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SVN\Pokemon\配置文件\1.配置文件\1.1\"/>
    </mc:Choice>
  </mc:AlternateContent>
  <bookViews>
    <workbookView xWindow="-25965" yWindow="1755" windowWidth="20730" windowHeight="11760"/>
  </bookViews>
  <sheets>
    <sheet name="chapter_stage_info" sheetId="1" r:id="rId1"/>
    <sheet name="替代语音" sheetId="4" r:id="rId2"/>
    <sheet name="Sheet1" sheetId="2" r:id="rId3"/>
    <sheet name="Sheet2" sheetId="3" r:id="rId4"/>
    <sheet name="工作表1" sheetId="5" r:id="rId5"/>
    <sheet name="工作表2" sheetId="6" r:id="rId6"/>
    <sheet name="Sheet3" sheetId="7" r:id="rId7"/>
  </sheets>
  <externalReferences>
    <externalReference r:id="rId8"/>
  </externalReferences>
  <definedNames>
    <definedName name="_xlnm._FilterDatabase" localSheetId="0" hidden="1">chapter_stage_info!$A$5:$L$1559</definedName>
    <definedName name="_xlnm._FilterDatabase" localSheetId="5" hidden="1">工作表2!$A$5:$A$1201</definedName>
  </definedNames>
  <calcPr calcId="152511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6" i="1"/>
  <c r="E1558" i="7"/>
  <c r="D1558" i="7"/>
  <c r="E1557" i="7"/>
  <c r="D1557" i="7"/>
  <c r="E1556" i="7"/>
  <c r="D1556" i="7"/>
  <c r="E1555" i="7"/>
  <c r="D1555" i="7"/>
  <c r="E1554" i="7"/>
  <c r="D1554" i="7"/>
  <c r="E1553" i="7"/>
  <c r="D1553" i="7"/>
  <c r="E1552" i="7"/>
  <c r="D1552" i="7"/>
  <c r="E1551" i="7"/>
  <c r="D1551" i="7"/>
  <c r="E1550" i="7"/>
  <c r="D1550" i="7"/>
  <c r="E1549" i="7"/>
  <c r="D1549" i="7"/>
  <c r="E1548" i="7"/>
  <c r="D1548" i="7"/>
  <c r="E1547" i="7"/>
  <c r="D1547" i="7"/>
  <c r="E1546" i="7"/>
  <c r="D1546" i="7"/>
  <c r="E1545" i="7"/>
  <c r="D1545" i="7"/>
  <c r="E1544" i="7"/>
  <c r="D1544" i="7"/>
  <c r="E1543" i="7"/>
  <c r="D1543" i="7"/>
  <c r="E1542" i="7"/>
  <c r="D1542" i="7"/>
  <c r="E1541" i="7"/>
  <c r="D1541" i="7"/>
  <c r="E1540" i="7"/>
  <c r="D1540" i="7"/>
  <c r="E1539" i="7"/>
  <c r="D1539" i="7"/>
  <c r="E1538" i="7"/>
  <c r="D1538" i="7"/>
  <c r="E1537" i="7"/>
  <c r="D1537" i="7"/>
  <c r="E1536" i="7"/>
  <c r="D1536" i="7"/>
  <c r="E1535" i="7"/>
  <c r="D1535" i="7"/>
  <c r="E1534" i="7"/>
  <c r="D1534" i="7"/>
  <c r="E1533" i="7"/>
  <c r="D1533" i="7"/>
  <c r="E1532" i="7"/>
  <c r="D1532" i="7"/>
  <c r="E1531" i="7"/>
  <c r="D1531" i="7"/>
  <c r="E1530" i="7"/>
  <c r="D1530" i="7"/>
  <c r="E1529" i="7"/>
  <c r="D1529" i="7"/>
  <c r="E1528" i="7"/>
  <c r="D1528" i="7"/>
  <c r="E1527" i="7"/>
  <c r="D1527" i="7"/>
  <c r="E1526" i="7"/>
  <c r="D1526" i="7"/>
  <c r="E1525" i="7"/>
  <c r="D1525" i="7"/>
  <c r="E1524" i="7"/>
  <c r="D1524" i="7"/>
  <c r="E1523" i="7"/>
  <c r="D1523" i="7"/>
  <c r="E1522" i="7"/>
  <c r="D1522" i="7"/>
  <c r="E1521" i="7"/>
  <c r="D1521" i="7"/>
  <c r="E1520" i="7"/>
  <c r="D1520" i="7"/>
  <c r="E1519" i="7"/>
  <c r="D1519" i="7"/>
  <c r="E1518" i="7"/>
  <c r="D1518" i="7"/>
  <c r="E1517" i="7"/>
  <c r="D1517" i="7"/>
  <c r="E1516" i="7"/>
  <c r="D1516" i="7"/>
  <c r="E1515" i="7"/>
  <c r="D1515" i="7"/>
  <c r="E1514" i="7"/>
  <c r="D1514" i="7"/>
  <c r="E1513" i="7"/>
  <c r="D1513" i="7"/>
  <c r="E1512" i="7"/>
  <c r="D1512" i="7"/>
  <c r="E1511" i="7"/>
  <c r="D1511" i="7"/>
  <c r="E1510" i="7"/>
  <c r="D1510" i="7"/>
  <c r="E1509" i="7"/>
  <c r="D1509" i="7"/>
  <c r="E1508" i="7"/>
  <c r="D1508" i="7"/>
  <c r="E1507" i="7"/>
  <c r="D1507" i="7"/>
  <c r="E1506" i="7"/>
  <c r="D1506" i="7"/>
  <c r="E1505" i="7"/>
  <c r="D1505" i="7"/>
  <c r="E1504" i="7"/>
  <c r="D1504" i="7"/>
  <c r="E1503" i="7"/>
  <c r="D1503" i="7"/>
  <c r="E1502" i="7"/>
  <c r="D1502" i="7"/>
  <c r="E1501" i="7"/>
  <c r="D1501" i="7"/>
  <c r="E1500" i="7"/>
  <c r="D1500" i="7"/>
  <c r="E1499" i="7"/>
  <c r="D1499" i="7"/>
  <c r="E1498" i="7"/>
  <c r="D1498" i="7"/>
  <c r="E1497" i="7"/>
  <c r="D1497" i="7"/>
  <c r="E1496" i="7"/>
  <c r="D1496" i="7"/>
  <c r="E1495" i="7"/>
  <c r="D1495" i="7"/>
  <c r="E1494" i="7"/>
  <c r="D1494" i="7"/>
  <c r="E1493" i="7"/>
  <c r="D1493" i="7"/>
  <c r="E1492" i="7"/>
  <c r="D1492" i="7"/>
  <c r="E1491" i="7"/>
  <c r="D1491" i="7"/>
  <c r="E1490" i="7"/>
  <c r="D1490" i="7"/>
  <c r="E1489" i="7"/>
  <c r="D1489" i="7"/>
  <c r="E1488" i="7"/>
  <c r="D1488" i="7"/>
  <c r="E1487" i="7"/>
  <c r="D1487" i="7"/>
  <c r="E1486" i="7"/>
  <c r="D1486" i="7"/>
  <c r="E1485" i="7"/>
  <c r="D1485" i="7"/>
  <c r="E1484" i="7"/>
  <c r="D1484" i="7"/>
  <c r="E1483" i="7"/>
  <c r="D1483" i="7"/>
  <c r="E1482" i="7"/>
  <c r="D1482" i="7"/>
  <c r="E1481" i="7"/>
  <c r="D1481" i="7"/>
  <c r="E1480" i="7"/>
  <c r="D1480" i="7"/>
  <c r="E1479" i="7"/>
  <c r="D1479" i="7"/>
  <c r="E1478" i="7"/>
  <c r="D1478" i="7"/>
  <c r="E1477" i="7"/>
  <c r="D1477" i="7"/>
  <c r="E1476" i="7"/>
  <c r="D1476" i="7"/>
  <c r="E1475" i="7"/>
  <c r="D1475" i="7"/>
  <c r="E1474" i="7"/>
  <c r="D1474" i="7"/>
  <c r="E1473" i="7"/>
  <c r="D1473" i="7"/>
  <c r="E1472" i="7"/>
  <c r="D1472" i="7"/>
  <c r="E1471" i="7"/>
  <c r="D1471" i="7"/>
  <c r="E1470" i="7"/>
  <c r="D1470" i="7"/>
  <c r="E1469" i="7"/>
  <c r="D1469" i="7"/>
  <c r="E1468" i="7"/>
  <c r="D1468" i="7"/>
  <c r="E1467" i="7"/>
  <c r="D1467" i="7"/>
  <c r="E1466" i="7"/>
  <c r="D1466" i="7"/>
  <c r="E1465" i="7"/>
  <c r="D1465" i="7"/>
  <c r="E1464" i="7"/>
  <c r="D1464" i="7"/>
  <c r="E1463" i="7"/>
  <c r="D1463" i="7"/>
  <c r="E1462" i="7"/>
  <c r="D1462" i="7"/>
  <c r="E1461" i="7"/>
  <c r="D1461" i="7"/>
  <c r="E1460" i="7"/>
  <c r="D1460" i="7"/>
  <c r="E1459" i="7"/>
  <c r="D1459" i="7"/>
  <c r="E1458" i="7"/>
  <c r="D1458" i="7"/>
  <c r="E1457" i="7"/>
  <c r="D1457" i="7"/>
  <c r="E1456" i="7"/>
  <c r="D1456" i="7"/>
  <c r="E1455" i="7"/>
  <c r="D1455" i="7"/>
  <c r="E1454" i="7"/>
  <c r="D1454" i="7"/>
  <c r="E1453" i="7"/>
  <c r="D1453" i="7"/>
  <c r="E1452" i="7"/>
  <c r="D1452" i="7"/>
  <c r="E1451" i="7"/>
  <c r="D1451" i="7"/>
  <c r="E1450" i="7"/>
  <c r="D1450" i="7"/>
  <c r="E1449" i="7"/>
  <c r="D1449" i="7"/>
  <c r="E1448" i="7"/>
  <c r="D1448" i="7"/>
  <c r="E1447" i="7"/>
  <c r="D1447" i="7"/>
  <c r="E1446" i="7"/>
  <c r="D1446" i="7"/>
  <c r="E1445" i="7"/>
  <c r="D1445" i="7"/>
  <c r="E1444" i="7"/>
  <c r="D1444" i="7"/>
  <c r="E1443" i="7"/>
  <c r="D1443" i="7"/>
  <c r="E1442" i="7"/>
  <c r="D1442" i="7"/>
  <c r="E1441" i="7"/>
  <c r="D1441" i="7"/>
  <c r="E1440" i="7"/>
  <c r="D1440" i="7"/>
  <c r="E1439" i="7"/>
  <c r="D1439" i="7"/>
  <c r="E1438" i="7"/>
  <c r="D1438" i="7"/>
  <c r="E1437" i="7"/>
  <c r="D1437" i="7"/>
  <c r="E1436" i="7"/>
  <c r="D1436" i="7"/>
  <c r="E1435" i="7"/>
  <c r="D1435" i="7"/>
  <c r="E1434" i="7"/>
  <c r="D1434" i="7"/>
  <c r="E1433" i="7"/>
  <c r="D1433" i="7"/>
  <c r="E1432" i="7"/>
  <c r="D1432" i="7"/>
  <c r="E1431" i="7"/>
  <c r="D1431" i="7"/>
  <c r="E1430" i="7"/>
  <c r="D1430" i="7"/>
  <c r="E1429" i="7"/>
  <c r="D1429" i="7"/>
  <c r="E1428" i="7"/>
  <c r="D1428" i="7"/>
  <c r="E1427" i="7"/>
  <c r="D1427" i="7"/>
  <c r="E1426" i="7"/>
  <c r="D1426" i="7"/>
  <c r="E1425" i="7"/>
  <c r="D1425" i="7"/>
  <c r="E1424" i="7"/>
  <c r="D1424" i="7"/>
  <c r="E1423" i="7"/>
  <c r="D1423" i="7"/>
  <c r="E1422" i="7"/>
  <c r="D1422" i="7"/>
  <c r="E1421" i="7"/>
  <c r="D1421" i="7"/>
  <c r="E1420" i="7"/>
  <c r="D1420" i="7"/>
  <c r="E1419" i="7"/>
  <c r="D1419" i="7"/>
  <c r="E1418" i="7"/>
  <c r="D1418" i="7"/>
  <c r="E1417" i="7"/>
  <c r="D1417" i="7"/>
  <c r="E1416" i="7"/>
  <c r="D1416" i="7"/>
  <c r="E1415" i="7"/>
  <c r="D1415" i="7"/>
  <c r="E1414" i="7"/>
  <c r="D1414" i="7"/>
  <c r="E1413" i="7"/>
  <c r="D1413" i="7"/>
  <c r="E1412" i="7"/>
  <c r="D1412" i="7"/>
  <c r="E1411" i="7"/>
  <c r="D1411" i="7"/>
  <c r="E1410" i="7"/>
  <c r="D1410" i="7"/>
  <c r="E1409" i="7"/>
  <c r="D1409" i="7"/>
  <c r="E1408" i="7"/>
  <c r="D1408" i="7"/>
  <c r="E1407" i="7"/>
  <c r="D1407" i="7"/>
  <c r="E1406" i="7"/>
  <c r="D1406" i="7"/>
  <c r="E1405" i="7"/>
  <c r="D1405" i="7"/>
  <c r="E1404" i="7"/>
  <c r="D1404" i="7"/>
  <c r="E1403" i="7"/>
  <c r="D1403" i="7"/>
  <c r="E1402" i="7"/>
  <c r="D1402" i="7"/>
  <c r="E1401" i="7"/>
  <c r="D1401" i="7"/>
  <c r="E1400" i="7"/>
  <c r="D1400" i="7"/>
  <c r="E1399" i="7"/>
  <c r="D1399" i="7"/>
  <c r="E1398" i="7"/>
  <c r="D1398" i="7"/>
  <c r="E1397" i="7"/>
  <c r="D1397" i="7"/>
  <c r="E1396" i="7"/>
  <c r="D1396" i="7"/>
  <c r="E1395" i="7"/>
  <c r="D1395" i="7"/>
  <c r="E1394" i="7"/>
  <c r="D1394" i="7"/>
  <c r="E1393" i="7"/>
  <c r="D1393" i="7"/>
  <c r="E1392" i="7"/>
  <c r="D1392" i="7"/>
  <c r="E1391" i="7"/>
  <c r="D1391" i="7"/>
  <c r="E1390" i="7"/>
  <c r="D1390" i="7"/>
  <c r="E1389" i="7"/>
  <c r="D1389" i="7"/>
  <c r="E1388" i="7"/>
  <c r="D1388" i="7"/>
  <c r="E1387" i="7"/>
  <c r="D1387" i="7"/>
  <c r="E1386" i="7"/>
  <c r="D1386" i="7"/>
  <c r="E1385" i="7"/>
  <c r="D1385" i="7"/>
  <c r="E1384" i="7"/>
  <c r="D1384" i="7"/>
  <c r="E1383" i="7"/>
  <c r="D1383" i="7"/>
  <c r="E1382" i="7"/>
  <c r="D1382" i="7"/>
  <c r="E1381" i="7"/>
  <c r="D1381" i="7"/>
  <c r="E1380" i="7"/>
  <c r="D1380" i="7"/>
  <c r="E1379" i="7"/>
  <c r="D1379" i="7"/>
  <c r="E1378" i="7"/>
  <c r="D1378" i="7"/>
  <c r="E1377" i="7"/>
  <c r="D1377" i="7"/>
  <c r="E1376" i="7"/>
  <c r="D1376" i="7"/>
  <c r="E1375" i="7"/>
  <c r="D1375" i="7"/>
  <c r="E1374" i="7"/>
  <c r="D1374" i="7"/>
  <c r="E1373" i="7"/>
  <c r="D1373" i="7"/>
  <c r="E1372" i="7"/>
  <c r="D1372" i="7"/>
  <c r="E1371" i="7"/>
  <c r="D1371" i="7"/>
  <c r="E1370" i="7"/>
  <c r="D1370" i="7"/>
  <c r="E1369" i="7"/>
  <c r="D1369" i="7"/>
  <c r="E1368" i="7"/>
  <c r="D1368" i="7"/>
  <c r="E1367" i="7"/>
  <c r="D1367" i="7"/>
  <c r="E1366" i="7"/>
  <c r="D1366" i="7"/>
  <c r="E1365" i="7"/>
  <c r="D1365" i="7"/>
  <c r="E1364" i="7"/>
  <c r="D1364" i="7"/>
  <c r="E1363" i="7"/>
  <c r="D1363" i="7"/>
  <c r="E1362" i="7"/>
  <c r="D1362" i="7"/>
  <c r="E1361" i="7"/>
  <c r="D1361" i="7"/>
  <c r="E1360" i="7"/>
  <c r="D1360" i="7"/>
  <c r="E1359" i="7"/>
  <c r="D1359" i="7"/>
  <c r="E1358" i="7"/>
  <c r="D1358" i="7"/>
  <c r="E1357" i="7"/>
  <c r="D1357" i="7"/>
  <c r="E1356" i="7"/>
  <c r="D1356" i="7"/>
  <c r="E1355" i="7"/>
  <c r="D1355" i="7"/>
  <c r="E1354" i="7"/>
  <c r="D1354" i="7"/>
  <c r="E1353" i="7"/>
  <c r="D1353" i="7"/>
  <c r="E1352" i="7"/>
  <c r="D1352" i="7"/>
  <c r="E1351" i="7"/>
  <c r="D1351" i="7"/>
  <c r="E1350" i="7"/>
  <c r="D1350" i="7"/>
  <c r="E1349" i="7"/>
  <c r="D1349" i="7"/>
  <c r="E1348" i="7"/>
  <c r="D1348" i="7"/>
  <c r="E1347" i="7"/>
  <c r="D1347" i="7"/>
  <c r="E1346" i="7"/>
  <c r="D1346" i="7"/>
  <c r="E1345" i="7"/>
  <c r="D1345" i="7"/>
  <c r="E1344" i="7"/>
  <c r="D1344" i="7"/>
  <c r="E1343" i="7"/>
  <c r="D1343" i="7"/>
  <c r="E1342" i="7"/>
  <c r="D1342" i="7"/>
  <c r="E1341" i="7"/>
  <c r="D1341" i="7"/>
  <c r="E1340" i="7"/>
  <c r="D1340" i="7"/>
  <c r="E1339" i="7"/>
  <c r="D1339" i="7"/>
  <c r="E1338" i="7"/>
  <c r="D1338" i="7"/>
  <c r="E1337" i="7"/>
  <c r="D1337" i="7"/>
  <c r="E1336" i="7"/>
  <c r="D1336" i="7"/>
  <c r="E1335" i="7"/>
  <c r="D1335" i="7"/>
  <c r="E1334" i="7"/>
  <c r="D1334" i="7"/>
  <c r="E1333" i="7"/>
  <c r="D1333" i="7"/>
  <c r="E1332" i="7"/>
  <c r="D1332" i="7"/>
  <c r="E1331" i="7"/>
  <c r="D1331" i="7"/>
  <c r="E1330" i="7"/>
  <c r="D1330" i="7"/>
  <c r="E1329" i="7"/>
  <c r="D1329" i="7"/>
  <c r="E1328" i="7"/>
  <c r="D1328" i="7"/>
  <c r="E1327" i="7"/>
  <c r="D1327" i="7"/>
  <c r="E1326" i="7"/>
  <c r="D1326" i="7"/>
  <c r="E1325" i="7"/>
  <c r="D1325" i="7"/>
  <c r="E1324" i="7"/>
  <c r="D1324" i="7"/>
  <c r="E1323" i="7"/>
  <c r="D1323" i="7"/>
  <c r="E1322" i="7"/>
  <c r="D1322" i="7"/>
  <c r="E1321" i="7"/>
  <c r="D1321" i="7"/>
  <c r="E1320" i="7"/>
  <c r="D1320" i="7"/>
  <c r="E1319" i="7"/>
  <c r="D1319" i="7"/>
  <c r="E1318" i="7"/>
  <c r="D1318" i="7"/>
  <c r="E1317" i="7"/>
  <c r="D1317" i="7"/>
  <c r="E1316" i="7"/>
  <c r="D1316" i="7"/>
  <c r="E1315" i="7"/>
  <c r="D1315" i="7"/>
  <c r="E1314" i="7"/>
  <c r="D1314" i="7"/>
  <c r="E1313" i="7"/>
  <c r="D1313" i="7"/>
  <c r="E1312" i="7"/>
  <c r="D1312" i="7"/>
  <c r="E1311" i="7"/>
  <c r="D1311" i="7"/>
  <c r="E1310" i="7"/>
  <c r="D1310" i="7"/>
  <c r="E1309" i="7"/>
  <c r="D1309" i="7"/>
  <c r="E1308" i="7"/>
  <c r="D1308" i="7"/>
  <c r="E1307" i="7"/>
  <c r="D1307" i="7"/>
  <c r="E1306" i="7"/>
  <c r="D1306" i="7"/>
  <c r="E1305" i="7"/>
  <c r="D1305" i="7"/>
  <c r="E1304" i="7"/>
  <c r="D1304" i="7"/>
  <c r="E1303" i="7"/>
  <c r="D1303" i="7"/>
  <c r="E1302" i="7"/>
  <c r="D1302" i="7"/>
  <c r="E1301" i="7"/>
  <c r="D1301" i="7"/>
  <c r="E1300" i="7"/>
  <c r="D1300" i="7"/>
  <c r="E1299" i="7"/>
  <c r="D1299" i="7"/>
  <c r="E1298" i="7"/>
  <c r="D1298" i="7"/>
  <c r="E1297" i="7"/>
  <c r="D1297" i="7"/>
  <c r="E1296" i="7"/>
  <c r="D1296" i="7"/>
  <c r="E1295" i="7"/>
  <c r="D1295" i="7"/>
  <c r="E1294" i="7"/>
  <c r="D1294" i="7"/>
  <c r="E1293" i="7"/>
  <c r="D1293" i="7"/>
  <c r="E1292" i="7"/>
  <c r="D1292" i="7"/>
  <c r="E1291" i="7"/>
  <c r="D1291" i="7"/>
  <c r="E1290" i="7"/>
  <c r="D1290" i="7"/>
  <c r="E1289" i="7"/>
  <c r="D1289" i="7"/>
  <c r="E1288" i="7"/>
  <c r="D1288" i="7"/>
  <c r="E1287" i="7"/>
  <c r="D1287" i="7"/>
  <c r="E1286" i="7"/>
  <c r="D1286" i="7"/>
  <c r="E1285" i="7"/>
  <c r="D1285" i="7"/>
  <c r="E1284" i="7"/>
  <c r="D1284" i="7"/>
  <c r="E1283" i="7"/>
  <c r="D1283" i="7"/>
  <c r="E1282" i="7"/>
  <c r="D1282" i="7"/>
  <c r="E1281" i="7"/>
  <c r="D1281" i="7"/>
  <c r="E1280" i="7"/>
  <c r="D1280" i="7"/>
  <c r="E1279" i="7"/>
  <c r="D1279" i="7"/>
  <c r="E1278" i="7"/>
  <c r="D1278" i="7"/>
  <c r="E1277" i="7"/>
  <c r="D1277" i="7"/>
  <c r="E1276" i="7"/>
  <c r="D1276" i="7"/>
  <c r="E1275" i="7"/>
  <c r="D1275" i="7"/>
  <c r="E1274" i="7"/>
  <c r="D1274" i="7"/>
  <c r="E1273" i="7"/>
  <c r="D1273" i="7"/>
  <c r="E1272" i="7"/>
  <c r="D1272" i="7"/>
  <c r="E1271" i="7"/>
  <c r="D1271" i="7"/>
  <c r="E1270" i="7"/>
  <c r="D1270" i="7"/>
  <c r="E1269" i="7"/>
  <c r="D1269" i="7"/>
  <c r="E1268" i="7"/>
  <c r="D1268" i="7"/>
  <c r="E1267" i="7"/>
  <c r="D1267" i="7"/>
  <c r="E1266" i="7"/>
  <c r="D1266" i="7"/>
  <c r="E1265" i="7"/>
  <c r="D1265" i="7"/>
  <c r="E1264" i="7"/>
  <c r="D1264" i="7"/>
  <c r="E1263" i="7"/>
  <c r="D1263" i="7"/>
  <c r="E1262" i="7"/>
  <c r="D1262" i="7"/>
  <c r="E1261" i="7"/>
  <c r="D1261" i="7"/>
  <c r="E1260" i="7"/>
  <c r="D1260" i="7"/>
  <c r="E1259" i="7"/>
  <c r="D1259" i="7"/>
  <c r="E1258" i="7"/>
  <c r="D1258" i="7"/>
  <c r="E1257" i="7"/>
  <c r="D1257" i="7"/>
  <c r="E1256" i="7"/>
  <c r="D1256" i="7"/>
  <c r="E1255" i="7"/>
  <c r="D1255" i="7"/>
  <c r="E1254" i="7"/>
  <c r="D1254" i="7"/>
  <c r="E1253" i="7"/>
  <c r="D1253" i="7"/>
  <c r="E1252" i="7"/>
  <c r="D1252" i="7"/>
  <c r="E1251" i="7"/>
  <c r="D1251" i="7"/>
  <c r="E1250" i="7"/>
  <c r="D1250" i="7"/>
  <c r="E1249" i="7"/>
  <c r="D1249" i="7"/>
  <c r="E1248" i="7"/>
  <c r="D1248" i="7"/>
  <c r="E1247" i="7"/>
  <c r="D1247" i="7"/>
  <c r="E1246" i="7"/>
  <c r="D1246" i="7"/>
  <c r="E1245" i="7"/>
  <c r="D1245" i="7"/>
  <c r="E1244" i="7"/>
  <c r="D1244" i="7"/>
  <c r="E1243" i="7"/>
  <c r="D1243" i="7"/>
  <c r="E1242" i="7"/>
  <c r="D1242" i="7"/>
  <c r="E1241" i="7"/>
  <c r="D1241" i="7"/>
  <c r="E1240" i="7"/>
  <c r="D1240" i="7"/>
  <c r="E1239" i="7"/>
  <c r="D1239" i="7"/>
  <c r="E1238" i="7"/>
  <c r="D1238" i="7"/>
  <c r="E1237" i="7"/>
  <c r="D1237" i="7"/>
  <c r="E1236" i="7"/>
  <c r="D1236" i="7"/>
  <c r="E1235" i="7"/>
  <c r="D1235" i="7"/>
  <c r="E1234" i="7"/>
  <c r="D1234" i="7"/>
  <c r="E1233" i="7"/>
  <c r="D1233" i="7"/>
  <c r="E1232" i="7"/>
  <c r="D1232" i="7"/>
  <c r="E1231" i="7"/>
  <c r="D1231" i="7"/>
  <c r="E1230" i="7"/>
  <c r="D1230" i="7"/>
  <c r="E1229" i="7"/>
  <c r="D1229" i="7"/>
  <c r="E1228" i="7"/>
  <c r="D1228" i="7"/>
  <c r="E1227" i="7"/>
  <c r="D1227" i="7"/>
  <c r="E1226" i="7"/>
  <c r="D1226" i="7"/>
  <c r="E1225" i="7"/>
  <c r="D1225" i="7"/>
  <c r="E1224" i="7"/>
  <c r="D1224" i="7"/>
  <c r="E1223" i="7"/>
  <c r="D1223" i="7"/>
  <c r="E1222" i="7"/>
  <c r="D1222" i="7"/>
  <c r="E1221" i="7"/>
  <c r="D1221" i="7"/>
  <c r="E1220" i="7"/>
  <c r="D1220" i="7"/>
  <c r="E1219" i="7"/>
  <c r="D1219" i="7"/>
  <c r="E1218" i="7"/>
  <c r="D1218" i="7"/>
  <c r="E1217" i="7"/>
  <c r="D1217" i="7"/>
  <c r="E1216" i="7"/>
  <c r="D1216" i="7"/>
  <c r="E1215" i="7"/>
  <c r="D1215" i="7"/>
  <c r="E1214" i="7"/>
  <c r="D1214" i="7"/>
  <c r="E1213" i="7"/>
  <c r="D1213" i="7"/>
  <c r="E1212" i="7"/>
  <c r="D1212" i="7"/>
  <c r="E1211" i="7"/>
  <c r="D1211" i="7"/>
  <c r="E1210" i="7"/>
  <c r="D1210" i="7"/>
  <c r="E1209" i="7"/>
  <c r="D1209" i="7"/>
  <c r="E1208" i="7"/>
  <c r="D1208" i="7"/>
  <c r="E1207" i="7"/>
  <c r="D1207" i="7"/>
  <c r="E1206" i="7"/>
  <c r="D1206" i="7"/>
  <c r="E1205" i="7"/>
  <c r="D1205" i="7"/>
  <c r="E1204" i="7"/>
  <c r="D1204" i="7"/>
  <c r="E1203" i="7"/>
  <c r="D1203" i="7"/>
  <c r="E1202" i="7"/>
  <c r="D1202" i="7"/>
  <c r="E1201" i="7"/>
  <c r="D1201" i="7"/>
  <c r="E1200" i="7"/>
  <c r="D1200" i="7"/>
  <c r="E1199" i="7"/>
  <c r="D1199" i="7"/>
  <c r="E1198" i="7"/>
  <c r="D1198" i="7"/>
  <c r="E1197" i="7"/>
  <c r="D1197" i="7"/>
  <c r="E1196" i="7"/>
  <c r="D1196" i="7"/>
  <c r="E1195" i="7"/>
  <c r="D1195" i="7"/>
  <c r="E1194" i="7"/>
  <c r="D1194" i="7"/>
  <c r="E1193" i="7"/>
  <c r="D1193" i="7"/>
  <c r="E1192" i="7"/>
  <c r="D1192" i="7"/>
  <c r="E1191" i="7"/>
  <c r="D1191" i="7"/>
  <c r="E1190" i="7"/>
  <c r="D1190" i="7"/>
  <c r="E1189" i="7"/>
  <c r="D1189" i="7"/>
  <c r="E1188" i="7"/>
  <c r="D1188" i="7"/>
  <c r="E1187" i="7"/>
  <c r="D1187" i="7"/>
  <c r="E1186" i="7"/>
  <c r="D1186" i="7"/>
  <c r="E1185" i="7"/>
  <c r="D1185" i="7"/>
  <c r="E1184" i="7"/>
  <c r="D1184" i="7"/>
  <c r="E1183" i="7"/>
  <c r="D1183" i="7"/>
  <c r="E1182" i="7"/>
  <c r="D1182" i="7"/>
  <c r="E1181" i="7"/>
  <c r="D1181" i="7"/>
  <c r="E1180" i="7"/>
  <c r="D1180" i="7"/>
  <c r="E1179" i="7"/>
  <c r="D1179" i="7"/>
  <c r="E1178" i="7"/>
  <c r="D1178" i="7"/>
  <c r="E1177" i="7"/>
  <c r="D1177" i="7"/>
  <c r="E1176" i="7"/>
  <c r="D1176" i="7"/>
  <c r="E1175" i="7"/>
  <c r="D1175" i="7"/>
  <c r="E1174" i="7"/>
  <c r="D1174" i="7"/>
  <c r="E1173" i="7"/>
  <c r="D1173" i="7"/>
  <c r="E1172" i="7"/>
  <c r="D1172" i="7"/>
  <c r="E1171" i="7"/>
  <c r="D1171" i="7"/>
  <c r="E1170" i="7"/>
  <c r="D1170" i="7"/>
  <c r="E1169" i="7"/>
  <c r="D1169" i="7"/>
  <c r="E1168" i="7"/>
  <c r="D1168" i="7"/>
  <c r="E1167" i="7"/>
  <c r="D1167" i="7"/>
  <c r="E1166" i="7"/>
  <c r="D1166" i="7"/>
  <c r="E1165" i="7"/>
  <c r="D1165" i="7"/>
  <c r="E1164" i="7"/>
  <c r="D1164" i="7"/>
  <c r="E1163" i="7"/>
  <c r="D1163" i="7"/>
  <c r="E1162" i="7"/>
  <c r="D1162" i="7"/>
  <c r="E1161" i="7"/>
  <c r="D1161" i="7"/>
  <c r="E1160" i="7"/>
  <c r="D1160" i="7"/>
  <c r="E1159" i="7"/>
  <c r="D1159" i="7"/>
  <c r="E1158" i="7"/>
  <c r="D1158" i="7"/>
  <c r="E1157" i="7"/>
  <c r="D1157" i="7"/>
  <c r="E1156" i="7"/>
  <c r="D1156" i="7"/>
  <c r="E1155" i="7"/>
  <c r="D1155" i="7"/>
  <c r="E1154" i="7"/>
  <c r="D1154" i="7"/>
  <c r="E1153" i="7"/>
  <c r="D1153" i="7"/>
  <c r="E1152" i="7"/>
  <c r="D1152" i="7"/>
  <c r="E1151" i="7"/>
  <c r="D1151" i="7"/>
  <c r="E1150" i="7"/>
  <c r="D1150" i="7"/>
  <c r="E1149" i="7"/>
  <c r="D1149" i="7"/>
  <c r="E1148" i="7"/>
  <c r="D1148" i="7"/>
  <c r="E1147" i="7"/>
  <c r="D1147" i="7"/>
  <c r="E1146" i="7"/>
  <c r="D1146" i="7"/>
  <c r="E1145" i="7"/>
  <c r="D1145" i="7"/>
  <c r="E1144" i="7"/>
  <c r="D1144" i="7"/>
  <c r="E1143" i="7"/>
  <c r="D1143" i="7"/>
  <c r="E1142" i="7"/>
  <c r="D1142" i="7"/>
  <c r="E1141" i="7"/>
  <c r="D1141" i="7"/>
  <c r="E1140" i="7"/>
  <c r="D1140" i="7"/>
  <c r="E1139" i="7"/>
  <c r="D1139" i="7"/>
  <c r="E1138" i="7"/>
  <c r="D1138" i="7"/>
  <c r="E1137" i="7"/>
  <c r="D1137" i="7"/>
  <c r="E1136" i="7"/>
  <c r="D1136" i="7"/>
  <c r="E1135" i="7"/>
  <c r="D1135" i="7"/>
  <c r="E1134" i="7"/>
  <c r="D1134" i="7"/>
  <c r="E1133" i="7"/>
  <c r="D1133" i="7"/>
  <c r="E1132" i="7"/>
  <c r="D1132" i="7"/>
  <c r="E1131" i="7"/>
  <c r="D1131" i="7"/>
  <c r="E1130" i="7"/>
  <c r="D1130" i="7"/>
  <c r="E1129" i="7"/>
  <c r="D1129" i="7"/>
  <c r="E1128" i="7"/>
  <c r="D1128" i="7"/>
  <c r="E1127" i="7"/>
  <c r="D1127" i="7"/>
  <c r="E1126" i="7"/>
  <c r="D1126" i="7"/>
  <c r="E1125" i="7"/>
  <c r="D1125" i="7"/>
  <c r="E1124" i="7"/>
  <c r="D1124" i="7"/>
  <c r="E1123" i="7"/>
  <c r="D1123" i="7"/>
  <c r="E1122" i="7"/>
  <c r="D1122" i="7"/>
  <c r="E1121" i="7"/>
  <c r="D1121" i="7"/>
  <c r="E1120" i="7"/>
  <c r="D1120" i="7"/>
  <c r="E1119" i="7"/>
  <c r="D1119" i="7"/>
  <c r="E1118" i="7"/>
  <c r="D1118" i="7"/>
  <c r="E1117" i="7"/>
  <c r="D1117" i="7"/>
  <c r="E1116" i="7"/>
  <c r="D1116" i="7"/>
  <c r="E1115" i="7"/>
  <c r="D1115" i="7"/>
  <c r="E1114" i="7"/>
  <c r="D1114" i="7"/>
  <c r="E1113" i="7"/>
  <c r="D1113" i="7"/>
  <c r="E1112" i="7"/>
  <c r="D1112" i="7"/>
  <c r="E1111" i="7"/>
  <c r="D1111" i="7"/>
  <c r="E1110" i="7"/>
  <c r="D1110" i="7"/>
  <c r="E1109" i="7"/>
  <c r="D1109" i="7"/>
  <c r="E1108" i="7"/>
  <c r="D1108" i="7"/>
  <c r="E1107" i="7"/>
  <c r="D1107" i="7"/>
  <c r="E1106" i="7"/>
  <c r="D1106" i="7"/>
  <c r="E1105" i="7"/>
  <c r="D1105" i="7"/>
  <c r="E1104" i="7"/>
  <c r="D1104" i="7"/>
  <c r="E1103" i="7"/>
  <c r="D1103" i="7"/>
  <c r="E1102" i="7"/>
  <c r="D1102" i="7"/>
  <c r="E1101" i="7"/>
  <c r="D1101" i="7"/>
  <c r="E1100" i="7"/>
  <c r="D1100" i="7"/>
  <c r="E1099" i="7"/>
  <c r="D1099" i="7"/>
  <c r="E1098" i="7"/>
  <c r="D1098" i="7"/>
  <c r="E1097" i="7"/>
  <c r="D1097" i="7"/>
  <c r="E1096" i="7"/>
  <c r="D1096" i="7"/>
  <c r="E1095" i="7"/>
  <c r="D1095" i="7"/>
  <c r="E1094" i="7"/>
  <c r="D1094" i="7"/>
  <c r="E1093" i="7"/>
  <c r="D1093" i="7"/>
  <c r="E1092" i="7"/>
  <c r="D1092" i="7"/>
  <c r="E1091" i="7"/>
  <c r="D1091" i="7"/>
  <c r="E1090" i="7"/>
  <c r="D1090" i="7"/>
  <c r="E1089" i="7"/>
  <c r="D1089" i="7"/>
  <c r="E1088" i="7"/>
  <c r="D1088" i="7"/>
  <c r="E1087" i="7"/>
  <c r="D1087" i="7"/>
  <c r="E1086" i="7"/>
  <c r="D1086" i="7"/>
  <c r="E1085" i="7"/>
  <c r="D1085" i="7"/>
  <c r="E1084" i="7"/>
  <c r="D1084" i="7"/>
  <c r="E1083" i="7"/>
  <c r="D1083" i="7"/>
  <c r="E1082" i="7"/>
  <c r="D1082" i="7"/>
  <c r="E1081" i="7"/>
  <c r="D1081" i="7"/>
  <c r="E1080" i="7"/>
  <c r="D1080" i="7"/>
  <c r="E1079" i="7"/>
  <c r="D1079" i="7"/>
  <c r="E1078" i="7"/>
  <c r="D1078" i="7"/>
  <c r="E1077" i="7"/>
  <c r="D1077" i="7"/>
  <c r="E1076" i="7"/>
  <c r="D1076" i="7"/>
  <c r="E1075" i="7"/>
  <c r="D1075" i="7"/>
  <c r="E1074" i="7"/>
  <c r="D1074" i="7"/>
  <c r="E1073" i="7"/>
  <c r="D1073" i="7"/>
  <c r="E1072" i="7"/>
  <c r="D1072" i="7"/>
  <c r="E1071" i="7"/>
  <c r="D1071" i="7"/>
  <c r="E1070" i="7"/>
  <c r="D1070" i="7"/>
  <c r="E1069" i="7"/>
  <c r="D1069" i="7"/>
  <c r="E1068" i="7"/>
  <c r="D1068" i="7"/>
  <c r="E1067" i="7"/>
  <c r="D1067" i="7"/>
  <c r="E1066" i="7"/>
  <c r="D1066" i="7"/>
  <c r="E1065" i="7"/>
  <c r="D1065" i="7"/>
  <c r="E1064" i="7"/>
  <c r="D1064" i="7"/>
  <c r="E1063" i="7"/>
  <c r="D1063" i="7"/>
  <c r="E1062" i="7"/>
  <c r="D1062" i="7"/>
  <c r="E1061" i="7"/>
  <c r="D1061" i="7"/>
  <c r="E1060" i="7"/>
  <c r="D1060" i="7"/>
  <c r="E1059" i="7"/>
  <c r="D1059" i="7"/>
  <c r="E1058" i="7"/>
  <c r="D1058" i="7"/>
  <c r="E1057" i="7"/>
  <c r="D1057" i="7"/>
  <c r="E1056" i="7"/>
  <c r="D1056" i="7"/>
  <c r="E1055" i="7"/>
  <c r="D1055" i="7"/>
  <c r="E1054" i="7"/>
  <c r="D1054" i="7"/>
  <c r="E1053" i="7"/>
  <c r="D1053" i="7"/>
  <c r="E1052" i="7"/>
  <c r="D1052" i="7"/>
  <c r="E1051" i="7"/>
  <c r="D1051" i="7"/>
  <c r="E1050" i="7"/>
  <c r="D1050" i="7"/>
  <c r="E1049" i="7"/>
  <c r="D1049" i="7"/>
  <c r="E1048" i="7"/>
  <c r="D1048" i="7"/>
  <c r="E1047" i="7"/>
  <c r="D1047" i="7"/>
  <c r="E1046" i="7"/>
  <c r="D1046" i="7"/>
  <c r="E1045" i="7"/>
  <c r="D1045" i="7"/>
  <c r="E1044" i="7"/>
  <c r="D1044" i="7"/>
  <c r="E1043" i="7"/>
  <c r="D1043" i="7"/>
  <c r="E1042" i="7"/>
  <c r="D1042" i="7"/>
  <c r="E1041" i="7"/>
  <c r="D1041" i="7"/>
  <c r="E1040" i="7"/>
  <c r="D1040" i="7"/>
  <c r="E1039" i="7"/>
  <c r="D1039" i="7"/>
  <c r="E1038" i="7"/>
  <c r="D1038" i="7"/>
  <c r="E1037" i="7"/>
  <c r="D1037" i="7"/>
  <c r="E1036" i="7"/>
  <c r="D1036" i="7"/>
  <c r="E1035" i="7"/>
  <c r="D1035" i="7"/>
  <c r="E1034" i="7"/>
  <c r="D1034" i="7"/>
  <c r="E1033" i="7"/>
  <c r="D1033" i="7"/>
  <c r="E1032" i="7"/>
  <c r="D1032" i="7"/>
  <c r="E1031" i="7"/>
  <c r="D1031" i="7"/>
  <c r="E1030" i="7"/>
  <c r="D1030" i="7"/>
  <c r="E1029" i="7"/>
  <c r="D1029" i="7"/>
  <c r="E1028" i="7"/>
  <c r="D1028" i="7"/>
  <c r="E1027" i="7"/>
  <c r="D1027" i="7"/>
  <c r="E1026" i="7"/>
  <c r="D1026" i="7"/>
  <c r="E1025" i="7"/>
  <c r="D1025" i="7"/>
  <c r="E1024" i="7"/>
  <c r="D1024" i="7"/>
  <c r="E1023" i="7"/>
  <c r="D1023" i="7"/>
  <c r="E1022" i="7"/>
  <c r="D1022" i="7"/>
  <c r="E1021" i="7"/>
  <c r="D1021" i="7"/>
  <c r="E1020" i="7"/>
  <c r="D1020" i="7"/>
  <c r="E1019" i="7"/>
  <c r="D1019" i="7"/>
  <c r="E1018" i="7"/>
  <c r="D1018" i="7"/>
  <c r="E1017" i="7"/>
  <c r="D1017" i="7"/>
  <c r="E1016" i="7"/>
  <c r="D1016" i="7"/>
  <c r="E1015" i="7"/>
  <c r="D1015" i="7"/>
  <c r="E1014" i="7"/>
  <c r="D1014" i="7"/>
  <c r="E1013" i="7"/>
  <c r="D1013" i="7"/>
  <c r="E1012" i="7"/>
  <c r="D1012" i="7"/>
  <c r="E1011" i="7"/>
  <c r="D1011" i="7"/>
  <c r="E1010" i="7"/>
  <c r="D1010" i="7"/>
  <c r="E1009" i="7"/>
  <c r="D1009" i="7"/>
  <c r="E1008" i="7"/>
  <c r="D1008" i="7"/>
  <c r="E1007" i="7"/>
  <c r="D1007" i="7"/>
  <c r="E1006" i="7"/>
  <c r="D1006" i="7"/>
  <c r="E1005" i="7"/>
  <c r="D1005" i="7"/>
  <c r="E1004" i="7"/>
  <c r="D1004" i="7"/>
  <c r="E1003" i="7"/>
  <c r="D1003" i="7"/>
  <c r="E1002" i="7"/>
  <c r="D1002" i="7"/>
  <c r="E1001" i="7"/>
  <c r="D1001" i="7"/>
  <c r="E1000" i="7"/>
  <c r="D1000" i="7"/>
  <c r="E999" i="7"/>
  <c r="D999" i="7"/>
  <c r="E998" i="7"/>
  <c r="D998" i="7"/>
  <c r="E997" i="7"/>
  <c r="D997" i="7"/>
  <c r="E996" i="7"/>
  <c r="D996" i="7"/>
  <c r="E995" i="7"/>
  <c r="D995" i="7"/>
  <c r="E994" i="7"/>
  <c r="D994" i="7"/>
  <c r="E993" i="7"/>
  <c r="D993" i="7"/>
  <c r="E992" i="7"/>
  <c r="D992" i="7"/>
  <c r="E991" i="7"/>
  <c r="D991" i="7"/>
  <c r="E990" i="7"/>
  <c r="D990" i="7"/>
  <c r="E989" i="7"/>
  <c r="D989" i="7"/>
  <c r="E988" i="7"/>
  <c r="D988" i="7"/>
  <c r="E987" i="7"/>
  <c r="D987" i="7"/>
  <c r="E986" i="7"/>
  <c r="D986" i="7"/>
  <c r="E985" i="7"/>
  <c r="D985" i="7"/>
  <c r="E984" i="7"/>
  <c r="D984" i="7"/>
  <c r="E983" i="7"/>
  <c r="D983" i="7"/>
  <c r="E982" i="7"/>
  <c r="D982" i="7"/>
  <c r="E981" i="7"/>
  <c r="D981" i="7"/>
  <c r="E980" i="7"/>
  <c r="D980" i="7"/>
  <c r="E979" i="7"/>
  <c r="D979" i="7"/>
  <c r="E978" i="7"/>
  <c r="D978" i="7"/>
  <c r="E977" i="7"/>
  <c r="D977" i="7"/>
  <c r="E976" i="7"/>
  <c r="D976" i="7"/>
  <c r="E975" i="7"/>
  <c r="D975" i="7"/>
  <c r="E974" i="7"/>
  <c r="D974" i="7"/>
  <c r="E973" i="7"/>
  <c r="D973" i="7"/>
  <c r="E972" i="7"/>
  <c r="D972" i="7"/>
  <c r="E971" i="7"/>
  <c r="D971" i="7"/>
  <c r="E970" i="7"/>
  <c r="D970" i="7"/>
  <c r="E969" i="7"/>
  <c r="D969" i="7"/>
  <c r="E968" i="7"/>
  <c r="D968" i="7"/>
  <c r="E967" i="7"/>
  <c r="D967" i="7"/>
  <c r="E966" i="7"/>
  <c r="D966" i="7"/>
  <c r="E965" i="7"/>
  <c r="D965" i="7"/>
  <c r="E964" i="7"/>
  <c r="D964" i="7"/>
  <c r="E963" i="7"/>
  <c r="D963" i="7"/>
  <c r="E962" i="7"/>
  <c r="D962" i="7"/>
  <c r="E961" i="7"/>
  <c r="D961" i="7"/>
  <c r="E960" i="7"/>
  <c r="D960" i="7"/>
  <c r="E959" i="7"/>
  <c r="D959" i="7"/>
  <c r="E958" i="7"/>
  <c r="D958" i="7"/>
  <c r="E957" i="7"/>
  <c r="D957" i="7"/>
  <c r="E956" i="7"/>
  <c r="D956" i="7"/>
  <c r="E955" i="7"/>
  <c r="D955" i="7"/>
  <c r="E954" i="7"/>
  <c r="D954" i="7"/>
  <c r="E953" i="7"/>
  <c r="D953" i="7"/>
  <c r="E952" i="7"/>
  <c r="D952" i="7"/>
  <c r="E951" i="7"/>
  <c r="D951" i="7"/>
  <c r="E950" i="7"/>
  <c r="D950" i="7"/>
  <c r="E949" i="7"/>
  <c r="D949" i="7"/>
  <c r="E948" i="7"/>
  <c r="D948" i="7"/>
  <c r="E947" i="7"/>
  <c r="D947" i="7"/>
  <c r="E946" i="7"/>
  <c r="D946" i="7"/>
  <c r="E945" i="7"/>
  <c r="D945" i="7"/>
  <c r="E944" i="7"/>
  <c r="D944" i="7"/>
  <c r="E943" i="7"/>
  <c r="D943" i="7"/>
  <c r="E942" i="7"/>
  <c r="D942" i="7"/>
  <c r="E941" i="7"/>
  <c r="D941" i="7"/>
  <c r="E940" i="7"/>
  <c r="D940" i="7"/>
  <c r="E939" i="7"/>
  <c r="D939" i="7"/>
  <c r="E938" i="7"/>
  <c r="D938" i="7"/>
  <c r="E937" i="7"/>
  <c r="D937" i="7"/>
  <c r="E936" i="7"/>
  <c r="D936" i="7"/>
  <c r="E935" i="7"/>
  <c r="D935" i="7"/>
  <c r="E934" i="7"/>
  <c r="D934" i="7"/>
  <c r="E933" i="7"/>
  <c r="D933" i="7"/>
  <c r="E932" i="7"/>
  <c r="D932" i="7"/>
  <c r="E931" i="7"/>
  <c r="D931" i="7"/>
  <c r="E930" i="7"/>
  <c r="D930" i="7"/>
  <c r="E929" i="7"/>
  <c r="D929" i="7"/>
  <c r="E928" i="7"/>
  <c r="D928" i="7"/>
  <c r="E927" i="7"/>
  <c r="D927" i="7"/>
  <c r="E926" i="7"/>
  <c r="D926" i="7"/>
  <c r="E925" i="7"/>
  <c r="D925" i="7"/>
  <c r="E924" i="7"/>
  <c r="D924" i="7"/>
  <c r="E923" i="7"/>
  <c r="D923" i="7"/>
  <c r="E922" i="7"/>
  <c r="D922" i="7"/>
  <c r="E921" i="7"/>
  <c r="D921" i="7"/>
  <c r="E920" i="7"/>
  <c r="D920" i="7"/>
  <c r="E919" i="7"/>
  <c r="D919" i="7"/>
  <c r="E918" i="7"/>
  <c r="D918" i="7"/>
  <c r="E917" i="7"/>
  <c r="D917" i="7"/>
  <c r="E916" i="7"/>
  <c r="D916" i="7"/>
  <c r="E915" i="7"/>
  <c r="D915" i="7"/>
  <c r="E914" i="7"/>
  <c r="D914" i="7"/>
  <c r="E913" i="7"/>
  <c r="D913" i="7"/>
  <c r="E912" i="7"/>
  <c r="D912" i="7"/>
  <c r="E911" i="7"/>
  <c r="D911" i="7"/>
  <c r="E910" i="7"/>
  <c r="D910" i="7"/>
  <c r="E909" i="7"/>
  <c r="D909" i="7"/>
  <c r="E908" i="7"/>
  <c r="D908" i="7"/>
  <c r="E907" i="7"/>
  <c r="D907" i="7"/>
  <c r="E906" i="7"/>
  <c r="D906" i="7"/>
  <c r="E905" i="7"/>
  <c r="D905" i="7"/>
  <c r="E904" i="7"/>
  <c r="D904" i="7"/>
  <c r="E903" i="7"/>
  <c r="D903" i="7"/>
  <c r="E902" i="7"/>
  <c r="D902" i="7"/>
  <c r="E901" i="7"/>
  <c r="D901" i="7"/>
  <c r="E900" i="7"/>
  <c r="D900" i="7"/>
  <c r="E899" i="7"/>
  <c r="D899" i="7"/>
  <c r="E898" i="7"/>
  <c r="D898" i="7"/>
  <c r="E897" i="7"/>
  <c r="D897" i="7"/>
  <c r="E896" i="7"/>
  <c r="D896" i="7"/>
  <c r="E895" i="7"/>
  <c r="D895" i="7"/>
  <c r="E894" i="7"/>
  <c r="D894" i="7"/>
  <c r="E893" i="7"/>
  <c r="D893" i="7"/>
  <c r="E892" i="7"/>
  <c r="D892" i="7"/>
  <c r="E891" i="7"/>
  <c r="D891" i="7"/>
  <c r="E890" i="7"/>
  <c r="D890" i="7"/>
  <c r="E889" i="7"/>
  <c r="D889" i="7"/>
  <c r="E888" i="7"/>
  <c r="D888" i="7"/>
  <c r="E887" i="7"/>
  <c r="D887" i="7"/>
  <c r="E886" i="7"/>
  <c r="D886" i="7"/>
  <c r="E885" i="7"/>
  <c r="D885" i="7"/>
  <c r="E884" i="7"/>
  <c r="D884" i="7"/>
  <c r="E883" i="7"/>
  <c r="D883" i="7"/>
  <c r="E882" i="7"/>
  <c r="D882" i="7"/>
  <c r="E881" i="7"/>
  <c r="D881" i="7"/>
  <c r="E880" i="7"/>
  <c r="D880" i="7"/>
  <c r="E879" i="7"/>
  <c r="D879" i="7"/>
  <c r="E878" i="7"/>
  <c r="D878" i="7"/>
  <c r="E877" i="7"/>
  <c r="D877" i="7"/>
  <c r="E876" i="7"/>
  <c r="D876" i="7"/>
  <c r="E875" i="7"/>
  <c r="D875" i="7"/>
  <c r="E874" i="7"/>
  <c r="D874" i="7"/>
  <c r="E873" i="7"/>
  <c r="D873" i="7"/>
  <c r="E872" i="7"/>
  <c r="D872" i="7"/>
  <c r="E871" i="7"/>
  <c r="D871" i="7"/>
  <c r="E870" i="7"/>
  <c r="D870" i="7"/>
  <c r="E869" i="7"/>
  <c r="D869" i="7"/>
  <c r="E868" i="7"/>
  <c r="D868" i="7"/>
  <c r="E867" i="7"/>
  <c r="D867" i="7"/>
  <c r="E866" i="7"/>
  <c r="D866" i="7"/>
  <c r="E865" i="7"/>
  <c r="D865" i="7"/>
  <c r="E864" i="7"/>
  <c r="D864" i="7"/>
  <c r="E863" i="7"/>
  <c r="D863" i="7"/>
  <c r="E862" i="7"/>
  <c r="D862" i="7"/>
  <c r="E861" i="7"/>
  <c r="D861" i="7"/>
  <c r="E860" i="7"/>
  <c r="D860" i="7"/>
  <c r="E859" i="7"/>
  <c r="D859" i="7"/>
  <c r="E858" i="7"/>
  <c r="D858" i="7"/>
  <c r="E857" i="7"/>
  <c r="D857" i="7"/>
  <c r="E856" i="7"/>
  <c r="D856" i="7"/>
  <c r="E855" i="7"/>
  <c r="D855" i="7"/>
  <c r="E854" i="7"/>
  <c r="D854" i="7"/>
  <c r="E853" i="7"/>
  <c r="D853" i="7"/>
  <c r="E852" i="7"/>
  <c r="D852" i="7"/>
  <c r="E851" i="7"/>
  <c r="D851" i="7"/>
  <c r="E850" i="7"/>
  <c r="D850" i="7"/>
  <c r="E849" i="7"/>
  <c r="D849" i="7"/>
  <c r="E848" i="7"/>
  <c r="D848" i="7"/>
  <c r="E847" i="7"/>
  <c r="D847" i="7"/>
  <c r="E846" i="7"/>
  <c r="D846" i="7"/>
  <c r="E845" i="7"/>
  <c r="D845" i="7"/>
  <c r="E844" i="7"/>
  <c r="D844" i="7"/>
  <c r="E843" i="7"/>
  <c r="D843" i="7"/>
  <c r="E842" i="7"/>
  <c r="D842" i="7"/>
  <c r="E841" i="7"/>
  <c r="D841" i="7"/>
  <c r="E840" i="7"/>
  <c r="D840" i="7"/>
  <c r="E839" i="7"/>
  <c r="D839" i="7"/>
  <c r="E838" i="7"/>
  <c r="D838" i="7"/>
  <c r="E837" i="7"/>
  <c r="D837" i="7"/>
  <c r="E836" i="7"/>
  <c r="D836" i="7"/>
  <c r="E835" i="7"/>
  <c r="D835" i="7"/>
  <c r="E834" i="7"/>
  <c r="D834" i="7"/>
  <c r="E833" i="7"/>
  <c r="D833" i="7"/>
  <c r="E832" i="7"/>
  <c r="D832" i="7"/>
  <c r="E831" i="7"/>
  <c r="D831" i="7"/>
  <c r="E830" i="7"/>
  <c r="D830" i="7"/>
  <c r="E829" i="7"/>
  <c r="D829" i="7"/>
  <c r="E828" i="7"/>
  <c r="D828" i="7"/>
  <c r="E827" i="7"/>
  <c r="D827" i="7"/>
  <c r="E826" i="7"/>
  <c r="D826" i="7"/>
  <c r="E825" i="7"/>
  <c r="D825" i="7"/>
  <c r="E824" i="7"/>
  <c r="D824" i="7"/>
  <c r="E823" i="7"/>
  <c r="D823" i="7"/>
  <c r="E822" i="7"/>
  <c r="D822" i="7"/>
  <c r="E821" i="7"/>
  <c r="D821" i="7"/>
  <c r="E820" i="7"/>
  <c r="D820" i="7"/>
  <c r="E819" i="7"/>
  <c r="D819" i="7"/>
  <c r="E818" i="7"/>
  <c r="D818" i="7"/>
  <c r="E817" i="7"/>
  <c r="D817" i="7"/>
  <c r="E816" i="7"/>
  <c r="D816" i="7"/>
  <c r="E815" i="7"/>
  <c r="D815" i="7"/>
  <c r="E814" i="7"/>
  <c r="D814" i="7"/>
  <c r="E813" i="7"/>
  <c r="D813" i="7"/>
  <c r="E812" i="7"/>
  <c r="D812" i="7"/>
  <c r="E811" i="7"/>
  <c r="D811" i="7"/>
  <c r="E810" i="7"/>
  <c r="D810" i="7"/>
  <c r="E809" i="7"/>
  <c r="D809" i="7"/>
  <c r="E808" i="7"/>
  <c r="D808" i="7"/>
  <c r="E807" i="7"/>
  <c r="D807" i="7"/>
  <c r="E806" i="7"/>
  <c r="D806" i="7"/>
  <c r="E805" i="7"/>
  <c r="D805" i="7"/>
  <c r="E804" i="7"/>
  <c r="D804" i="7"/>
  <c r="E803" i="7"/>
  <c r="D803" i="7"/>
  <c r="E802" i="7"/>
  <c r="D802" i="7"/>
  <c r="E801" i="7"/>
  <c r="D801" i="7"/>
  <c r="E800" i="7"/>
  <c r="D800" i="7"/>
  <c r="E799" i="7"/>
  <c r="D799" i="7"/>
  <c r="E798" i="7"/>
  <c r="D798" i="7"/>
  <c r="E797" i="7"/>
  <c r="D797" i="7"/>
  <c r="E796" i="7"/>
  <c r="D796" i="7"/>
  <c r="E795" i="7"/>
  <c r="D795" i="7"/>
  <c r="E794" i="7"/>
  <c r="D794" i="7"/>
  <c r="E793" i="7"/>
  <c r="D793" i="7"/>
  <c r="E792" i="7"/>
  <c r="D792" i="7"/>
  <c r="E791" i="7"/>
  <c r="D791" i="7"/>
  <c r="E790" i="7"/>
  <c r="D790" i="7"/>
  <c r="E789" i="7"/>
  <c r="D789" i="7"/>
  <c r="E788" i="7"/>
  <c r="D788" i="7"/>
  <c r="E787" i="7"/>
  <c r="D787" i="7"/>
  <c r="E786" i="7"/>
  <c r="D786" i="7"/>
  <c r="E785" i="7"/>
  <c r="D785" i="7"/>
  <c r="E784" i="7"/>
  <c r="D784" i="7"/>
  <c r="E783" i="7"/>
  <c r="D783" i="7"/>
  <c r="E782" i="7"/>
  <c r="D782" i="7"/>
  <c r="E781" i="7"/>
  <c r="D781" i="7"/>
  <c r="E780" i="7"/>
  <c r="D780" i="7"/>
  <c r="E779" i="7"/>
  <c r="D779" i="7"/>
  <c r="E778" i="7"/>
  <c r="D778" i="7"/>
  <c r="E777" i="7"/>
  <c r="D777" i="7"/>
  <c r="E776" i="7"/>
  <c r="D776" i="7"/>
  <c r="E775" i="7"/>
  <c r="D775" i="7"/>
  <c r="E774" i="7"/>
  <c r="D774" i="7"/>
  <c r="E773" i="7"/>
  <c r="D773" i="7"/>
  <c r="E772" i="7"/>
  <c r="D772" i="7"/>
  <c r="E771" i="7"/>
  <c r="D771" i="7"/>
  <c r="E770" i="7"/>
  <c r="D770" i="7"/>
  <c r="E769" i="7"/>
  <c r="D769" i="7"/>
  <c r="E768" i="7"/>
  <c r="D768" i="7"/>
  <c r="E767" i="7"/>
  <c r="D767" i="7"/>
  <c r="E766" i="7"/>
  <c r="D766" i="7"/>
  <c r="E765" i="7"/>
  <c r="D765" i="7"/>
  <c r="E764" i="7"/>
  <c r="D764" i="7"/>
  <c r="E763" i="7"/>
  <c r="D763" i="7"/>
  <c r="E762" i="7"/>
  <c r="D762" i="7"/>
  <c r="E761" i="7"/>
  <c r="D761" i="7"/>
  <c r="E760" i="7"/>
  <c r="D760" i="7"/>
  <c r="E759" i="7"/>
  <c r="D759" i="7"/>
  <c r="E758" i="7"/>
  <c r="D758" i="7"/>
  <c r="E757" i="7"/>
  <c r="D757" i="7"/>
  <c r="E756" i="7"/>
  <c r="D756" i="7"/>
  <c r="E755" i="7"/>
  <c r="D755" i="7"/>
  <c r="E754" i="7"/>
  <c r="D754" i="7"/>
  <c r="E753" i="7"/>
  <c r="D753" i="7"/>
  <c r="E752" i="7"/>
  <c r="D752" i="7"/>
  <c r="E751" i="7"/>
  <c r="D751" i="7"/>
  <c r="E750" i="7"/>
  <c r="D750" i="7"/>
  <c r="E749" i="7"/>
  <c r="D749" i="7"/>
  <c r="E748" i="7"/>
  <c r="D748" i="7"/>
  <c r="E747" i="7"/>
  <c r="D747" i="7"/>
  <c r="E746" i="7"/>
  <c r="D746" i="7"/>
  <c r="E745" i="7"/>
  <c r="D745" i="7"/>
  <c r="E744" i="7"/>
  <c r="D744" i="7"/>
  <c r="E743" i="7"/>
  <c r="D743" i="7"/>
  <c r="E742" i="7"/>
  <c r="D742" i="7"/>
  <c r="E741" i="7"/>
  <c r="D741" i="7"/>
  <c r="E740" i="7"/>
  <c r="D740" i="7"/>
  <c r="E739" i="7"/>
  <c r="D739" i="7"/>
  <c r="E738" i="7"/>
  <c r="D738" i="7"/>
  <c r="E737" i="7"/>
  <c r="D737" i="7"/>
  <c r="E736" i="7"/>
  <c r="D736" i="7"/>
  <c r="E735" i="7"/>
  <c r="D735" i="7"/>
  <c r="E734" i="7"/>
  <c r="D734" i="7"/>
  <c r="E733" i="7"/>
  <c r="D733" i="7"/>
  <c r="E732" i="7"/>
  <c r="D732" i="7"/>
  <c r="E731" i="7"/>
  <c r="D731" i="7"/>
  <c r="E730" i="7"/>
  <c r="D730" i="7"/>
  <c r="E729" i="7"/>
  <c r="D729" i="7"/>
  <c r="E728" i="7"/>
  <c r="D728" i="7"/>
  <c r="E727" i="7"/>
  <c r="D727" i="7"/>
  <c r="E726" i="7"/>
  <c r="D726" i="7"/>
  <c r="E725" i="7"/>
  <c r="D725" i="7"/>
  <c r="E724" i="7"/>
  <c r="D724" i="7"/>
  <c r="E723" i="7"/>
  <c r="D723" i="7"/>
  <c r="E722" i="7"/>
  <c r="D722" i="7"/>
  <c r="E721" i="7"/>
  <c r="D721" i="7"/>
  <c r="E720" i="7"/>
  <c r="D720" i="7"/>
  <c r="E719" i="7"/>
  <c r="D719" i="7"/>
  <c r="E718" i="7"/>
  <c r="D718" i="7"/>
  <c r="E717" i="7"/>
  <c r="D717" i="7"/>
  <c r="E716" i="7"/>
  <c r="D716" i="7"/>
  <c r="E715" i="7"/>
  <c r="D715" i="7"/>
  <c r="E714" i="7"/>
  <c r="D714" i="7"/>
  <c r="E713" i="7"/>
  <c r="D713" i="7"/>
  <c r="E712" i="7"/>
  <c r="D712" i="7"/>
  <c r="E711" i="7"/>
  <c r="D711" i="7"/>
  <c r="E710" i="7"/>
  <c r="D710" i="7"/>
  <c r="E709" i="7"/>
  <c r="D709" i="7"/>
  <c r="E708" i="7"/>
  <c r="D708" i="7"/>
  <c r="E707" i="7"/>
  <c r="D707" i="7"/>
  <c r="E706" i="7"/>
  <c r="D706" i="7"/>
  <c r="E705" i="7"/>
  <c r="D705" i="7"/>
  <c r="E704" i="7"/>
  <c r="D704" i="7"/>
  <c r="E703" i="7"/>
  <c r="D703" i="7"/>
  <c r="E702" i="7"/>
  <c r="D702" i="7"/>
  <c r="E701" i="7"/>
  <c r="D701" i="7"/>
  <c r="E700" i="7"/>
  <c r="D700" i="7"/>
  <c r="E699" i="7"/>
  <c r="D699" i="7"/>
  <c r="E698" i="7"/>
  <c r="D698" i="7"/>
  <c r="E697" i="7"/>
  <c r="D697" i="7"/>
  <c r="E696" i="7"/>
  <c r="D696" i="7"/>
  <c r="E695" i="7"/>
  <c r="D695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E667" i="7"/>
  <c r="D667" i="7"/>
  <c r="E666" i="7"/>
  <c r="D666" i="7"/>
  <c r="E665" i="7"/>
  <c r="D665" i="7"/>
  <c r="E664" i="7"/>
  <c r="D664" i="7"/>
  <c r="E663" i="7"/>
  <c r="D663" i="7"/>
  <c r="E662" i="7"/>
  <c r="D662" i="7"/>
  <c r="E661" i="7"/>
  <c r="D661" i="7"/>
  <c r="E660" i="7"/>
  <c r="D660" i="7"/>
  <c r="E659" i="7"/>
  <c r="D659" i="7"/>
  <c r="E658" i="7"/>
  <c r="D658" i="7"/>
  <c r="E657" i="7"/>
  <c r="D657" i="7"/>
  <c r="E656" i="7"/>
  <c r="D656" i="7"/>
  <c r="E655" i="7"/>
  <c r="D655" i="7"/>
  <c r="E654" i="7"/>
  <c r="D654" i="7"/>
  <c r="E653" i="7"/>
  <c r="D653" i="7"/>
  <c r="E652" i="7"/>
  <c r="D652" i="7"/>
  <c r="E651" i="7"/>
  <c r="D651" i="7"/>
  <c r="E650" i="7"/>
  <c r="D650" i="7"/>
  <c r="E649" i="7"/>
  <c r="D649" i="7"/>
  <c r="E648" i="7"/>
  <c r="D648" i="7"/>
  <c r="E647" i="7"/>
  <c r="D647" i="7"/>
  <c r="E646" i="7"/>
  <c r="D646" i="7"/>
  <c r="E645" i="7"/>
  <c r="D645" i="7"/>
  <c r="E644" i="7"/>
  <c r="D644" i="7"/>
  <c r="E643" i="7"/>
  <c r="D643" i="7"/>
  <c r="E642" i="7"/>
  <c r="D642" i="7"/>
  <c r="E641" i="7"/>
  <c r="D641" i="7"/>
  <c r="E640" i="7"/>
  <c r="D640" i="7"/>
  <c r="E639" i="7"/>
  <c r="D639" i="7"/>
  <c r="E638" i="7"/>
  <c r="D638" i="7"/>
  <c r="E637" i="7"/>
  <c r="D637" i="7"/>
  <c r="E636" i="7"/>
  <c r="D636" i="7"/>
  <c r="E635" i="7"/>
  <c r="D635" i="7"/>
  <c r="E634" i="7"/>
  <c r="D634" i="7"/>
  <c r="E633" i="7"/>
  <c r="D633" i="7"/>
  <c r="E632" i="7"/>
  <c r="D632" i="7"/>
  <c r="E631" i="7"/>
  <c r="D631" i="7"/>
  <c r="E630" i="7"/>
  <c r="D630" i="7"/>
  <c r="E629" i="7"/>
  <c r="D629" i="7"/>
  <c r="E628" i="7"/>
  <c r="D628" i="7"/>
  <c r="E627" i="7"/>
  <c r="D627" i="7"/>
  <c r="E626" i="7"/>
  <c r="D626" i="7"/>
  <c r="E625" i="7"/>
  <c r="D625" i="7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E608" i="7"/>
  <c r="D608" i="7"/>
  <c r="E607" i="7"/>
  <c r="D607" i="7"/>
  <c r="E606" i="7"/>
  <c r="D606" i="7"/>
  <c r="E605" i="7"/>
  <c r="D605" i="7"/>
  <c r="E604" i="7"/>
  <c r="D604" i="7"/>
  <c r="E603" i="7"/>
  <c r="D603" i="7"/>
  <c r="E602" i="7"/>
  <c r="D602" i="7"/>
  <c r="E601" i="7"/>
  <c r="D601" i="7"/>
  <c r="E600" i="7"/>
  <c r="D600" i="7"/>
  <c r="E599" i="7"/>
  <c r="D599" i="7"/>
  <c r="E598" i="7"/>
  <c r="D598" i="7"/>
  <c r="E597" i="7"/>
  <c r="D597" i="7"/>
  <c r="E596" i="7"/>
  <c r="D596" i="7"/>
  <c r="E595" i="7"/>
  <c r="D595" i="7"/>
  <c r="E594" i="7"/>
  <c r="D594" i="7"/>
  <c r="E593" i="7"/>
  <c r="D593" i="7"/>
  <c r="E592" i="7"/>
  <c r="D592" i="7"/>
  <c r="E591" i="7"/>
  <c r="D591" i="7"/>
  <c r="E590" i="7"/>
  <c r="D590" i="7"/>
  <c r="E589" i="7"/>
  <c r="D589" i="7"/>
  <c r="E588" i="7"/>
  <c r="D588" i="7"/>
  <c r="E587" i="7"/>
  <c r="D587" i="7"/>
  <c r="E586" i="7"/>
  <c r="D586" i="7"/>
  <c r="E585" i="7"/>
  <c r="D585" i="7"/>
  <c r="E584" i="7"/>
  <c r="D584" i="7"/>
  <c r="E583" i="7"/>
  <c r="D583" i="7"/>
  <c r="E582" i="7"/>
  <c r="D582" i="7"/>
  <c r="E581" i="7"/>
  <c r="D581" i="7"/>
  <c r="E580" i="7"/>
  <c r="D580" i="7"/>
  <c r="E579" i="7"/>
  <c r="D579" i="7"/>
  <c r="E578" i="7"/>
  <c r="D578" i="7"/>
  <c r="E577" i="7"/>
  <c r="D577" i="7"/>
  <c r="E576" i="7"/>
  <c r="D576" i="7"/>
  <c r="E575" i="7"/>
  <c r="D575" i="7"/>
  <c r="E574" i="7"/>
  <c r="D574" i="7"/>
  <c r="E573" i="7"/>
  <c r="D573" i="7"/>
  <c r="E572" i="7"/>
  <c r="D572" i="7"/>
  <c r="E571" i="7"/>
  <c r="D571" i="7"/>
  <c r="E570" i="7"/>
  <c r="D570" i="7"/>
  <c r="E569" i="7"/>
  <c r="D569" i="7"/>
  <c r="E568" i="7"/>
  <c r="D568" i="7"/>
  <c r="E567" i="7"/>
  <c r="D567" i="7"/>
  <c r="E566" i="7"/>
  <c r="D566" i="7"/>
  <c r="E565" i="7"/>
  <c r="D565" i="7"/>
  <c r="E564" i="7"/>
  <c r="D564" i="7"/>
  <c r="E563" i="7"/>
  <c r="D563" i="7"/>
  <c r="E562" i="7"/>
  <c r="D562" i="7"/>
  <c r="E561" i="7"/>
  <c r="D561" i="7"/>
  <c r="E560" i="7"/>
  <c r="D560" i="7"/>
  <c r="E559" i="7"/>
  <c r="D559" i="7"/>
  <c r="E558" i="7"/>
  <c r="D558" i="7"/>
  <c r="E557" i="7"/>
  <c r="D557" i="7"/>
  <c r="E556" i="7"/>
  <c r="D556" i="7"/>
  <c r="E555" i="7"/>
  <c r="D555" i="7"/>
  <c r="E554" i="7"/>
  <c r="D554" i="7"/>
  <c r="E553" i="7"/>
  <c r="D553" i="7"/>
  <c r="E552" i="7"/>
  <c r="D552" i="7"/>
  <c r="E551" i="7"/>
  <c r="D551" i="7"/>
  <c r="E550" i="7"/>
  <c r="D550" i="7"/>
  <c r="E549" i="7"/>
  <c r="D549" i="7"/>
  <c r="E548" i="7"/>
  <c r="D548" i="7"/>
  <c r="E547" i="7"/>
  <c r="D547" i="7"/>
  <c r="E546" i="7"/>
  <c r="D546" i="7"/>
  <c r="E545" i="7"/>
  <c r="D545" i="7"/>
  <c r="E544" i="7"/>
  <c r="D544" i="7"/>
  <c r="E543" i="7"/>
  <c r="D543" i="7"/>
  <c r="E542" i="7"/>
  <c r="D542" i="7"/>
  <c r="E541" i="7"/>
  <c r="D541" i="7"/>
  <c r="E540" i="7"/>
  <c r="D540" i="7"/>
  <c r="E539" i="7"/>
  <c r="D539" i="7"/>
  <c r="E538" i="7"/>
  <c r="D538" i="7"/>
  <c r="E537" i="7"/>
  <c r="D537" i="7"/>
  <c r="E536" i="7"/>
  <c r="D536" i="7"/>
  <c r="E535" i="7"/>
  <c r="D535" i="7"/>
  <c r="E534" i="7"/>
  <c r="D534" i="7"/>
  <c r="E533" i="7"/>
  <c r="D533" i="7"/>
  <c r="E532" i="7"/>
  <c r="D532" i="7"/>
  <c r="E531" i="7"/>
  <c r="D531" i="7"/>
  <c r="E530" i="7"/>
  <c r="D530" i="7"/>
  <c r="E529" i="7"/>
  <c r="D529" i="7"/>
  <c r="E528" i="7"/>
  <c r="D528" i="7"/>
  <c r="E527" i="7"/>
  <c r="D527" i="7"/>
  <c r="E526" i="7"/>
  <c r="D526" i="7"/>
  <c r="E525" i="7"/>
  <c r="D525" i="7"/>
  <c r="E524" i="7"/>
  <c r="D524" i="7"/>
  <c r="E523" i="7"/>
  <c r="D523" i="7"/>
  <c r="E522" i="7"/>
  <c r="D522" i="7"/>
  <c r="E521" i="7"/>
  <c r="D521" i="7"/>
  <c r="E520" i="7"/>
  <c r="D520" i="7"/>
  <c r="E519" i="7"/>
  <c r="D519" i="7"/>
  <c r="E518" i="7"/>
  <c r="D518" i="7"/>
  <c r="E517" i="7"/>
  <c r="D517" i="7"/>
  <c r="E516" i="7"/>
  <c r="D516" i="7"/>
  <c r="E515" i="7"/>
  <c r="D515" i="7"/>
  <c r="E514" i="7"/>
  <c r="D514" i="7"/>
  <c r="E513" i="7"/>
  <c r="D513" i="7"/>
  <c r="E512" i="7"/>
  <c r="D512" i="7"/>
  <c r="E511" i="7"/>
  <c r="D511" i="7"/>
  <c r="E510" i="7"/>
  <c r="D510" i="7"/>
  <c r="E509" i="7"/>
  <c r="D509" i="7"/>
  <c r="E508" i="7"/>
  <c r="D508" i="7"/>
  <c r="E507" i="7"/>
  <c r="D507" i="7"/>
  <c r="E506" i="7"/>
  <c r="D506" i="7"/>
  <c r="E505" i="7"/>
  <c r="D505" i="7"/>
  <c r="E504" i="7"/>
  <c r="D504" i="7"/>
  <c r="E503" i="7"/>
  <c r="D503" i="7"/>
  <c r="E502" i="7"/>
  <c r="D502" i="7"/>
  <c r="E501" i="7"/>
  <c r="D501" i="7"/>
  <c r="E500" i="7"/>
  <c r="D500" i="7"/>
  <c r="E499" i="7"/>
  <c r="D499" i="7"/>
  <c r="E498" i="7"/>
  <c r="D498" i="7"/>
  <c r="E497" i="7"/>
  <c r="D497" i="7"/>
  <c r="E496" i="7"/>
  <c r="D496" i="7"/>
  <c r="E495" i="7"/>
  <c r="D495" i="7"/>
  <c r="E494" i="7"/>
  <c r="D494" i="7"/>
  <c r="E493" i="7"/>
  <c r="D493" i="7"/>
  <c r="E492" i="7"/>
  <c r="D492" i="7"/>
  <c r="E491" i="7"/>
  <c r="D491" i="7"/>
  <c r="E490" i="7"/>
  <c r="D490" i="7"/>
  <c r="E489" i="7"/>
  <c r="D489" i="7"/>
  <c r="E488" i="7"/>
  <c r="D488" i="7"/>
  <c r="E487" i="7"/>
  <c r="D487" i="7"/>
  <c r="E486" i="7"/>
  <c r="D486" i="7"/>
  <c r="E485" i="7"/>
  <c r="D485" i="7"/>
  <c r="E484" i="7"/>
  <c r="D484" i="7"/>
  <c r="E483" i="7"/>
  <c r="D483" i="7"/>
  <c r="E482" i="7"/>
  <c r="D482" i="7"/>
  <c r="E481" i="7"/>
  <c r="D481" i="7"/>
  <c r="E480" i="7"/>
  <c r="D480" i="7"/>
  <c r="E479" i="7"/>
  <c r="D479" i="7"/>
  <c r="E478" i="7"/>
  <c r="D478" i="7"/>
  <c r="E477" i="7"/>
  <c r="D477" i="7"/>
  <c r="E476" i="7"/>
  <c r="D476" i="7"/>
  <c r="E475" i="7"/>
  <c r="D475" i="7"/>
  <c r="E474" i="7"/>
  <c r="D474" i="7"/>
  <c r="E473" i="7"/>
  <c r="D473" i="7"/>
  <c r="E472" i="7"/>
  <c r="D472" i="7"/>
  <c r="E471" i="7"/>
  <c r="D471" i="7"/>
  <c r="E470" i="7"/>
  <c r="D470" i="7"/>
  <c r="E469" i="7"/>
  <c r="D469" i="7"/>
  <c r="E468" i="7"/>
  <c r="D468" i="7"/>
  <c r="E467" i="7"/>
  <c r="D467" i="7"/>
  <c r="E466" i="7"/>
  <c r="D466" i="7"/>
  <c r="E465" i="7"/>
  <c r="D465" i="7"/>
  <c r="E464" i="7"/>
  <c r="D464" i="7"/>
  <c r="E463" i="7"/>
  <c r="D463" i="7"/>
  <c r="E462" i="7"/>
  <c r="D462" i="7"/>
  <c r="E461" i="7"/>
  <c r="D461" i="7"/>
  <c r="E460" i="7"/>
  <c r="D460" i="7"/>
  <c r="E459" i="7"/>
  <c r="D459" i="7"/>
  <c r="E458" i="7"/>
  <c r="D458" i="7"/>
  <c r="E457" i="7"/>
  <c r="D457" i="7"/>
  <c r="E456" i="7"/>
  <c r="D456" i="7"/>
  <c r="E455" i="7"/>
  <c r="D455" i="7"/>
  <c r="E454" i="7"/>
  <c r="D454" i="7"/>
  <c r="E453" i="7"/>
  <c r="D453" i="7"/>
  <c r="E452" i="7"/>
  <c r="D452" i="7"/>
  <c r="E451" i="7"/>
  <c r="D451" i="7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D3" i="7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I177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I161" i="3"/>
  <c r="B161" i="3"/>
  <c r="B160" i="3"/>
  <c r="B159" i="3"/>
  <c r="B158" i="3"/>
  <c r="B157" i="3"/>
  <c r="B156" i="3"/>
  <c r="B155" i="3"/>
  <c r="B154" i="3"/>
  <c r="J153" i="3"/>
  <c r="K153" i="3" s="1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J129" i="3"/>
  <c r="K129" i="3" s="1"/>
  <c r="I129" i="3"/>
  <c r="I153" i="3" s="1"/>
  <c r="B129" i="3"/>
  <c r="B128" i="3"/>
  <c r="B127" i="3"/>
  <c r="B126" i="3"/>
  <c r="B125" i="3"/>
  <c r="B124" i="3"/>
  <c r="B123" i="3"/>
  <c r="B122" i="3"/>
  <c r="B121" i="3"/>
  <c r="B120" i="3"/>
  <c r="I119" i="3"/>
  <c r="B119" i="3"/>
  <c r="B118" i="3"/>
  <c r="B117" i="3"/>
  <c r="B116" i="3"/>
  <c r="B115" i="3"/>
  <c r="B114" i="3"/>
  <c r="B113" i="3"/>
  <c r="B112" i="3"/>
  <c r="B111" i="3"/>
  <c r="B110" i="3"/>
  <c r="I109" i="3"/>
  <c r="B109" i="3"/>
  <c r="B108" i="3"/>
  <c r="B107" i="3"/>
  <c r="B106" i="3"/>
  <c r="J105" i="3"/>
  <c r="K105" i="3" s="1"/>
  <c r="B105" i="3"/>
  <c r="B104" i="3"/>
  <c r="B103" i="3"/>
  <c r="B102" i="3"/>
  <c r="B101" i="3"/>
  <c r="B100" i="3"/>
  <c r="B99" i="3"/>
  <c r="B98" i="3"/>
  <c r="I97" i="3"/>
  <c r="B97" i="3"/>
  <c r="B96" i="3"/>
  <c r="J95" i="3"/>
  <c r="K95" i="3" s="1"/>
  <c r="I95" i="3"/>
  <c r="B95" i="3"/>
  <c r="B94" i="3"/>
  <c r="I93" i="3"/>
  <c r="B93" i="3"/>
  <c r="I92" i="3"/>
  <c r="B92" i="3"/>
  <c r="I91" i="3"/>
  <c r="J91" i="3" s="1"/>
  <c r="K91" i="3" s="1"/>
  <c r="B91" i="3"/>
  <c r="B90" i="3"/>
  <c r="B89" i="3"/>
  <c r="B88" i="3"/>
  <c r="I87" i="3"/>
  <c r="B87" i="3"/>
  <c r="B86" i="3"/>
  <c r="J85" i="3"/>
  <c r="K85" i="3" s="1"/>
  <c r="I85" i="3"/>
  <c r="B85" i="3"/>
  <c r="B84" i="3"/>
  <c r="I83" i="3"/>
  <c r="B83" i="3"/>
  <c r="B82" i="3"/>
  <c r="J81" i="3"/>
  <c r="K81" i="3" s="1"/>
  <c r="I81" i="3"/>
  <c r="I105" i="3" s="1"/>
  <c r="B81" i="3"/>
  <c r="B80" i="3"/>
  <c r="I79" i="3"/>
  <c r="B79" i="3"/>
  <c r="B78" i="3"/>
  <c r="I77" i="3"/>
  <c r="B77" i="3"/>
  <c r="I76" i="3"/>
  <c r="B76" i="3"/>
  <c r="I75" i="3"/>
  <c r="B75" i="3"/>
  <c r="I74" i="3"/>
  <c r="I98" i="3" s="1"/>
  <c r="B74" i="3"/>
  <c r="J73" i="3"/>
  <c r="K73" i="3" s="1"/>
  <c r="B73" i="3"/>
  <c r="I72" i="3"/>
  <c r="B72" i="3"/>
  <c r="K71" i="3"/>
  <c r="J71" i="3"/>
  <c r="I71" i="3"/>
  <c r="B71" i="3"/>
  <c r="I70" i="3"/>
  <c r="B70" i="3"/>
  <c r="K69" i="3"/>
  <c r="J69" i="3"/>
  <c r="I69" i="3"/>
  <c r="B69" i="3"/>
  <c r="K68" i="3"/>
  <c r="I68" i="3"/>
  <c r="J68" i="3" s="1"/>
  <c r="B68" i="3"/>
  <c r="K67" i="3"/>
  <c r="J67" i="3"/>
  <c r="I67" i="3"/>
  <c r="B67" i="3"/>
  <c r="I66" i="3"/>
  <c r="B66" i="3"/>
  <c r="K65" i="3"/>
  <c r="J65" i="3"/>
  <c r="I65" i="3"/>
  <c r="I89" i="3" s="1"/>
  <c r="I113" i="3" s="1"/>
  <c r="I137" i="3" s="1"/>
  <c r="J137" i="3" s="1"/>
  <c r="K137" i="3" s="1"/>
  <c r="B65" i="3"/>
  <c r="K64" i="3"/>
  <c r="I64" i="3"/>
  <c r="J64" i="3" s="1"/>
  <c r="B64" i="3"/>
  <c r="K63" i="3"/>
  <c r="J63" i="3"/>
  <c r="I63" i="3"/>
  <c r="B63" i="3"/>
  <c r="I62" i="3"/>
  <c r="B62" i="3"/>
  <c r="K61" i="3"/>
  <c r="J61" i="3"/>
  <c r="I61" i="3"/>
  <c r="B61" i="3"/>
  <c r="I60" i="3"/>
  <c r="J60" i="3" s="1"/>
  <c r="K60" i="3" s="1"/>
  <c r="B60" i="3"/>
  <c r="K59" i="3"/>
  <c r="J59" i="3"/>
  <c r="I59" i="3"/>
  <c r="B59" i="3"/>
  <c r="I58" i="3"/>
  <c r="J58" i="3" s="1"/>
  <c r="K58" i="3" s="1"/>
  <c r="B58" i="3"/>
  <c r="K57" i="3"/>
  <c r="J57" i="3"/>
  <c r="I57" i="3"/>
  <c r="B57" i="3"/>
  <c r="I56" i="3"/>
  <c r="B56" i="3"/>
  <c r="K55" i="3"/>
  <c r="J55" i="3"/>
  <c r="I55" i="3"/>
  <c r="B55" i="3"/>
  <c r="I54" i="3"/>
  <c r="B54" i="3"/>
  <c r="K53" i="3"/>
  <c r="J53" i="3"/>
  <c r="I53" i="3"/>
  <c r="B53" i="3"/>
  <c r="K52" i="3"/>
  <c r="I52" i="3"/>
  <c r="J52" i="3" s="1"/>
  <c r="B52" i="3"/>
  <c r="K51" i="3"/>
  <c r="J51" i="3"/>
  <c r="I51" i="3"/>
  <c r="B51" i="3"/>
  <c r="I50" i="3"/>
  <c r="J50" i="3" s="1"/>
  <c r="K50" i="3" s="1"/>
  <c r="B50" i="3"/>
  <c r="K49" i="3"/>
  <c r="J49" i="3"/>
  <c r="I49" i="3"/>
  <c r="I73" i="3" s="1"/>
  <c r="B49" i="3"/>
  <c r="K48" i="3"/>
  <c r="J48" i="3"/>
  <c r="B48" i="3"/>
  <c r="J47" i="3"/>
  <c r="K47" i="3" s="1"/>
  <c r="B47" i="3"/>
  <c r="J46" i="3"/>
  <c r="K46" i="3" s="1"/>
  <c r="B46" i="3"/>
  <c r="K45" i="3"/>
  <c r="J45" i="3"/>
  <c r="B45" i="3"/>
  <c r="J44" i="3"/>
  <c r="K44" i="3" s="1"/>
  <c r="B44" i="3"/>
  <c r="J43" i="3"/>
  <c r="K43" i="3" s="1"/>
  <c r="B43" i="3"/>
  <c r="J42" i="3"/>
  <c r="K42" i="3" s="1"/>
  <c r="B42" i="3"/>
  <c r="K41" i="3"/>
  <c r="J41" i="3"/>
  <c r="B41" i="3"/>
  <c r="J40" i="3"/>
  <c r="K40" i="3" s="1"/>
  <c r="B40" i="3"/>
  <c r="J39" i="3"/>
  <c r="K39" i="3" s="1"/>
  <c r="B39" i="3"/>
  <c r="J38" i="3"/>
  <c r="K38" i="3" s="1"/>
  <c r="B38" i="3"/>
  <c r="J37" i="3"/>
  <c r="K37" i="3" s="1"/>
  <c r="B37" i="3"/>
  <c r="J36" i="3"/>
  <c r="K36" i="3" s="1"/>
  <c r="B36" i="3"/>
  <c r="J35" i="3"/>
  <c r="K35" i="3" s="1"/>
  <c r="B35" i="3"/>
  <c r="K34" i="3"/>
  <c r="J34" i="3"/>
  <c r="B34" i="3"/>
  <c r="K33" i="3"/>
  <c r="J33" i="3"/>
  <c r="B33" i="3"/>
  <c r="K32" i="3"/>
  <c r="J32" i="3"/>
  <c r="B32" i="3"/>
  <c r="J31" i="3"/>
  <c r="K31" i="3" s="1"/>
  <c r="B31" i="3"/>
  <c r="J30" i="3"/>
  <c r="K30" i="3" s="1"/>
  <c r="B30" i="3"/>
  <c r="J29" i="3"/>
  <c r="K29" i="3" s="1"/>
  <c r="B29" i="3"/>
  <c r="J28" i="3"/>
  <c r="K28" i="3" s="1"/>
  <c r="B28" i="3"/>
  <c r="K27" i="3"/>
  <c r="J27" i="3"/>
  <c r="B27" i="3"/>
  <c r="J26" i="3"/>
  <c r="K26" i="3" s="1"/>
  <c r="B26" i="3"/>
  <c r="K25" i="3"/>
  <c r="J25" i="3"/>
  <c r="B25" i="3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N262" i="2"/>
  <c r="C262" i="2"/>
  <c r="C261" i="2"/>
  <c r="N260" i="2"/>
  <c r="C260" i="2"/>
  <c r="N259" i="2"/>
  <c r="C259" i="2"/>
  <c r="N258" i="2"/>
  <c r="C258" i="2"/>
  <c r="C257" i="2"/>
  <c r="N256" i="2"/>
  <c r="C256" i="2"/>
  <c r="N255" i="2"/>
  <c r="C255" i="2"/>
  <c r="N254" i="2"/>
  <c r="C254" i="2"/>
  <c r="C253" i="2"/>
  <c r="N252" i="2"/>
  <c r="C252" i="2"/>
  <c r="N251" i="2"/>
  <c r="C251" i="2"/>
  <c r="N250" i="2"/>
  <c r="C250" i="2"/>
  <c r="N249" i="2"/>
  <c r="C249" i="2"/>
  <c r="C248" i="2"/>
  <c r="N247" i="2"/>
  <c r="C247" i="2"/>
  <c r="N246" i="2"/>
  <c r="C246" i="2"/>
  <c r="N245" i="2"/>
  <c r="C245" i="2"/>
  <c r="C244" i="2"/>
  <c r="N243" i="2"/>
  <c r="C243" i="2"/>
  <c r="N242" i="2"/>
  <c r="C242" i="2"/>
  <c r="N241" i="2"/>
  <c r="C241" i="2"/>
  <c r="C240" i="2"/>
  <c r="N239" i="2"/>
  <c r="C239" i="2"/>
  <c r="N238" i="2"/>
  <c r="C238" i="2"/>
  <c r="N237" i="2"/>
  <c r="C237" i="2"/>
  <c r="N236" i="2"/>
  <c r="C236" i="2"/>
  <c r="C235" i="2"/>
  <c r="N234" i="2"/>
  <c r="C234" i="2"/>
  <c r="N233" i="2"/>
  <c r="C233" i="2"/>
  <c r="N232" i="2"/>
  <c r="C232" i="2"/>
  <c r="C231" i="2"/>
  <c r="N230" i="2"/>
  <c r="C230" i="2"/>
  <c r="N229" i="2"/>
  <c r="C229" i="2"/>
  <c r="N228" i="2"/>
  <c r="C228" i="2"/>
  <c r="C227" i="2"/>
  <c r="N226" i="2"/>
  <c r="C226" i="2"/>
  <c r="N225" i="2"/>
  <c r="C225" i="2"/>
  <c r="N224" i="2"/>
  <c r="C224" i="2"/>
  <c r="N223" i="2"/>
  <c r="C223" i="2"/>
  <c r="C222" i="2"/>
  <c r="N221" i="2"/>
  <c r="C221" i="2"/>
  <c r="N220" i="2"/>
  <c r="C220" i="2"/>
  <c r="N219" i="2"/>
  <c r="C219" i="2"/>
  <c r="C218" i="2"/>
  <c r="N217" i="2"/>
  <c r="C217" i="2"/>
  <c r="N216" i="2"/>
  <c r="C216" i="2"/>
  <c r="N215" i="2"/>
  <c r="C215" i="2"/>
  <c r="C214" i="2"/>
  <c r="N213" i="2"/>
  <c r="C213" i="2"/>
  <c r="N212" i="2"/>
  <c r="C212" i="2"/>
  <c r="N211" i="2"/>
  <c r="C211" i="2"/>
  <c r="N210" i="2"/>
  <c r="C210" i="2"/>
  <c r="C209" i="2"/>
  <c r="N208" i="2"/>
  <c r="C208" i="2"/>
  <c r="N207" i="2"/>
  <c r="C207" i="2"/>
  <c r="N206" i="2"/>
  <c r="C206" i="2"/>
  <c r="C205" i="2"/>
  <c r="N204" i="2"/>
  <c r="C204" i="2"/>
  <c r="N203" i="2"/>
  <c r="C203" i="2"/>
  <c r="N202" i="2"/>
  <c r="C202" i="2"/>
  <c r="C201" i="2"/>
  <c r="N200" i="2"/>
  <c r="C200" i="2"/>
  <c r="N199" i="2"/>
  <c r="C199" i="2"/>
  <c r="N198" i="2"/>
  <c r="C198" i="2"/>
  <c r="N197" i="2"/>
  <c r="C197" i="2"/>
  <c r="C196" i="2"/>
  <c r="N195" i="2"/>
  <c r="C195" i="2"/>
  <c r="N194" i="2"/>
  <c r="C194" i="2"/>
  <c r="N193" i="2"/>
  <c r="C193" i="2"/>
  <c r="C192" i="2"/>
  <c r="N191" i="2"/>
  <c r="C191" i="2"/>
  <c r="N190" i="2"/>
  <c r="C190" i="2"/>
  <c r="N189" i="2"/>
  <c r="C189" i="2"/>
  <c r="C188" i="2"/>
  <c r="N187" i="2"/>
  <c r="C187" i="2"/>
  <c r="N186" i="2"/>
  <c r="C186" i="2"/>
  <c r="N185" i="2"/>
  <c r="C185" i="2"/>
  <c r="N184" i="2"/>
  <c r="C184" i="2"/>
  <c r="C183" i="2"/>
  <c r="N182" i="2"/>
  <c r="C182" i="2"/>
  <c r="N181" i="2"/>
  <c r="C181" i="2"/>
  <c r="N180" i="2"/>
  <c r="C180" i="2"/>
  <c r="C179" i="2"/>
  <c r="N178" i="2"/>
  <c r="C178" i="2"/>
  <c r="N177" i="2"/>
  <c r="C177" i="2"/>
  <c r="N176" i="2"/>
  <c r="C176" i="2"/>
  <c r="C175" i="2"/>
  <c r="N174" i="2"/>
  <c r="C174" i="2"/>
  <c r="N173" i="2"/>
  <c r="C173" i="2"/>
  <c r="N172" i="2"/>
  <c r="C172" i="2"/>
  <c r="N171" i="2"/>
  <c r="C171" i="2"/>
  <c r="C170" i="2"/>
  <c r="N169" i="2"/>
  <c r="C169" i="2"/>
  <c r="N168" i="2"/>
  <c r="C168" i="2"/>
  <c r="N167" i="2"/>
  <c r="C167" i="2"/>
  <c r="C166" i="2"/>
  <c r="N165" i="2"/>
  <c r="C165" i="2"/>
  <c r="N164" i="2"/>
  <c r="C164" i="2"/>
  <c r="N163" i="2"/>
  <c r="C163" i="2"/>
  <c r="C162" i="2"/>
  <c r="N161" i="2"/>
  <c r="C161" i="2"/>
  <c r="N160" i="2"/>
  <c r="C160" i="2"/>
  <c r="N159" i="2"/>
  <c r="C159" i="2"/>
  <c r="N158" i="2"/>
  <c r="C158" i="2"/>
  <c r="C157" i="2"/>
  <c r="N156" i="2"/>
  <c r="C156" i="2"/>
  <c r="N155" i="2"/>
  <c r="C155" i="2"/>
  <c r="N154" i="2"/>
  <c r="C154" i="2"/>
  <c r="C153" i="2"/>
  <c r="N152" i="2"/>
  <c r="C152" i="2"/>
  <c r="N151" i="2"/>
  <c r="C151" i="2"/>
  <c r="N150" i="2"/>
  <c r="C150" i="2"/>
  <c r="C149" i="2"/>
  <c r="N148" i="2"/>
  <c r="C148" i="2"/>
  <c r="N147" i="2"/>
  <c r="C147" i="2"/>
  <c r="N146" i="2"/>
  <c r="C146" i="2"/>
  <c r="N145" i="2"/>
  <c r="C145" i="2"/>
  <c r="C144" i="2"/>
  <c r="N143" i="2"/>
  <c r="C143" i="2"/>
  <c r="N142" i="2"/>
  <c r="C142" i="2"/>
  <c r="N141" i="2"/>
  <c r="C141" i="2"/>
  <c r="C140" i="2"/>
  <c r="N139" i="2"/>
  <c r="C139" i="2"/>
  <c r="N138" i="2"/>
  <c r="C138" i="2"/>
  <c r="N137" i="2"/>
  <c r="C137" i="2"/>
  <c r="C136" i="2"/>
  <c r="N135" i="2"/>
  <c r="C135" i="2"/>
  <c r="N134" i="2"/>
  <c r="C134" i="2"/>
  <c r="N133" i="2"/>
  <c r="C133" i="2"/>
  <c r="N132" i="2"/>
  <c r="C132" i="2"/>
  <c r="C131" i="2"/>
  <c r="N130" i="2"/>
  <c r="C130" i="2"/>
  <c r="N129" i="2"/>
  <c r="C129" i="2"/>
  <c r="N128" i="2"/>
  <c r="C128" i="2"/>
  <c r="C127" i="2"/>
  <c r="N126" i="2"/>
  <c r="C126" i="2"/>
  <c r="N125" i="2"/>
  <c r="C125" i="2"/>
  <c r="N124" i="2"/>
  <c r="C124" i="2"/>
  <c r="C123" i="2"/>
  <c r="N122" i="2"/>
  <c r="C122" i="2"/>
  <c r="N121" i="2"/>
  <c r="C121" i="2"/>
  <c r="N120" i="2"/>
  <c r="C120" i="2"/>
  <c r="N119" i="2"/>
  <c r="C119" i="2"/>
  <c r="C118" i="2"/>
  <c r="N117" i="2"/>
  <c r="C117" i="2"/>
  <c r="N116" i="2"/>
  <c r="C116" i="2"/>
  <c r="N115" i="2"/>
  <c r="C115" i="2"/>
  <c r="C114" i="2"/>
  <c r="N113" i="2"/>
  <c r="C113" i="2"/>
  <c r="N112" i="2"/>
  <c r="C112" i="2"/>
  <c r="N111" i="2"/>
  <c r="C111" i="2"/>
  <c r="C110" i="2"/>
  <c r="N109" i="2"/>
  <c r="C109" i="2"/>
  <c r="N108" i="2"/>
  <c r="C108" i="2"/>
  <c r="N107" i="2"/>
  <c r="C107" i="2"/>
  <c r="N106" i="2"/>
  <c r="C106" i="2"/>
  <c r="C105" i="2"/>
  <c r="N104" i="2"/>
  <c r="C104" i="2"/>
  <c r="N103" i="2"/>
  <c r="C103" i="2"/>
  <c r="N102" i="2"/>
  <c r="C102" i="2"/>
  <c r="C101" i="2"/>
  <c r="N100" i="2"/>
  <c r="C100" i="2"/>
  <c r="N99" i="2"/>
  <c r="C99" i="2"/>
  <c r="N98" i="2"/>
  <c r="C98" i="2"/>
  <c r="C97" i="2"/>
  <c r="N96" i="2"/>
  <c r="C96" i="2"/>
  <c r="N95" i="2"/>
  <c r="C95" i="2"/>
  <c r="N94" i="2"/>
  <c r="C94" i="2"/>
  <c r="N93" i="2"/>
  <c r="C93" i="2"/>
  <c r="C92" i="2"/>
  <c r="N91" i="2"/>
  <c r="C91" i="2"/>
  <c r="N90" i="2"/>
  <c r="C90" i="2"/>
  <c r="N89" i="2"/>
  <c r="C89" i="2"/>
  <c r="C88" i="2"/>
  <c r="N87" i="2"/>
  <c r="C87" i="2"/>
  <c r="N86" i="2"/>
  <c r="C86" i="2"/>
  <c r="N85" i="2"/>
  <c r="C85" i="2"/>
  <c r="C84" i="2"/>
  <c r="N83" i="2"/>
  <c r="C83" i="2"/>
  <c r="N82" i="2"/>
  <c r="C82" i="2"/>
  <c r="N81" i="2"/>
  <c r="C81" i="2"/>
  <c r="N80" i="2"/>
  <c r="C80" i="2"/>
  <c r="C79" i="2"/>
  <c r="N78" i="2"/>
  <c r="C78" i="2"/>
  <c r="N77" i="2"/>
  <c r="C77" i="2"/>
  <c r="N76" i="2"/>
  <c r="C76" i="2"/>
  <c r="C75" i="2"/>
  <c r="N74" i="2"/>
  <c r="C74" i="2"/>
  <c r="N73" i="2"/>
  <c r="C73" i="2"/>
  <c r="N72" i="2"/>
  <c r="C72" i="2"/>
  <c r="C71" i="2"/>
  <c r="N70" i="2"/>
  <c r="C70" i="2"/>
  <c r="N69" i="2"/>
  <c r="L69" i="2"/>
  <c r="C69" i="2"/>
  <c r="N68" i="2"/>
  <c r="C68" i="2"/>
  <c r="N67" i="2"/>
  <c r="M67" i="2"/>
  <c r="C67" i="2"/>
  <c r="C66" i="2"/>
  <c r="N65" i="2"/>
  <c r="L65" i="2"/>
  <c r="C65" i="2"/>
  <c r="N64" i="2"/>
  <c r="C64" i="2"/>
  <c r="N63" i="2"/>
  <c r="C63" i="2"/>
  <c r="C62" i="2"/>
  <c r="N61" i="2"/>
  <c r="L61" i="2"/>
  <c r="C61" i="2"/>
  <c r="N60" i="2"/>
  <c r="C60" i="2"/>
  <c r="N59" i="2"/>
  <c r="M59" i="2"/>
  <c r="C59" i="2"/>
  <c r="C58" i="2"/>
  <c r="N57" i="2"/>
  <c r="L57" i="2"/>
  <c r="C57" i="2"/>
  <c r="N56" i="2"/>
  <c r="C56" i="2"/>
  <c r="N55" i="2"/>
  <c r="C55" i="2"/>
  <c r="N54" i="2"/>
  <c r="C54" i="2"/>
  <c r="C53" i="2"/>
  <c r="N52" i="2"/>
  <c r="C52" i="2"/>
  <c r="N51" i="2"/>
  <c r="C51" i="2"/>
  <c r="N50" i="2"/>
  <c r="C50" i="2"/>
  <c r="L49" i="2"/>
  <c r="C49" i="2"/>
  <c r="N48" i="2"/>
  <c r="M48" i="2"/>
  <c r="C48" i="2"/>
  <c r="N47" i="2"/>
  <c r="L47" i="2"/>
  <c r="C47" i="2"/>
  <c r="N46" i="2"/>
  <c r="C46" i="2"/>
  <c r="L45" i="2"/>
  <c r="C45" i="2"/>
  <c r="N44" i="2"/>
  <c r="C44" i="2"/>
  <c r="N43" i="2"/>
  <c r="C43" i="2"/>
  <c r="N42" i="2"/>
  <c r="C42" i="2"/>
  <c r="N41" i="2"/>
  <c r="L41" i="2"/>
  <c r="L54" i="2" s="1"/>
  <c r="L67" i="2" s="1"/>
  <c r="L80" i="2" s="1"/>
  <c r="C41" i="2"/>
  <c r="C40" i="2"/>
  <c r="N39" i="2"/>
  <c r="L39" i="2"/>
  <c r="L52" i="2" s="1"/>
  <c r="M52" i="2" s="1"/>
  <c r="C39" i="2"/>
  <c r="N38" i="2"/>
  <c r="C38" i="2"/>
  <c r="N37" i="2"/>
  <c r="L37" i="2"/>
  <c r="C37" i="2"/>
  <c r="N36" i="2"/>
  <c r="C36" i="2"/>
  <c r="N35" i="2"/>
  <c r="M35" i="2"/>
  <c r="L35" i="2"/>
  <c r="L48" i="2" s="1"/>
  <c r="C35" i="2"/>
  <c r="N34" i="2"/>
  <c r="M34" i="2"/>
  <c r="C34" i="2"/>
  <c r="N33" i="2"/>
  <c r="L33" i="2"/>
  <c r="L46" i="2" s="1"/>
  <c r="L59" i="2" s="1"/>
  <c r="L72" i="2" s="1"/>
  <c r="M72" i="2" s="1"/>
  <c r="C33" i="2"/>
  <c r="N32" i="2"/>
  <c r="C32" i="2"/>
  <c r="N31" i="2"/>
  <c r="M31" i="2"/>
  <c r="L31" i="2"/>
  <c r="L44" i="2" s="1"/>
  <c r="M44" i="2" s="1"/>
  <c r="C31" i="2"/>
  <c r="N30" i="2"/>
  <c r="M30" i="2"/>
  <c r="C30" i="2"/>
  <c r="N29" i="2"/>
  <c r="L29" i="2"/>
  <c r="C29" i="2"/>
  <c r="N28" i="2"/>
  <c r="M28" i="2"/>
  <c r="L28" i="2"/>
  <c r="C28" i="2"/>
  <c r="L27" i="2"/>
  <c r="C27" i="2"/>
  <c r="N26" i="2"/>
  <c r="M26" i="2"/>
  <c r="L26" i="2"/>
  <c r="C26" i="2"/>
  <c r="N25" i="2"/>
  <c r="L25" i="2"/>
  <c r="C25" i="2"/>
  <c r="N24" i="2"/>
  <c r="M24" i="2"/>
  <c r="L24" i="2"/>
  <c r="C24" i="2"/>
  <c r="N23" i="2"/>
  <c r="M23" i="2"/>
  <c r="L23" i="2"/>
  <c r="L36" i="2" s="1"/>
  <c r="M36" i="2" s="1"/>
  <c r="C23" i="2"/>
  <c r="N22" i="2"/>
  <c r="M22" i="2"/>
  <c r="L22" i="2"/>
  <c r="C22" i="2"/>
  <c r="N21" i="2"/>
  <c r="M21" i="2"/>
  <c r="L21" i="2"/>
  <c r="L34" i="2" s="1"/>
  <c r="C21" i="2"/>
  <c r="N20" i="2"/>
  <c r="M20" i="2"/>
  <c r="L20" i="2"/>
  <c r="C20" i="2"/>
  <c r="N19" i="2"/>
  <c r="M19" i="2"/>
  <c r="L19" i="2"/>
  <c r="L32" i="2" s="1"/>
  <c r="M32" i="2" s="1"/>
  <c r="C19" i="2"/>
  <c r="N18" i="2"/>
  <c r="M18" i="2"/>
  <c r="L18" i="2"/>
  <c r="C18" i="2"/>
  <c r="N17" i="2"/>
  <c r="M17" i="2"/>
  <c r="L17" i="2"/>
  <c r="L30" i="2" s="1"/>
  <c r="L43" i="2" s="1"/>
  <c r="L56" i="2" s="1"/>
  <c r="M56" i="2" s="1"/>
  <c r="C17" i="2"/>
  <c r="N16" i="2"/>
  <c r="M16" i="2"/>
  <c r="L16" i="2"/>
  <c r="C16" i="2"/>
  <c r="N15" i="2"/>
  <c r="M15" i="2"/>
  <c r="C15" i="2"/>
  <c r="M14" i="2"/>
  <c r="N14" i="2" s="1"/>
  <c r="C14" i="2"/>
  <c r="N13" i="2"/>
  <c r="M13" i="2"/>
  <c r="C13" i="2"/>
  <c r="N12" i="2"/>
  <c r="M12" i="2"/>
  <c r="C12" i="2"/>
  <c r="N11" i="2"/>
  <c r="M11" i="2"/>
  <c r="C11" i="2"/>
  <c r="M10" i="2"/>
  <c r="N10" i="2" s="1"/>
  <c r="C10" i="2"/>
  <c r="N9" i="2"/>
  <c r="M9" i="2"/>
  <c r="C9" i="2"/>
  <c r="N8" i="2"/>
  <c r="M8" i="2"/>
  <c r="C8" i="2"/>
  <c r="N7" i="2"/>
  <c r="M7" i="2"/>
  <c r="C7" i="2"/>
  <c r="M6" i="2"/>
  <c r="N6" i="2" s="1"/>
  <c r="C6" i="2"/>
  <c r="N5" i="2"/>
  <c r="M5" i="2"/>
  <c r="C5" i="2"/>
  <c r="N4" i="2"/>
  <c r="M4" i="2"/>
  <c r="C4" i="2"/>
  <c r="N3" i="2"/>
  <c r="M3" i="2"/>
  <c r="C3" i="2"/>
  <c r="C2" i="2"/>
  <c r="C1" i="2"/>
  <c r="J258" i="1"/>
  <c r="J271" i="1" s="1"/>
  <c r="J284" i="1" s="1"/>
  <c r="J297" i="1" s="1"/>
  <c r="J310" i="1" s="1"/>
  <c r="J323" i="1" s="1"/>
  <c r="J336" i="1" s="1"/>
  <c r="J349" i="1" s="1"/>
  <c r="J362" i="1" s="1"/>
  <c r="J375" i="1" s="1"/>
  <c r="J388" i="1" s="1"/>
  <c r="J401" i="1" s="1"/>
  <c r="J414" i="1" s="1"/>
  <c r="J427" i="1" s="1"/>
  <c r="J440" i="1" s="1"/>
  <c r="J453" i="1" s="1"/>
  <c r="J466" i="1" s="1"/>
  <c r="J479" i="1" s="1"/>
  <c r="J492" i="1" s="1"/>
  <c r="J505" i="1" s="1"/>
  <c r="J518" i="1" s="1"/>
  <c r="J531" i="1" s="1"/>
  <c r="J544" i="1" s="1"/>
  <c r="J557" i="1" s="1"/>
  <c r="J570" i="1" s="1"/>
  <c r="J583" i="1" s="1"/>
  <c r="J596" i="1" s="1"/>
  <c r="J609" i="1" s="1"/>
  <c r="J622" i="1" s="1"/>
  <c r="J635" i="1" s="1"/>
  <c r="J648" i="1" s="1"/>
  <c r="J661" i="1" s="1"/>
  <c r="J674" i="1" s="1"/>
  <c r="J687" i="1" s="1"/>
  <c r="J700" i="1" s="1"/>
  <c r="J713" i="1" s="1"/>
  <c r="J726" i="1" s="1"/>
  <c r="J739" i="1" s="1"/>
  <c r="J752" i="1" s="1"/>
  <c r="J765" i="1" s="1"/>
  <c r="J778" i="1" s="1"/>
  <c r="J791" i="1" s="1"/>
  <c r="J804" i="1" s="1"/>
  <c r="J817" i="1" s="1"/>
  <c r="J830" i="1" s="1"/>
  <c r="J843" i="1" s="1"/>
  <c r="J856" i="1" s="1"/>
  <c r="J869" i="1" s="1"/>
  <c r="J882" i="1" s="1"/>
  <c r="J895" i="1" s="1"/>
  <c r="J257" i="1"/>
  <c r="J270" i="1" s="1"/>
  <c r="J283" i="1" s="1"/>
  <c r="J296" i="1" s="1"/>
  <c r="J309" i="1" s="1"/>
  <c r="J322" i="1" s="1"/>
  <c r="J335" i="1" s="1"/>
  <c r="J348" i="1" s="1"/>
  <c r="J361" i="1" s="1"/>
  <c r="J374" i="1" s="1"/>
  <c r="J387" i="1" s="1"/>
  <c r="J400" i="1" s="1"/>
  <c r="J413" i="1" s="1"/>
  <c r="J426" i="1" s="1"/>
  <c r="J439" i="1" s="1"/>
  <c r="J452" i="1" s="1"/>
  <c r="J465" i="1" s="1"/>
  <c r="J478" i="1" s="1"/>
  <c r="J491" i="1" s="1"/>
  <c r="J504" i="1" s="1"/>
  <c r="J517" i="1" s="1"/>
  <c r="J530" i="1" s="1"/>
  <c r="J543" i="1" s="1"/>
  <c r="J556" i="1" s="1"/>
  <c r="J569" i="1" s="1"/>
  <c r="J582" i="1" s="1"/>
  <c r="J595" i="1" s="1"/>
  <c r="J608" i="1" s="1"/>
  <c r="J621" i="1" s="1"/>
  <c r="J634" i="1" s="1"/>
  <c r="J647" i="1" s="1"/>
  <c r="J660" i="1" s="1"/>
  <c r="J673" i="1" s="1"/>
  <c r="J686" i="1" s="1"/>
  <c r="J699" i="1" s="1"/>
  <c r="J712" i="1" s="1"/>
  <c r="J725" i="1" s="1"/>
  <c r="J738" i="1" s="1"/>
  <c r="J751" i="1" s="1"/>
  <c r="J764" i="1" s="1"/>
  <c r="J777" i="1" s="1"/>
  <c r="J790" i="1" s="1"/>
  <c r="J803" i="1" s="1"/>
  <c r="J816" i="1" s="1"/>
  <c r="J829" i="1" s="1"/>
  <c r="J842" i="1" s="1"/>
  <c r="J855" i="1" s="1"/>
  <c r="J868" i="1" s="1"/>
  <c r="J881" i="1" s="1"/>
  <c r="J894" i="1" s="1"/>
  <c r="J256" i="1"/>
  <c r="J269" i="1" s="1"/>
  <c r="J282" i="1" s="1"/>
  <c r="J295" i="1" s="1"/>
  <c r="J308" i="1" s="1"/>
  <c r="J321" i="1" s="1"/>
  <c r="J334" i="1" s="1"/>
  <c r="J347" i="1" s="1"/>
  <c r="J360" i="1" s="1"/>
  <c r="J373" i="1" s="1"/>
  <c r="J386" i="1" s="1"/>
  <c r="J399" i="1" s="1"/>
  <c r="J412" i="1" s="1"/>
  <c r="J425" i="1" s="1"/>
  <c r="J438" i="1" s="1"/>
  <c r="J451" i="1" s="1"/>
  <c r="J464" i="1" s="1"/>
  <c r="J477" i="1" s="1"/>
  <c r="J490" i="1" s="1"/>
  <c r="J503" i="1" s="1"/>
  <c r="J516" i="1" s="1"/>
  <c r="J529" i="1" s="1"/>
  <c r="J542" i="1" s="1"/>
  <c r="J555" i="1" s="1"/>
  <c r="J568" i="1" s="1"/>
  <c r="J581" i="1" s="1"/>
  <c r="J594" i="1" s="1"/>
  <c r="J607" i="1" s="1"/>
  <c r="J620" i="1" s="1"/>
  <c r="J633" i="1" s="1"/>
  <c r="J646" i="1" s="1"/>
  <c r="J659" i="1" s="1"/>
  <c r="J672" i="1" s="1"/>
  <c r="J685" i="1" s="1"/>
  <c r="J698" i="1" s="1"/>
  <c r="J711" i="1" s="1"/>
  <c r="J724" i="1" s="1"/>
  <c r="J737" i="1" s="1"/>
  <c r="J750" i="1" s="1"/>
  <c r="J763" i="1" s="1"/>
  <c r="J776" i="1" s="1"/>
  <c r="J789" i="1" s="1"/>
  <c r="J802" i="1" s="1"/>
  <c r="J815" i="1" s="1"/>
  <c r="J828" i="1" s="1"/>
  <c r="J841" i="1" s="1"/>
  <c r="J854" i="1" s="1"/>
  <c r="J867" i="1" s="1"/>
  <c r="J880" i="1" s="1"/>
  <c r="J893" i="1" s="1"/>
  <c r="J255" i="1"/>
  <c r="J268" i="1" s="1"/>
  <c r="J281" i="1" s="1"/>
  <c r="J294" i="1" s="1"/>
  <c r="J307" i="1" s="1"/>
  <c r="J320" i="1" s="1"/>
  <c r="J333" i="1" s="1"/>
  <c r="J346" i="1" s="1"/>
  <c r="J359" i="1" s="1"/>
  <c r="J372" i="1" s="1"/>
  <c r="J385" i="1" s="1"/>
  <c r="J398" i="1" s="1"/>
  <c r="J411" i="1" s="1"/>
  <c r="J424" i="1" s="1"/>
  <c r="J437" i="1" s="1"/>
  <c r="J450" i="1" s="1"/>
  <c r="J463" i="1" s="1"/>
  <c r="J476" i="1" s="1"/>
  <c r="J489" i="1" s="1"/>
  <c r="J502" i="1" s="1"/>
  <c r="J515" i="1" s="1"/>
  <c r="J528" i="1" s="1"/>
  <c r="J541" i="1" s="1"/>
  <c r="J554" i="1" s="1"/>
  <c r="J567" i="1" s="1"/>
  <c r="J580" i="1" s="1"/>
  <c r="J593" i="1" s="1"/>
  <c r="J606" i="1" s="1"/>
  <c r="J619" i="1" s="1"/>
  <c r="J632" i="1" s="1"/>
  <c r="J645" i="1" s="1"/>
  <c r="J658" i="1" s="1"/>
  <c r="J671" i="1" s="1"/>
  <c r="J684" i="1" s="1"/>
  <c r="J697" i="1" s="1"/>
  <c r="J710" i="1" s="1"/>
  <c r="J723" i="1" s="1"/>
  <c r="J736" i="1" s="1"/>
  <c r="J749" i="1" s="1"/>
  <c r="J762" i="1" s="1"/>
  <c r="J775" i="1" s="1"/>
  <c r="J788" i="1" s="1"/>
  <c r="J801" i="1" s="1"/>
  <c r="J814" i="1" s="1"/>
  <c r="J827" i="1" s="1"/>
  <c r="J840" i="1" s="1"/>
  <c r="J853" i="1" s="1"/>
  <c r="J866" i="1" s="1"/>
  <c r="J879" i="1" s="1"/>
  <c r="J892" i="1" s="1"/>
  <c r="J254" i="1"/>
  <c r="J267" i="1" s="1"/>
  <c r="J280" i="1" s="1"/>
  <c r="J293" i="1" s="1"/>
  <c r="J306" i="1" s="1"/>
  <c r="J319" i="1" s="1"/>
  <c r="J332" i="1" s="1"/>
  <c r="J345" i="1" s="1"/>
  <c r="J358" i="1" s="1"/>
  <c r="J371" i="1" s="1"/>
  <c r="J384" i="1" s="1"/>
  <c r="J397" i="1" s="1"/>
  <c r="J410" i="1" s="1"/>
  <c r="J423" i="1" s="1"/>
  <c r="J436" i="1" s="1"/>
  <c r="J449" i="1" s="1"/>
  <c r="J462" i="1" s="1"/>
  <c r="J475" i="1" s="1"/>
  <c r="J488" i="1" s="1"/>
  <c r="J501" i="1" s="1"/>
  <c r="J514" i="1" s="1"/>
  <c r="J527" i="1" s="1"/>
  <c r="J540" i="1" s="1"/>
  <c r="J553" i="1" s="1"/>
  <c r="J566" i="1" s="1"/>
  <c r="J579" i="1" s="1"/>
  <c r="J592" i="1" s="1"/>
  <c r="J605" i="1" s="1"/>
  <c r="J618" i="1" s="1"/>
  <c r="J631" i="1" s="1"/>
  <c r="J644" i="1" s="1"/>
  <c r="J657" i="1" s="1"/>
  <c r="J670" i="1" s="1"/>
  <c r="J683" i="1" s="1"/>
  <c r="J696" i="1" s="1"/>
  <c r="J709" i="1" s="1"/>
  <c r="J722" i="1" s="1"/>
  <c r="J735" i="1" s="1"/>
  <c r="J748" i="1" s="1"/>
  <c r="J761" i="1" s="1"/>
  <c r="J774" i="1" s="1"/>
  <c r="J787" i="1" s="1"/>
  <c r="J800" i="1" s="1"/>
  <c r="J813" i="1" s="1"/>
  <c r="J826" i="1" s="1"/>
  <c r="J839" i="1" s="1"/>
  <c r="J852" i="1" s="1"/>
  <c r="J865" i="1" s="1"/>
  <c r="J878" i="1" s="1"/>
  <c r="J891" i="1" s="1"/>
  <c r="J253" i="1"/>
  <c r="J266" i="1" s="1"/>
  <c r="J279" i="1" s="1"/>
  <c r="J292" i="1" s="1"/>
  <c r="J305" i="1" s="1"/>
  <c r="J318" i="1" s="1"/>
  <c r="J331" i="1" s="1"/>
  <c r="J344" i="1" s="1"/>
  <c r="J357" i="1" s="1"/>
  <c r="J370" i="1" s="1"/>
  <c r="J383" i="1" s="1"/>
  <c r="J396" i="1" s="1"/>
  <c r="J409" i="1" s="1"/>
  <c r="J422" i="1" s="1"/>
  <c r="J435" i="1" s="1"/>
  <c r="J448" i="1" s="1"/>
  <c r="J461" i="1" s="1"/>
  <c r="J474" i="1" s="1"/>
  <c r="J487" i="1" s="1"/>
  <c r="J500" i="1" s="1"/>
  <c r="J513" i="1" s="1"/>
  <c r="J526" i="1" s="1"/>
  <c r="J539" i="1" s="1"/>
  <c r="J552" i="1" s="1"/>
  <c r="J565" i="1" s="1"/>
  <c r="J578" i="1" s="1"/>
  <c r="J591" i="1" s="1"/>
  <c r="J604" i="1" s="1"/>
  <c r="J617" i="1" s="1"/>
  <c r="J630" i="1" s="1"/>
  <c r="J643" i="1" s="1"/>
  <c r="J656" i="1" s="1"/>
  <c r="J669" i="1" s="1"/>
  <c r="J682" i="1" s="1"/>
  <c r="J695" i="1" s="1"/>
  <c r="J708" i="1" s="1"/>
  <c r="J721" i="1" s="1"/>
  <c r="J734" i="1" s="1"/>
  <c r="J747" i="1" s="1"/>
  <c r="J760" i="1" s="1"/>
  <c r="J773" i="1" s="1"/>
  <c r="J786" i="1" s="1"/>
  <c r="J799" i="1" s="1"/>
  <c r="J812" i="1" s="1"/>
  <c r="J825" i="1" s="1"/>
  <c r="J838" i="1" s="1"/>
  <c r="J851" i="1" s="1"/>
  <c r="J864" i="1" s="1"/>
  <c r="J877" i="1" s="1"/>
  <c r="J890" i="1" s="1"/>
  <c r="J252" i="1"/>
  <c r="J265" i="1" s="1"/>
  <c r="J278" i="1" s="1"/>
  <c r="J291" i="1" s="1"/>
  <c r="J304" i="1" s="1"/>
  <c r="J317" i="1" s="1"/>
  <c r="J330" i="1" s="1"/>
  <c r="J343" i="1" s="1"/>
  <c r="J356" i="1" s="1"/>
  <c r="J369" i="1" s="1"/>
  <c r="J382" i="1" s="1"/>
  <c r="J395" i="1" s="1"/>
  <c r="J408" i="1" s="1"/>
  <c r="J421" i="1" s="1"/>
  <c r="J434" i="1" s="1"/>
  <c r="J447" i="1" s="1"/>
  <c r="J460" i="1" s="1"/>
  <c r="J473" i="1" s="1"/>
  <c r="J486" i="1" s="1"/>
  <c r="J499" i="1" s="1"/>
  <c r="J512" i="1" s="1"/>
  <c r="J525" i="1" s="1"/>
  <c r="J538" i="1" s="1"/>
  <c r="J551" i="1" s="1"/>
  <c r="J564" i="1" s="1"/>
  <c r="J577" i="1" s="1"/>
  <c r="J590" i="1" s="1"/>
  <c r="J603" i="1" s="1"/>
  <c r="J616" i="1" s="1"/>
  <c r="J629" i="1" s="1"/>
  <c r="J642" i="1" s="1"/>
  <c r="J655" i="1" s="1"/>
  <c r="J668" i="1" s="1"/>
  <c r="J681" i="1" s="1"/>
  <c r="J694" i="1" s="1"/>
  <c r="J707" i="1" s="1"/>
  <c r="J720" i="1" s="1"/>
  <c r="J733" i="1" s="1"/>
  <c r="J746" i="1" s="1"/>
  <c r="J759" i="1" s="1"/>
  <c r="J772" i="1" s="1"/>
  <c r="J785" i="1" s="1"/>
  <c r="J798" i="1" s="1"/>
  <c r="J811" i="1" s="1"/>
  <c r="J824" i="1" s="1"/>
  <c r="J837" i="1" s="1"/>
  <c r="J850" i="1" s="1"/>
  <c r="J863" i="1" s="1"/>
  <c r="J876" i="1" s="1"/>
  <c r="J889" i="1" s="1"/>
  <c r="J251" i="1"/>
  <c r="J264" i="1" s="1"/>
  <c r="J277" i="1" s="1"/>
  <c r="J290" i="1" s="1"/>
  <c r="J303" i="1" s="1"/>
  <c r="J316" i="1" s="1"/>
  <c r="J329" i="1" s="1"/>
  <c r="J342" i="1" s="1"/>
  <c r="J355" i="1" s="1"/>
  <c r="J368" i="1" s="1"/>
  <c r="J381" i="1" s="1"/>
  <c r="J394" i="1" s="1"/>
  <c r="J407" i="1" s="1"/>
  <c r="J420" i="1" s="1"/>
  <c r="J433" i="1" s="1"/>
  <c r="J446" i="1" s="1"/>
  <c r="J459" i="1" s="1"/>
  <c r="J472" i="1" s="1"/>
  <c r="J485" i="1" s="1"/>
  <c r="J498" i="1" s="1"/>
  <c r="J511" i="1" s="1"/>
  <c r="J524" i="1" s="1"/>
  <c r="J537" i="1" s="1"/>
  <c r="J550" i="1" s="1"/>
  <c r="J563" i="1" s="1"/>
  <c r="J576" i="1" s="1"/>
  <c r="J589" i="1" s="1"/>
  <c r="J602" i="1" s="1"/>
  <c r="J615" i="1" s="1"/>
  <c r="J628" i="1" s="1"/>
  <c r="J641" i="1" s="1"/>
  <c r="J654" i="1" s="1"/>
  <c r="J667" i="1" s="1"/>
  <c r="J680" i="1" s="1"/>
  <c r="J693" i="1" s="1"/>
  <c r="J706" i="1" s="1"/>
  <c r="J719" i="1" s="1"/>
  <c r="J732" i="1" s="1"/>
  <c r="J745" i="1" s="1"/>
  <c r="J758" i="1" s="1"/>
  <c r="J771" i="1" s="1"/>
  <c r="J784" i="1" s="1"/>
  <c r="J797" i="1" s="1"/>
  <c r="J810" i="1" s="1"/>
  <c r="J823" i="1" s="1"/>
  <c r="J836" i="1" s="1"/>
  <c r="J849" i="1" s="1"/>
  <c r="J862" i="1" s="1"/>
  <c r="J875" i="1" s="1"/>
  <c r="J888" i="1" s="1"/>
  <c r="J250" i="1"/>
  <c r="J263" i="1" s="1"/>
  <c r="J276" i="1" s="1"/>
  <c r="J289" i="1" s="1"/>
  <c r="J302" i="1" s="1"/>
  <c r="J315" i="1" s="1"/>
  <c r="J328" i="1" s="1"/>
  <c r="J341" i="1" s="1"/>
  <c r="J354" i="1" s="1"/>
  <c r="J367" i="1" s="1"/>
  <c r="J380" i="1" s="1"/>
  <c r="J393" i="1" s="1"/>
  <c r="J406" i="1" s="1"/>
  <c r="J419" i="1" s="1"/>
  <c r="J432" i="1" s="1"/>
  <c r="J445" i="1" s="1"/>
  <c r="J458" i="1" s="1"/>
  <c r="J471" i="1" s="1"/>
  <c r="J484" i="1" s="1"/>
  <c r="J497" i="1" s="1"/>
  <c r="J510" i="1" s="1"/>
  <c r="J523" i="1" s="1"/>
  <c r="J536" i="1" s="1"/>
  <c r="J549" i="1" s="1"/>
  <c r="J562" i="1" s="1"/>
  <c r="J575" i="1" s="1"/>
  <c r="J588" i="1" s="1"/>
  <c r="J601" i="1" s="1"/>
  <c r="J614" i="1" s="1"/>
  <c r="J627" i="1" s="1"/>
  <c r="J640" i="1" s="1"/>
  <c r="J653" i="1" s="1"/>
  <c r="J666" i="1" s="1"/>
  <c r="J679" i="1" s="1"/>
  <c r="J692" i="1" s="1"/>
  <c r="J705" i="1" s="1"/>
  <c r="J718" i="1" s="1"/>
  <c r="J731" i="1" s="1"/>
  <c r="J744" i="1" s="1"/>
  <c r="J757" i="1" s="1"/>
  <c r="J770" i="1" s="1"/>
  <c r="J783" i="1" s="1"/>
  <c r="J796" i="1" s="1"/>
  <c r="J809" i="1" s="1"/>
  <c r="J822" i="1" s="1"/>
  <c r="J835" i="1" s="1"/>
  <c r="J848" i="1" s="1"/>
  <c r="J861" i="1" s="1"/>
  <c r="J874" i="1" s="1"/>
  <c r="J887" i="1" s="1"/>
  <c r="J249" i="1"/>
  <c r="J262" i="1" s="1"/>
  <c r="J275" i="1" s="1"/>
  <c r="J288" i="1" s="1"/>
  <c r="J301" i="1" s="1"/>
  <c r="J314" i="1" s="1"/>
  <c r="J327" i="1" s="1"/>
  <c r="J340" i="1" s="1"/>
  <c r="J353" i="1" s="1"/>
  <c r="J366" i="1" s="1"/>
  <c r="J379" i="1" s="1"/>
  <c r="J392" i="1" s="1"/>
  <c r="J405" i="1" s="1"/>
  <c r="J418" i="1" s="1"/>
  <c r="J431" i="1" s="1"/>
  <c r="J444" i="1" s="1"/>
  <c r="J457" i="1" s="1"/>
  <c r="J470" i="1" s="1"/>
  <c r="J483" i="1" s="1"/>
  <c r="J496" i="1" s="1"/>
  <c r="J509" i="1" s="1"/>
  <c r="J522" i="1" s="1"/>
  <c r="J535" i="1" s="1"/>
  <c r="J548" i="1" s="1"/>
  <c r="J561" i="1" s="1"/>
  <c r="J574" i="1" s="1"/>
  <c r="J587" i="1" s="1"/>
  <c r="J600" i="1" s="1"/>
  <c r="J613" i="1" s="1"/>
  <c r="J626" i="1" s="1"/>
  <c r="J639" i="1" s="1"/>
  <c r="J652" i="1" s="1"/>
  <c r="J665" i="1" s="1"/>
  <c r="J678" i="1" s="1"/>
  <c r="J691" i="1" s="1"/>
  <c r="J704" i="1" s="1"/>
  <c r="J717" i="1" s="1"/>
  <c r="J730" i="1" s="1"/>
  <c r="J743" i="1" s="1"/>
  <c r="J756" i="1" s="1"/>
  <c r="J769" i="1" s="1"/>
  <c r="J782" i="1" s="1"/>
  <c r="J795" i="1" s="1"/>
  <c r="J808" i="1" s="1"/>
  <c r="J821" i="1" s="1"/>
  <c r="J834" i="1" s="1"/>
  <c r="J847" i="1" s="1"/>
  <c r="J860" i="1" s="1"/>
  <c r="J873" i="1" s="1"/>
  <c r="J886" i="1" s="1"/>
  <c r="J248" i="1"/>
  <c r="J261" i="1" s="1"/>
  <c r="J274" i="1" s="1"/>
  <c r="J287" i="1" s="1"/>
  <c r="J300" i="1" s="1"/>
  <c r="J313" i="1" s="1"/>
  <c r="J326" i="1" s="1"/>
  <c r="J339" i="1" s="1"/>
  <c r="J352" i="1" s="1"/>
  <c r="J365" i="1" s="1"/>
  <c r="J378" i="1" s="1"/>
  <c r="J391" i="1" s="1"/>
  <c r="J404" i="1" s="1"/>
  <c r="J417" i="1" s="1"/>
  <c r="J430" i="1" s="1"/>
  <c r="J443" i="1" s="1"/>
  <c r="J456" i="1" s="1"/>
  <c r="J469" i="1" s="1"/>
  <c r="J482" i="1" s="1"/>
  <c r="J495" i="1" s="1"/>
  <c r="J508" i="1" s="1"/>
  <c r="J521" i="1" s="1"/>
  <c r="J534" i="1" s="1"/>
  <c r="J547" i="1" s="1"/>
  <c r="J560" i="1" s="1"/>
  <c r="J573" i="1" s="1"/>
  <c r="J586" i="1" s="1"/>
  <c r="J599" i="1" s="1"/>
  <c r="J612" i="1" s="1"/>
  <c r="J625" i="1" s="1"/>
  <c r="J638" i="1" s="1"/>
  <c r="J651" i="1" s="1"/>
  <c r="J664" i="1" s="1"/>
  <c r="J677" i="1" s="1"/>
  <c r="J690" i="1" s="1"/>
  <c r="J703" i="1" s="1"/>
  <c r="J716" i="1" s="1"/>
  <c r="J729" i="1" s="1"/>
  <c r="J742" i="1" s="1"/>
  <c r="J755" i="1" s="1"/>
  <c r="J768" i="1" s="1"/>
  <c r="J781" i="1" s="1"/>
  <c r="J794" i="1" s="1"/>
  <c r="J807" i="1" s="1"/>
  <c r="J820" i="1" s="1"/>
  <c r="J833" i="1" s="1"/>
  <c r="J846" i="1" s="1"/>
  <c r="J859" i="1" s="1"/>
  <c r="J872" i="1" s="1"/>
  <c r="J885" i="1" s="1"/>
  <c r="J247" i="1"/>
  <c r="J260" i="1" s="1"/>
  <c r="J273" i="1" s="1"/>
  <c r="J286" i="1" s="1"/>
  <c r="J299" i="1" s="1"/>
  <c r="J312" i="1" s="1"/>
  <c r="J325" i="1" s="1"/>
  <c r="J338" i="1" s="1"/>
  <c r="J351" i="1" s="1"/>
  <c r="J364" i="1" s="1"/>
  <c r="J377" i="1" s="1"/>
  <c r="J390" i="1" s="1"/>
  <c r="J403" i="1" s="1"/>
  <c r="J416" i="1" s="1"/>
  <c r="J429" i="1" s="1"/>
  <c r="J442" i="1" s="1"/>
  <c r="J455" i="1" s="1"/>
  <c r="J468" i="1" s="1"/>
  <c r="J481" i="1" s="1"/>
  <c r="J494" i="1" s="1"/>
  <c r="J507" i="1" s="1"/>
  <c r="J520" i="1" s="1"/>
  <c r="J533" i="1" s="1"/>
  <c r="J546" i="1" s="1"/>
  <c r="J559" i="1" s="1"/>
  <c r="J572" i="1" s="1"/>
  <c r="J585" i="1" s="1"/>
  <c r="J598" i="1" s="1"/>
  <c r="J611" i="1" s="1"/>
  <c r="J624" i="1" s="1"/>
  <c r="J637" i="1" s="1"/>
  <c r="J650" i="1" s="1"/>
  <c r="J663" i="1" s="1"/>
  <c r="J676" i="1" s="1"/>
  <c r="J689" i="1" s="1"/>
  <c r="J702" i="1" s="1"/>
  <c r="J715" i="1" s="1"/>
  <c r="J728" i="1" s="1"/>
  <c r="J741" i="1" s="1"/>
  <c r="J754" i="1" s="1"/>
  <c r="J767" i="1" s="1"/>
  <c r="J780" i="1" s="1"/>
  <c r="J793" i="1" s="1"/>
  <c r="J806" i="1" s="1"/>
  <c r="J819" i="1" s="1"/>
  <c r="J832" i="1" s="1"/>
  <c r="J845" i="1" s="1"/>
  <c r="J858" i="1" s="1"/>
  <c r="J871" i="1" s="1"/>
  <c r="J884" i="1" s="1"/>
  <c r="J246" i="1"/>
  <c r="J259" i="1" s="1"/>
  <c r="J272" i="1" s="1"/>
  <c r="J285" i="1" s="1"/>
  <c r="J298" i="1" s="1"/>
  <c r="J311" i="1" s="1"/>
  <c r="J324" i="1" s="1"/>
  <c r="J337" i="1" s="1"/>
  <c r="J350" i="1" s="1"/>
  <c r="J363" i="1" s="1"/>
  <c r="J376" i="1" s="1"/>
  <c r="J389" i="1" s="1"/>
  <c r="J402" i="1" s="1"/>
  <c r="J415" i="1" s="1"/>
  <c r="J428" i="1" s="1"/>
  <c r="J441" i="1" s="1"/>
  <c r="J454" i="1" s="1"/>
  <c r="J467" i="1" s="1"/>
  <c r="J480" i="1" s="1"/>
  <c r="J493" i="1" s="1"/>
  <c r="J506" i="1" s="1"/>
  <c r="J519" i="1" s="1"/>
  <c r="J532" i="1" s="1"/>
  <c r="J545" i="1" s="1"/>
  <c r="J558" i="1" s="1"/>
  <c r="J571" i="1" s="1"/>
  <c r="J584" i="1" s="1"/>
  <c r="J597" i="1" s="1"/>
  <c r="J610" i="1" s="1"/>
  <c r="J623" i="1" s="1"/>
  <c r="J636" i="1" s="1"/>
  <c r="J649" i="1" s="1"/>
  <c r="J662" i="1" s="1"/>
  <c r="J675" i="1" s="1"/>
  <c r="J688" i="1" s="1"/>
  <c r="J701" i="1" s="1"/>
  <c r="J714" i="1" s="1"/>
  <c r="J727" i="1" s="1"/>
  <c r="J740" i="1" s="1"/>
  <c r="J753" i="1" s="1"/>
  <c r="J766" i="1" s="1"/>
  <c r="J779" i="1" s="1"/>
  <c r="J792" i="1" s="1"/>
  <c r="J805" i="1" s="1"/>
  <c r="J818" i="1" s="1"/>
  <c r="J831" i="1" s="1"/>
  <c r="J844" i="1" s="1"/>
  <c r="J857" i="1" s="1"/>
  <c r="J870" i="1" s="1"/>
  <c r="J883" i="1" s="1"/>
  <c r="I539" i="1"/>
  <c r="I543" i="1" s="1"/>
  <c r="G258" i="1"/>
  <c r="G271" i="1" s="1"/>
  <c r="G284" i="1" s="1"/>
  <c r="G297" i="1" s="1"/>
  <c r="G310" i="1" s="1"/>
  <c r="G323" i="1" s="1"/>
  <c r="G336" i="1" s="1"/>
  <c r="G349" i="1" s="1"/>
  <c r="G362" i="1" s="1"/>
  <c r="G375" i="1" s="1"/>
  <c r="G388" i="1" s="1"/>
  <c r="G401" i="1" s="1"/>
  <c r="G414" i="1" s="1"/>
  <c r="G427" i="1" s="1"/>
  <c r="G440" i="1" s="1"/>
  <c r="G453" i="1" s="1"/>
  <c r="G466" i="1" s="1"/>
  <c r="G479" i="1" s="1"/>
  <c r="G492" i="1" s="1"/>
  <c r="G505" i="1" s="1"/>
  <c r="G257" i="1"/>
  <c r="G270" i="1" s="1"/>
  <c r="G283" i="1" s="1"/>
  <c r="G296" i="1" s="1"/>
  <c r="G309" i="1" s="1"/>
  <c r="G322" i="1" s="1"/>
  <c r="G335" i="1" s="1"/>
  <c r="G348" i="1" s="1"/>
  <c r="G361" i="1" s="1"/>
  <c r="G374" i="1" s="1"/>
  <c r="G387" i="1" s="1"/>
  <c r="G400" i="1" s="1"/>
  <c r="G413" i="1" s="1"/>
  <c r="G426" i="1" s="1"/>
  <c r="G439" i="1" s="1"/>
  <c r="G452" i="1" s="1"/>
  <c r="G465" i="1" s="1"/>
  <c r="G478" i="1" s="1"/>
  <c r="G491" i="1" s="1"/>
  <c r="G504" i="1" s="1"/>
  <c r="G256" i="1"/>
  <c r="G269" i="1" s="1"/>
  <c r="G282" i="1" s="1"/>
  <c r="G295" i="1" s="1"/>
  <c r="G308" i="1" s="1"/>
  <c r="G321" i="1" s="1"/>
  <c r="G334" i="1" s="1"/>
  <c r="G347" i="1" s="1"/>
  <c r="G360" i="1" s="1"/>
  <c r="G373" i="1" s="1"/>
  <c r="G386" i="1" s="1"/>
  <c r="G399" i="1" s="1"/>
  <c r="G412" i="1" s="1"/>
  <c r="G425" i="1" s="1"/>
  <c r="G438" i="1" s="1"/>
  <c r="G451" i="1" s="1"/>
  <c r="G464" i="1" s="1"/>
  <c r="G477" i="1" s="1"/>
  <c r="G490" i="1" s="1"/>
  <c r="G503" i="1" s="1"/>
  <c r="G255" i="1"/>
  <c r="G268" i="1" s="1"/>
  <c r="G281" i="1" s="1"/>
  <c r="G294" i="1" s="1"/>
  <c r="G307" i="1" s="1"/>
  <c r="G320" i="1" s="1"/>
  <c r="G333" i="1" s="1"/>
  <c r="G346" i="1" s="1"/>
  <c r="G359" i="1" s="1"/>
  <c r="G372" i="1" s="1"/>
  <c r="G385" i="1" s="1"/>
  <c r="G398" i="1" s="1"/>
  <c r="G411" i="1" s="1"/>
  <c r="G424" i="1" s="1"/>
  <c r="G437" i="1" s="1"/>
  <c r="G450" i="1" s="1"/>
  <c r="G463" i="1" s="1"/>
  <c r="G476" i="1" s="1"/>
  <c r="G489" i="1" s="1"/>
  <c r="G502" i="1" s="1"/>
  <c r="G254" i="1"/>
  <c r="G267" i="1" s="1"/>
  <c r="G280" i="1" s="1"/>
  <c r="G293" i="1" s="1"/>
  <c r="G306" i="1" s="1"/>
  <c r="G319" i="1" s="1"/>
  <c r="G332" i="1" s="1"/>
  <c r="G345" i="1" s="1"/>
  <c r="G358" i="1" s="1"/>
  <c r="G371" i="1" s="1"/>
  <c r="G384" i="1" s="1"/>
  <c r="G397" i="1" s="1"/>
  <c r="G410" i="1" s="1"/>
  <c r="G423" i="1" s="1"/>
  <c r="G436" i="1" s="1"/>
  <c r="G449" i="1" s="1"/>
  <c r="G462" i="1" s="1"/>
  <c r="G475" i="1" s="1"/>
  <c r="G488" i="1" s="1"/>
  <c r="G501" i="1" s="1"/>
  <c r="G253" i="1"/>
  <c r="G266" i="1" s="1"/>
  <c r="G279" i="1" s="1"/>
  <c r="G292" i="1" s="1"/>
  <c r="G305" i="1" s="1"/>
  <c r="G318" i="1" s="1"/>
  <c r="G331" i="1" s="1"/>
  <c r="G344" i="1" s="1"/>
  <c r="G357" i="1" s="1"/>
  <c r="G370" i="1" s="1"/>
  <c r="G383" i="1" s="1"/>
  <c r="G396" i="1" s="1"/>
  <c r="G409" i="1" s="1"/>
  <c r="G422" i="1" s="1"/>
  <c r="G435" i="1" s="1"/>
  <c r="G448" i="1" s="1"/>
  <c r="G461" i="1" s="1"/>
  <c r="G474" i="1" s="1"/>
  <c r="G487" i="1" s="1"/>
  <c r="G500" i="1" s="1"/>
  <c r="G252" i="1"/>
  <c r="G265" i="1" s="1"/>
  <c r="G278" i="1" s="1"/>
  <c r="G291" i="1" s="1"/>
  <c r="G304" i="1" s="1"/>
  <c r="G317" i="1" s="1"/>
  <c r="G330" i="1" s="1"/>
  <c r="G343" i="1" s="1"/>
  <c r="G356" i="1" s="1"/>
  <c r="G369" i="1" s="1"/>
  <c r="G382" i="1" s="1"/>
  <c r="G395" i="1" s="1"/>
  <c r="G408" i="1" s="1"/>
  <c r="G421" i="1" s="1"/>
  <c r="G434" i="1" s="1"/>
  <c r="G447" i="1" s="1"/>
  <c r="G460" i="1" s="1"/>
  <c r="G473" i="1" s="1"/>
  <c r="G486" i="1" s="1"/>
  <c r="G499" i="1" s="1"/>
  <c r="G251" i="1"/>
  <c r="G264" i="1" s="1"/>
  <c r="G277" i="1" s="1"/>
  <c r="G290" i="1" s="1"/>
  <c r="G303" i="1" s="1"/>
  <c r="G316" i="1" s="1"/>
  <c r="G329" i="1" s="1"/>
  <c r="G342" i="1" s="1"/>
  <c r="G355" i="1" s="1"/>
  <c r="G368" i="1" s="1"/>
  <c r="G381" i="1" s="1"/>
  <c r="G394" i="1" s="1"/>
  <c r="G407" i="1" s="1"/>
  <c r="G420" i="1" s="1"/>
  <c r="G433" i="1" s="1"/>
  <c r="G446" i="1" s="1"/>
  <c r="G459" i="1" s="1"/>
  <c r="G472" i="1" s="1"/>
  <c r="G485" i="1" s="1"/>
  <c r="G498" i="1" s="1"/>
  <c r="G250" i="1"/>
  <c r="G263" i="1" s="1"/>
  <c r="G276" i="1" s="1"/>
  <c r="G289" i="1" s="1"/>
  <c r="G302" i="1" s="1"/>
  <c r="G315" i="1" s="1"/>
  <c r="G328" i="1" s="1"/>
  <c r="G341" i="1" s="1"/>
  <c r="G354" i="1" s="1"/>
  <c r="G367" i="1" s="1"/>
  <c r="G380" i="1" s="1"/>
  <c r="G393" i="1" s="1"/>
  <c r="G406" i="1" s="1"/>
  <c r="G419" i="1" s="1"/>
  <c r="G432" i="1" s="1"/>
  <c r="G445" i="1" s="1"/>
  <c r="G458" i="1" s="1"/>
  <c r="G471" i="1" s="1"/>
  <c r="G484" i="1" s="1"/>
  <c r="G497" i="1" s="1"/>
  <c r="G249" i="1"/>
  <c r="G262" i="1" s="1"/>
  <c r="G275" i="1" s="1"/>
  <c r="G288" i="1" s="1"/>
  <c r="G301" i="1" s="1"/>
  <c r="G314" i="1" s="1"/>
  <c r="G327" i="1" s="1"/>
  <c r="G340" i="1" s="1"/>
  <c r="G353" i="1" s="1"/>
  <c r="G366" i="1" s="1"/>
  <c r="G379" i="1" s="1"/>
  <c r="G392" i="1" s="1"/>
  <c r="G405" i="1" s="1"/>
  <c r="G418" i="1" s="1"/>
  <c r="G431" i="1" s="1"/>
  <c r="G444" i="1" s="1"/>
  <c r="G457" i="1" s="1"/>
  <c r="G470" i="1" s="1"/>
  <c r="G483" i="1" s="1"/>
  <c r="G496" i="1" s="1"/>
  <c r="G248" i="1"/>
  <c r="G261" i="1" s="1"/>
  <c r="G274" i="1" s="1"/>
  <c r="G287" i="1" s="1"/>
  <c r="G300" i="1" s="1"/>
  <c r="G313" i="1" s="1"/>
  <c r="G326" i="1" s="1"/>
  <c r="G339" i="1" s="1"/>
  <c r="G352" i="1" s="1"/>
  <c r="G365" i="1" s="1"/>
  <c r="G378" i="1" s="1"/>
  <c r="G391" i="1" s="1"/>
  <c r="G404" i="1" s="1"/>
  <c r="G417" i="1" s="1"/>
  <c r="G430" i="1" s="1"/>
  <c r="G443" i="1" s="1"/>
  <c r="G456" i="1" s="1"/>
  <c r="G469" i="1" s="1"/>
  <c r="G482" i="1" s="1"/>
  <c r="G495" i="1" s="1"/>
  <c r="G247" i="1"/>
  <c r="G260" i="1" s="1"/>
  <c r="G273" i="1" s="1"/>
  <c r="G286" i="1" s="1"/>
  <c r="G299" i="1" s="1"/>
  <c r="G312" i="1" s="1"/>
  <c r="G325" i="1" s="1"/>
  <c r="G338" i="1" s="1"/>
  <c r="G351" i="1" s="1"/>
  <c r="G364" i="1" s="1"/>
  <c r="G377" i="1" s="1"/>
  <c r="G390" i="1" s="1"/>
  <c r="G403" i="1" s="1"/>
  <c r="G416" i="1" s="1"/>
  <c r="G429" i="1" s="1"/>
  <c r="G442" i="1" s="1"/>
  <c r="G455" i="1" s="1"/>
  <c r="G468" i="1" s="1"/>
  <c r="G481" i="1" s="1"/>
  <c r="G494" i="1" s="1"/>
  <c r="G246" i="1"/>
  <c r="G259" i="1" s="1"/>
  <c r="G272" i="1" s="1"/>
  <c r="G285" i="1" s="1"/>
  <c r="G298" i="1" s="1"/>
  <c r="G311" i="1" s="1"/>
  <c r="G324" i="1" s="1"/>
  <c r="G337" i="1" s="1"/>
  <c r="G350" i="1" s="1"/>
  <c r="G363" i="1" s="1"/>
  <c r="G376" i="1" s="1"/>
  <c r="G389" i="1" s="1"/>
  <c r="G402" i="1" s="1"/>
  <c r="G415" i="1" s="1"/>
  <c r="G428" i="1" s="1"/>
  <c r="G441" i="1" s="1"/>
  <c r="G454" i="1" s="1"/>
  <c r="G467" i="1" s="1"/>
  <c r="G480" i="1" s="1"/>
  <c r="G493" i="1" s="1"/>
  <c r="L62" i="2" l="1"/>
  <c r="M49" i="2"/>
  <c r="N49" i="2" s="1"/>
  <c r="L78" i="2"/>
  <c r="M65" i="2"/>
  <c r="I90" i="3"/>
  <c r="J66" i="3"/>
  <c r="K66" i="3" s="1"/>
  <c r="I185" i="3"/>
  <c r="J161" i="3"/>
  <c r="K161" i="3" s="1"/>
  <c r="L93" i="2"/>
  <c r="M80" i="2"/>
  <c r="L60" i="2"/>
  <c r="M47" i="2"/>
  <c r="J62" i="3"/>
  <c r="K62" i="3" s="1"/>
  <c r="I86" i="3"/>
  <c r="M41" i="2"/>
  <c r="J75" i="3"/>
  <c r="K75" i="3" s="1"/>
  <c r="I99" i="3"/>
  <c r="I103" i="3"/>
  <c r="J79" i="3"/>
  <c r="K79" i="3" s="1"/>
  <c r="I107" i="3"/>
  <c r="J83" i="3"/>
  <c r="K83" i="3" s="1"/>
  <c r="J54" i="3"/>
  <c r="K54" i="3" s="1"/>
  <c r="I78" i="3"/>
  <c r="J74" i="3"/>
  <c r="K74" i="3" s="1"/>
  <c r="J119" i="3"/>
  <c r="K119" i="3" s="1"/>
  <c r="I143" i="3"/>
  <c r="I116" i="3"/>
  <c r="J92" i="3"/>
  <c r="K92" i="3" s="1"/>
  <c r="M39" i="2"/>
  <c r="L58" i="2"/>
  <c r="M45" i="2"/>
  <c r="N45" i="2" s="1"/>
  <c r="M54" i="2"/>
  <c r="L70" i="2"/>
  <c r="M57" i="2"/>
  <c r="J70" i="3"/>
  <c r="K70" i="3" s="1"/>
  <c r="I94" i="3"/>
  <c r="I100" i="3"/>
  <c r="J76" i="3"/>
  <c r="K76" i="3" s="1"/>
  <c r="I84" i="3"/>
  <c r="J113" i="3"/>
  <c r="K113" i="3" s="1"/>
  <c r="I121" i="3"/>
  <c r="J97" i="3"/>
  <c r="K97" i="3" s="1"/>
  <c r="L40" i="2"/>
  <c r="M27" i="2"/>
  <c r="N27" i="2" s="1"/>
  <c r="I117" i="3"/>
  <c r="J93" i="3"/>
  <c r="K93" i="3" s="1"/>
  <c r="I133" i="3"/>
  <c r="J109" i="3"/>
  <c r="K109" i="3" s="1"/>
  <c r="J98" i="3"/>
  <c r="K98" i="3" s="1"/>
  <c r="I122" i="3"/>
  <c r="L42" i="2"/>
  <c r="M29" i="2"/>
  <c r="J77" i="3"/>
  <c r="K77" i="3" s="1"/>
  <c r="I101" i="3"/>
  <c r="I201" i="3"/>
  <c r="J177" i="3"/>
  <c r="K177" i="3" s="1"/>
  <c r="L74" i="2"/>
  <c r="M61" i="2"/>
  <c r="L82" i="2"/>
  <c r="M69" i="2"/>
  <c r="L85" i="2"/>
  <c r="J89" i="3"/>
  <c r="K89" i="3" s="1"/>
  <c r="M33" i="2"/>
  <c r="M43" i="2"/>
  <c r="M46" i="2"/>
  <c r="I80" i="3"/>
  <c r="J56" i="3"/>
  <c r="K56" i="3" s="1"/>
  <c r="I96" i="3"/>
  <c r="J72" i="3"/>
  <c r="K72" i="3" s="1"/>
  <c r="J87" i="3"/>
  <c r="K87" i="3" s="1"/>
  <c r="I111" i="3"/>
  <c r="L38" i="2"/>
  <c r="M25" i="2"/>
  <c r="L50" i="2"/>
  <c r="M37" i="2"/>
  <c r="I82" i="3"/>
  <c r="I88" i="3"/>
  <c r="I115" i="3"/>
  <c r="I135" i="3" l="1"/>
  <c r="J111" i="3"/>
  <c r="K111" i="3" s="1"/>
  <c r="I225" i="3"/>
  <c r="J201" i="3"/>
  <c r="K201" i="3" s="1"/>
  <c r="I157" i="3"/>
  <c r="J133" i="3"/>
  <c r="K133" i="3" s="1"/>
  <c r="I108" i="3"/>
  <c r="J84" i="3"/>
  <c r="K84" i="3" s="1"/>
  <c r="I102" i="3"/>
  <c r="J78" i="3"/>
  <c r="K78" i="3" s="1"/>
  <c r="J185" i="3"/>
  <c r="K185" i="3" s="1"/>
  <c r="I209" i="3"/>
  <c r="L51" i="2"/>
  <c r="M38" i="2"/>
  <c r="J115" i="3"/>
  <c r="K115" i="3" s="1"/>
  <c r="I139" i="3"/>
  <c r="I125" i="3"/>
  <c r="J101" i="3"/>
  <c r="K101" i="3" s="1"/>
  <c r="M58" i="2"/>
  <c r="N58" i="2" s="1"/>
  <c r="L71" i="2"/>
  <c r="I110" i="3"/>
  <c r="J86" i="3"/>
  <c r="K86" i="3" s="1"/>
  <c r="L98" i="2"/>
  <c r="M85" i="2"/>
  <c r="I141" i="3"/>
  <c r="J117" i="3"/>
  <c r="K117" i="3" s="1"/>
  <c r="I124" i="3"/>
  <c r="J100" i="3"/>
  <c r="K100" i="3" s="1"/>
  <c r="I114" i="3"/>
  <c r="J90" i="3"/>
  <c r="K90" i="3" s="1"/>
  <c r="J82" i="3"/>
  <c r="K82" i="3" s="1"/>
  <c r="I106" i="3"/>
  <c r="I120" i="3"/>
  <c r="J96" i="3"/>
  <c r="K96" i="3" s="1"/>
  <c r="I118" i="3"/>
  <c r="J94" i="3"/>
  <c r="K94" i="3" s="1"/>
  <c r="J107" i="3"/>
  <c r="K107" i="3" s="1"/>
  <c r="I131" i="3"/>
  <c r="I112" i="3"/>
  <c r="J88" i="3"/>
  <c r="K88" i="3" s="1"/>
  <c r="M82" i="2"/>
  <c r="L95" i="2"/>
  <c r="L55" i="2"/>
  <c r="M42" i="2"/>
  <c r="L53" i="2"/>
  <c r="M40" i="2"/>
  <c r="N40" i="2" s="1"/>
  <c r="J116" i="3"/>
  <c r="K116" i="3" s="1"/>
  <c r="I140" i="3"/>
  <c r="M60" i="2"/>
  <c r="L73" i="2"/>
  <c r="L91" i="2"/>
  <c r="M78" i="2"/>
  <c r="L63" i="2"/>
  <c r="M50" i="2"/>
  <c r="I104" i="3"/>
  <c r="J80" i="3"/>
  <c r="K80" i="3" s="1"/>
  <c r="I146" i="3"/>
  <c r="J122" i="3"/>
  <c r="K122" i="3" s="1"/>
  <c r="J143" i="3"/>
  <c r="K143" i="3" s="1"/>
  <c r="I167" i="3"/>
  <c r="I127" i="3"/>
  <c r="J103" i="3"/>
  <c r="K103" i="3" s="1"/>
  <c r="M74" i="2"/>
  <c r="L87" i="2"/>
  <c r="I145" i="3"/>
  <c r="J121" i="3"/>
  <c r="K121" i="3" s="1"/>
  <c r="L83" i="2"/>
  <c r="M70" i="2"/>
  <c r="J99" i="3"/>
  <c r="K99" i="3" s="1"/>
  <c r="I123" i="3"/>
  <c r="L106" i="2"/>
  <c r="M93" i="2"/>
  <c r="L75" i="2"/>
  <c r="M62" i="2"/>
  <c r="N62" i="2" s="1"/>
  <c r="L119" i="2" l="1"/>
  <c r="M106" i="2"/>
  <c r="I128" i="3"/>
  <c r="J104" i="3"/>
  <c r="K104" i="3" s="1"/>
  <c r="I136" i="3"/>
  <c r="J112" i="3"/>
  <c r="K112" i="3" s="1"/>
  <c r="L111" i="2"/>
  <c r="M98" i="2"/>
  <c r="J108" i="3"/>
  <c r="K108" i="3" s="1"/>
  <c r="I132" i="3"/>
  <c r="L108" i="2"/>
  <c r="M95" i="2"/>
  <c r="L100" i="2"/>
  <c r="M87" i="2"/>
  <c r="J140" i="3"/>
  <c r="K140" i="3" s="1"/>
  <c r="I164" i="3"/>
  <c r="I155" i="3"/>
  <c r="J131" i="3"/>
  <c r="K131" i="3" s="1"/>
  <c r="L86" i="2"/>
  <c r="M73" i="2"/>
  <c r="I130" i="3"/>
  <c r="J106" i="3"/>
  <c r="K106" i="3" s="1"/>
  <c r="J139" i="3"/>
  <c r="K139" i="3" s="1"/>
  <c r="I163" i="3"/>
  <c r="J123" i="3"/>
  <c r="K123" i="3" s="1"/>
  <c r="I147" i="3"/>
  <c r="L76" i="2"/>
  <c r="M63" i="2"/>
  <c r="J114" i="3"/>
  <c r="K114" i="3" s="1"/>
  <c r="I138" i="3"/>
  <c r="I134" i="3"/>
  <c r="J110" i="3"/>
  <c r="K110" i="3" s="1"/>
  <c r="L64" i="2"/>
  <c r="M51" i="2"/>
  <c r="J157" i="3"/>
  <c r="K157" i="3" s="1"/>
  <c r="I181" i="3"/>
  <c r="I191" i="3"/>
  <c r="J167" i="3"/>
  <c r="K167" i="3" s="1"/>
  <c r="L84" i="2"/>
  <c r="M71" i="2"/>
  <c r="N71" i="2" s="1"/>
  <c r="I233" i="3"/>
  <c r="J209" i="3"/>
  <c r="K209" i="3" s="1"/>
  <c r="J127" i="3"/>
  <c r="K127" i="3" s="1"/>
  <c r="I151" i="3"/>
  <c r="L66" i="2"/>
  <c r="M53" i="2"/>
  <c r="N53" i="2" s="1"/>
  <c r="L96" i="2"/>
  <c r="M83" i="2"/>
  <c r="L104" i="2"/>
  <c r="M91" i="2"/>
  <c r="L68" i="2"/>
  <c r="M55" i="2"/>
  <c r="I142" i="3"/>
  <c r="J118" i="3"/>
  <c r="K118" i="3" s="1"/>
  <c r="I148" i="3"/>
  <c r="J124" i="3"/>
  <c r="K124" i="3" s="1"/>
  <c r="J225" i="3"/>
  <c r="K225" i="3" s="1"/>
  <c r="I249" i="3"/>
  <c r="L88" i="2"/>
  <c r="M75" i="2"/>
  <c r="N75" i="2" s="1"/>
  <c r="I169" i="3"/>
  <c r="J145" i="3"/>
  <c r="K145" i="3" s="1"/>
  <c r="J146" i="3"/>
  <c r="K146" i="3" s="1"/>
  <c r="I170" i="3"/>
  <c r="I144" i="3"/>
  <c r="J120" i="3"/>
  <c r="K120" i="3" s="1"/>
  <c r="J141" i="3"/>
  <c r="K141" i="3" s="1"/>
  <c r="I165" i="3"/>
  <c r="I149" i="3"/>
  <c r="J125" i="3"/>
  <c r="K125" i="3" s="1"/>
  <c r="I126" i="3"/>
  <c r="J102" i="3"/>
  <c r="K102" i="3" s="1"/>
  <c r="J135" i="3"/>
  <c r="K135" i="3" s="1"/>
  <c r="I159" i="3"/>
  <c r="J132" i="3" l="1"/>
  <c r="K132" i="3" s="1"/>
  <c r="I156" i="3"/>
  <c r="J170" i="3"/>
  <c r="K170" i="3" s="1"/>
  <c r="I194" i="3"/>
  <c r="I187" i="3"/>
  <c r="J163" i="3"/>
  <c r="K163" i="3" s="1"/>
  <c r="I188" i="3"/>
  <c r="J164" i="3"/>
  <c r="K164" i="3" s="1"/>
  <c r="J126" i="3"/>
  <c r="K126" i="3" s="1"/>
  <c r="I150" i="3"/>
  <c r="I172" i="3"/>
  <c r="J148" i="3"/>
  <c r="K148" i="3" s="1"/>
  <c r="L109" i="2"/>
  <c r="M96" i="2"/>
  <c r="M84" i="2"/>
  <c r="N84" i="2" s="1"/>
  <c r="L97" i="2"/>
  <c r="J134" i="3"/>
  <c r="K134" i="3" s="1"/>
  <c r="I158" i="3"/>
  <c r="L124" i="2"/>
  <c r="M111" i="2"/>
  <c r="I183" i="3"/>
  <c r="J159" i="3"/>
  <c r="K159" i="3" s="1"/>
  <c r="J138" i="3"/>
  <c r="K138" i="3" s="1"/>
  <c r="I162" i="3"/>
  <c r="J249" i="3"/>
  <c r="K249" i="3" s="1"/>
  <c r="I273" i="3"/>
  <c r="I173" i="3"/>
  <c r="J149" i="3"/>
  <c r="K149" i="3" s="1"/>
  <c r="I166" i="3"/>
  <c r="J142" i="3"/>
  <c r="K142" i="3" s="1"/>
  <c r="J130" i="3"/>
  <c r="K130" i="3" s="1"/>
  <c r="I154" i="3"/>
  <c r="M100" i="2"/>
  <c r="L113" i="2"/>
  <c r="I160" i="3"/>
  <c r="J136" i="3"/>
  <c r="K136" i="3" s="1"/>
  <c r="J165" i="3"/>
  <c r="K165" i="3" s="1"/>
  <c r="I189" i="3"/>
  <c r="I175" i="3"/>
  <c r="J151" i="3"/>
  <c r="K151" i="3" s="1"/>
  <c r="J181" i="3"/>
  <c r="K181" i="3" s="1"/>
  <c r="I205" i="3"/>
  <c r="J169" i="3"/>
  <c r="K169" i="3" s="1"/>
  <c r="I193" i="3"/>
  <c r="M66" i="2"/>
  <c r="N66" i="2" s="1"/>
  <c r="L79" i="2"/>
  <c r="J191" i="3"/>
  <c r="K191" i="3" s="1"/>
  <c r="I215" i="3"/>
  <c r="L101" i="2"/>
  <c r="M88" i="2"/>
  <c r="N88" i="2" s="1"/>
  <c r="M68" i="2"/>
  <c r="L81" i="2"/>
  <c r="M76" i="2"/>
  <c r="L89" i="2"/>
  <c r="L99" i="2"/>
  <c r="M86" i="2"/>
  <c r="M108" i="2"/>
  <c r="L121" i="2"/>
  <c r="J128" i="3"/>
  <c r="K128" i="3" s="1"/>
  <c r="I152" i="3"/>
  <c r="J147" i="3"/>
  <c r="K147" i="3" s="1"/>
  <c r="I171" i="3"/>
  <c r="J144" i="3"/>
  <c r="K144" i="3" s="1"/>
  <c r="I168" i="3"/>
  <c r="L117" i="2"/>
  <c r="M104" i="2"/>
  <c r="J233" i="3"/>
  <c r="K233" i="3" s="1"/>
  <c r="I257" i="3"/>
  <c r="M64" i="2"/>
  <c r="L77" i="2"/>
  <c r="J155" i="3"/>
  <c r="K155" i="3" s="1"/>
  <c r="I179" i="3"/>
  <c r="L132" i="2"/>
  <c r="M119" i="2"/>
  <c r="I178" i="3" l="1"/>
  <c r="J154" i="3"/>
  <c r="K154" i="3" s="1"/>
  <c r="J162" i="3"/>
  <c r="K162" i="3" s="1"/>
  <c r="I186" i="3"/>
  <c r="L110" i="2"/>
  <c r="M97" i="2"/>
  <c r="N97" i="2" s="1"/>
  <c r="I199" i="3"/>
  <c r="J175" i="3"/>
  <c r="K175" i="3" s="1"/>
  <c r="I212" i="3"/>
  <c r="J188" i="3"/>
  <c r="K188" i="3" s="1"/>
  <c r="J179" i="3"/>
  <c r="K179" i="3" s="1"/>
  <c r="I203" i="3"/>
  <c r="I192" i="3"/>
  <c r="J168" i="3"/>
  <c r="K168" i="3" s="1"/>
  <c r="I239" i="3"/>
  <c r="J215" i="3"/>
  <c r="K215" i="3" s="1"/>
  <c r="L112" i="2"/>
  <c r="M99" i="2"/>
  <c r="L90" i="2"/>
  <c r="M77" i="2"/>
  <c r="J171" i="3"/>
  <c r="K171" i="3" s="1"/>
  <c r="I195" i="3"/>
  <c r="L102" i="2"/>
  <c r="M89" i="2"/>
  <c r="L92" i="2"/>
  <c r="M79" i="2"/>
  <c r="N79" i="2" s="1"/>
  <c r="I213" i="3"/>
  <c r="J189" i="3"/>
  <c r="K189" i="3" s="1"/>
  <c r="I190" i="3"/>
  <c r="J166" i="3"/>
  <c r="K166" i="3" s="1"/>
  <c r="I207" i="3"/>
  <c r="J183" i="3"/>
  <c r="K183" i="3" s="1"/>
  <c r="L122" i="2"/>
  <c r="M109" i="2"/>
  <c r="J187" i="3"/>
  <c r="K187" i="3" s="1"/>
  <c r="I211" i="3"/>
  <c r="J194" i="3"/>
  <c r="K194" i="3" s="1"/>
  <c r="I218" i="3"/>
  <c r="I281" i="3"/>
  <c r="J257" i="3"/>
  <c r="K257" i="3" s="1"/>
  <c r="I176" i="3"/>
  <c r="J152" i="3"/>
  <c r="K152" i="3" s="1"/>
  <c r="L94" i="2"/>
  <c r="M81" i="2"/>
  <c r="I217" i="3"/>
  <c r="J193" i="3"/>
  <c r="K193" i="3" s="1"/>
  <c r="J160" i="3"/>
  <c r="K160" i="3" s="1"/>
  <c r="I184" i="3"/>
  <c r="J173" i="3"/>
  <c r="K173" i="3" s="1"/>
  <c r="I197" i="3"/>
  <c r="M124" i="2"/>
  <c r="L137" i="2"/>
  <c r="J172" i="3"/>
  <c r="K172" i="3" s="1"/>
  <c r="I196" i="3"/>
  <c r="L134" i="2"/>
  <c r="M121" i="2"/>
  <c r="J205" i="3"/>
  <c r="K205" i="3" s="1"/>
  <c r="I229" i="3"/>
  <c r="L126" i="2"/>
  <c r="M113" i="2"/>
  <c r="I297" i="3"/>
  <c r="J273" i="3"/>
  <c r="K273" i="3" s="1"/>
  <c r="I182" i="3"/>
  <c r="J158" i="3"/>
  <c r="K158" i="3" s="1"/>
  <c r="J150" i="3"/>
  <c r="K150" i="3" s="1"/>
  <c r="I174" i="3"/>
  <c r="J156" i="3"/>
  <c r="K156" i="3" s="1"/>
  <c r="I180" i="3"/>
  <c r="M132" i="2"/>
  <c r="L145" i="2"/>
  <c r="L130" i="2"/>
  <c r="M117" i="2"/>
  <c r="L114" i="2"/>
  <c r="M101" i="2"/>
  <c r="N101" i="2" s="1"/>
  <c r="I208" i="3" l="1"/>
  <c r="J184" i="3"/>
  <c r="K184" i="3" s="1"/>
  <c r="L143" i="2"/>
  <c r="M130" i="2"/>
  <c r="J182" i="3"/>
  <c r="K182" i="3" s="1"/>
  <c r="I206" i="3"/>
  <c r="L147" i="2"/>
  <c r="M134" i="2"/>
  <c r="I305" i="3"/>
  <c r="J281" i="3"/>
  <c r="K281" i="3" s="1"/>
  <c r="I231" i="3"/>
  <c r="J207" i="3"/>
  <c r="K207" i="3" s="1"/>
  <c r="L115" i="2"/>
  <c r="M102" i="2"/>
  <c r="J239" i="3"/>
  <c r="K239" i="3" s="1"/>
  <c r="I263" i="3"/>
  <c r="I223" i="3"/>
  <c r="J199" i="3"/>
  <c r="K199" i="3" s="1"/>
  <c r="I198" i="3"/>
  <c r="J174" i="3"/>
  <c r="K174" i="3" s="1"/>
  <c r="I221" i="3"/>
  <c r="J197" i="3"/>
  <c r="K197" i="3" s="1"/>
  <c r="I220" i="3"/>
  <c r="J196" i="3"/>
  <c r="K196" i="3" s="1"/>
  <c r="I242" i="3"/>
  <c r="J218" i="3"/>
  <c r="K218" i="3" s="1"/>
  <c r="J195" i="3"/>
  <c r="K195" i="3" s="1"/>
  <c r="I219" i="3"/>
  <c r="L158" i="2"/>
  <c r="M145" i="2"/>
  <c r="I321" i="3"/>
  <c r="J297" i="3"/>
  <c r="K297" i="3" s="1"/>
  <c r="J217" i="3"/>
  <c r="K217" i="3" s="1"/>
  <c r="I241" i="3"/>
  <c r="J190" i="3"/>
  <c r="K190" i="3" s="1"/>
  <c r="I214" i="3"/>
  <c r="J192" i="3"/>
  <c r="K192" i="3" s="1"/>
  <c r="I216" i="3"/>
  <c r="L123" i="2"/>
  <c r="M110" i="2"/>
  <c r="N110" i="2" s="1"/>
  <c r="J180" i="3"/>
  <c r="K180" i="3" s="1"/>
  <c r="I204" i="3"/>
  <c r="L150" i="2"/>
  <c r="M137" i="2"/>
  <c r="I235" i="3"/>
  <c r="J211" i="3"/>
  <c r="K211" i="3" s="1"/>
  <c r="I227" i="3"/>
  <c r="J203" i="3"/>
  <c r="K203" i="3" s="1"/>
  <c r="J186" i="3"/>
  <c r="K186" i="3" s="1"/>
  <c r="I210" i="3"/>
  <c r="I253" i="3"/>
  <c r="J229" i="3"/>
  <c r="K229" i="3" s="1"/>
  <c r="L139" i="2"/>
  <c r="M126" i="2"/>
  <c r="L107" i="2"/>
  <c r="M94" i="2"/>
  <c r="J213" i="3"/>
  <c r="K213" i="3" s="1"/>
  <c r="I237" i="3"/>
  <c r="M90" i="2"/>
  <c r="L103" i="2"/>
  <c r="L127" i="2"/>
  <c r="M114" i="2"/>
  <c r="N114" i="2" s="1"/>
  <c r="J176" i="3"/>
  <c r="K176" i="3" s="1"/>
  <c r="I200" i="3"/>
  <c r="L135" i="2"/>
  <c r="M122" i="2"/>
  <c r="M92" i="2"/>
  <c r="N92" i="2" s="1"/>
  <c r="L105" i="2"/>
  <c r="L125" i="2"/>
  <c r="M112" i="2"/>
  <c r="I236" i="3"/>
  <c r="J212" i="3"/>
  <c r="K212" i="3" s="1"/>
  <c r="J178" i="3"/>
  <c r="K178" i="3" s="1"/>
  <c r="I202" i="3"/>
  <c r="J263" i="3" l="1"/>
  <c r="K263" i="3" s="1"/>
  <c r="I287" i="3"/>
  <c r="J236" i="3"/>
  <c r="K236" i="3" s="1"/>
  <c r="I260" i="3"/>
  <c r="L120" i="2"/>
  <c r="M107" i="2"/>
  <c r="J227" i="3"/>
  <c r="K227" i="3" s="1"/>
  <c r="I251" i="3"/>
  <c r="L136" i="2"/>
  <c r="M123" i="2"/>
  <c r="N123" i="2" s="1"/>
  <c r="I345" i="3"/>
  <c r="J321" i="3"/>
  <c r="K321" i="3" s="1"/>
  <c r="I244" i="3"/>
  <c r="J220" i="3"/>
  <c r="K220" i="3" s="1"/>
  <c r="L160" i="2"/>
  <c r="M147" i="2"/>
  <c r="J237" i="3"/>
  <c r="K237" i="3" s="1"/>
  <c r="I261" i="3"/>
  <c r="I234" i="3"/>
  <c r="J210" i="3"/>
  <c r="K210" i="3" s="1"/>
  <c r="J204" i="3"/>
  <c r="K204" i="3" s="1"/>
  <c r="I228" i="3"/>
  <c r="I265" i="3"/>
  <c r="J241" i="3"/>
  <c r="K241" i="3" s="1"/>
  <c r="J216" i="3"/>
  <c r="K216" i="3" s="1"/>
  <c r="I240" i="3"/>
  <c r="I230" i="3"/>
  <c r="J206" i="3"/>
  <c r="K206" i="3" s="1"/>
  <c r="I266" i="3"/>
  <c r="J242" i="3"/>
  <c r="K242" i="3" s="1"/>
  <c r="I224" i="3"/>
  <c r="J200" i="3"/>
  <c r="K200" i="3" s="1"/>
  <c r="L138" i="2"/>
  <c r="M125" i="2"/>
  <c r="L140" i="2"/>
  <c r="M127" i="2"/>
  <c r="N127" i="2" s="1"/>
  <c r="L152" i="2"/>
  <c r="M139" i="2"/>
  <c r="I259" i="3"/>
  <c r="J235" i="3"/>
  <c r="K235" i="3" s="1"/>
  <c r="L171" i="2"/>
  <c r="M158" i="2"/>
  <c r="I245" i="3"/>
  <c r="J221" i="3"/>
  <c r="K221" i="3" s="1"/>
  <c r="L128" i="2"/>
  <c r="M115" i="2"/>
  <c r="I226" i="3"/>
  <c r="J202" i="3"/>
  <c r="K202" i="3" s="1"/>
  <c r="L148" i="2"/>
  <c r="M135" i="2"/>
  <c r="J214" i="3"/>
  <c r="K214" i="3" s="1"/>
  <c r="I238" i="3"/>
  <c r="J219" i="3"/>
  <c r="K219" i="3" s="1"/>
  <c r="I243" i="3"/>
  <c r="L118" i="2"/>
  <c r="M105" i="2"/>
  <c r="N105" i="2" s="1"/>
  <c r="L116" i="2"/>
  <c r="M103" i="2"/>
  <c r="I277" i="3"/>
  <c r="J253" i="3"/>
  <c r="K253" i="3" s="1"/>
  <c r="L163" i="2"/>
  <c r="M150" i="2"/>
  <c r="J198" i="3"/>
  <c r="K198" i="3" s="1"/>
  <c r="I222" i="3"/>
  <c r="J231" i="3"/>
  <c r="K231" i="3" s="1"/>
  <c r="I255" i="3"/>
  <c r="L156" i="2"/>
  <c r="M143" i="2"/>
  <c r="J223" i="3"/>
  <c r="K223" i="3" s="1"/>
  <c r="I247" i="3"/>
  <c r="I329" i="3"/>
  <c r="J305" i="3"/>
  <c r="K305" i="3" s="1"/>
  <c r="J208" i="3"/>
  <c r="K208" i="3" s="1"/>
  <c r="I232" i="3"/>
  <c r="M116" i="2" l="1"/>
  <c r="L129" i="2"/>
  <c r="L184" i="2"/>
  <c r="M171" i="2"/>
  <c r="J251" i="3"/>
  <c r="K251" i="3" s="1"/>
  <c r="I275" i="3"/>
  <c r="I353" i="3"/>
  <c r="J329" i="3"/>
  <c r="K329" i="3" s="1"/>
  <c r="L131" i="2"/>
  <c r="M118" i="2"/>
  <c r="N118" i="2" s="1"/>
  <c r="I250" i="3"/>
  <c r="J226" i="3"/>
  <c r="K226" i="3" s="1"/>
  <c r="I283" i="3"/>
  <c r="J259" i="3"/>
  <c r="K259" i="3" s="1"/>
  <c r="J224" i="3"/>
  <c r="K224" i="3" s="1"/>
  <c r="I248" i="3"/>
  <c r="I289" i="3"/>
  <c r="J265" i="3"/>
  <c r="K265" i="3" s="1"/>
  <c r="M160" i="2"/>
  <c r="L173" i="2"/>
  <c r="J243" i="3"/>
  <c r="K243" i="3" s="1"/>
  <c r="I267" i="3"/>
  <c r="J228" i="3"/>
  <c r="K228" i="3" s="1"/>
  <c r="I252" i="3"/>
  <c r="I256" i="3"/>
  <c r="J232" i="3"/>
  <c r="K232" i="3" s="1"/>
  <c r="I311" i="3"/>
  <c r="J287" i="3"/>
  <c r="K287" i="3" s="1"/>
  <c r="I268" i="3"/>
  <c r="J244" i="3"/>
  <c r="K244" i="3" s="1"/>
  <c r="L133" i="2"/>
  <c r="M120" i="2"/>
  <c r="J255" i="3"/>
  <c r="K255" i="3" s="1"/>
  <c r="I279" i="3"/>
  <c r="I264" i="3"/>
  <c r="J240" i="3"/>
  <c r="K240" i="3" s="1"/>
  <c r="I285" i="3"/>
  <c r="J261" i="3"/>
  <c r="K261" i="3" s="1"/>
  <c r="J222" i="3"/>
  <c r="K222" i="3" s="1"/>
  <c r="I246" i="3"/>
  <c r="J247" i="3"/>
  <c r="K247" i="3" s="1"/>
  <c r="I271" i="3"/>
  <c r="L141" i="2"/>
  <c r="M128" i="2"/>
  <c r="L165" i="2"/>
  <c r="M152" i="2"/>
  <c r="I290" i="3"/>
  <c r="J266" i="3"/>
  <c r="K266" i="3" s="1"/>
  <c r="J260" i="3"/>
  <c r="K260" i="3" s="1"/>
  <c r="I284" i="3"/>
  <c r="M148" i="2"/>
  <c r="L161" i="2"/>
  <c r="M138" i="2"/>
  <c r="L151" i="2"/>
  <c r="L149" i="2"/>
  <c r="M136" i="2"/>
  <c r="N136" i="2" s="1"/>
  <c r="L176" i="2"/>
  <c r="M163" i="2"/>
  <c r="I262" i="3"/>
  <c r="J238" i="3"/>
  <c r="K238" i="3" s="1"/>
  <c r="M156" i="2"/>
  <c r="L169" i="2"/>
  <c r="I301" i="3"/>
  <c r="J277" i="3"/>
  <c r="K277" i="3" s="1"/>
  <c r="J245" i="3"/>
  <c r="K245" i="3" s="1"/>
  <c r="I269" i="3"/>
  <c r="M140" i="2"/>
  <c r="N140" i="2" s="1"/>
  <c r="L153" i="2"/>
  <c r="J230" i="3"/>
  <c r="K230" i="3" s="1"/>
  <c r="I254" i="3"/>
  <c r="I258" i="3"/>
  <c r="J234" i="3"/>
  <c r="K234" i="3" s="1"/>
  <c r="I369" i="3"/>
  <c r="J345" i="3"/>
  <c r="K345" i="3" s="1"/>
  <c r="I293" i="3" l="1"/>
  <c r="J269" i="3"/>
  <c r="K269" i="3" s="1"/>
  <c r="L142" i="2"/>
  <c r="M129" i="2"/>
  <c r="I270" i="3"/>
  <c r="J246" i="3"/>
  <c r="K246" i="3" s="1"/>
  <c r="J258" i="3"/>
  <c r="K258" i="3" s="1"/>
  <c r="I282" i="3"/>
  <c r="J301" i="3"/>
  <c r="K301" i="3" s="1"/>
  <c r="I325" i="3"/>
  <c r="L162" i="2"/>
  <c r="M149" i="2"/>
  <c r="N149" i="2" s="1"/>
  <c r="I314" i="3"/>
  <c r="J290" i="3"/>
  <c r="K290" i="3" s="1"/>
  <c r="L146" i="2"/>
  <c r="M133" i="2"/>
  <c r="I377" i="3"/>
  <c r="J353" i="3"/>
  <c r="K353" i="3" s="1"/>
  <c r="I393" i="3"/>
  <c r="J369" i="3"/>
  <c r="K369" i="3" s="1"/>
  <c r="I276" i="3"/>
  <c r="J252" i="3"/>
  <c r="K252" i="3" s="1"/>
  <c r="J248" i="3"/>
  <c r="K248" i="3" s="1"/>
  <c r="I272" i="3"/>
  <c r="J254" i="3"/>
  <c r="K254" i="3" s="1"/>
  <c r="I278" i="3"/>
  <c r="L182" i="2"/>
  <c r="M169" i="2"/>
  <c r="L164" i="2"/>
  <c r="M151" i="2"/>
  <c r="I291" i="3"/>
  <c r="J267" i="3"/>
  <c r="K267" i="3" s="1"/>
  <c r="I299" i="3"/>
  <c r="J275" i="3"/>
  <c r="K275" i="3" s="1"/>
  <c r="L178" i="2"/>
  <c r="M165" i="2"/>
  <c r="J285" i="3"/>
  <c r="K285" i="3" s="1"/>
  <c r="I309" i="3"/>
  <c r="I292" i="3"/>
  <c r="J268" i="3"/>
  <c r="K268" i="3" s="1"/>
  <c r="L166" i="2"/>
  <c r="M153" i="2"/>
  <c r="N153" i="2" s="1"/>
  <c r="L186" i="2"/>
  <c r="M173" i="2"/>
  <c r="J284" i="3"/>
  <c r="K284" i="3" s="1"/>
  <c r="I308" i="3"/>
  <c r="I295" i="3"/>
  <c r="J271" i="3"/>
  <c r="K271" i="3" s="1"/>
  <c r="I303" i="3"/>
  <c r="J279" i="3"/>
  <c r="K279" i="3" s="1"/>
  <c r="M176" i="2"/>
  <c r="L189" i="2"/>
  <c r="I280" i="3"/>
  <c r="J256" i="3"/>
  <c r="K256" i="3" s="1"/>
  <c r="I313" i="3"/>
  <c r="J289" i="3"/>
  <c r="K289" i="3" s="1"/>
  <c r="L144" i="2"/>
  <c r="M131" i="2"/>
  <c r="N131" i="2" s="1"/>
  <c r="I307" i="3"/>
  <c r="J283" i="3"/>
  <c r="K283" i="3" s="1"/>
  <c r="L174" i="2"/>
  <c r="M161" i="2"/>
  <c r="I286" i="3"/>
  <c r="J262" i="3"/>
  <c r="K262" i="3" s="1"/>
  <c r="L154" i="2"/>
  <c r="M141" i="2"/>
  <c r="I288" i="3"/>
  <c r="J264" i="3"/>
  <c r="K264" i="3" s="1"/>
  <c r="I335" i="3"/>
  <c r="J311" i="3"/>
  <c r="K311" i="3" s="1"/>
  <c r="I274" i="3"/>
  <c r="J250" i="3"/>
  <c r="K250" i="3" s="1"/>
  <c r="L197" i="2"/>
  <c r="M184" i="2"/>
  <c r="J282" i="3" l="1"/>
  <c r="K282" i="3" s="1"/>
  <c r="I306" i="3"/>
  <c r="I298" i="3"/>
  <c r="J274" i="3"/>
  <c r="K274" i="3" s="1"/>
  <c r="J286" i="3"/>
  <c r="K286" i="3" s="1"/>
  <c r="I310" i="3"/>
  <c r="I337" i="3"/>
  <c r="J313" i="3"/>
  <c r="K313" i="3" s="1"/>
  <c r="I319" i="3"/>
  <c r="J295" i="3"/>
  <c r="K295" i="3" s="1"/>
  <c r="J292" i="3"/>
  <c r="K292" i="3" s="1"/>
  <c r="I316" i="3"/>
  <c r="I315" i="3"/>
  <c r="J291" i="3"/>
  <c r="K291" i="3" s="1"/>
  <c r="M146" i="2"/>
  <c r="L159" i="2"/>
  <c r="I332" i="3"/>
  <c r="J308" i="3"/>
  <c r="K308" i="3" s="1"/>
  <c r="L167" i="2"/>
  <c r="M154" i="2"/>
  <c r="J303" i="3"/>
  <c r="K303" i="3" s="1"/>
  <c r="I327" i="3"/>
  <c r="L179" i="2"/>
  <c r="M166" i="2"/>
  <c r="N166" i="2" s="1"/>
  <c r="I401" i="3"/>
  <c r="J377" i="3"/>
  <c r="K377" i="3" s="1"/>
  <c r="I333" i="3"/>
  <c r="J309" i="3"/>
  <c r="K309" i="3" s="1"/>
  <c r="I359" i="3"/>
  <c r="J335" i="3"/>
  <c r="K335" i="3" s="1"/>
  <c r="M164" i="2"/>
  <c r="L177" i="2"/>
  <c r="I300" i="3"/>
  <c r="J276" i="3"/>
  <c r="K276" i="3" s="1"/>
  <c r="J314" i="3"/>
  <c r="K314" i="3" s="1"/>
  <c r="I338" i="3"/>
  <c r="I294" i="3"/>
  <c r="J270" i="3"/>
  <c r="K270" i="3" s="1"/>
  <c r="L187" i="2"/>
  <c r="M174" i="2"/>
  <c r="I304" i="3"/>
  <c r="J280" i="3"/>
  <c r="K280" i="3" s="1"/>
  <c r="L202" i="2"/>
  <c r="M189" i="2"/>
  <c r="J278" i="3"/>
  <c r="K278" i="3" s="1"/>
  <c r="I302" i="3"/>
  <c r="J325" i="3"/>
  <c r="K325" i="3" s="1"/>
  <c r="I349" i="3"/>
  <c r="L210" i="2"/>
  <c r="M197" i="2"/>
  <c r="L157" i="2"/>
  <c r="M144" i="2"/>
  <c r="N144" i="2" s="1"/>
  <c r="I323" i="3"/>
  <c r="J299" i="3"/>
  <c r="K299" i="3" s="1"/>
  <c r="I317" i="3"/>
  <c r="J293" i="3"/>
  <c r="K293" i="3" s="1"/>
  <c r="I296" i="3"/>
  <c r="J272" i="3"/>
  <c r="K272" i="3" s="1"/>
  <c r="I312" i="3"/>
  <c r="J288" i="3"/>
  <c r="K288" i="3" s="1"/>
  <c r="I331" i="3"/>
  <c r="J307" i="3"/>
  <c r="K307" i="3" s="1"/>
  <c r="L199" i="2"/>
  <c r="M186" i="2"/>
  <c r="L191" i="2"/>
  <c r="M178" i="2"/>
  <c r="L195" i="2"/>
  <c r="M182" i="2"/>
  <c r="I417" i="3"/>
  <c r="J393" i="3"/>
  <c r="K393" i="3" s="1"/>
  <c r="L175" i="2"/>
  <c r="M162" i="2"/>
  <c r="N162" i="2" s="1"/>
  <c r="L155" i="2"/>
  <c r="M142" i="2"/>
  <c r="L168" i="2" l="1"/>
  <c r="M155" i="2"/>
  <c r="M210" i="2"/>
  <c r="L223" i="2"/>
  <c r="J300" i="3"/>
  <c r="K300" i="3" s="1"/>
  <c r="I324" i="3"/>
  <c r="I356" i="3"/>
  <c r="J332" i="3"/>
  <c r="K332" i="3" s="1"/>
  <c r="J319" i="3"/>
  <c r="K319" i="3" s="1"/>
  <c r="I343" i="3"/>
  <c r="I373" i="3"/>
  <c r="J349" i="3"/>
  <c r="K349" i="3" s="1"/>
  <c r="L188" i="2"/>
  <c r="M175" i="2"/>
  <c r="N175" i="2" s="1"/>
  <c r="L212" i="2"/>
  <c r="M199" i="2"/>
  <c r="J317" i="3"/>
  <c r="K317" i="3" s="1"/>
  <c r="I341" i="3"/>
  <c r="L200" i="2"/>
  <c r="M187" i="2"/>
  <c r="L192" i="2"/>
  <c r="M179" i="2"/>
  <c r="N179" i="2" s="1"/>
  <c r="I361" i="3"/>
  <c r="J337" i="3"/>
  <c r="K337" i="3" s="1"/>
  <c r="L190" i="2"/>
  <c r="M177" i="2"/>
  <c r="L172" i="2"/>
  <c r="M159" i="2"/>
  <c r="J302" i="3"/>
  <c r="K302" i="3" s="1"/>
  <c r="I326" i="3"/>
  <c r="I351" i="3"/>
  <c r="J327" i="3"/>
  <c r="K327" i="3" s="1"/>
  <c r="J310" i="3"/>
  <c r="K310" i="3" s="1"/>
  <c r="I334" i="3"/>
  <c r="I425" i="3"/>
  <c r="J401" i="3"/>
  <c r="K401" i="3" s="1"/>
  <c r="I441" i="3"/>
  <c r="J417" i="3"/>
  <c r="K417" i="3" s="1"/>
  <c r="J331" i="3"/>
  <c r="K331" i="3" s="1"/>
  <c r="I355" i="3"/>
  <c r="I347" i="3"/>
  <c r="J323" i="3"/>
  <c r="K323" i="3" s="1"/>
  <c r="J294" i="3"/>
  <c r="K294" i="3" s="1"/>
  <c r="I318" i="3"/>
  <c r="J359" i="3"/>
  <c r="K359" i="3" s="1"/>
  <c r="I383" i="3"/>
  <c r="J315" i="3"/>
  <c r="K315" i="3" s="1"/>
  <c r="I339" i="3"/>
  <c r="J316" i="3"/>
  <c r="K316" i="3" s="1"/>
  <c r="I340" i="3"/>
  <c r="I330" i="3"/>
  <c r="J306" i="3"/>
  <c r="K306" i="3" s="1"/>
  <c r="L204" i="2"/>
  <c r="M191" i="2"/>
  <c r="J296" i="3"/>
  <c r="K296" i="3" s="1"/>
  <c r="I320" i="3"/>
  <c r="I328" i="3"/>
  <c r="J304" i="3"/>
  <c r="K304" i="3" s="1"/>
  <c r="I362" i="3"/>
  <c r="J338" i="3"/>
  <c r="K338" i="3" s="1"/>
  <c r="L208" i="2"/>
  <c r="M195" i="2"/>
  <c r="I336" i="3"/>
  <c r="J312" i="3"/>
  <c r="K312" i="3" s="1"/>
  <c r="L170" i="2"/>
  <c r="M157" i="2"/>
  <c r="N157" i="2" s="1"/>
  <c r="M202" i="2"/>
  <c r="L215" i="2"/>
  <c r="I357" i="3"/>
  <c r="J333" i="3"/>
  <c r="K333" i="3" s="1"/>
  <c r="L180" i="2"/>
  <c r="M167" i="2"/>
  <c r="J298" i="3"/>
  <c r="K298" i="3" s="1"/>
  <c r="I322" i="3"/>
  <c r="J322" i="3" l="1"/>
  <c r="K322" i="3" s="1"/>
  <c r="I346" i="3"/>
  <c r="I364" i="3"/>
  <c r="J340" i="3"/>
  <c r="K340" i="3" s="1"/>
  <c r="M180" i="2"/>
  <c r="L193" i="2"/>
  <c r="J336" i="3"/>
  <c r="K336" i="3" s="1"/>
  <c r="I360" i="3"/>
  <c r="I375" i="3"/>
  <c r="J351" i="3"/>
  <c r="K351" i="3" s="1"/>
  <c r="I385" i="3"/>
  <c r="J361" i="3"/>
  <c r="K361" i="3" s="1"/>
  <c r="M212" i="2"/>
  <c r="L225" i="2"/>
  <c r="I380" i="3"/>
  <c r="J356" i="3"/>
  <c r="K356" i="3" s="1"/>
  <c r="J328" i="3"/>
  <c r="K328" i="3" s="1"/>
  <c r="I352" i="3"/>
  <c r="J334" i="3"/>
  <c r="K334" i="3" s="1"/>
  <c r="I358" i="3"/>
  <c r="I365" i="3"/>
  <c r="J341" i="3"/>
  <c r="K341" i="3" s="1"/>
  <c r="J343" i="3"/>
  <c r="K343" i="3" s="1"/>
  <c r="I367" i="3"/>
  <c r="I465" i="3"/>
  <c r="J441" i="3"/>
  <c r="K441" i="3" s="1"/>
  <c r="L183" i="2"/>
  <c r="M170" i="2"/>
  <c r="N170" i="2" s="1"/>
  <c r="M168" i="2"/>
  <c r="L181" i="2"/>
  <c r="J320" i="3"/>
  <c r="K320" i="3" s="1"/>
  <c r="I344" i="3"/>
  <c r="I363" i="3"/>
  <c r="J339" i="3"/>
  <c r="K339" i="3" s="1"/>
  <c r="J355" i="3"/>
  <c r="K355" i="3" s="1"/>
  <c r="I379" i="3"/>
  <c r="J383" i="3"/>
  <c r="K383" i="3" s="1"/>
  <c r="I407" i="3"/>
  <c r="J326" i="3"/>
  <c r="K326" i="3" s="1"/>
  <c r="I350" i="3"/>
  <c r="J357" i="3"/>
  <c r="K357" i="3" s="1"/>
  <c r="I381" i="3"/>
  <c r="L221" i="2"/>
  <c r="M208" i="2"/>
  <c r="M204" i="2"/>
  <c r="L217" i="2"/>
  <c r="L205" i="2"/>
  <c r="M192" i="2"/>
  <c r="N192" i="2" s="1"/>
  <c r="M188" i="2"/>
  <c r="N188" i="2" s="1"/>
  <c r="L201" i="2"/>
  <c r="L228" i="2"/>
  <c r="M215" i="2"/>
  <c r="J318" i="3"/>
  <c r="K318" i="3" s="1"/>
  <c r="I342" i="3"/>
  <c r="L236" i="2"/>
  <c r="M223" i="2"/>
  <c r="I371" i="3"/>
  <c r="J347" i="3"/>
  <c r="K347" i="3" s="1"/>
  <c r="L203" i="2"/>
  <c r="M190" i="2"/>
  <c r="J324" i="3"/>
  <c r="K324" i="3" s="1"/>
  <c r="I348" i="3"/>
  <c r="J362" i="3"/>
  <c r="K362" i="3" s="1"/>
  <c r="I386" i="3"/>
  <c r="I354" i="3"/>
  <c r="J330" i="3"/>
  <c r="K330" i="3" s="1"/>
  <c r="I449" i="3"/>
  <c r="J425" i="3"/>
  <c r="K425" i="3" s="1"/>
  <c r="M172" i="2"/>
  <c r="L185" i="2"/>
  <c r="L213" i="2"/>
  <c r="M200" i="2"/>
  <c r="J373" i="3"/>
  <c r="K373" i="3" s="1"/>
  <c r="I397" i="3"/>
  <c r="J381" i="3" l="1"/>
  <c r="K381" i="3" s="1"/>
  <c r="I405" i="3"/>
  <c r="I378" i="3"/>
  <c r="J354" i="3"/>
  <c r="K354" i="3" s="1"/>
  <c r="J371" i="3"/>
  <c r="K371" i="3" s="1"/>
  <c r="I395" i="3"/>
  <c r="I489" i="3"/>
  <c r="J489" i="3" s="1"/>
  <c r="K489" i="3" s="1"/>
  <c r="J465" i="3"/>
  <c r="K465" i="3" s="1"/>
  <c r="J360" i="3"/>
  <c r="K360" i="3" s="1"/>
  <c r="I384" i="3"/>
  <c r="L226" i="2"/>
  <c r="M213" i="2"/>
  <c r="J380" i="3"/>
  <c r="K380" i="3" s="1"/>
  <c r="I404" i="3"/>
  <c r="J386" i="3"/>
  <c r="K386" i="3" s="1"/>
  <c r="I410" i="3"/>
  <c r="J350" i="3"/>
  <c r="K350" i="3" s="1"/>
  <c r="I374" i="3"/>
  <c r="I368" i="3"/>
  <c r="J344" i="3"/>
  <c r="K344" i="3" s="1"/>
  <c r="J367" i="3"/>
  <c r="K367" i="3" s="1"/>
  <c r="I391" i="3"/>
  <c r="M236" i="2"/>
  <c r="L249" i="2"/>
  <c r="L218" i="2"/>
  <c r="M205" i="2"/>
  <c r="N205" i="2" s="1"/>
  <c r="L198" i="2"/>
  <c r="M185" i="2"/>
  <c r="J348" i="3"/>
  <c r="K348" i="3" s="1"/>
  <c r="I372" i="3"/>
  <c r="J342" i="3"/>
  <c r="K342" i="3" s="1"/>
  <c r="I366" i="3"/>
  <c r="L230" i="2"/>
  <c r="M217" i="2"/>
  <c r="I431" i="3"/>
  <c r="J407" i="3"/>
  <c r="K407" i="3" s="1"/>
  <c r="L194" i="2"/>
  <c r="M181" i="2"/>
  <c r="L238" i="2"/>
  <c r="M225" i="2"/>
  <c r="L206" i="2"/>
  <c r="M193" i="2"/>
  <c r="L214" i="2"/>
  <c r="M201" i="2"/>
  <c r="N201" i="2" s="1"/>
  <c r="J352" i="3"/>
  <c r="K352" i="3" s="1"/>
  <c r="I376" i="3"/>
  <c r="J346" i="3"/>
  <c r="K346" i="3" s="1"/>
  <c r="I370" i="3"/>
  <c r="I399" i="3"/>
  <c r="J375" i="3"/>
  <c r="K375" i="3" s="1"/>
  <c r="J365" i="3"/>
  <c r="K365" i="3" s="1"/>
  <c r="I389" i="3"/>
  <c r="J379" i="3"/>
  <c r="K379" i="3" s="1"/>
  <c r="I403" i="3"/>
  <c r="J358" i="3"/>
  <c r="K358" i="3" s="1"/>
  <c r="I382" i="3"/>
  <c r="J397" i="3"/>
  <c r="K397" i="3" s="1"/>
  <c r="I421" i="3"/>
  <c r="I387" i="3"/>
  <c r="J363" i="3"/>
  <c r="K363" i="3" s="1"/>
  <c r="I473" i="3"/>
  <c r="J449" i="3"/>
  <c r="K449" i="3" s="1"/>
  <c r="L216" i="2"/>
  <c r="M203" i="2"/>
  <c r="M228" i="2"/>
  <c r="L241" i="2"/>
  <c r="L234" i="2"/>
  <c r="M221" i="2"/>
  <c r="L196" i="2"/>
  <c r="M183" i="2"/>
  <c r="N183" i="2" s="1"/>
  <c r="I409" i="3"/>
  <c r="J385" i="3"/>
  <c r="K385" i="3" s="1"/>
  <c r="J364" i="3"/>
  <c r="K364" i="3" s="1"/>
  <c r="I388" i="3"/>
  <c r="J388" i="3" l="1"/>
  <c r="K388" i="3" s="1"/>
  <c r="I412" i="3"/>
  <c r="J421" i="3"/>
  <c r="K421" i="3" s="1"/>
  <c r="I445" i="3"/>
  <c r="J382" i="3"/>
  <c r="K382" i="3" s="1"/>
  <c r="I406" i="3"/>
  <c r="J366" i="3"/>
  <c r="K366" i="3" s="1"/>
  <c r="I390" i="3"/>
  <c r="L262" i="2"/>
  <c r="M262" i="2" s="1"/>
  <c r="M249" i="2"/>
  <c r="I434" i="3"/>
  <c r="J410" i="3"/>
  <c r="K410" i="3" s="1"/>
  <c r="L219" i="2"/>
  <c r="M206" i="2"/>
  <c r="L243" i="2"/>
  <c r="M230" i="2"/>
  <c r="I394" i="3"/>
  <c r="J370" i="3"/>
  <c r="K370" i="3" s="1"/>
  <c r="I433" i="3"/>
  <c r="J409" i="3"/>
  <c r="K409" i="3" s="1"/>
  <c r="M216" i="2"/>
  <c r="L229" i="2"/>
  <c r="L251" i="2"/>
  <c r="M251" i="2" s="1"/>
  <c r="M238" i="2"/>
  <c r="I427" i="3"/>
  <c r="J403" i="3"/>
  <c r="K403" i="3" s="1"/>
  <c r="J376" i="3"/>
  <c r="K376" i="3" s="1"/>
  <c r="I400" i="3"/>
  <c r="I396" i="3"/>
  <c r="J372" i="3"/>
  <c r="K372" i="3" s="1"/>
  <c r="I415" i="3"/>
  <c r="J391" i="3"/>
  <c r="K391" i="3" s="1"/>
  <c r="J404" i="3"/>
  <c r="K404" i="3" s="1"/>
  <c r="I428" i="3"/>
  <c r="J395" i="3"/>
  <c r="K395" i="3" s="1"/>
  <c r="I419" i="3"/>
  <c r="M194" i="2"/>
  <c r="L207" i="2"/>
  <c r="J374" i="3"/>
  <c r="K374" i="3" s="1"/>
  <c r="I398" i="3"/>
  <c r="I408" i="3"/>
  <c r="J384" i="3"/>
  <c r="K384" i="3" s="1"/>
  <c r="I429" i="3"/>
  <c r="J405" i="3"/>
  <c r="K405" i="3" s="1"/>
  <c r="M196" i="2"/>
  <c r="N196" i="2" s="1"/>
  <c r="L209" i="2"/>
  <c r="I497" i="3"/>
  <c r="J497" i="3" s="1"/>
  <c r="K497" i="3" s="1"/>
  <c r="J473" i="3"/>
  <c r="K473" i="3" s="1"/>
  <c r="J389" i="3"/>
  <c r="K389" i="3" s="1"/>
  <c r="I413" i="3"/>
  <c r="L247" i="2"/>
  <c r="M234" i="2"/>
  <c r="J387" i="3"/>
  <c r="K387" i="3" s="1"/>
  <c r="I411" i="3"/>
  <c r="L227" i="2"/>
  <c r="M214" i="2"/>
  <c r="N214" i="2" s="1"/>
  <c r="I455" i="3"/>
  <c r="J431" i="3"/>
  <c r="K431" i="3" s="1"/>
  <c r="L211" i="2"/>
  <c r="M198" i="2"/>
  <c r="I392" i="3"/>
  <c r="J368" i="3"/>
  <c r="K368" i="3" s="1"/>
  <c r="L239" i="2"/>
  <c r="M226" i="2"/>
  <c r="J378" i="3"/>
  <c r="K378" i="3" s="1"/>
  <c r="I402" i="3"/>
  <c r="L254" i="2"/>
  <c r="M254" i="2" s="1"/>
  <c r="M241" i="2"/>
  <c r="I423" i="3"/>
  <c r="J399" i="3"/>
  <c r="K399" i="3" s="1"/>
  <c r="L231" i="2"/>
  <c r="M218" i="2"/>
  <c r="N218" i="2" s="1"/>
  <c r="J398" i="3" l="1"/>
  <c r="K398" i="3" s="1"/>
  <c r="I422" i="3"/>
  <c r="J415" i="3"/>
  <c r="K415" i="3" s="1"/>
  <c r="I439" i="3"/>
  <c r="L256" i="2"/>
  <c r="M256" i="2" s="1"/>
  <c r="M243" i="2"/>
  <c r="J413" i="3"/>
  <c r="K413" i="3" s="1"/>
  <c r="I437" i="3"/>
  <c r="J428" i="3"/>
  <c r="K428" i="3" s="1"/>
  <c r="I452" i="3"/>
  <c r="J390" i="3"/>
  <c r="K390" i="3" s="1"/>
  <c r="I414" i="3"/>
  <c r="L244" i="2"/>
  <c r="M231" i="2"/>
  <c r="N231" i="2" s="1"/>
  <c r="L252" i="2"/>
  <c r="M252" i="2" s="1"/>
  <c r="M239" i="2"/>
  <c r="L240" i="2"/>
  <c r="M227" i="2"/>
  <c r="N227" i="2" s="1"/>
  <c r="I435" i="3"/>
  <c r="J411" i="3"/>
  <c r="K411" i="3" s="1"/>
  <c r="L222" i="2"/>
  <c r="M209" i="2"/>
  <c r="N209" i="2" s="1"/>
  <c r="L220" i="2"/>
  <c r="M207" i="2"/>
  <c r="L242" i="2"/>
  <c r="M229" i="2"/>
  <c r="J406" i="3"/>
  <c r="K406" i="3" s="1"/>
  <c r="I430" i="3"/>
  <c r="L232" i="2"/>
  <c r="M219" i="2"/>
  <c r="I426" i="3"/>
  <c r="J402" i="3"/>
  <c r="K402" i="3" s="1"/>
  <c r="I447" i="3"/>
  <c r="J423" i="3"/>
  <c r="K423" i="3" s="1"/>
  <c r="J392" i="3"/>
  <c r="K392" i="3" s="1"/>
  <c r="I416" i="3"/>
  <c r="I420" i="3"/>
  <c r="J396" i="3"/>
  <c r="K396" i="3" s="1"/>
  <c r="I443" i="3"/>
  <c r="J419" i="3"/>
  <c r="K419" i="3" s="1"/>
  <c r="J400" i="3"/>
  <c r="K400" i="3" s="1"/>
  <c r="I424" i="3"/>
  <c r="I469" i="3"/>
  <c r="J445" i="3"/>
  <c r="K445" i="3" s="1"/>
  <c r="L224" i="2"/>
  <c r="M211" i="2"/>
  <c r="L260" i="2"/>
  <c r="M260" i="2" s="1"/>
  <c r="M247" i="2"/>
  <c r="I453" i="3"/>
  <c r="J429" i="3"/>
  <c r="K429" i="3" s="1"/>
  <c r="I457" i="3"/>
  <c r="J433" i="3"/>
  <c r="K433" i="3" s="1"/>
  <c r="I458" i="3"/>
  <c r="J434" i="3"/>
  <c r="K434" i="3" s="1"/>
  <c r="I436" i="3"/>
  <c r="J412" i="3"/>
  <c r="K412" i="3" s="1"/>
  <c r="I479" i="3"/>
  <c r="J455" i="3"/>
  <c r="K455" i="3" s="1"/>
  <c r="I432" i="3"/>
  <c r="J408" i="3"/>
  <c r="K408" i="3" s="1"/>
  <c r="J427" i="3"/>
  <c r="K427" i="3" s="1"/>
  <c r="I451" i="3"/>
  <c r="J394" i="3"/>
  <c r="K394" i="3" s="1"/>
  <c r="I418" i="3"/>
  <c r="J437" i="3" l="1"/>
  <c r="K437" i="3" s="1"/>
  <c r="I461" i="3"/>
  <c r="J436" i="3"/>
  <c r="K436" i="3" s="1"/>
  <c r="I460" i="3"/>
  <c r="I467" i="3"/>
  <c r="J443" i="3"/>
  <c r="K443" i="3" s="1"/>
  <c r="I450" i="3"/>
  <c r="J426" i="3"/>
  <c r="K426" i="3" s="1"/>
  <c r="M220" i="2"/>
  <c r="L233" i="2"/>
  <c r="J418" i="3"/>
  <c r="K418" i="3" s="1"/>
  <c r="I442" i="3"/>
  <c r="J451" i="3"/>
  <c r="K451" i="3" s="1"/>
  <c r="I475" i="3"/>
  <c r="J458" i="3"/>
  <c r="K458" i="3" s="1"/>
  <c r="I482" i="3"/>
  <c r="J482" i="3" s="1"/>
  <c r="K482" i="3" s="1"/>
  <c r="L237" i="2"/>
  <c r="M224" i="2"/>
  <c r="J420" i="3"/>
  <c r="K420" i="3" s="1"/>
  <c r="I444" i="3"/>
  <c r="M232" i="2"/>
  <c r="L245" i="2"/>
  <c r="L235" i="2"/>
  <c r="M222" i="2"/>
  <c r="N222" i="2" s="1"/>
  <c r="M244" i="2"/>
  <c r="N244" i="2" s="1"/>
  <c r="L257" i="2"/>
  <c r="M257" i="2" s="1"/>
  <c r="N257" i="2" s="1"/>
  <c r="J430" i="3"/>
  <c r="K430" i="3" s="1"/>
  <c r="I454" i="3"/>
  <c r="I459" i="3"/>
  <c r="J435" i="3"/>
  <c r="K435" i="3" s="1"/>
  <c r="J416" i="3"/>
  <c r="K416" i="3" s="1"/>
  <c r="I440" i="3"/>
  <c r="J439" i="3"/>
  <c r="K439" i="3" s="1"/>
  <c r="I463" i="3"/>
  <c r="I493" i="3"/>
  <c r="J493" i="3" s="1"/>
  <c r="K493" i="3" s="1"/>
  <c r="J469" i="3"/>
  <c r="K469" i="3" s="1"/>
  <c r="I448" i="3"/>
  <c r="J424" i="3"/>
  <c r="K424" i="3" s="1"/>
  <c r="I476" i="3"/>
  <c r="J452" i="3"/>
  <c r="K452" i="3" s="1"/>
  <c r="J422" i="3"/>
  <c r="K422" i="3" s="1"/>
  <c r="I446" i="3"/>
  <c r="J414" i="3"/>
  <c r="K414" i="3" s="1"/>
  <c r="I438" i="3"/>
  <c r="J432" i="3"/>
  <c r="K432" i="3" s="1"/>
  <c r="I456" i="3"/>
  <c r="I481" i="3"/>
  <c r="J481" i="3" s="1"/>
  <c r="K481" i="3" s="1"/>
  <c r="J457" i="3"/>
  <c r="K457" i="3" s="1"/>
  <c r="J479" i="3"/>
  <c r="K479" i="3" s="1"/>
  <c r="I503" i="3"/>
  <c r="J503" i="3" s="1"/>
  <c r="K503" i="3" s="1"/>
  <c r="J453" i="3"/>
  <c r="K453" i="3" s="1"/>
  <c r="I477" i="3"/>
  <c r="J447" i="3"/>
  <c r="K447" i="3" s="1"/>
  <c r="I471" i="3"/>
  <c r="M242" i="2"/>
  <c r="L255" i="2"/>
  <c r="M255" i="2" s="1"/>
  <c r="L253" i="2"/>
  <c r="M253" i="2" s="1"/>
  <c r="N253" i="2" s="1"/>
  <c r="M240" i="2"/>
  <c r="N240" i="2" s="1"/>
  <c r="I500" i="3" l="1"/>
  <c r="J500" i="3" s="1"/>
  <c r="K500" i="3" s="1"/>
  <c r="J476" i="3"/>
  <c r="K476" i="3" s="1"/>
  <c r="L248" i="2"/>
  <c r="M235" i="2"/>
  <c r="N235" i="2" s="1"/>
  <c r="J450" i="3"/>
  <c r="K450" i="3" s="1"/>
  <c r="I474" i="3"/>
  <c r="I464" i="3"/>
  <c r="J440" i="3"/>
  <c r="K440" i="3" s="1"/>
  <c r="I495" i="3"/>
  <c r="J495" i="3" s="1"/>
  <c r="K495" i="3" s="1"/>
  <c r="J471" i="3"/>
  <c r="K471" i="3" s="1"/>
  <c r="J456" i="3"/>
  <c r="K456" i="3" s="1"/>
  <c r="I480" i="3"/>
  <c r="L258" i="2"/>
  <c r="M258" i="2" s="1"/>
  <c r="M245" i="2"/>
  <c r="I499" i="3"/>
  <c r="J499" i="3" s="1"/>
  <c r="K499" i="3" s="1"/>
  <c r="J475" i="3"/>
  <c r="K475" i="3" s="1"/>
  <c r="I472" i="3"/>
  <c r="J448" i="3"/>
  <c r="K448" i="3" s="1"/>
  <c r="J459" i="3"/>
  <c r="K459" i="3" s="1"/>
  <c r="I483" i="3"/>
  <c r="J483" i="3" s="1"/>
  <c r="K483" i="3" s="1"/>
  <c r="I491" i="3"/>
  <c r="J491" i="3" s="1"/>
  <c r="K491" i="3" s="1"/>
  <c r="J467" i="3"/>
  <c r="K467" i="3" s="1"/>
  <c r="J477" i="3"/>
  <c r="K477" i="3" s="1"/>
  <c r="I501" i="3"/>
  <c r="J501" i="3" s="1"/>
  <c r="K501" i="3" s="1"/>
  <c r="J438" i="3"/>
  <c r="K438" i="3" s="1"/>
  <c r="I462" i="3"/>
  <c r="J454" i="3"/>
  <c r="K454" i="3" s="1"/>
  <c r="I478" i="3"/>
  <c r="J444" i="3"/>
  <c r="K444" i="3" s="1"/>
  <c r="I468" i="3"/>
  <c r="I466" i="3"/>
  <c r="J442" i="3"/>
  <c r="K442" i="3" s="1"/>
  <c r="I484" i="3"/>
  <c r="J484" i="3" s="1"/>
  <c r="K484" i="3" s="1"/>
  <c r="J460" i="3"/>
  <c r="K460" i="3" s="1"/>
  <c r="J446" i="3"/>
  <c r="K446" i="3" s="1"/>
  <c r="I470" i="3"/>
  <c r="I487" i="3"/>
  <c r="J487" i="3" s="1"/>
  <c r="K487" i="3" s="1"/>
  <c r="J463" i="3"/>
  <c r="K463" i="3" s="1"/>
  <c r="L246" i="2"/>
  <c r="M233" i="2"/>
  <c r="I485" i="3"/>
  <c r="J485" i="3" s="1"/>
  <c r="K485" i="3" s="1"/>
  <c r="J461" i="3"/>
  <c r="K461" i="3" s="1"/>
  <c r="L250" i="2"/>
  <c r="M250" i="2" s="1"/>
  <c r="M237" i="2"/>
  <c r="J462" i="3" l="1"/>
  <c r="K462" i="3" s="1"/>
  <c r="I486" i="3"/>
  <c r="J486" i="3" s="1"/>
  <c r="K486" i="3" s="1"/>
  <c r="L259" i="2"/>
  <c r="M259" i="2" s="1"/>
  <c r="M246" i="2"/>
  <c r="I490" i="3"/>
  <c r="J490" i="3" s="1"/>
  <c r="K490" i="3" s="1"/>
  <c r="J466" i="3"/>
  <c r="K466" i="3" s="1"/>
  <c r="I488" i="3"/>
  <c r="J488" i="3" s="1"/>
  <c r="K488" i="3" s="1"/>
  <c r="J464" i="3"/>
  <c r="K464" i="3" s="1"/>
  <c r="I492" i="3"/>
  <c r="J492" i="3" s="1"/>
  <c r="K492" i="3" s="1"/>
  <c r="J468" i="3"/>
  <c r="K468" i="3" s="1"/>
  <c r="J474" i="3"/>
  <c r="K474" i="3" s="1"/>
  <c r="I498" i="3"/>
  <c r="J498" i="3" s="1"/>
  <c r="K498" i="3" s="1"/>
  <c r="J470" i="3"/>
  <c r="K470" i="3" s="1"/>
  <c r="I494" i="3"/>
  <c r="J494" i="3" s="1"/>
  <c r="K494" i="3" s="1"/>
  <c r="J478" i="3"/>
  <c r="K478" i="3" s="1"/>
  <c r="I502" i="3"/>
  <c r="J502" i="3" s="1"/>
  <c r="K502" i="3" s="1"/>
  <c r="J480" i="3"/>
  <c r="K480" i="3" s="1"/>
  <c r="I504" i="3"/>
  <c r="J504" i="3" s="1"/>
  <c r="K504" i="3" s="1"/>
  <c r="L261" i="2"/>
  <c r="M261" i="2" s="1"/>
  <c r="N261" i="2" s="1"/>
  <c r="M248" i="2"/>
  <c r="N248" i="2" s="1"/>
  <c r="I496" i="3"/>
  <c r="J496" i="3" s="1"/>
  <c r="K496" i="3" s="1"/>
  <c r="J472" i="3"/>
  <c r="K472" i="3" s="1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副本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>宝箱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，填副本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，填掉落库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</commentList>
</comments>
</file>

<file path=xl/sharedStrings.xml><?xml version="1.0" encoding="utf-8"?>
<sst xmlns="http://schemas.openxmlformats.org/spreadsheetml/2006/main" count="11244" uniqueCount="746">
  <si>
    <t>关卡类型</t>
    <phoneticPr fontId="1" type="noConversion"/>
  </si>
  <si>
    <t>关卡类型值</t>
    <phoneticPr fontId="1" type="noConversion"/>
  </si>
  <si>
    <t>Both</t>
  </si>
  <si>
    <t>chapter_id</t>
  </si>
  <si>
    <t>int</t>
    <phoneticPr fontId="1" type="noConversion"/>
  </si>
  <si>
    <t>string</t>
    <phoneticPr fontId="1" type="noConversion"/>
  </si>
  <si>
    <t>关卡顺序</t>
    <phoneticPr fontId="1" type="noConversion"/>
  </si>
  <si>
    <t>黄巾党</t>
  </si>
  <si>
    <t>道士</t>
  </si>
  <si>
    <t>佩刀步兵</t>
  </si>
  <si>
    <t>长枪步兵</t>
  </si>
  <si>
    <t>刀骑兵</t>
  </si>
  <si>
    <t>弓弩手</t>
  </si>
  <si>
    <t>弓骑兵</t>
  </si>
  <si>
    <t>骑虎骑士</t>
  </si>
  <si>
    <t>投石车</t>
  </si>
  <si>
    <t>医生</t>
  </si>
  <si>
    <t>投石车</t>
    <phoneticPr fontId="1" type="noConversion"/>
  </si>
  <si>
    <t>程普</t>
  </si>
  <si>
    <t>袁术</t>
  </si>
  <si>
    <t>袁绍</t>
  </si>
  <si>
    <t>曹操骑兵营1</t>
  </si>
  <si>
    <t>曹操骑兵营2</t>
  </si>
  <si>
    <t>曹操步兵营1</t>
  </si>
  <si>
    <t>曹操步兵营2</t>
  </si>
  <si>
    <t>朱灵</t>
  </si>
  <si>
    <t>曹操弓弩兵1</t>
  </si>
  <si>
    <t>曹操弓弩兵2</t>
  </si>
  <si>
    <t>路昭</t>
  </si>
  <si>
    <t>曹操护卫军1</t>
  </si>
  <si>
    <t>曹操护卫军2</t>
  </si>
  <si>
    <t>程昱</t>
  </si>
  <si>
    <t>郭嘉</t>
  </si>
  <si>
    <t>曹操追兵1</t>
  </si>
  <si>
    <t>曹操追兵2</t>
  </si>
  <si>
    <t>许褚</t>
  </si>
  <si>
    <t>曹操轻骑兵1</t>
  </si>
  <si>
    <t>曹操轻骑兵2</t>
  </si>
  <si>
    <t>荀彧</t>
  </si>
  <si>
    <t>车胄亲随1</t>
  </si>
  <si>
    <t>车胄亲随2</t>
  </si>
  <si>
    <t>陈登</t>
  </si>
  <si>
    <t>车胄</t>
  </si>
  <si>
    <t>袁术先锋军1</t>
  </si>
  <si>
    <t>袁术先锋军2</t>
  </si>
  <si>
    <t>纪灵</t>
  </si>
  <si>
    <t>袁术叛变军1</t>
  </si>
  <si>
    <t>袁术叛变军2</t>
  </si>
  <si>
    <t>雷薄</t>
  </si>
  <si>
    <t>袁术残部1</t>
  </si>
  <si>
    <t>袁术残部2</t>
  </si>
  <si>
    <t>陈兰</t>
  </si>
  <si>
    <t>袁绍步兵营1</t>
  </si>
  <si>
    <t>袁绍步兵营2</t>
  </si>
  <si>
    <t>许攸</t>
  </si>
  <si>
    <t>袁绍弓兵营1</t>
  </si>
  <si>
    <t>袁绍弓兵营2</t>
  </si>
  <si>
    <t>郭图</t>
  </si>
  <si>
    <t>袁绍骑兵营1</t>
  </si>
  <si>
    <t>袁绍骑兵营2</t>
  </si>
  <si>
    <t>荀谌</t>
  </si>
  <si>
    <t>陈琳</t>
  </si>
  <si>
    <t>臧霸</t>
  </si>
  <si>
    <t>于禁</t>
  </si>
  <si>
    <t>李典</t>
  </si>
  <si>
    <t>曹仁</t>
  </si>
  <si>
    <t>董府士兵1</t>
  </si>
  <si>
    <t>董府士兵2</t>
  </si>
  <si>
    <t>秦庆童</t>
  </si>
  <si>
    <t>董府护卫1</t>
  </si>
  <si>
    <t>董府护卫2</t>
  </si>
  <si>
    <t>王子服</t>
  </si>
  <si>
    <t>曹贼讨伐军1</t>
  </si>
  <si>
    <t>曹贼讨伐军2</t>
  </si>
  <si>
    <t>吉太</t>
  </si>
  <si>
    <t>董承</t>
  </si>
  <si>
    <t>曹操先锋军1</t>
  </si>
  <si>
    <t>曹操先锋军2</t>
  </si>
  <si>
    <t>徐晃</t>
  </si>
  <si>
    <t>曹操弓弩军1</t>
  </si>
  <si>
    <t>曹操弓弩军2</t>
  </si>
  <si>
    <t>曹操追袭军1</t>
  </si>
  <si>
    <t>曹操追袭军2</t>
  </si>
  <si>
    <t>夏侯惇</t>
  </si>
  <si>
    <t>张辽</t>
  </si>
  <si>
    <t>袁绍先锋军1</t>
  </si>
  <si>
    <t>袁绍先锋军2</t>
  </si>
  <si>
    <t>田丰</t>
  </si>
  <si>
    <t>袁绍骁勇军1</t>
  </si>
  <si>
    <t>袁绍骁勇军2</t>
  </si>
  <si>
    <t>沮授</t>
  </si>
  <si>
    <t>袁绍精锐军1</t>
  </si>
  <si>
    <t>袁绍精锐军2</t>
  </si>
  <si>
    <t>颜良</t>
  </si>
  <si>
    <t>文丑</t>
  </si>
  <si>
    <t>白马城护卫1</t>
  </si>
  <si>
    <t>白马城护卫2</t>
  </si>
  <si>
    <t>刘延</t>
  </si>
  <si>
    <t>白马城守军1</t>
  </si>
  <si>
    <t>白马城守军2</t>
  </si>
  <si>
    <t>宋宪</t>
  </si>
  <si>
    <t>白马城精锐1</t>
  </si>
  <si>
    <t>白马城精锐2</t>
  </si>
  <si>
    <t>魏续</t>
  </si>
  <si>
    <t>东岭关守卫1</t>
  </si>
  <si>
    <t>东岭关守卫2</t>
  </si>
  <si>
    <t>孔秀</t>
  </si>
  <si>
    <t>洛阳城防军1</t>
  </si>
  <si>
    <t>洛阳城防军2</t>
  </si>
  <si>
    <t>孟坦</t>
  </si>
  <si>
    <t>汜水关守卫1</t>
  </si>
  <si>
    <t>汜水关守卫2</t>
  </si>
  <si>
    <t>韩福</t>
  </si>
  <si>
    <t>卞喜</t>
  </si>
  <si>
    <t>荥阳城守卫1</t>
  </si>
  <si>
    <t>荥阳城守卫2</t>
  </si>
  <si>
    <t>王植</t>
  </si>
  <si>
    <t>渡口护卫军1</t>
  </si>
  <si>
    <t>渡口护卫军2</t>
  </si>
  <si>
    <t>秦琪</t>
  </si>
  <si>
    <t>渡口追击军1</t>
  </si>
  <si>
    <t>渡口追击军2</t>
  </si>
  <si>
    <t>韩浩</t>
  </si>
  <si>
    <t>蔡阳</t>
  </si>
  <si>
    <t>黄巾军精锐1</t>
  </si>
  <si>
    <t>黄巾军精锐2</t>
  </si>
  <si>
    <t>周仓</t>
  </si>
  <si>
    <t>简雍护卫1</t>
  </si>
  <si>
    <t>简雍护卫2</t>
  </si>
  <si>
    <t>简雍</t>
  </si>
  <si>
    <t>赵云精锐军1</t>
  </si>
  <si>
    <t>赵云精锐军2</t>
  </si>
  <si>
    <t>关平</t>
  </si>
  <si>
    <t>赵云</t>
  </si>
  <si>
    <t>孙策先锋军1</t>
  </si>
  <si>
    <t>孙策先锋军2</t>
  </si>
  <si>
    <t>孙策护卫军1</t>
  </si>
  <si>
    <t>孙策护卫军2</t>
  </si>
  <si>
    <t>张昭</t>
  </si>
  <si>
    <t>孙策精锐军1</t>
  </si>
  <si>
    <t>孙策精锐军2</t>
  </si>
  <si>
    <t>吴太夫人</t>
  </si>
  <si>
    <t>孙策</t>
  </si>
  <si>
    <t>孙权先锋军1</t>
  </si>
  <si>
    <t>孙权先锋军2</t>
  </si>
  <si>
    <t>诸葛瑾</t>
  </si>
  <si>
    <t>孙权弓弩兵1</t>
  </si>
  <si>
    <t>孙权弓弩兵2</t>
  </si>
  <si>
    <t>鲁肃</t>
  </si>
  <si>
    <t>孙权亲卫军1</t>
  </si>
  <si>
    <t>孙权亲卫军2</t>
  </si>
  <si>
    <t>周瑜</t>
  </si>
  <si>
    <t>孙权</t>
  </si>
  <si>
    <t>官渡斥候军1</t>
  </si>
  <si>
    <t>官渡斥候军2</t>
  </si>
  <si>
    <t>曹洪</t>
  </si>
  <si>
    <t>官渡守卫军1</t>
  </si>
  <si>
    <t>官渡守卫军2</t>
  </si>
  <si>
    <t>史涣</t>
  </si>
  <si>
    <t>官渡主力军1</t>
  </si>
  <si>
    <t>官渡主力军2</t>
  </si>
  <si>
    <t>刘晔</t>
  </si>
  <si>
    <t>张郃</t>
  </si>
  <si>
    <t>袁绍左翼军1</t>
  </si>
  <si>
    <t>袁绍左翼军2</t>
  </si>
  <si>
    <t>高览</t>
  </si>
  <si>
    <t>袁绍右翼军1</t>
  </si>
  <si>
    <t>袁绍右翼军2</t>
  </si>
  <si>
    <t>审配</t>
  </si>
  <si>
    <t>袁绍亲卫军1</t>
  </si>
  <si>
    <t>袁绍亲卫军2</t>
  </si>
  <si>
    <t>袁尚</t>
  </si>
  <si>
    <t>袁谭步兵营1</t>
  </si>
  <si>
    <t>袁谭步兵营2</t>
  </si>
  <si>
    <t>汪昭</t>
  </si>
  <si>
    <t>袁谭弓弩军1</t>
  </si>
  <si>
    <t>袁谭弓弩军2</t>
  </si>
  <si>
    <t>袁谭亲卫军1</t>
  </si>
  <si>
    <t>袁谭亲卫军2</t>
  </si>
  <si>
    <t>辛评</t>
  </si>
  <si>
    <t>袁谭</t>
  </si>
  <si>
    <t>袁尚先锋军1</t>
  </si>
  <si>
    <t>袁尚先锋军2</t>
  </si>
  <si>
    <t>马延</t>
  </si>
  <si>
    <t>袁尚主力军1</t>
  </si>
  <si>
    <t>袁尚主力军2</t>
  </si>
  <si>
    <t>逢纪</t>
  </si>
  <si>
    <t>袁尚护卫军1</t>
  </si>
  <si>
    <t>袁尚护卫军2</t>
  </si>
  <si>
    <t>曹操主力军1</t>
  </si>
  <si>
    <t>曹操主力军2</t>
  </si>
  <si>
    <t>夏侯兰</t>
  </si>
  <si>
    <t>关卡资源链接</t>
    <phoneticPr fontId="1" type="noConversion"/>
  </si>
  <si>
    <t>Client</t>
  </si>
  <si>
    <t>image</t>
    <phoneticPr fontId="1" type="noConversion"/>
  </si>
  <si>
    <t>声音</t>
    <phoneticPr fontId="1" type="noConversion"/>
  </si>
  <si>
    <t>id</t>
    <phoneticPr fontId="1" type="noConversion"/>
  </si>
  <si>
    <t>关卡ID</t>
    <phoneticPr fontId="1" type="noConversion"/>
  </si>
  <si>
    <t>关卡显示条（前置关卡）</t>
    <phoneticPr fontId="1" type="noConversion"/>
  </si>
  <si>
    <t>从属章节ID</t>
    <phoneticPr fontId="1" type="noConversion"/>
  </si>
  <si>
    <t>Both</t>
    <phoneticPr fontId="1" type="noConversion"/>
  </si>
  <si>
    <t>seen_id</t>
    <phoneticPr fontId="1" type="noConversion"/>
  </si>
  <si>
    <t>type</t>
    <phoneticPr fontId="1" type="noConversion"/>
  </si>
  <si>
    <t>value</t>
    <phoneticPr fontId="1" type="noConversion"/>
  </si>
  <si>
    <t>index</t>
    <phoneticPr fontId="1" type="noConversion"/>
  </si>
  <si>
    <t>黄忠虽老，还能开千石弓！</t>
    <phoneticPr fontId="13" type="noConversion"/>
  </si>
  <si>
    <t>庞统</t>
    <phoneticPr fontId="13" type="noConversion"/>
  </si>
  <si>
    <t>凤雏定会清鸣于九天！</t>
    <phoneticPr fontId="13" type="noConversion"/>
  </si>
  <si>
    <t>voice/5_nan_pangtong.mp3</t>
    <phoneticPr fontId="13" type="noConversion"/>
  </si>
  <si>
    <t>孙策</t>
    <phoneticPr fontId="13" type="noConversion"/>
  </si>
  <si>
    <t>我孙策，要粉碎这乱世！</t>
    <phoneticPr fontId="13" type="noConversion"/>
  </si>
  <si>
    <t>voice/5_nan_sunce.mp3</t>
    <phoneticPr fontId="13" type="noConversion"/>
  </si>
  <si>
    <t>周瑜</t>
    <phoneticPr fontId="13" type="noConversion"/>
  </si>
  <si>
    <t>既生瑜，何生亮？</t>
    <phoneticPr fontId="13" type="noConversion"/>
  </si>
  <si>
    <t>voice/5_nan_zhouyu.mp3</t>
    <phoneticPr fontId="13" type="noConversion"/>
  </si>
  <si>
    <t>程普</t>
    <phoneticPr fontId="13" type="noConversion"/>
  </si>
  <si>
    <t>程普虽老，但老当益壮！</t>
    <phoneticPr fontId="13" type="noConversion"/>
  </si>
  <si>
    <t>voice/5_nan_chengpu.mp3</t>
    <phoneticPr fontId="13" type="noConversion"/>
  </si>
  <si>
    <t>袁绍</t>
    <phoneticPr fontId="13" type="noConversion"/>
  </si>
  <si>
    <t>我袁氏四世三公，名满天下</t>
    <phoneticPr fontId="13" type="noConversion"/>
  </si>
  <si>
    <t>voice/5_nan_yuanshao.mp3</t>
    <phoneticPr fontId="13" type="noConversion"/>
  </si>
  <si>
    <t>颜良</t>
    <phoneticPr fontId="13" type="noConversion"/>
  </si>
  <si>
    <t>吾乃河北上将颜良是也</t>
    <phoneticPr fontId="13" type="noConversion"/>
  </si>
  <si>
    <t>voice/5_nan_yanliang.mp3</t>
    <phoneticPr fontId="13" type="noConversion"/>
  </si>
  <si>
    <t>文丑</t>
    <phoneticPr fontId="13" type="noConversion"/>
  </si>
  <si>
    <t>吾乃河北上将文丑是也</t>
    <phoneticPr fontId="13" type="noConversion"/>
  </si>
  <si>
    <t>voice/5_nan_wenchou.mp3</t>
    <phoneticPr fontId="13" type="noConversion"/>
  </si>
  <si>
    <t>替换成</t>
    <phoneticPr fontId="1" type="noConversion"/>
  </si>
  <si>
    <t>voice/3_nan_chuma.mp3</t>
    <phoneticPr fontId="1" type="noConversion"/>
  </si>
  <si>
    <t>卡蒂狗</t>
  </si>
  <si>
    <t>俺乃燕人张翼德是也！</t>
    <phoneticPr fontId="13" type="noConversion"/>
  </si>
  <si>
    <t>张飞</t>
    <phoneticPr fontId="13" type="noConversion"/>
  </si>
  <si>
    <t>赵云</t>
    <phoneticPr fontId="13" type="noConversion"/>
  </si>
  <si>
    <t>voice/5_nan_zhangfei.mp3</t>
    <phoneticPr fontId="13" type="noConversion"/>
  </si>
  <si>
    <t>常山赵子龙来也，吃我一枪！</t>
    <phoneticPr fontId="13" type="noConversion"/>
  </si>
  <si>
    <t>voice/5_nan_zhaoyun.mp3</t>
    <phoneticPr fontId="13" type="noConversion"/>
  </si>
  <si>
    <t>voice/5_nan_huangzhong.mp3</t>
    <phoneticPr fontId="13" type="noConversion"/>
  </si>
  <si>
    <t>黄忠</t>
    <phoneticPr fontId="13" type="noConversion"/>
  </si>
  <si>
    <t>瓦斯弹</t>
  </si>
  <si>
    <t>玛瑙水母</t>
  </si>
  <si>
    <t>嘟嘟</t>
  </si>
  <si>
    <t>大葱鸭</t>
  </si>
  <si>
    <t>小火龙</t>
  </si>
  <si>
    <t>杰尼龟</t>
  </si>
  <si>
    <t>大钳蟹</t>
  </si>
  <si>
    <t>尼多朗</t>
  </si>
  <si>
    <t>臭泥</t>
  </si>
  <si>
    <t>叉字蝠</t>
  </si>
  <si>
    <t>喵喵</t>
  </si>
  <si>
    <t>千针豚</t>
  </si>
  <si>
    <t>派拉斯</t>
  </si>
  <si>
    <t>洋洋蜻蜓</t>
  </si>
  <si>
    <t>素利普</t>
  </si>
  <si>
    <t>大舌头</t>
  </si>
  <si>
    <t>艾比郎</t>
  </si>
  <si>
    <t>小磁怪</t>
  </si>
  <si>
    <t>大岩蛇</t>
  </si>
  <si>
    <t>毛球</t>
  </si>
  <si>
    <t>小火马</t>
  </si>
  <si>
    <t>铁甲贝</t>
  </si>
  <si>
    <t>可达鸭</t>
  </si>
  <si>
    <t>百变怪</t>
  </si>
  <si>
    <t>小海狮</t>
  </si>
  <si>
    <t>卡比兽</t>
  </si>
  <si>
    <t>菊石兽</t>
  </si>
  <si>
    <t>大舌贝</t>
  </si>
  <si>
    <t>波克比</t>
  </si>
  <si>
    <t>梦妖</t>
  </si>
  <si>
    <t>小拉达</t>
  </si>
  <si>
    <t>鸭嘴火龙</t>
  </si>
  <si>
    <t>吸盘魔偶</t>
  </si>
  <si>
    <t>地鼠</t>
  </si>
  <si>
    <t>肯泰罗</t>
  </si>
  <si>
    <t>手尾猴</t>
  </si>
  <si>
    <t>大甲</t>
  </si>
  <si>
    <t>化石盔</t>
  </si>
  <si>
    <t>尼多兰</t>
  </si>
  <si>
    <t>鬼斯</t>
  </si>
  <si>
    <t>飞天螳螂</t>
  </si>
  <si>
    <t>呆呆兽</t>
  </si>
  <si>
    <t>妙蛙种子</t>
  </si>
  <si>
    <t>迷唇姐</t>
  </si>
  <si>
    <t>大钢蛇</t>
  </si>
  <si>
    <t>蚊香蝌蚪</t>
  </si>
  <si>
    <t>火球鼠</t>
  </si>
  <si>
    <t>菊草叶</t>
  </si>
  <si>
    <t>美丽花</t>
  </si>
  <si>
    <t>未知图腾</t>
  </si>
  <si>
    <t>袋龙</t>
  </si>
  <si>
    <t>独角虫</t>
  </si>
  <si>
    <t>黑暗鸦</t>
  </si>
  <si>
    <t>咩利羊</t>
  </si>
  <si>
    <t>可拉可拉</t>
  </si>
  <si>
    <t>六尾</t>
  </si>
  <si>
    <t>果然翁</t>
  </si>
  <si>
    <t>超音蝠</t>
  </si>
  <si>
    <t>沙瓦郎</t>
  </si>
  <si>
    <t>喇叭芽</t>
  </si>
  <si>
    <t>阿柏蛇</t>
  </si>
  <si>
    <t>小拳石</t>
  </si>
  <si>
    <t>电击兽</t>
  </si>
  <si>
    <t>皮丘</t>
  </si>
  <si>
    <t>猴怪</t>
  </si>
  <si>
    <t>迷你龙</t>
  </si>
  <si>
    <t>化石翼龙</t>
  </si>
  <si>
    <t>宝宝丁</t>
  </si>
  <si>
    <t>露莉莉</t>
  </si>
  <si>
    <t>关卡名称</t>
    <phoneticPr fontId="1" type="noConversion"/>
  </si>
  <si>
    <t>name</t>
    <phoneticPr fontId="1" type="noConversion"/>
  </si>
  <si>
    <t>钢嘴钳</t>
  </si>
  <si>
    <t>宝石鬼</t>
  </si>
  <si>
    <t>海刺龙</t>
  </si>
  <si>
    <t>土狼犬</t>
  </si>
  <si>
    <t>卡瓦火鸡</t>
  </si>
  <si>
    <t>芭叶龙</t>
  </si>
  <si>
    <t>奇美玲</t>
  </si>
  <si>
    <t>凯诺战士</t>
  </si>
  <si>
    <t>蛇纹熊</t>
  </si>
  <si>
    <t>澡泽怪</t>
  </si>
  <si>
    <t>3D龙</t>
  </si>
  <si>
    <t>针叶龙</t>
  </si>
  <si>
    <t>尤吉拉</t>
  </si>
  <si>
    <t>圈圈图</t>
  </si>
  <si>
    <t>乘龙</t>
  </si>
  <si>
    <t>古拉顿</t>
  </si>
  <si>
    <t>走路草</t>
  </si>
  <si>
    <t>瑜伽王</t>
  </si>
  <si>
    <t>凯利阿</t>
  </si>
  <si>
    <t>烈雀</t>
  </si>
  <si>
    <t>噪音王</t>
  </si>
  <si>
    <t xml:space="preserve">小锯鳄 </t>
  </si>
  <si>
    <t>熊宝宝</t>
  </si>
  <si>
    <t>雨翅蝶</t>
  </si>
  <si>
    <t>巨型飞鱼</t>
  </si>
  <si>
    <t>太阳珊瑚</t>
  </si>
  <si>
    <t>岩神柱</t>
  </si>
  <si>
    <t>化石鱼</t>
  </si>
  <si>
    <t>夜光虫</t>
  </si>
  <si>
    <t>大猩猩</t>
  </si>
  <si>
    <t>冰神柱</t>
  </si>
  <si>
    <t>向日古花</t>
  </si>
  <si>
    <t>波波海象</t>
  </si>
  <si>
    <t>相扑兔</t>
  </si>
  <si>
    <t>尖牙鱼</t>
  </si>
  <si>
    <t>坚果怪</t>
  </si>
  <si>
    <t>大奶罐</t>
  </si>
  <si>
    <t>尖尖鳗</t>
  </si>
  <si>
    <t>爱心鱼</t>
  </si>
  <si>
    <t>凰王</t>
  </si>
  <si>
    <t>弹簧猪</t>
  </si>
  <si>
    <t>贵妇猫</t>
  </si>
  <si>
    <t>壶壶</t>
  </si>
  <si>
    <t>化石蝎</t>
  </si>
  <si>
    <t>腕力</t>
  </si>
  <si>
    <t>雪拉比</t>
  </si>
  <si>
    <t>天气小子</t>
  </si>
  <si>
    <t>变色龙</t>
  </si>
  <si>
    <t>信使鸡</t>
  </si>
  <si>
    <t>布鲁</t>
  </si>
  <si>
    <t>大红雀</t>
  </si>
  <si>
    <t>正电拍拍</t>
  </si>
  <si>
    <t>地震鲶鱼</t>
  </si>
  <si>
    <t>磁石像</t>
  </si>
  <si>
    <t>莲叶河童</t>
  </si>
  <si>
    <t>int</t>
  </si>
  <si>
    <t>关卡开启条件（前置关卡）</t>
  </si>
  <si>
    <t>premise_id</t>
  </si>
  <si>
    <t>杂兵兔子</t>
  </si>
  <si>
    <t>杂兵老鼠</t>
  </si>
  <si>
    <t>龙龙贝</t>
  </si>
  <si>
    <t>露基亚</t>
  </si>
  <si>
    <t>大食花</t>
  </si>
  <si>
    <t>杀手兔</t>
  </si>
  <si>
    <t>超梦</t>
  </si>
  <si>
    <t>梦幻</t>
  </si>
  <si>
    <t>萤光虫</t>
  </si>
  <si>
    <t>尼多郎</t>
  </si>
  <si>
    <t>巨嘴鳗</t>
  </si>
  <si>
    <t>拉提奥斯</t>
  </si>
  <si>
    <t>波波</t>
  </si>
  <si>
    <t>黑乃伊</t>
  </si>
  <si>
    <t>双弹瓦斯</t>
  </si>
  <si>
    <t>口呆花</t>
  </si>
  <si>
    <t>毽子草</t>
  </si>
  <si>
    <t>阿伯怪</t>
  </si>
  <si>
    <t>皮皮</t>
  </si>
  <si>
    <t>碧云龙</t>
  </si>
  <si>
    <t>小锯鳄</t>
  </si>
  <si>
    <t>穿山鼠</t>
  </si>
  <si>
    <t>煤炭龟</t>
  </si>
  <si>
    <t>钢神柱</t>
  </si>
  <si>
    <t>阿伯蛇</t>
  </si>
  <si>
    <t>胖丁</t>
  </si>
  <si>
    <t>绿毛虫</t>
  </si>
  <si>
    <t>胖可丁</t>
  </si>
  <si>
    <t>穿山王</t>
  </si>
  <si>
    <t>冰斗笠</t>
  </si>
  <si>
    <t>皮可西</t>
  </si>
  <si>
    <t>宝箱</t>
  </si>
  <si>
    <t>无电拍拍</t>
    <phoneticPr fontId="1" type="noConversion"/>
  </si>
  <si>
    <t>杂兵老鼠</t>
    <phoneticPr fontId="1" type="noConversion"/>
  </si>
  <si>
    <t>小丸子</t>
    <phoneticPr fontId="1" type="noConversion"/>
  </si>
  <si>
    <t>催眠鼠</t>
    <phoneticPr fontId="1" type="noConversion"/>
  </si>
  <si>
    <t>圆尾猫</t>
    <phoneticPr fontId="1" type="noConversion"/>
  </si>
  <si>
    <t>催眠鼠</t>
    <phoneticPr fontId="1" type="noConversion"/>
  </si>
  <si>
    <t>瑜伽猴</t>
    <phoneticPr fontId="1" type="noConversion"/>
  </si>
  <si>
    <t>画图犬</t>
    <phoneticPr fontId="1" type="noConversion"/>
  </si>
  <si>
    <t>小肚皮</t>
    <phoneticPr fontId="1" type="noConversion"/>
  </si>
  <si>
    <t>小肉球</t>
    <phoneticPr fontId="1" type="noConversion"/>
  </si>
  <si>
    <t>小肉球</t>
    <phoneticPr fontId="1" type="noConversion"/>
  </si>
  <si>
    <t>化石虫</t>
    <phoneticPr fontId="1" type="noConversion"/>
  </si>
  <si>
    <t>小风铃</t>
    <phoneticPr fontId="1" type="noConversion"/>
  </si>
  <si>
    <t>小兔兔</t>
    <phoneticPr fontId="1" type="noConversion"/>
  </si>
  <si>
    <t>无光虫</t>
    <phoneticPr fontId="1" type="noConversion"/>
  </si>
  <si>
    <t>圆尾猫</t>
    <phoneticPr fontId="1" type="noConversion"/>
  </si>
  <si>
    <t>无电拍拍</t>
  </si>
  <si>
    <t>小丸子</t>
  </si>
  <si>
    <t>催眠鼠</t>
  </si>
  <si>
    <t>圆尾猫</t>
  </si>
  <si>
    <t>瑜伽猴</t>
  </si>
  <si>
    <t>画图犬</t>
  </si>
  <si>
    <t>小兔兔</t>
  </si>
  <si>
    <t>无光虫</t>
  </si>
  <si>
    <t>小肚皮</t>
  </si>
  <si>
    <t>小肉球</t>
  </si>
  <si>
    <t>化石虫</t>
  </si>
  <si>
    <t>小风铃</t>
  </si>
  <si>
    <t>普通疫苗人</t>
  </si>
  <si>
    <t>地底人</t>
  </si>
  <si>
    <t>疫苗人战士</t>
  </si>
  <si>
    <t>地底人首领</t>
  </si>
  <si>
    <t>变异疫苗人</t>
  </si>
  <si>
    <t>小萝莉</t>
  </si>
  <si>
    <t>下巴开裂小孩</t>
  </si>
  <si>
    <t>桃源杂兵</t>
  </si>
  <si>
    <t>萝莉女孩</t>
  </si>
  <si>
    <t>螃蟹怪人</t>
  </si>
  <si>
    <t>变异巨人</t>
  </si>
  <si>
    <t>石头怪人</t>
  </si>
  <si>
    <t>杰诺斯</t>
  </si>
  <si>
    <t>蚊子女王</t>
  </si>
  <si>
    <t>原始人</t>
  </si>
  <si>
    <t>眼镜御姐</t>
  </si>
  <si>
    <t>土龙</t>
  </si>
  <si>
    <t>狮子兽王</t>
  </si>
  <si>
    <t>武装大猩猩</t>
  </si>
  <si>
    <t>阿修罗盔甲</t>
  </si>
  <si>
    <t>桃源团杂兵</t>
  </si>
  <si>
    <t>无证骑士</t>
  </si>
  <si>
    <t>桃源团喽啰</t>
  </si>
  <si>
    <t>眼镜喽啰</t>
  </si>
  <si>
    <t>桃源团队长</t>
  </si>
  <si>
    <t>疫苗人</t>
  </si>
  <si>
    <t>小土龙</t>
  </si>
  <si>
    <t>钉锤头</t>
  </si>
  <si>
    <t>音速索尼克</t>
  </si>
  <si>
    <t>快拳手</t>
  </si>
  <si>
    <t>学生侠</t>
  </si>
  <si>
    <t>英雄协会考官</t>
  </si>
  <si>
    <t>蛇咬拳斯内克</t>
  </si>
  <si>
    <t>克隆人</t>
  </si>
  <si>
    <t>红围巾斗士</t>
  </si>
  <si>
    <t>学生</t>
  </si>
  <si>
    <t>黑暗炎龙刀使</t>
  </si>
  <si>
    <t>醉酒上班族</t>
  </si>
  <si>
    <t>十七万年蝉幼虫</t>
  </si>
  <si>
    <t>十七万年蝉成虫</t>
  </si>
  <si>
    <t>围巾斗士</t>
  </si>
  <si>
    <t>刀使</t>
  </si>
  <si>
    <t>黄金球</t>
  </si>
  <si>
    <t>螃蟹怪</t>
  </si>
  <si>
    <t>巴涅西凯</t>
  </si>
  <si>
    <t>海带怪人</t>
  </si>
  <si>
    <t>万年蝉幼虫</t>
  </si>
  <si>
    <t>电灯拉绳怪人</t>
  </si>
  <si>
    <t>协会工作人员</t>
  </si>
  <si>
    <t>邦古老师</t>
  </si>
  <si>
    <t>金属骑士</t>
  </si>
  <si>
    <t>巨大陨石</t>
  </si>
  <si>
    <t>快拳男</t>
  </si>
  <si>
    <t>空手道徒弟</t>
  </si>
  <si>
    <t>老虎背心</t>
  </si>
  <si>
    <t>背心黑洞</t>
  </si>
  <si>
    <t>小猪银行</t>
  </si>
  <si>
    <t>冲天好小子</t>
  </si>
  <si>
    <t>毒刺</t>
  </si>
  <si>
    <t>闪电侠</t>
  </si>
  <si>
    <t>性感囚犯</t>
  </si>
  <si>
    <t>深海之王</t>
  </si>
  <si>
    <t>闪电战士</t>
  </si>
  <si>
    <t>快拳侠</t>
  </si>
  <si>
    <t>大背头侠</t>
  </si>
  <si>
    <t>黑背心</t>
  </si>
  <si>
    <t>背心喽啰</t>
  </si>
  <si>
    <t>光头杂兵</t>
  </si>
  <si>
    <t>机甲杂兵</t>
  </si>
  <si>
    <t>赤鼻侠</t>
  </si>
  <si>
    <t>跳楼的男人</t>
  </si>
  <si>
    <t>小机器人</t>
  </si>
  <si>
    <t>拉绳怪人</t>
  </si>
  <si>
    <t>奇袭梅</t>
  </si>
  <si>
    <t>坏小孩</t>
  </si>
  <si>
    <t>背心老虎</t>
  </si>
  <si>
    <t>制服女</t>
  </si>
  <si>
    <t>制服男</t>
  </si>
  <si>
    <t>雷光贤治</t>
  </si>
  <si>
    <t>古力斯尼亚</t>
  </si>
  <si>
    <t>赤鼻</t>
  </si>
  <si>
    <t>红围巾</t>
  </si>
  <si>
    <t>十字键</t>
  </si>
  <si>
    <t>丧服吊带</t>
  </si>
  <si>
    <t>赏金犯牛牛</t>
  </si>
  <si>
    <t>岩石人</t>
  </si>
  <si>
    <t>拉绳怪</t>
  </si>
  <si>
    <t>地底之王</t>
  </si>
  <si>
    <t>冲浪美女</t>
  </si>
  <si>
    <t>风扇怪</t>
  </si>
  <si>
    <t>蚊子女</t>
  </si>
  <si>
    <t>鹭</t>
  </si>
  <si>
    <t>天空之王</t>
  </si>
  <si>
    <t>女组员</t>
  </si>
  <si>
    <t>男组员</t>
  </si>
  <si>
    <t>山猿</t>
  </si>
  <si>
    <t>匹克</t>
  </si>
  <si>
    <t>睫毛</t>
  </si>
  <si>
    <t>吹雪</t>
  </si>
  <si>
    <t>假面女粉丝</t>
  </si>
  <si>
    <t>甜心假面</t>
  </si>
  <si>
    <t>牛牛</t>
  </si>
  <si>
    <t>拉绳肌肉男</t>
  </si>
  <si>
    <t>蚊女王</t>
  </si>
  <si>
    <t>快拳猛男</t>
  </si>
  <si>
    <t>背心尊者</t>
  </si>
  <si>
    <t>小风扇怪</t>
  </si>
  <si>
    <t>风扇怪人</t>
  </si>
  <si>
    <t>道场徒弟</t>
  </si>
  <si>
    <t>西装打手</t>
  </si>
  <si>
    <t>西装喽啰</t>
  </si>
  <si>
    <t>茶岚子</t>
  </si>
  <si>
    <t>莫西干头</t>
  </si>
  <si>
    <t>菠萝人</t>
  </si>
  <si>
    <t>海带人</t>
  </si>
  <si>
    <t>金属球棒</t>
  </si>
  <si>
    <t>克隆女人</t>
  </si>
  <si>
    <t>克隆男人</t>
  </si>
  <si>
    <t>雪人怪</t>
  </si>
  <si>
    <t>章鱼怪</t>
  </si>
  <si>
    <t>居合钢</t>
  </si>
  <si>
    <t>协会美女</t>
  </si>
  <si>
    <t>丘舞太刀</t>
  </si>
  <si>
    <t>钻头武士</t>
  </si>
  <si>
    <t>原子武士</t>
  </si>
  <si>
    <t>小龙卷</t>
  </si>
  <si>
    <t>石头人</t>
  </si>
  <si>
    <t>协会女职员</t>
  </si>
  <si>
    <t>工作人员</t>
  </si>
  <si>
    <t>协会保安</t>
  </si>
  <si>
    <t>猪神</t>
  </si>
  <si>
    <t>外星机器人</t>
  </si>
  <si>
    <t>机神G4</t>
  </si>
  <si>
    <t>梅而紫迦德</t>
  </si>
  <si>
    <t>外星女</t>
  </si>
  <si>
    <t>格洛里巴斯</t>
  </si>
  <si>
    <t>银色獠牙</t>
  </si>
  <si>
    <t>格鲁甘修鲁</t>
  </si>
  <si>
    <t>桃源团士兵</t>
  </si>
  <si>
    <t>波罗斯</t>
  </si>
  <si>
    <t>黑社会打手</t>
  </si>
  <si>
    <t>小机神</t>
  </si>
  <si>
    <t>KING</t>
  </si>
  <si>
    <t>马头怪人</t>
  </si>
  <si>
    <t>蛇咬拳</t>
  </si>
  <si>
    <t>海鲜怪人</t>
  </si>
  <si>
    <t>光头琦玉</t>
  </si>
  <si>
    <t>大背头</t>
  </si>
  <si>
    <t>背心打手</t>
  </si>
  <si>
    <t>饿狼</t>
  </si>
  <si>
    <t>霸王臭花</t>
  </si>
  <si>
    <t>蝉幼虫</t>
  </si>
  <si>
    <t>蜈蚣长老</t>
  </si>
  <si>
    <t>乌马洪</t>
  </si>
  <si>
    <t>梅人怪</t>
  </si>
  <si>
    <t>龟龟柏洛斯</t>
  </si>
  <si>
    <t>十字蒙面人</t>
  </si>
  <si>
    <t>大哲人</t>
  </si>
  <si>
    <t>强力打手</t>
  </si>
  <si>
    <t>童帝</t>
  </si>
  <si>
    <t>哈尔托里诺</t>
  </si>
  <si>
    <t>深海王</t>
  </si>
  <si>
    <t>跳楼男</t>
  </si>
  <si>
    <t>机神小机器人</t>
  </si>
  <si>
    <t>冲浪女</t>
  </si>
  <si>
    <t>海比空格</t>
  </si>
  <si>
    <t>闪光弗莱士</t>
  </si>
  <si>
    <t>游戏玩家</t>
  </si>
  <si>
    <t>红围巾战士</t>
  </si>
  <si>
    <t>吊带男</t>
  </si>
  <si>
    <t>警犬侠</t>
  </si>
  <si>
    <t>通缉犯</t>
  </si>
  <si>
    <t>超合金黑光</t>
  </si>
  <si>
    <t>奇袭梅人</t>
  </si>
  <si>
    <t>重战车兜裆布</t>
  </si>
  <si>
    <t>盔甲刀使</t>
  </si>
  <si>
    <t>马头怪</t>
  </si>
  <si>
    <t>青焰</t>
  </si>
  <si>
    <t>驱动骑士</t>
  </si>
  <si>
    <t>地底王</t>
  </si>
  <si>
    <t>臭花</t>
  </si>
  <si>
    <t>僵尸男</t>
  </si>
  <si>
    <t>空手道弟子</t>
  </si>
  <si>
    <t>飞翔鸟人</t>
  </si>
  <si>
    <t>章鱼人</t>
  </si>
  <si>
    <t>武装猩猩</t>
  </si>
  <si>
    <t>醉酒男</t>
  </si>
  <si>
    <t>小猪怪</t>
  </si>
  <si>
    <t>鼹鼠怪</t>
  </si>
  <si>
    <t>魔术妙手</t>
  </si>
  <si>
    <t>拳击怪人</t>
  </si>
  <si>
    <t>女克隆人</t>
  </si>
  <si>
    <t>背头侠</t>
  </si>
  <si>
    <t>梅怪</t>
  </si>
  <si>
    <t>鸟人</t>
  </si>
  <si>
    <t>蒙面侠</t>
  </si>
  <si>
    <t>食人花</t>
  </si>
  <si>
    <t>丧服男</t>
  </si>
  <si>
    <t>黄背心</t>
  </si>
  <si>
    <t>冲天侠</t>
  </si>
  <si>
    <t>外星女王</t>
  </si>
  <si>
    <t>骑士侠</t>
  </si>
  <si>
    <t>围巾侠</t>
  </si>
  <si>
    <t>猫怪</t>
  </si>
  <si>
    <t>吸血蚊女王</t>
  </si>
  <si>
    <t>三头龟</t>
  </si>
  <si>
    <t>女外星人</t>
  </si>
  <si>
    <t>电灯人</t>
  </si>
  <si>
    <t>哲学家</t>
  </si>
  <si>
    <t>通缉犯牛牛</t>
  </si>
  <si>
    <t>闪电男</t>
  </si>
  <si>
    <t>毒刺男</t>
  </si>
  <si>
    <t>天空王</t>
  </si>
  <si>
    <t>风扇</t>
  </si>
  <si>
    <t>魔术人</t>
  </si>
  <si>
    <t>光头琦玉</t>
    <phoneticPr fontId="1" type="noConversion"/>
  </si>
  <si>
    <t>voice/Sound_didiwang.mp3</t>
  </si>
  <si>
    <t>voice/Sound_taoyuanzabing.mp3</t>
  </si>
  <si>
    <t>voice/Sound_pangxieguairen.mp3</t>
  </si>
  <si>
    <t>voice/Sound_bianyijuren.mp3</t>
  </si>
  <si>
    <t>voice/Sound_qiximei.mp3</t>
  </si>
  <si>
    <t>voice/Sound_jienuosi.mp3</t>
  </si>
  <si>
    <t>voice/Sound_wennvwang.mp3</t>
  </si>
  <si>
    <t>voice/Sound_tulong.mp3</t>
  </si>
  <si>
    <t>voice/Sound_axiuluokuijia.mp3</t>
  </si>
  <si>
    <t>voice/Sound_wuzhengqishi.mp3</t>
  </si>
  <si>
    <t>voice/Sound_dingchuitou.mp3</t>
  </si>
  <si>
    <t>voice/Sound_suonike.mp3</t>
  </si>
  <si>
    <t>voice/Sound_xuesheng.mp3</t>
  </si>
  <si>
    <t>voice/Sound_huangjinqiu.mp3</t>
  </si>
  <si>
    <t>voice/Sound_baniexikai.mp3</t>
  </si>
  <si>
    <t>voice/Sound_haidairen.mp3</t>
  </si>
  <si>
    <t>voice/Sound_yinseliaoya.mp3</t>
  </si>
  <si>
    <t>voice/Sound_jinshuqishi.mp3</t>
  </si>
  <si>
    <t>voice/Sound_laohubeixin.mp3</t>
  </si>
  <si>
    <t>voice/Sound_beixinheidong.mp3</t>
  </si>
  <si>
    <t>voice/Sound_chongtianhaoxiaozi.mp3</t>
  </si>
  <si>
    <t>voice/Sound_duci.mp3</t>
  </si>
  <si>
    <t>voice/Sound_shandianxia.mp3</t>
  </si>
  <si>
    <t>voice/Sound_xingganqiufan.mp3</t>
  </si>
  <si>
    <t>voice/Sound_shenhaizhiwang.mp3</t>
  </si>
  <si>
    <t>voice/Sound_dabeitouxia.mp3</t>
  </si>
  <si>
    <t>voice/Sound_shizijian.mp3</t>
  </si>
  <si>
    <t>voice/Sound_niuniu.mp3</t>
  </si>
  <si>
    <t>voice/Sound_fengshan.mp3</t>
  </si>
  <si>
    <t>voice/Sound_shanyuan.mp3</t>
  </si>
  <si>
    <t>voice/Sound_jiemao.mp3</t>
  </si>
  <si>
    <t>voice/Sound_chuixue.mp3</t>
  </si>
  <si>
    <t>voice/Sound_tianxinjiamian.mp3</t>
  </si>
  <si>
    <t>voice/Sound_beixinzunzhe.mp3</t>
  </si>
  <si>
    <t>voice/Sound_moxigantou.mp3</t>
  </si>
  <si>
    <t>voice/Sound_jinshuqiubang.mp3</t>
  </si>
  <si>
    <t>voice/Sound_juhegang.mp3</t>
  </si>
  <si>
    <t>voice/Sound_yuanziwushi.mp3</t>
  </si>
  <si>
    <t>voice/Sound_xiaolongjuan.mp3</t>
  </si>
  <si>
    <t>voice/Sound_meierzijiade.mp3</t>
  </si>
  <si>
    <t>voice/Sound_geluganxiulu.mp3</t>
  </si>
  <si>
    <t>voice/Sound_boluosi.mp3</t>
  </si>
  <si>
    <t>voice/Sound_king.mp3</t>
  </si>
  <si>
    <t>voice/Sound_qiyu.mp3</t>
  </si>
  <si>
    <t>voice/Sound_dazheren.mp3</t>
  </si>
  <si>
    <t>voice/Sound_tongdi.mp3</t>
  </si>
  <si>
    <t>voice/Sound_haibikongge.mp3</t>
  </si>
  <si>
    <t>voice/Sound_jingquanxia.mp3</t>
  </si>
  <si>
    <t>voice/Sound_qudongqishi.mp3</t>
  </si>
  <si>
    <t>voice/Sound_moshumiaoshou.mp3</t>
  </si>
  <si>
    <t>voice/Sound_yimiaoren.mp3</t>
  </si>
  <si>
    <t>voice/Sound_didiren.mp3</t>
  </si>
  <si>
    <t>voice/Sound_xiaoluoli.mp3</t>
  </si>
  <si>
    <t>voice/Sound_nvguanliyuan.mp3</t>
  </si>
  <si>
    <t>voice/Sound_shiwang.mp3</t>
  </si>
  <si>
    <t>voice/Sound_xingxing.mp3</t>
  </si>
  <si>
    <t>voice/Sound_dianwangaoshou.mp3</t>
  </si>
  <si>
    <t>voice/Sound_kuaiquanxia.mp3</t>
  </si>
  <si>
    <t>voice/Sound_sineike.mp3</t>
  </si>
  <si>
    <t>voice/Sound_boshi.mp3</t>
  </si>
  <si>
    <t>voice/Sound_heianyanlongdaoshi.mp3</t>
  </si>
  <si>
    <t>voice/Sound_chanyouchong.mp3</t>
  </si>
  <si>
    <t>voice/Sound_chanchengchong.mp3</t>
  </si>
  <si>
    <t>voice/Sound_lashenren.mp3</t>
  </si>
  <si>
    <t>voice/Sound_xiaozhuyinhang.mp3</t>
  </si>
  <si>
    <t>voice/Sound_chibi.mp3</t>
  </si>
  <si>
    <t>voice/Sound_leiguangxianzhi.mp3</t>
  </si>
  <si>
    <t>voice/Sound_sangfudiaodai.mp3</t>
  </si>
  <si>
    <t>voice/Sound_chonglangnv.mp3</t>
  </si>
  <si>
    <t>voice/Sound_boluoren.mp3</t>
  </si>
  <si>
    <t>voice/Sound_xuerenguai.mp3</t>
  </si>
  <si>
    <t>voice/Sound_qiuwutaidao.mp3</t>
  </si>
  <si>
    <t>voice/Sound_zuantouwushi.mp3</t>
  </si>
  <si>
    <t>voice/Sound_zhushen.mp3</t>
  </si>
  <si>
    <t>voice/Sound_wumahong.mp3</t>
  </si>
  <si>
    <t>voice/Sound_chaohejinheiguang.mp3</t>
  </si>
  <si>
    <t>voice/Sound_zhongzhanche.mp3</t>
  </si>
  <si>
    <t>voice/Sound_qingyan.mp3</t>
  </si>
  <si>
    <t>voice/Sound_jiangshinan.mp3</t>
  </si>
  <si>
    <t>雪人怪</t>
    <phoneticPr fontId="1" type="noConversion"/>
  </si>
  <si>
    <t>小猪怪人</t>
    <phoneticPr fontId="1" type="noConversion"/>
  </si>
  <si>
    <t>voice/Sound_xiabakailie.mp3</t>
  </si>
  <si>
    <t>voice/Sound_wangba.mp3</t>
  </si>
  <si>
    <t>voice/Sound_hongweijin.mp3</t>
  </si>
  <si>
    <t>voice/Sound_lurennanzi.mp3</t>
  </si>
  <si>
    <t>voice/Sound_yunshi.mp3</t>
  </si>
  <si>
    <t>voice/Sound_chalanzi.mp3</t>
  </si>
  <si>
    <t>voice/Sound_xiaojiqiren.mp3</t>
  </si>
  <si>
    <t>voice/Sound_gulisiniya.mp3</t>
  </si>
  <si>
    <t>voice/Sound_lu.mp3</t>
  </si>
  <si>
    <t>voice/Sound_tiankongzhiwang.mp3</t>
  </si>
  <si>
    <t>voice/Sound_haidiren.mp3</t>
  </si>
  <si>
    <t>voice/Sound_jishenG4.mp3</t>
  </si>
  <si>
    <t>voice/Sound_waixingnvwang.mp3</t>
  </si>
  <si>
    <t>voice/Sound_geluolibasi.mp3</t>
  </si>
  <si>
    <t>voice/Sound_elang.mp3</t>
  </si>
  <si>
    <t>voice/Sound_bawangchouhua.mp3</t>
  </si>
  <si>
    <t>voice/Sound_wugong.mp3</t>
  </si>
  <si>
    <t>voice/Sound_santougui.mp3</t>
  </si>
  <si>
    <t>voice/Sound_haertuolinuo.mp3</t>
  </si>
  <si>
    <t>voice/Sound_folaishi.mp3</t>
  </si>
  <si>
    <t>sound</t>
    <phoneticPr fontId="1" type="noConversion"/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</si>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</sst>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rgb="FFFF0000"/>
      <name val="方正韵动中黑简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方正韵动中黑简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596">
    <xf numFmtId="0" fontId="0" fillId="0" borderId="0">
      <alignment vertical="center"/>
    </xf>
    <xf numFmtId="0" fontId="6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6" fillId="0" borderId="0"/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7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top"/>
    </xf>
    <xf numFmtId="0" fontId="11" fillId="0" borderId="4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4" fillId="4" borderId="4" xfId="0" applyFont="1" applyFill="1" applyBorder="1">
      <alignment vertical="center"/>
    </xf>
    <xf numFmtId="0" fontId="12" fillId="7" borderId="4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4" borderId="0" xfId="0" applyFont="1" applyFill="1" applyBorder="1">
      <alignment vertical="center"/>
    </xf>
    <xf numFmtId="0" fontId="7" fillId="10" borderId="0" xfId="0" applyFont="1" applyFill="1" applyAlignment="1">
      <alignment horizontal="center" vertical="center"/>
    </xf>
    <xf numFmtId="0" fontId="7" fillId="9" borderId="0" xfId="0" applyNumberFormat="1" applyFont="1" applyFill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NumberFormat="1" applyFont="1" applyFill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8" fillId="9" borderId="4" xfId="400" applyNumberFormat="1" applyFont="1" applyFill="1" applyBorder="1" applyAlignment="1">
      <alignment horizontal="left" vertical="center"/>
    </xf>
    <xf numFmtId="0" fontId="8" fillId="5" borderId="4" xfId="400" applyNumberFormat="1" applyFont="1" applyFill="1" applyBorder="1" applyAlignment="1">
      <alignment vertical="center"/>
    </xf>
    <xf numFmtId="0" fontId="7" fillId="5" borderId="4" xfId="400" applyNumberFormat="1" applyFont="1" applyFill="1" applyBorder="1">
      <alignment vertical="center"/>
    </xf>
    <xf numFmtId="0" fontId="7" fillId="5" borderId="4" xfId="400" applyNumberFormat="1" applyFont="1" applyFill="1" applyBorder="1" applyAlignment="1">
      <alignment horizontal="left" vertical="center"/>
    </xf>
    <xf numFmtId="0" fontId="9" fillId="9" borderId="4" xfId="400" applyNumberFormat="1" applyFont="1" applyFill="1" applyBorder="1">
      <alignment vertical="center"/>
    </xf>
    <xf numFmtId="0" fontId="7" fillId="16" borderId="4" xfId="400" applyNumberFormat="1" applyFont="1" applyFill="1" applyBorder="1">
      <alignment vertical="center"/>
    </xf>
    <xf numFmtId="0" fontId="7" fillId="16" borderId="4" xfId="400" applyNumberFormat="1" applyFont="1" applyFill="1" applyBorder="1" applyAlignment="1">
      <alignment horizontal="left" vertical="center"/>
    </xf>
    <xf numFmtId="0" fontId="7" fillId="9" borderId="4" xfId="400" applyNumberFormat="1" applyFont="1" applyFill="1" applyBorder="1" applyAlignment="1">
      <alignment horizontal="left" vertical="center"/>
    </xf>
    <xf numFmtId="0" fontId="20" fillId="16" borderId="4" xfId="400" applyNumberFormat="1" applyFont="1" applyFill="1" applyBorder="1">
      <alignment vertical="center"/>
    </xf>
    <xf numFmtId="0" fontId="20" fillId="5" borderId="4" xfId="400" applyNumberFormat="1" applyFont="1" applyFill="1" applyBorder="1">
      <alignment vertical="center"/>
    </xf>
    <xf numFmtId="0" fontId="20" fillId="5" borderId="4" xfId="400" applyNumberFormat="1" applyFont="1" applyFill="1" applyBorder="1" applyAlignment="1">
      <alignment horizontal="left" vertical="center"/>
    </xf>
    <xf numFmtId="0" fontId="19" fillId="5" borderId="4" xfId="12576" applyNumberFormat="1" applyFont="1" applyFill="1" applyBorder="1">
      <alignment vertical="center"/>
    </xf>
    <xf numFmtId="0" fontId="20" fillId="16" borderId="4" xfId="400" applyNumberFormat="1" applyFont="1" applyFill="1" applyBorder="1" applyAlignment="1">
      <alignment horizontal="left" vertical="center"/>
    </xf>
    <xf numFmtId="0" fontId="9" fillId="16" borderId="4" xfId="400" applyNumberFormat="1" applyFont="1" applyFill="1" applyBorder="1" applyAlignment="1">
      <alignment horizontal="left" vertical="center"/>
    </xf>
    <xf numFmtId="0" fontId="9" fillId="5" borderId="4" xfId="400" applyNumberFormat="1" applyFont="1" applyFill="1" applyBorder="1">
      <alignment vertical="center"/>
    </xf>
    <xf numFmtId="0" fontId="22" fillId="16" borderId="4" xfId="400" applyNumberFormat="1" applyFont="1" applyFill="1" applyBorder="1" applyAlignment="1">
      <alignment horizontal="left" vertical="center"/>
    </xf>
    <xf numFmtId="0" fontId="21" fillId="9" borderId="4" xfId="400" applyNumberFormat="1" applyFont="1" applyFill="1" applyBorder="1" applyAlignment="1">
      <alignment horizontal="left" vertical="center"/>
    </xf>
    <xf numFmtId="0" fontId="21" fillId="9" borderId="4" xfId="400" applyNumberFormat="1" applyFont="1" applyFill="1" applyBorder="1">
      <alignment vertical="center"/>
    </xf>
    <xf numFmtId="0" fontId="20" fillId="5" borderId="4" xfId="2260" applyNumberFormat="1" applyFont="1" applyFill="1" applyBorder="1" applyAlignment="1">
      <alignment horizontal="left" vertical="center"/>
    </xf>
    <xf numFmtId="0" fontId="20" fillId="5" borderId="4" xfId="2484" applyNumberFormat="1" applyFont="1" applyFill="1" applyBorder="1">
      <alignment vertical="center"/>
    </xf>
    <xf numFmtId="0" fontId="20" fillId="16" borderId="4" xfId="2312" applyNumberFormat="1" applyFont="1" applyFill="1" applyBorder="1" applyAlignment="1">
      <alignment horizontal="left" vertical="center"/>
    </xf>
    <xf numFmtId="0" fontId="23" fillId="5" borderId="4" xfId="12576" applyNumberFormat="1" applyFont="1" applyFill="1" applyBorder="1">
      <alignment vertical="center"/>
    </xf>
    <xf numFmtId="0" fontId="24" fillId="5" borderId="4" xfId="12576" applyNumberFormat="1" applyFont="1" applyFill="1" applyBorder="1">
      <alignment vertical="center"/>
    </xf>
    <xf numFmtId="0" fontId="23" fillId="4" borderId="4" xfId="12576" applyNumberFormat="1" applyFont="1" applyFill="1" applyBorder="1">
      <alignment vertical="center"/>
    </xf>
    <xf numFmtId="0" fontId="24" fillId="4" borderId="4" xfId="12576" applyNumberFormat="1" applyFont="1" applyFill="1" applyBorder="1">
      <alignment vertical="center"/>
    </xf>
    <xf numFmtId="0" fontId="8" fillId="9" borderId="4" xfId="400" applyNumberFormat="1" applyFont="1" applyFill="1" applyBorder="1" applyAlignment="1">
      <alignment vertical="center"/>
    </xf>
    <xf numFmtId="0" fontId="8" fillId="16" borderId="4" xfId="400" applyNumberFormat="1" applyFont="1" applyFill="1" applyBorder="1" applyAlignment="1">
      <alignment vertical="center"/>
    </xf>
    <xf numFmtId="0" fontId="26" fillId="5" borderId="4" xfId="12576" applyNumberFormat="1" applyFont="1" applyFill="1" applyBorder="1" applyAlignment="1">
      <alignment vertical="center"/>
    </xf>
    <xf numFmtId="0" fontId="27" fillId="16" borderId="4" xfId="400" applyNumberFormat="1" applyFont="1" applyFill="1" applyBorder="1" applyAlignment="1">
      <alignment vertical="center"/>
    </xf>
    <xf numFmtId="0" fontId="8" fillId="5" borderId="4" xfId="2260" applyNumberFormat="1" applyFont="1" applyFill="1" applyBorder="1" applyAlignment="1">
      <alignment vertical="center"/>
    </xf>
    <xf numFmtId="0" fontId="8" fillId="5" borderId="4" xfId="2484" applyNumberFormat="1" applyFont="1" applyFill="1" applyBorder="1" applyAlignment="1">
      <alignment vertical="center"/>
    </xf>
    <xf numFmtId="0" fontId="8" fillId="16" borderId="4" xfId="2312" applyNumberFormat="1" applyFont="1" applyFill="1" applyBorder="1" applyAlignment="1">
      <alignment vertical="center"/>
    </xf>
    <xf numFmtId="0" fontId="25" fillId="5" borderId="4" xfId="12576" applyNumberFormat="1" applyFont="1" applyFill="1" applyBorder="1" applyAlignment="1">
      <alignment vertical="center"/>
    </xf>
    <xf numFmtId="0" fontId="25" fillId="4" borderId="4" xfId="12576" applyNumberFormat="1" applyFont="1" applyFill="1" applyBorder="1" applyAlignment="1">
      <alignment vertical="center"/>
    </xf>
  </cellXfs>
  <cellStyles count="20596">
    <cellStyle name="常规" xfId="0" builtinId="0"/>
    <cellStyle name="常规 10" xfId="411"/>
    <cellStyle name="常规 100" xfId="1018"/>
    <cellStyle name="常规 100 2" xfId="1836"/>
    <cellStyle name="常规 100 2 2" xfId="2918"/>
    <cellStyle name="常规 100 2 3" xfId="3546"/>
    <cellStyle name="常规 100 2 4" xfId="4152"/>
    <cellStyle name="常规 100 3" xfId="2203"/>
    <cellStyle name="常规 100 3 2" xfId="3285"/>
    <cellStyle name="常规 100 3 3" xfId="3913"/>
    <cellStyle name="常规 100 3 4" xfId="4519"/>
    <cellStyle name="常规 100 4" xfId="1807"/>
    <cellStyle name="常规 100 4 2" xfId="2889"/>
    <cellStyle name="常规 100 4 3" xfId="3517"/>
    <cellStyle name="常规 100 4 4" xfId="4123"/>
    <cellStyle name="常规 100 5" xfId="2488"/>
    <cellStyle name="常规 100 6" xfId="2734"/>
    <cellStyle name="常规 100 7" xfId="3364"/>
    <cellStyle name="常规 101" xfId="1025"/>
    <cellStyle name="常规 101 2" xfId="1838"/>
    <cellStyle name="常规 101 2 2" xfId="2920"/>
    <cellStyle name="常规 101 2 3" xfId="3548"/>
    <cellStyle name="常规 101 2 4" xfId="4154"/>
    <cellStyle name="常规 101 3" xfId="2196"/>
    <cellStyle name="常规 101 3 2" xfId="3278"/>
    <cellStyle name="常规 101 3 3" xfId="3906"/>
    <cellStyle name="常规 101 3 4" xfId="4512"/>
    <cellStyle name="常规 101 4" xfId="1796"/>
    <cellStyle name="常规 101 4 2" xfId="2878"/>
    <cellStyle name="常规 101 4 3" xfId="3506"/>
    <cellStyle name="常规 101 4 4" xfId="4112"/>
    <cellStyle name="常规 101 5" xfId="2490"/>
    <cellStyle name="常规 101 6" xfId="2714"/>
    <cellStyle name="常规 101 7" xfId="3352"/>
    <cellStyle name="常规 102" xfId="1032"/>
    <cellStyle name="常规 102 2" xfId="1839"/>
    <cellStyle name="常规 102 2 2" xfId="2921"/>
    <cellStyle name="常规 102 2 3" xfId="3549"/>
    <cellStyle name="常规 102 2 4" xfId="4155"/>
    <cellStyle name="常规 102 3" xfId="2190"/>
    <cellStyle name="常规 102 3 2" xfId="3272"/>
    <cellStyle name="常规 102 3 3" xfId="3900"/>
    <cellStyle name="常规 102 3 4" xfId="4506"/>
    <cellStyle name="常规 102 4" xfId="1783"/>
    <cellStyle name="常规 102 4 2" xfId="2865"/>
    <cellStyle name="常规 102 4 3" xfId="3493"/>
    <cellStyle name="常规 102 4 4" xfId="4099"/>
    <cellStyle name="常规 102 5" xfId="2493"/>
    <cellStyle name="常规 102 6" xfId="2698"/>
    <cellStyle name="常规 102 7" xfId="3340"/>
    <cellStyle name="常规 103" xfId="1039"/>
    <cellStyle name="常规 103 2" xfId="1841"/>
    <cellStyle name="常规 103 2 2" xfId="2923"/>
    <cellStyle name="常规 103 2 3" xfId="3551"/>
    <cellStyle name="常规 103 2 4" xfId="4157"/>
    <cellStyle name="常规 103 3" xfId="2184"/>
    <cellStyle name="常规 103 3 2" xfId="3266"/>
    <cellStyle name="常规 103 3 3" xfId="3894"/>
    <cellStyle name="常规 103 3 4" xfId="4500"/>
    <cellStyle name="常规 103 4" xfId="1771"/>
    <cellStyle name="常规 103 4 2" xfId="2853"/>
    <cellStyle name="常规 103 4 3" xfId="3481"/>
    <cellStyle name="常规 103 4 4" xfId="4087"/>
    <cellStyle name="常规 103 5" xfId="2497"/>
    <cellStyle name="常规 103 6" xfId="2684"/>
    <cellStyle name="常规 103 7" xfId="3329"/>
    <cellStyle name="常规 104" xfId="1046"/>
    <cellStyle name="常规 104 2" xfId="1843"/>
    <cellStyle name="常规 104 2 2" xfId="2925"/>
    <cellStyle name="常规 104 2 3" xfId="3553"/>
    <cellStyle name="常规 104 2 4" xfId="4159"/>
    <cellStyle name="常规 104 3" xfId="2177"/>
    <cellStyle name="常规 104 3 2" xfId="3259"/>
    <cellStyle name="常规 104 3 3" xfId="3887"/>
    <cellStyle name="常规 104 3 4" xfId="4493"/>
    <cellStyle name="常规 104 4" xfId="1760"/>
    <cellStyle name="常规 104 4 2" xfId="2842"/>
    <cellStyle name="常规 104 4 3" xfId="3470"/>
    <cellStyle name="常规 104 4 4" xfId="4076"/>
    <cellStyle name="常规 104 5" xfId="2502"/>
    <cellStyle name="常规 104 6" xfId="2657"/>
    <cellStyle name="常规 104 7" xfId="2540"/>
    <cellStyle name="常规 105" xfId="1053"/>
    <cellStyle name="常规 105 2" xfId="1845"/>
    <cellStyle name="常规 105 2 2" xfId="2927"/>
    <cellStyle name="常规 105 2 3" xfId="3555"/>
    <cellStyle name="常规 105 2 4" xfId="4161"/>
    <cellStyle name="常规 105 3" xfId="2171"/>
    <cellStyle name="常规 105 3 2" xfId="3253"/>
    <cellStyle name="常规 105 3 3" xfId="3881"/>
    <cellStyle name="常规 105 3 4" xfId="4487"/>
    <cellStyle name="常规 105 4" xfId="1748"/>
    <cellStyle name="常规 105 4 2" xfId="2830"/>
    <cellStyle name="常规 105 4 3" xfId="3458"/>
    <cellStyle name="常规 105 4 4" xfId="4064"/>
    <cellStyle name="常规 105 5" xfId="2506"/>
    <cellStyle name="常规 105 6" xfId="2644"/>
    <cellStyle name="常规 105 7" xfId="2643"/>
    <cellStyle name="常规 106" xfId="1060"/>
    <cellStyle name="常规 106 2" xfId="1848"/>
    <cellStyle name="常规 106 2 2" xfId="2930"/>
    <cellStyle name="常规 106 2 3" xfId="3558"/>
    <cellStyle name="常规 106 2 4" xfId="4164"/>
    <cellStyle name="常规 106 3" xfId="2165"/>
    <cellStyle name="常规 106 3 2" xfId="3247"/>
    <cellStyle name="常规 106 3 3" xfId="3875"/>
    <cellStyle name="常规 106 3 4" xfId="4481"/>
    <cellStyle name="常规 106 4" xfId="1736"/>
    <cellStyle name="常规 106 4 2" xfId="2818"/>
    <cellStyle name="常规 106 4 3" xfId="3446"/>
    <cellStyle name="常规 106 4 4" xfId="4052"/>
    <cellStyle name="常规 106 5" xfId="2509"/>
    <cellStyle name="常规 106 6" xfId="2632"/>
    <cellStyle name="常规 106 7" xfId="3321"/>
    <cellStyle name="常规 107" xfId="1067"/>
    <cellStyle name="常规 107 2" xfId="1850"/>
    <cellStyle name="常规 107 2 2" xfId="2932"/>
    <cellStyle name="常规 107 2 3" xfId="3560"/>
    <cellStyle name="常规 107 2 4" xfId="4166"/>
    <cellStyle name="常规 107 3" xfId="2158"/>
    <cellStyle name="常规 107 3 2" xfId="3240"/>
    <cellStyle name="常规 107 3 3" xfId="3868"/>
    <cellStyle name="常规 107 3 4" xfId="4474"/>
    <cellStyle name="常规 107 4" xfId="1677"/>
    <cellStyle name="常规 107 4 2" xfId="2759"/>
    <cellStyle name="常规 107 4 3" xfId="3387"/>
    <cellStyle name="常规 107 4 4" xfId="3993"/>
    <cellStyle name="常规 107 5" xfId="2512"/>
    <cellStyle name="常规 107 6" xfId="2612"/>
    <cellStyle name="常规 107 7" xfId="2407"/>
    <cellStyle name="常规 108" xfId="1074"/>
    <cellStyle name="常规 108 2" xfId="1851"/>
    <cellStyle name="常规 108 2 2" xfId="2933"/>
    <cellStyle name="常规 108 2 3" xfId="3561"/>
    <cellStyle name="常规 108 2 4" xfId="4167"/>
    <cellStyle name="常规 108 3" xfId="2152"/>
    <cellStyle name="常规 108 3 2" xfId="3234"/>
    <cellStyle name="常规 108 3 3" xfId="3862"/>
    <cellStyle name="常规 108 3 4" xfId="4468"/>
    <cellStyle name="常规 108 4" xfId="1714"/>
    <cellStyle name="常规 108 4 2" xfId="2796"/>
    <cellStyle name="常规 108 4 3" xfId="3424"/>
    <cellStyle name="常规 108 4 4" xfId="4030"/>
    <cellStyle name="常规 108 5" xfId="2515"/>
    <cellStyle name="常规 108 6" xfId="2598"/>
    <cellStyle name="常规 108 7" xfId="2524"/>
    <cellStyle name="常规 109" xfId="1081"/>
    <cellStyle name="常规 109 2" xfId="1852"/>
    <cellStyle name="常规 109 2 2" xfId="2934"/>
    <cellStyle name="常规 109 2 3" xfId="3562"/>
    <cellStyle name="常规 109 2 4" xfId="4168"/>
    <cellStyle name="常规 109 3" xfId="2021"/>
    <cellStyle name="常规 109 3 2" xfId="3103"/>
    <cellStyle name="常规 109 3 3" xfId="3731"/>
    <cellStyle name="常规 109 3 4" xfId="4337"/>
    <cellStyle name="常规 109 4" xfId="2002"/>
    <cellStyle name="常规 109 4 2" xfId="3084"/>
    <cellStyle name="常规 109 4 3" xfId="3712"/>
    <cellStyle name="常规 109 4 4" xfId="4318"/>
    <cellStyle name="常规 109 5" xfId="2519"/>
    <cellStyle name="常规 109 6" xfId="2291"/>
    <cellStyle name="常规 109 7" xfId="2729"/>
    <cellStyle name="常规 11" xfId="412"/>
    <cellStyle name="常规 110" xfId="1088"/>
    <cellStyle name="常规 110 2" xfId="1854"/>
    <cellStyle name="常规 110 2 2" xfId="2936"/>
    <cellStyle name="常规 110 2 3" xfId="3564"/>
    <cellStyle name="常规 110 2 4" xfId="4170"/>
    <cellStyle name="常规 110 3" xfId="2140"/>
    <cellStyle name="常规 110 3 2" xfId="3222"/>
    <cellStyle name="常规 110 3 3" xfId="3850"/>
    <cellStyle name="常规 110 3 4" xfId="4456"/>
    <cellStyle name="常规 110 4" xfId="1990"/>
    <cellStyle name="常规 110 4 2" xfId="3072"/>
    <cellStyle name="常规 110 4 3" xfId="3700"/>
    <cellStyle name="常规 110 4 4" xfId="4306"/>
    <cellStyle name="常规 110 5" xfId="2522"/>
    <cellStyle name="常规 110 6" xfId="2560"/>
    <cellStyle name="常规 110 7" xfId="2306"/>
    <cellStyle name="常规 111" xfId="1095"/>
    <cellStyle name="常规 111 2" xfId="1855"/>
    <cellStyle name="常规 111 2 2" xfId="2937"/>
    <cellStyle name="常规 111 2 3" xfId="3565"/>
    <cellStyle name="常规 111 2 4" xfId="4171"/>
    <cellStyle name="常规 111 3" xfId="2133"/>
    <cellStyle name="常规 111 3 2" xfId="3215"/>
    <cellStyle name="常规 111 3 3" xfId="3843"/>
    <cellStyle name="常规 111 3 4" xfId="4449"/>
    <cellStyle name="常规 111 4" xfId="1979"/>
    <cellStyle name="常规 111 4 2" xfId="3061"/>
    <cellStyle name="常规 111 4 3" xfId="3689"/>
    <cellStyle name="常规 111 4 4" xfId="4295"/>
    <cellStyle name="常规 111 5" xfId="2526"/>
    <cellStyle name="常规 111 6" xfId="2541"/>
    <cellStyle name="常规 111 7" xfId="2270"/>
    <cellStyle name="常规 112" xfId="1102"/>
    <cellStyle name="常规 112 2" xfId="1857"/>
    <cellStyle name="常规 112 2 2" xfId="2939"/>
    <cellStyle name="常规 112 2 3" xfId="3567"/>
    <cellStyle name="常规 112 2 4" xfId="4173"/>
    <cellStyle name="常规 112 3" xfId="2126"/>
    <cellStyle name="常规 112 3 2" xfId="3208"/>
    <cellStyle name="常规 112 3 3" xfId="3836"/>
    <cellStyle name="常规 112 3 4" xfId="4442"/>
    <cellStyle name="常规 112 4" xfId="1967"/>
    <cellStyle name="常规 112 4 2" xfId="3049"/>
    <cellStyle name="常规 112 4 3" xfId="3677"/>
    <cellStyle name="常规 112 4 4" xfId="4283"/>
    <cellStyle name="常规 112 5" xfId="2528"/>
    <cellStyle name="常规 112 6" xfId="2527"/>
    <cellStyle name="常规 112 7" xfId="2535"/>
    <cellStyle name="常规 113" xfId="1109"/>
    <cellStyle name="常规 113 2" xfId="1858"/>
    <cellStyle name="常规 113 2 2" xfId="2940"/>
    <cellStyle name="常规 113 2 3" xfId="3568"/>
    <cellStyle name="常规 113 2 4" xfId="4174"/>
    <cellStyle name="常规 113 3" xfId="2114"/>
    <cellStyle name="常规 113 3 2" xfId="3196"/>
    <cellStyle name="常规 113 3 3" xfId="3824"/>
    <cellStyle name="常规 113 3 4" xfId="4430"/>
    <cellStyle name="常规 113 4" xfId="1955"/>
    <cellStyle name="常规 113 4 2" xfId="3037"/>
    <cellStyle name="常规 113 4 3" xfId="3665"/>
    <cellStyle name="常规 113 4 4" xfId="4271"/>
    <cellStyle name="常规 113 5" xfId="2530"/>
    <cellStyle name="常规 113 6" xfId="2500"/>
    <cellStyle name="常规 113 7" xfId="2670"/>
    <cellStyle name="常规 114" xfId="1116"/>
    <cellStyle name="常规 114 2" xfId="1859"/>
    <cellStyle name="常规 114 2 2" xfId="2941"/>
    <cellStyle name="常规 114 2 3" xfId="3569"/>
    <cellStyle name="常规 114 2 4" xfId="4175"/>
    <cellStyle name="常规 114 3" xfId="2103"/>
    <cellStyle name="常规 114 3 2" xfId="3185"/>
    <cellStyle name="常规 114 3 3" xfId="3813"/>
    <cellStyle name="常规 114 3 4" xfId="4419"/>
    <cellStyle name="常规 114 4" xfId="1945"/>
    <cellStyle name="常规 114 4 2" xfId="3027"/>
    <cellStyle name="常规 114 4 3" xfId="3655"/>
    <cellStyle name="常规 114 4 4" xfId="4261"/>
    <cellStyle name="常规 114 5" xfId="2533"/>
    <cellStyle name="常规 114 6" xfId="2481"/>
    <cellStyle name="常规 114 7" xfId="2266"/>
    <cellStyle name="常规 115" xfId="1123"/>
    <cellStyle name="常规 115 2" xfId="1860"/>
    <cellStyle name="常规 115 2 2" xfId="2942"/>
    <cellStyle name="常规 115 2 3" xfId="3570"/>
    <cellStyle name="常规 115 2 4" xfId="4176"/>
    <cellStyle name="常规 115 3" xfId="2090"/>
    <cellStyle name="常规 115 3 2" xfId="3172"/>
    <cellStyle name="常规 115 3 3" xfId="3800"/>
    <cellStyle name="常规 115 3 4" xfId="4406"/>
    <cellStyle name="常规 115 4" xfId="1932"/>
    <cellStyle name="常规 115 4 2" xfId="3014"/>
    <cellStyle name="常规 115 4 3" xfId="3642"/>
    <cellStyle name="常规 115 4 4" xfId="4248"/>
    <cellStyle name="常规 115 5" xfId="2534"/>
    <cellStyle name="常规 115 6" xfId="2463"/>
    <cellStyle name="常规 115 7" xfId="2451"/>
    <cellStyle name="常规 116" xfId="1130"/>
    <cellStyle name="常规 116 2" xfId="1863"/>
    <cellStyle name="常规 116 2 2" xfId="2945"/>
    <cellStyle name="常规 116 2 3" xfId="3573"/>
    <cellStyle name="常规 116 2 4" xfId="4179"/>
    <cellStyle name="常规 116 3" xfId="2082"/>
    <cellStyle name="常规 116 3 2" xfId="3164"/>
    <cellStyle name="常规 116 3 3" xfId="3792"/>
    <cellStyle name="常规 116 3 4" xfId="4398"/>
    <cellStyle name="常规 116 4" xfId="1920"/>
    <cellStyle name="常规 116 4 2" xfId="3002"/>
    <cellStyle name="常规 116 4 3" xfId="3630"/>
    <cellStyle name="常规 116 4 4" xfId="4236"/>
    <cellStyle name="常规 116 5" xfId="2536"/>
    <cellStyle name="常规 116 6" xfId="2447"/>
    <cellStyle name="常规 116 7" xfId="2553"/>
    <cellStyle name="常规 117" xfId="1137"/>
    <cellStyle name="常规 117 2" xfId="1866"/>
    <cellStyle name="常规 117 2 2" xfId="2948"/>
    <cellStyle name="常规 117 2 3" xfId="3576"/>
    <cellStyle name="常规 117 2 4" xfId="4182"/>
    <cellStyle name="常规 117 3" xfId="2078"/>
    <cellStyle name="常规 117 3 2" xfId="3160"/>
    <cellStyle name="常规 117 3 3" xfId="3788"/>
    <cellStyle name="常规 117 3 4" xfId="4394"/>
    <cellStyle name="常规 117 4" xfId="1695"/>
    <cellStyle name="常规 117 4 2" xfId="2777"/>
    <cellStyle name="常规 117 4 3" xfId="3405"/>
    <cellStyle name="常规 117 4 4" xfId="4011"/>
    <cellStyle name="常规 117 5" xfId="2538"/>
    <cellStyle name="常规 117 6" xfId="2430"/>
    <cellStyle name="常规 117 7" xfId="2298"/>
    <cellStyle name="常规 118" xfId="1144"/>
    <cellStyle name="常规 118 2" xfId="1869"/>
    <cellStyle name="常规 118 2 2" xfId="2951"/>
    <cellStyle name="常规 118 2 3" xfId="3579"/>
    <cellStyle name="常规 118 2 4" xfId="4185"/>
    <cellStyle name="常规 118 3" xfId="2071"/>
    <cellStyle name="常规 118 3 2" xfId="3153"/>
    <cellStyle name="常规 118 3 3" xfId="3781"/>
    <cellStyle name="常规 118 3 4" xfId="4387"/>
    <cellStyle name="常规 118 4" xfId="1897"/>
    <cellStyle name="常规 118 4 2" xfId="2979"/>
    <cellStyle name="常规 118 4 3" xfId="3607"/>
    <cellStyle name="常规 118 4 4" xfId="4213"/>
    <cellStyle name="常规 118 5" xfId="2539"/>
    <cellStyle name="常规 118 6" xfId="2416"/>
    <cellStyle name="常规 118 7" xfId="2338"/>
    <cellStyle name="常规 119" xfId="1151"/>
    <cellStyle name="常规 119 2" xfId="1870"/>
    <cellStyle name="常规 119 2 2" xfId="2952"/>
    <cellStyle name="常规 119 2 3" xfId="3580"/>
    <cellStyle name="常规 119 2 4" xfId="4186"/>
    <cellStyle name="常规 119 3" xfId="2064"/>
    <cellStyle name="常规 119 3 2" xfId="3146"/>
    <cellStyle name="常规 119 3 3" xfId="3774"/>
    <cellStyle name="常规 119 3 4" xfId="4380"/>
    <cellStyle name="常规 119 4" xfId="1886"/>
    <cellStyle name="常规 119 4 2" xfId="2968"/>
    <cellStyle name="常规 119 4 3" xfId="3596"/>
    <cellStyle name="常规 119 4 4" xfId="4202"/>
    <cellStyle name="常规 119 5" xfId="2542"/>
    <cellStyle name="常规 119 6" xfId="2403"/>
    <cellStyle name="常规 119 7" xfId="2278"/>
    <cellStyle name="常规 12" xfId="413"/>
    <cellStyle name="常规 120" xfId="1158"/>
    <cellStyle name="常规 120 2" xfId="1871"/>
    <cellStyle name="常规 120 2 2" xfId="2953"/>
    <cellStyle name="常规 120 2 3" xfId="3581"/>
    <cellStyle name="常规 120 2 4" xfId="4187"/>
    <cellStyle name="常规 120 3" xfId="2012"/>
    <cellStyle name="常规 120 3 2" xfId="3094"/>
    <cellStyle name="常规 120 3 3" xfId="3722"/>
    <cellStyle name="常规 120 3 4" xfId="4328"/>
    <cellStyle name="常规 120 4" xfId="1873"/>
    <cellStyle name="常规 120 4 2" xfId="2955"/>
    <cellStyle name="常规 120 4 3" xfId="3583"/>
    <cellStyle name="常规 120 4 4" xfId="4189"/>
    <cellStyle name="常规 120 5" xfId="2546"/>
    <cellStyle name="常规 120 6" xfId="2265"/>
    <cellStyle name="常规 120 7" xfId="2440"/>
    <cellStyle name="常规 121" xfId="1165"/>
    <cellStyle name="常规 121 2" xfId="1872"/>
    <cellStyle name="常规 121 2 2" xfId="2954"/>
    <cellStyle name="常规 121 2 3" xfId="3582"/>
    <cellStyle name="常规 121 2 4" xfId="4188"/>
    <cellStyle name="常规 121 3" xfId="2052"/>
    <cellStyle name="常规 121 3 2" xfId="3134"/>
    <cellStyle name="常规 121 3 3" xfId="3762"/>
    <cellStyle name="常规 121 3 4" xfId="4368"/>
    <cellStyle name="常规 121 4" xfId="1861"/>
    <cellStyle name="常规 121 4 2" xfId="2943"/>
    <cellStyle name="常规 121 4 3" xfId="3571"/>
    <cellStyle name="常规 121 4 4" xfId="4177"/>
    <cellStyle name="常规 121 5" xfId="2548"/>
    <cellStyle name="常规 121 6" xfId="2369"/>
    <cellStyle name="常规 121 7" xfId="2662"/>
    <cellStyle name="常规 122" xfId="1172"/>
    <cellStyle name="常规 122 2" xfId="1875"/>
    <cellStyle name="常规 122 2 2" xfId="2957"/>
    <cellStyle name="常规 122 2 3" xfId="3585"/>
    <cellStyle name="常规 122 2 4" xfId="4191"/>
    <cellStyle name="常规 122 3" xfId="2046"/>
    <cellStyle name="常规 122 3 2" xfId="3128"/>
    <cellStyle name="常规 122 3 3" xfId="3756"/>
    <cellStyle name="常规 122 3 4" xfId="4362"/>
    <cellStyle name="常规 122 4" xfId="2034"/>
    <cellStyle name="常规 122 4 2" xfId="3116"/>
    <cellStyle name="常规 122 4 3" xfId="3744"/>
    <cellStyle name="常规 122 4 4" xfId="4350"/>
    <cellStyle name="常规 122 5" xfId="2552"/>
    <cellStyle name="常规 122 6" xfId="2353"/>
    <cellStyle name="常规 122 7" xfId="2329"/>
    <cellStyle name="常规 123" xfId="1179"/>
    <cellStyle name="常规 123 2" xfId="1878"/>
    <cellStyle name="常规 123 2 2" xfId="2960"/>
    <cellStyle name="常规 123 2 3" xfId="3588"/>
    <cellStyle name="常规 123 2 4" xfId="4194"/>
    <cellStyle name="常规 123 3" xfId="2037"/>
    <cellStyle name="常规 123 3 2" xfId="3119"/>
    <cellStyle name="常规 123 3 3" xfId="3747"/>
    <cellStyle name="常规 123 3 4" xfId="4353"/>
    <cellStyle name="常规 123 4" xfId="2027"/>
    <cellStyle name="常规 123 4 2" xfId="3109"/>
    <cellStyle name="常规 123 4 3" xfId="3737"/>
    <cellStyle name="常规 123 4 4" xfId="4343"/>
    <cellStyle name="常规 123 5" xfId="2555"/>
    <cellStyle name="常规 123 6" xfId="2328"/>
    <cellStyle name="常规 123 7" xfId="2443"/>
    <cellStyle name="常规 124" xfId="1186"/>
    <cellStyle name="常规 124 2" xfId="1880"/>
    <cellStyle name="常规 124 2 2" xfId="2962"/>
    <cellStyle name="常规 124 2 3" xfId="3590"/>
    <cellStyle name="常规 124 2 4" xfId="4196"/>
    <cellStyle name="常规 124 3" xfId="2030"/>
    <cellStyle name="常规 124 3 2" xfId="3112"/>
    <cellStyle name="常规 124 3 3" xfId="3740"/>
    <cellStyle name="常规 124 3 4" xfId="4346"/>
    <cellStyle name="常规 124 4" xfId="1842"/>
    <cellStyle name="常规 124 4 2" xfId="2924"/>
    <cellStyle name="常规 124 4 3" xfId="3552"/>
    <cellStyle name="常规 124 4 4" xfId="4158"/>
    <cellStyle name="常规 124 5" xfId="2558"/>
    <cellStyle name="常规 124 6" xfId="2313"/>
    <cellStyle name="常规 124 7" xfId="2574"/>
    <cellStyle name="常规 125" xfId="1195"/>
    <cellStyle name="常规 125 2" xfId="1882"/>
    <cellStyle name="常规 125 2 2" xfId="2964"/>
    <cellStyle name="常规 125 2 3" xfId="3592"/>
    <cellStyle name="常规 125 2 4" xfId="4198"/>
    <cellStyle name="常规 125 3" xfId="2204"/>
    <cellStyle name="常规 125 3 2" xfId="3286"/>
    <cellStyle name="常规 125 3 3" xfId="3914"/>
    <cellStyle name="常规 125 3 4" xfId="4520"/>
    <cellStyle name="常规 125 4" xfId="1828"/>
    <cellStyle name="常规 125 4 2" xfId="2910"/>
    <cellStyle name="常规 125 4 3" xfId="3538"/>
    <cellStyle name="常规 125 4 4" xfId="4144"/>
    <cellStyle name="常规 125 5" xfId="2563"/>
    <cellStyle name="常规 125 6" xfId="2735"/>
    <cellStyle name="常规 125 7" xfId="3365"/>
    <cellStyle name="常规 126" xfId="1200"/>
    <cellStyle name="常规 126 2" xfId="1883"/>
    <cellStyle name="常规 126 2 2" xfId="2965"/>
    <cellStyle name="常规 126 2 3" xfId="3593"/>
    <cellStyle name="常规 126 2 4" xfId="4199"/>
    <cellStyle name="常规 126 3" xfId="2199"/>
    <cellStyle name="常规 126 3 2" xfId="3281"/>
    <cellStyle name="常规 126 3 3" xfId="3909"/>
    <cellStyle name="常规 126 3 4" xfId="4515"/>
    <cellStyle name="常规 126 4" xfId="1817"/>
    <cellStyle name="常规 126 4 2" xfId="2899"/>
    <cellStyle name="常规 126 4 3" xfId="3527"/>
    <cellStyle name="常规 126 4 4" xfId="4133"/>
    <cellStyle name="常规 126 5" xfId="2566"/>
    <cellStyle name="常规 126 6" xfId="2722"/>
    <cellStyle name="常规 126 7" xfId="3357"/>
    <cellStyle name="常规 127" xfId="1207"/>
    <cellStyle name="常规 127 2" xfId="1884"/>
    <cellStyle name="常规 127 2 2" xfId="2966"/>
    <cellStyle name="常规 127 2 3" xfId="3594"/>
    <cellStyle name="常规 127 2 4" xfId="4200"/>
    <cellStyle name="常规 127 3" xfId="2193"/>
    <cellStyle name="常规 127 3 2" xfId="3275"/>
    <cellStyle name="常规 127 3 3" xfId="3903"/>
    <cellStyle name="常规 127 3 4" xfId="4509"/>
    <cellStyle name="常规 127 4" xfId="1805"/>
    <cellStyle name="常规 127 4 2" xfId="2887"/>
    <cellStyle name="常规 127 4 3" xfId="3515"/>
    <cellStyle name="常规 127 4 4" xfId="4121"/>
    <cellStyle name="常规 127 5" xfId="2570"/>
    <cellStyle name="常规 127 6" xfId="2706"/>
    <cellStyle name="常规 127 7" xfId="3345"/>
    <cellStyle name="常规 128" xfId="1214"/>
    <cellStyle name="常规 128 2" xfId="1885"/>
    <cellStyle name="常规 128 2 2" xfId="2967"/>
    <cellStyle name="常规 128 2 3" xfId="3595"/>
    <cellStyle name="常规 128 2 4" xfId="4201"/>
    <cellStyle name="常规 128 3" xfId="2185"/>
    <cellStyle name="常规 128 3 2" xfId="3267"/>
    <cellStyle name="常规 128 3 3" xfId="3895"/>
    <cellStyle name="常规 128 3 4" xfId="4501"/>
    <cellStyle name="常规 128 4" xfId="1794"/>
    <cellStyle name="常规 128 4 2" xfId="2876"/>
    <cellStyle name="常规 128 4 3" xfId="3504"/>
    <cellStyle name="常规 128 4 4" xfId="4110"/>
    <cellStyle name="常规 128 5" xfId="2573"/>
    <cellStyle name="常规 128 6" xfId="2687"/>
    <cellStyle name="常规 128 7" xfId="3331"/>
    <cellStyle name="常规 129" xfId="1221"/>
    <cellStyle name="常规 129 2" xfId="1888"/>
    <cellStyle name="常规 129 2 2" xfId="2970"/>
    <cellStyle name="常规 129 2 3" xfId="3598"/>
    <cellStyle name="常规 129 2 4" xfId="4204"/>
    <cellStyle name="常规 129 3" xfId="2180"/>
    <cellStyle name="常规 129 3 2" xfId="3262"/>
    <cellStyle name="常规 129 3 3" xfId="3890"/>
    <cellStyle name="常规 129 3 4" xfId="4496"/>
    <cellStyle name="常规 129 4" xfId="1781"/>
    <cellStyle name="常规 129 4 2" xfId="2863"/>
    <cellStyle name="常规 129 4 3" xfId="3491"/>
    <cellStyle name="常规 129 4 4" xfId="4097"/>
    <cellStyle name="常规 129 5" xfId="2575"/>
    <cellStyle name="常规 129 6" xfId="2666"/>
    <cellStyle name="常规 129 7" xfId="2268"/>
    <cellStyle name="常规 13" xfId="415"/>
    <cellStyle name="常规 13 2" xfId="1675"/>
    <cellStyle name="常规 13 2 2" xfId="2757"/>
    <cellStyle name="常规 13 2 3" xfId="3385"/>
    <cellStyle name="常规 13 2 4" xfId="3991"/>
    <cellStyle name="常规 13 3" xfId="2083"/>
    <cellStyle name="常规 13 3 2" xfId="3165"/>
    <cellStyle name="常规 13 3 3" xfId="3793"/>
    <cellStyle name="常规 13 3 4" xfId="4399"/>
    <cellStyle name="常规 13 4" xfId="1847"/>
    <cellStyle name="常规 13 4 2" xfId="2929"/>
    <cellStyle name="常规 13 4 3" xfId="3557"/>
    <cellStyle name="常规 13 4 4" xfId="4163"/>
    <cellStyle name="常规 13 5" xfId="2264"/>
    <cellStyle name="常规 13 6" xfId="2448"/>
    <cellStyle name="常规 13 7" xfId="2287"/>
    <cellStyle name="常规 130" xfId="1228"/>
    <cellStyle name="常规 130 2" xfId="1890"/>
    <cellStyle name="常规 130 2 2" xfId="2972"/>
    <cellStyle name="常规 130 2 3" xfId="3600"/>
    <cellStyle name="常规 130 2 4" xfId="4206"/>
    <cellStyle name="常规 130 3" xfId="2174"/>
    <cellStyle name="常规 130 3 2" xfId="3256"/>
    <cellStyle name="常规 130 3 3" xfId="3884"/>
    <cellStyle name="常规 130 3 4" xfId="4490"/>
    <cellStyle name="常规 130 4" xfId="1769"/>
    <cellStyle name="常规 130 4 2" xfId="2851"/>
    <cellStyle name="常规 130 4 3" xfId="3479"/>
    <cellStyle name="常规 130 4 4" xfId="4085"/>
    <cellStyle name="常规 130 5" xfId="2577"/>
    <cellStyle name="常规 130 6" xfId="2650"/>
    <cellStyle name="常规 130 7" xfId="2611"/>
    <cellStyle name="常规 131" xfId="1235"/>
    <cellStyle name="常规 131 2" xfId="1893"/>
    <cellStyle name="常规 131 2 2" xfId="2975"/>
    <cellStyle name="常规 131 2 3" xfId="3603"/>
    <cellStyle name="常规 131 2 4" xfId="4209"/>
    <cellStyle name="常规 131 3" xfId="2167"/>
    <cellStyle name="常规 131 3 2" xfId="3249"/>
    <cellStyle name="常规 131 3 3" xfId="3877"/>
    <cellStyle name="常规 131 3 4" xfId="4483"/>
    <cellStyle name="常规 131 4" xfId="1676"/>
    <cellStyle name="常规 131 4 2" xfId="2758"/>
    <cellStyle name="常规 131 4 3" xfId="3386"/>
    <cellStyle name="常规 131 4 4" xfId="3992"/>
    <cellStyle name="常规 131 5" xfId="2579"/>
    <cellStyle name="常规 131 6" xfId="2635"/>
    <cellStyle name="常规 131 7" xfId="2731"/>
    <cellStyle name="常规 132" xfId="1242"/>
    <cellStyle name="常规 132 2" xfId="1894"/>
    <cellStyle name="常规 132 2 2" xfId="2976"/>
    <cellStyle name="常规 132 2 3" xfId="3604"/>
    <cellStyle name="常规 132 2 4" xfId="4210"/>
    <cellStyle name="常规 132 3" xfId="2161"/>
    <cellStyle name="常规 132 3 2" xfId="3243"/>
    <cellStyle name="常规 132 3 3" xfId="3871"/>
    <cellStyle name="常规 132 3 4" xfId="4477"/>
    <cellStyle name="常规 132 4" xfId="1746"/>
    <cellStyle name="常规 132 4 2" xfId="2828"/>
    <cellStyle name="常规 132 4 3" xfId="3456"/>
    <cellStyle name="常规 132 4 4" xfId="4062"/>
    <cellStyle name="常规 132 5" xfId="2582"/>
    <cellStyle name="常规 132 6" xfId="2622"/>
    <cellStyle name="常规 132 7" xfId="2258"/>
    <cellStyle name="常规 133" xfId="1249"/>
    <cellStyle name="常规 133 2" xfId="1895"/>
    <cellStyle name="常规 133 2 2" xfId="2977"/>
    <cellStyle name="常规 133 2 3" xfId="3605"/>
    <cellStyle name="常规 133 2 4" xfId="4211"/>
    <cellStyle name="常规 133 3" xfId="2020"/>
    <cellStyle name="常规 133 3 2" xfId="3102"/>
    <cellStyle name="常规 133 3 3" xfId="3730"/>
    <cellStyle name="常规 133 3 4" xfId="4336"/>
    <cellStyle name="常规 133 4" xfId="1734"/>
    <cellStyle name="常规 133 4 2" xfId="2816"/>
    <cellStyle name="常规 133 4 3" xfId="3444"/>
    <cellStyle name="常规 133 4 4" xfId="4050"/>
    <cellStyle name="常规 133 5" xfId="2586"/>
    <cellStyle name="常规 133 6" xfId="2288"/>
    <cellStyle name="常规 133 7" xfId="2742"/>
    <cellStyle name="常规 134" xfId="1256"/>
    <cellStyle name="常规 134 2" xfId="1896"/>
    <cellStyle name="常规 134 2 2" xfId="2978"/>
    <cellStyle name="常规 134 2 3" xfId="3606"/>
    <cellStyle name="常规 134 2 4" xfId="4212"/>
    <cellStyle name="常规 134 3" xfId="2149"/>
    <cellStyle name="常规 134 3 2" xfId="3231"/>
    <cellStyle name="常规 134 3 3" xfId="3859"/>
    <cellStyle name="常规 134 3 4" xfId="4465"/>
    <cellStyle name="常规 134 4" xfId="1724"/>
    <cellStyle name="常规 134 4 2" xfId="2806"/>
    <cellStyle name="常规 134 4 3" xfId="3434"/>
    <cellStyle name="常规 134 4 4" xfId="4040"/>
    <cellStyle name="常规 134 5" xfId="2587"/>
    <cellStyle name="常规 134 6" xfId="2584"/>
    <cellStyle name="常规 134 7" xfId="2607"/>
    <cellStyle name="常规 135" xfId="1263"/>
    <cellStyle name="常规 135 2" xfId="1899"/>
    <cellStyle name="常规 135 2 2" xfId="2981"/>
    <cellStyle name="常规 135 2 3" xfId="3609"/>
    <cellStyle name="常规 135 2 4" xfId="4215"/>
    <cellStyle name="常规 135 3" xfId="2143"/>
    <cellStyle name="常规 135 3 2" xfId="3225"/>
    <cellStyle name="常规 135 3 3" xfId="3853"/>
    <cellStyle name="常规 135 3 4" xfId="4459"/>
    <cellStyle name="常规 135 4" xfId="1712"/>
    <cellStyle name="常规 135 4 2" xfId="2794"/>
    <cellStyle name="常规 135 4 3" xfId="3422"/>
    <cellStyle name="常规 135 4 4" xfId="4028"/>
    <cellStyle name="常规 135 5" xfId="2590"/>
    <cellStyle name="常规 135 6" xfId="2568"/>
    <cellStyle name="常规 135 7" xfId="2710"/>
    <cellStyle name="常规 136" xfId="1270"/>
    <cellStyle name="常规 136 2" xfId="1902"/>
    <cellStyle name="常规 136 2 2" xfId="2984"/>
    <cellStyle name="常规 136 2 3" xfId="3612"/>
    <cellStyle name="常规 136 2 4" xfId="4218"/>
    <cellStyle name="常规 136 3" xfId="2134"/>
    <cellStyle name="常规 136 3 2" xfId="3216"/>
    <cellStyle name="常规 136 3 3" xfId="3844"/>
    <cellStyle name="常规 136 3 4" xfId="4450"/>
    <cellStyle name="常规 136 4" xfId="2004"/>
    <cellStyle name="常规 136 4 2" xfId="3086"/>
    <cellStyle name="常规 136 4 3" xfId="3714"/>
    <cellStyle name="常规 136 4 4" xfId="4320"/>
    <cellStyle name="常规 136 5" xfId="2594"/>
    <cellStyle name="常规 136 6" xfId="2544"/>
    <cellStyle name="常规 136 7" xfId="2392"/>
    <cellStyle name="常规 137" xfId="1277"/>
    <cellStyle name="常规 137 2" xfId="1905"/>
    <cellStyle name="常规 137 2 2" xfId="2987"/>
    <cellStyle name="常规 137 2 3" xfId="3615"/>
    <cellStyle name="常规 137 2 4" xfId="4221"/>
    <cellStyle name="常规 137 3" xfId="2129"/>
    <cellStyle name="常规 137 3 2" xfId="3211"/>
    <cellStyle name="常规 137 3 3" xfId="3839"/>
    <cellStyle name="常规 137 3 4" xfId="4445"/>
    <cellStyle name="常规 137 4" xfId="1993"/>
    <cellStyle name="常规 137 4 2" xfId="3075"/>
    <cellStyle name="常规 137 4 3" xfId="3703"/>
    <cellStyle name="常规 137 4 4" xfId="4309"/>
    <cellStyle name="常规 137 5" xfId="2597"/>
    <cellStyle name="常规 137 6" xfId="2532"/>
    <cellStyle name="常规 137 7" xfId="2486"/>
    <cellStyle name="常规 138" xfId="1284"/>
    <cellStyle name="常规 138 2" xfId="1906"/>
    <cellStyle name="常规 138 2 2" xfId="2988"/>
    <cellStyle name="常规 138 2 3" xfId="3616"/>
    <cellStyle name="常规 138 2 4" xfId="4222"/>
    <cellStyle name="常规 138 3" xfId="2113"/>
    <cellStyle name="常规 138 3 2" xfId="3195"/>
    <cellStyle name="常规 138 3 3" xfId="3823"/>
    <cellStyle name="常规 138 3 4" xfId="4429"/>
    <cellStyle name="常规 138 4" xfId="1980"/>
    <cellStyle name="常规 138 4 2" xfId="3062"/>
    <cellStyle name="常规 138 4 3" xfId="3690"/>
    <cellStyle name="常规 138 4 4" xfId="4296"/>
    <cellStyle name="常规 138 5" xfId="2599"/>
    <cellStyle name="常规 138 6" xfId="2499"/>
    <cellStyle name="常规 138 7" xfId="2677"/>
    <cellStyle name="常规 139" xfId="1291"/>
    <cellStyle name="常规 139 2" xfId="1907"/>
    <cellStyle name="常规 139 2 2" xfId="2989"/>
    <cellStyle name="常规 139 2 3" xfId="3617"/>
    <cellStyle name="常规 139 2 4" xfId="4223"/>
    <cellStyle name="常规 139 3" xfId="2099"/>
    <cellStyle name="常规 139 3 2" xfId="3181"/>
    <cellStyle name="常规 139 3 3" xfId="3809"/>
    <cellStyle name="常规 139 3 4" xfId="4415"/>
    <cellStyle name="常规 139 4" xfId="1970"/>
    <cellStyle name="常规 139 4 2" xfId="3052"/>
    <cellStyle name="常规 139 4 3" xfId="3680"/>
    <cellStyle name="常规 139 4 4" xfId="4286"/>
    <cellStyle name="常规 139 5" xfId="2601"/>
    <cellStyle name="常规 139 6" xfId="2477"/>
    <cellStyle name="常规 139 7" xfId="2358"/>
    <cellStyle name="常规 14" xfId="423"/>
    <cellStyle name="常规 14 2" xfId="1679"/>
    <cellStyle name="常规 14 2 2" xfId="2761"/>
    <cellStyle name="常规 14 2 3" xfId="3389"/>
    <cellStyle name="常规 14 2 4" xfId="3995"/>
    <cellStyle name="常规 14 3" xfId="2075"/>
    <cellStyle name="常规 14 3 2" xfId="3157"/>
    <cellStyle name="常规 14 3 3" xfId="3785"/>
    <cellStyle name="常规 14 3 4" xfId="4391"/>
    <cellStyle name="常规 14 4" xfId="1833"/>
    <cellStyle name="常规 14 4 2" xfId="2915"/>
    <cellStyle name="常规 14 4 3" xfId="3543"/>
    <cellStyle name="常规 14 4 4" xfId="4149"/>
    <cellStyle name="常规 14 5" xfId="2267"/>
    <cellStyle name="常规 14 6" xfId="2427"/>
    <cellStyle name="常规 14 7" xfId="2668"/>
    <cellStyle name="常规 140" xfId="1298"/>
    <cellStyle name="常规 140 2" xfId="1908"/>
    <cellStyle name="常规 140 2 2" xfId="2990"/>
    <cellStyle name="常规 140 2 3" xfId="3618"/>
    <cellStyle name="常规 140 2 4" xfId="4224"/>
    <cellStyle name="常规 140 3" xfId="2089"/>
    <cellStyle name="常规 140 3 2" xfId="3171"/>
    <cellStyle name="常规 140 3 3" xfId="3799"/>
    <cellStyle name="常规 140 3 4" xfId="4405"/>
    <cellStyle name="常规 140 4" xfId="1958"/>
    <cellStyle name="常规 140 4 2" xfId="3040"/>
    <cellStyle name="常规 140 4 3" xfId="3668"/>
    <cellStyle name="常规 140 4 4" xfId="4274"/>
    <cellStyle name="常规 140 5" xfId="2604"/>
    <cellStyle name="常规 140 6" xfId="2462"/>
    <cellStyle name="常规 140 7" xfId="2454"/>
    <cellStyle name="常规 141" xfId="1305"/>
    <cellStyle name="常规 141 2" xfId="1909"/>
    <cellStyle name="常规 141 2 2" xfId="2991"/>
    <cellStyle name="常规 141 2 3" xfId="3619"/>
    <cellStyle name="常规 141 2 4" xfId="4225"/>
    <cellStyle name="常规 141 3" xfId="2081"/>
    <cellStyle name="常规 141 3 2" xfId="3163"/>
    <cellStyle name="常规 141 3 3" xfId="3791"/>
    <cellStyle name="常规 141 3 4" xfId="4397"/>
    <cellStyle name="常规 141 4" xfId="1946"/>
    <cellStyle name="常规 141 4 2" xfId="3028"/>
    <cellStyle name="常规 141 4 3" xfId="3656"/>
    <cellStyle name="常规 141 4 4" xfId="4262"/>
    <cellStyle name="常规 141 5" xfId="2606"/>
    <cellStyle name="常规 141 6" xfId="2446"/>
    <cellStyle name="常规 141 7" xfId="2559"/>
    <cellStyle name="常规 142" xfId="1312"/>
    <cellStyle name="常规 142 2" xfId="1912"/>
    <cellStyle name="常规 142 2 2" xfId="2994"/>
    <cellStyle name="常规 142 2 3" xfId="3622"/>
    <cellStyle name="常规 142 2 4" xfId="4228"/>
    <cellStyle name="常规 142 3" xfId="2074"/>
    <cellStyle name="常规 142 3 2" xfId="3156"/>
    <cellStyle name="常规 142 3 3" xfId="3784"/>
    <cellStyle name="常规 142 3 4" xfId="4390"/>
    <cellStyle name="常规 142 4" xfId="1935"/>
    <cellStyle name="常规 142 4 2" xfId="3017"/>
    <cellStyle name="常规 142 4 3" xfId="3645"/>
    <cellStyle name="常规 142 4 4" xfId="4251"/>
    <cellStyle name="常规 142 5" xfId="2609"/>
    <cellStyle name="常规 142 6" xfId="2426"/>
    <cellStyle name="常规 142 7" xfId="2683"/>
    <cellStyle name="常规 143" xfId="1319"/>
    <cellStyle name="常规 143 2" xfId="1913"/>
    <cellStyle name="常规 143 2 2" xfId="2995"/>
    <cellStyle name="常规 143 2 3" xfId="3623"/>
    <cellStyle name="常规 143 2 4" xfId="4229"/>
    <cellStyle name="常规 143 3" xfId="2070"/>
    <cellStyle name="常规 143 3 2" xfId="3152"/>
    <cellStyle name="常规 143 3 3" xfId="3780"/>
    <cellStyle name="常规 143 3 4" xfId="4386"/>
    <cellStyle name="常规 143 4" xfId="1923"/>
    <cellStyle name="常规 143 4 2" xfId="3005"/>
    <cellStyle name="常规 143 4 3" xfId="3633"/>
    <cellStyle name="常规 143 4 4" xfId="4239"/>
    <cellStyle name="常规 143 5" xfId="2610"/>
    <cellStyle name="常规 143 6" xfId="2415"/>
    <cellStyle name="常规 143 7" xfId="2344"/>
    <cellStyle name="常规 144" xfId="1326"/>
    <cellStyle name="常规 144 2" xfId="1916"/>
    <cellStyle name="常规 144 2 2" xfId="2998"/>
    <cellStyle name="常规 144 2 3" xfId="3626"/>
    <cellStyle name="常规 144 2 4" xfId="4232"/>
    <cellStyle name="常规 144 3" xfId="2009"/>
    <cellStyle name="常规 144 3 2" xfId="3091"/>
    <cellStyle name="常规 144 3 3" xfId="3719"/>
    <cellStyle name="常规 144 3 4" xfId="4325"/>
    <cellStyle name="常规 144 4" xfId="1910"/>
    <cellStyle name="常规 144 4 2" xfId="2992"/>
    <cellStyle name="常规 144 4 3" xfId="3620"/>
    <cellStyle name="常规 144 4 4" xfId="4226"/>
    <cellStyle name="常规 144 5" xfId="2614"/>
    <cellStyle name="常规 144 6" xfId="2259"/>
    <cellStyle name="常规 144 7" xfId="2487"/>
    <cellStyle name="常规 145" xfId="1333"/>
    <cellStyle name="常规 145 2" xfId="1917"/>
    <cellStyle name="常规 145 2 2" xfId="2999"/>
    <cellStyle name="常规 145 2 3" xfId="3627"/>
    <cellStyle name="常规 145 2 4" xfId="4233"/>
    <cellStyle name="常规 145 3" xfId="2056"/>
    <cellStyle name="常规 145 3 2" xfId="3138"/>
    <cellStyle name="常规 145 3 3" xfId="3766"/>
    <cellStyle name="常规 145 3 4" xfId="4372"/>
    <cellStyle name="常规 145 4" xfId="1900"/>
    <cellStyle name="常规 145 4 2" xfId="2982"/>
    <cellStyle name="常规 145 4 3" xfId="3610"/>
    <cellStyle name="常规 145 4 4" xfId="4216"/>
    <cellStyle name="常规 145 5" xfId="2618"/>
    <cellStyle name="常规 145 6" xfId="2382"/>
    <cellStyle name="常规 145 7" xfId="2572"/>
    <cellStyle name="常规 146" xfId="1340"/>
    <cellStyle name="常规 146 2" xfId="1918"/>
    <cellStyle name="常规 146 2 2" xfId="3000"/>
    <cellStyle name="常规 146 2 3" xfId="3628"/>
    <cellStyle name="常规 146 2 4" xfId="4234"/>
    <cellStyle name="常规 146 3" xfId="2051"/>
    <cellStyle name="常规 146 3 2" xfId="3133"/>
    <cellStyle name="常规 146 3 3" xfId="3761"/>
    <cellStyle name="常规 146 3 4" xfId="4367"/>
    <cellStyle name="常规 146 4" xfId="1690"/>
    <cellStyle name="常规 146 4 2" xfId="2772"/>
    <cellStyle name="常规 146 4 3" xfId="3400"/>
    <cellStyle name="常规 146 4 4" xfId="4006"/>
    <cellStyle name="常规 146 5" xfId="2623"/>
    <cellStyle name="常规 146 6" xfId="2368"/>
    <cellStyle name="常规 146 7" xfId="2671"/>
    <cellStyle name="常规 147" xfId="1347"/>
    <cellStyle name="常规 147 2" xfId="1919"/>
    <cellStyle name="常规 147 2 2" xfId="3001"/>
    <cellStyle name="常规 147 2 3" xfId="3629"/>
    <cellStyle name="常规 147 2 4" xfId="4235"/>
    <cellStyle name="常规 147 3" xfId="2043"/>
    <cellStyle name="常规 147 3 2" xfId="3125"/>
    <cellStyle name="常规 147 3 3" xfId="3753"/>
    <cellStyle name="常规 147 3 4" xfId="4359"/>
    <cellStyle name="常规 147 4" xfId="1876"/>
    <cellStyle name="常规 147 4 2" xfId="2958"/>
    <cellStyle name="常规 147 4 3" xfId="3586"/>
    <cellStyle name="常规 147 4 4" xfId="4192"/>
    <cellStyle name="常规 147 5" xfId="2626"/>
    <cellStyle name="常规 147 6" xfId="2348"/>
    <cellStyle name="常规 147 7" xfId="2355"/>
    <cellStyle name="常规 148" xfId="1354"/>
    <cellStyle name="常规 148 2" xfId="1922"/>
    <cellStyle name="常规 148 2 2" xfId="3004"/>
    <cellStyle name="常规 148 2 3" xfId="3632"/>
    <cellStyle name="常规 148 2 4" xfId="4238"/>
    <cellStyle name="常规 148 3" xfId="2035"/>
    <cellStyle name="常规 148 3 2" xfId="3117"/>
    <cellStyle name="常规 148 3 3" xfId="3745"/>
    <cellStyle name="常规 148 3 4" xfId="4351"/>
    <cellStyle name="常规 148 4" xfId="1864"/>
    <cellStyle name="常规 148 4 2" xfId="2946"/>
    <cellStyle name="常规 148 4 3" xfId="3574"/>
    <cellStyle name="常规 148 4 4" xfId="4180"/>
    <cellStyle name="常规 148 5" xfId="2628"/>
    <cellStyle name="常规 148 6" xfId="2324"/>
    <cellStyle name="常规 148 7" xfId="2466"/>
    <cellStyle name="常规 149" xfId="1361"/>
    <cellStyle name="常规 149 2" xfId="1925"/>
    <cellStyle name="常规 149 2 2" xfId="3007"/>
    <cellStyle name="常规 149 2 3" xfId="3635"/>
    <cellStyle name="常规 149 2 4" xfId="4241"/>
    <cellStyle name="常规 149 3" xfId="2029"/>
    <cellStyle name="常规 149 3 2" xfId="3111"/>
    <cellStyle name="常规 149 3 3" xfId="3739"/>
    <cellStyle name="常规 149 3 4" xfId="4345"/>
    <cellStyle name="常规 149 4" xfId="1853"/>
    <cellStyle name="常规 149 4 2" xfId="2935"/>
    <cellStyle name="常规 149 4 3" xfId="3563"/>
    <cellStyle name="常规 149 4 4" xfId="4169"/>
    <cellStyle name="常规 149 5" xfId="2630"/>
    <cellStyle name="常规 149 6" xfId="2310"/>
    <cellStyle name="常规 149 7" xfId="2593"/>
    <cellStyle name="常规 15" xfId="414"/>
    <cellStyle name="常规 150" xfId="1368"/>
    <cellStyle name="常规 150 2" xfId="1928"/>
    <cellStyle name="常规 150 2 2" xfId="3010"/>
    <cellStyle name="常规 150 2 3" xfId="3638"/>
    <cellStyle name="常规 150 2 4" xfId="4244"/>
    <cellStyle name="常规 150 3" xfId="2005"/>
    <cellStyle name="常规 150 3 2" xfId="3087"/>
    <cellStyle name="常规 150 3 3" xfId="3715"/>
    <cellStyle name="常规 150 3 4" xfId="4321"/>
    <cellStyle name="常规 150 4" xfId="2022"/>
    <cellStyle name="常规 150 4 2" xfId="3104"/>
    <cellStyle name="常规 150 4 3" xfId="3732"/>
    <cellStyle name="常规 150 4 4" xfId="4338"/>
    <cellStyle name="常规 150 5" xfId="2631"/>
    <cellStyle name="常规 150 6" xfId="2250"/>
    <cellStyle name="常规 150 7" xfId="2514"/>
    <cellStyle name="常规 151" xfId="1375"/>
    <cellStyle name="常规 151 2" xfId="1929"/>
    <cellStyle name="常规 151 2 2" xfId="3011"/>
    <cellStyle name="常规 151 2 3" xfId="3639"/>
    <cellStyle name="常规 151 2 4" xfId="4245"/>
    <cellStyle name="常规 151 3" xfId="2200"/>
    <cellStyle name="常规 151 3 2" xfId="3282"/>
    <cellStyle name="常规 151 3 3" xfId="3910"/>
    <cellStyle name="常规 151 3 4" xfId="4516"/>
    <cellStyle name="常规 151 4" xfId="1840"/>
    <cellStyle name="常规 151 4 2" xfId="2922"/>
    <cellStyle name="常规 151 4 3" xfId="3550"/>
    <cellStyle name="常规 151 4 4" xfId="4156"/>
    <cellStyle name="常规 151 5" xfId="2633"/>
    <cellStyle name="常规 151 6" xfId="3317"/>
    <cellStyle name="常规 151 7" xfId="3945"/>
    <cellStyle name="常规 152" xfId="1382"/>
    <cellStyle name="常规 152 2" xfId="1930"/>
    <cellStyle name="常规 152 2 2" xfId="3012"/>
    <cellStyle name="常规 152 2 3" xfId="3640"/>
    <cellStyle name="常规 152 2 4" xfId="4246"/>
    <cellStyle name="常规 152 3" xfId="2194"/>
    <cellStyle name="常规 152 3 2" xfId="3276"/>
    <cellStyle name="常规 152 3 3" xfId="3904"/>
    <cellStyle name="常规 152 3 4" xfId="4510"/>
    <cellStyle name="常规 152 4" xfId="1827"/>
    <cellStyle name="常规 152 4 2" xfId="2909"/>
    <cellStyle name="常规 152 4 3" xfId="3537"/>
    <cellStyle name="常规 152 4 4" xfId="4143"/>
    <cellStyle name="常规 152 5" xfId="2636"/>
    <cellStyle name="常规 152 6" xfId="2290"/>
    <cellStyle name="常规 152 7" xfId="2732"/>
    <cellStyle name="常规 153" xfId="1389"/>
    <cellStyle name="常规 153 2" xfId="1931"/>
    <cellStyle name="常规 153 2 2" xfId="3013"/>
    <cellStyle name="常规 153 2 3" xfId="3641"/>
    <cellStyle name="常规 153 2 4" xfId="4247"/>
    <cellStyle name="常规 153 3" xfId="2188"/>
    <cellStyle name="常规 153 3 2" xfId="3270"/>
    <cellStyle name="常规 153 3 3" xfId="3898"/>
    <cellStyle name="常规 153 3 4" xfId="4504"/>
    <cellStyle name="常规 153 4" xfId="1815"/>
    <cellStyle name="常规 153 4 2" xfId="2897"/>
    <cellStyle name="常规 153 4 3" xfId="3525"/>
    <cellStyle name="常规 153 4 4" xfId="4131"/>
    <cellStyle name="常规 153 5" xfId="2637"/>
    <cellStyle name="常规 153 6" xfId="2708"/>
    <cellStyle name="常规 153 7" xfId="3347"/>
    <cellStyle name="常规 154" xfId="1396"/>
    <cellStyle name="常规 154 2" xfId="1934"/>
    <cellStyle name="常规 154 2 2" xfId="3016"/>
    <cellStyle name="常规 154 2 3" xfId="3644"/>
    <cellStyle name="常规 154 2 4" xfId="4250"/>
    <cellStyle name="常规 154 3" xfId="2181"/>
    <cellStyle name="常规 154 3 2" xfId="3263"/>
    <cellStyle name="常规 154 3 3" xfId="3891"/>
    <cellStyle name="常规 154 3 4" xfId="4497"/>
    <cellStyle name="常规 154 4" xfId="1803"/>
    <cellStyle name="常规 154 4 2" xfId="2885"/>
    <cellStyle name="常规 154 4 3" xfId="3513"/>
    <cellStyle name="常规 154 4 4" xfId="4119"/>
    <cellStyle name="常规 154 5" xfId="2639"/>
    <cellStyle name="常规 154 6" xfId="2691"/>
    <cellStyle name="常规 154 7" xfId="3335"/>
    <cellStyle name="常规 155" xfId="1403"/>
    <cellStyle name="常规 155 2" xfId="1937"/>
    <cellStyle name="常规 155 2 2" xfId="3019"/>
    <cellStyle name="常规 155 2 3" xfId="3647"/>
    <cellStyle name="常规 155 2 4" xfId="4253"/>
    <cellStyle name="常规 155 3" xfId="2176"/>
    <cellStyle name="常规 155 3 2" xfId="3258"/>
    <cellStyle name="常规 155 3 3" xfId="3886"/>
    <cellStyle name="常规 155 3 4" xfId="4492"/>
    <cellStyle name="常规 155 4" xfId="1791"/>
    <cellStyle name="常规 155 4 2" xfId="2873"/>
    <cellStyle name="常规 155 4 3" xfId="3501"/>
    <cellStyle name="常规 155 4 4" xfId="4107"/>
    <cellStyle name="常规 155 5" xfId="2641"/>
    <cellStyle name="常规 155 6" xfId="2669"/>
    <cellStyle name="常规 155 7" xfId="2246"/>
    <cellStyle name="常规 156" xfId="1410"/>
    <cellStyle name="常规 156 2" xfId="1940"/>
    <cellStyle name="常规 156 2 2" xfId="3022"/>
    <cellStyle name="常规 156 2 3" xfId="3650"/>
    <cellStyle name="常规 156 2 4" xfId="4256"/>
    <cellStyle name="常规 156 3" xfId="2169"/>
    <cellStyle name="常规 156 3 2" xfId="3251"/>
    <cellStyle name="常规 156 3 3" xfId="3879"/>
    <cellStyle name="常规 156 3 4" xfId="4485"/>
    <cellStyle name="常规 156 4" xfId="1779"/>
    <cellStyle name="常规 156 4 2" xfId="2861"/>
    <cellStyle name="常规 156 4 3" xfId="3489"/>
    <cellStyle name="常规 156 4 4" xfId="4095"/>
    <cellStyle name="常规 156 5" xfId="2642"/>
    <cellStyle name="常规 156 6" xfId="2652"/>
    <cellStyle name="常规 156 7" xfId="2600"/>
    <cellStyle name="常规 157" xfId="1417"/>
    <cellStyle name="常规 157 2" xfId="1941"/>
    <cellStyle name="常规 157 2 2" xfId="3023"/>
    <cellStyle name="常规 157 2 3" xfId="3651"/>
    <cellStyle name="常规 157 2 4" xfId="4257"/>
    <cellStyle name="常规 157 3" xfId="2162"/>
    <cellStyle name="常规 157 3 2" xfId="3244"/>
    <cellStyle name="常规 157 3 3" xfId="3872"/>
    <cellStyle name="常规 157 3 4" xfId="4478"/>
    <cellStyle name="常规 157 4" xfId="1767"/>
    <cellStyle name="常规 157 4 2" xfId="2849"/>
    <cellStyle name="常规 157 4 3" xfId="3477"/>
    <cellStyle name="常规 157 4 4" xfId="4083"/>
    <cellStyle name="常规 157 5" xfId="2645"/>
    <cellStyle name="常规 157 6" xfId="2638"/>
    <cellStyle name="常规 157 7" xfId="2701"/>
    <cellStyle name="常规 158" xfId="1424"/>
    <cellStyle name="常规 158 2" xfId="1942"/>
    <cellStyle name="常规 158 2 2" xfId="3024"/>
    <cellStyle name="常规 158 2 3" xfId="3652"/>
    <cellStyle name="常规 158 2 4" xfId="4258"/>
    <cellStyle name="常规 158 3" xfId="2156"/>
    <cellStyle name="常规 158 3 2" xfId="3238"/>
    <cellStyle name="常规 158 3 3" xfId="3866"/>
    <cellStyle name="常规 158 3 4" xfId="4472"/>
    <cellStyle name="常规 158 4" xfId="1756"/>
    <cellStyle name="常规 158 4 2" xfId="2838"/>
    <cellStyle name="常规 158 4 3" xfId="3466"/>
    <cellStyle name="常规 158 4 4" xfId="4072"/>
    <cellStyle name="常规 158 5" xfId="2648"/>
    <cellStyle name="常规 158 6" xfId="2624"/>
    <cellStyle name="常规 158 7" xfId="2362"/>
    <cellStyle name="常规 159" xfId="1431"/>
    <cellStyle name="常规 159 2" xfId="1943"/>
    <cellStyle name="常规 159 2 2" xfId="3025"/>
    <cellStyle name="常规 159 2 3" xfId="3653"/>
    <cellStyle name="常规 159 2 4" xfId="4259"/>
    <cellStyle name="常规 159 3" xfId="2016"/>
    <cellStyle name="常规 159 3 2" xfId="3098"/>
    <cellStyle name="常规 159 3 3" xfId="3726"/>
    <cellStyle name="常规 159 3 4" xfId="4332"/>
    <cellStyle name="常规 159 4" xfId="1744"/>
    <cellStyle name="常规 159 4 2" xfId="2826"/>
    <cellStyle name="常规 159 4 3" xfId="3454"/>
    <cellStyle name="常规 159 4 4" xfId="4060"/>
    <cellStyle name="常规 159 5" xfId="2651"/>
    <cellStyle name="常规 159 6" xfId="2605"/>
    <cellStyle name="常规 159 7" xfId="2458"/>
    <cellStyle name="常规 16" xfId="430"/>
    <cellStyle name="常规 16 2" xfId="1681"/>
    <cellStyle name="常规 16 2 2" xfId="2763"/>
    <cellStyle name="常规 16 2 3" xfId="3391"/>
    <cellStyle name="常规 16 2 4" xfId="3997"/>
    <cellStyle name="常规 16 3" xfId="2014"/>
    <cellStyle name="常规 16 3 2" xfId="3096"/>
    <cellStyle name="常规 16 3 3" xfId="3724"/>
    <cellStyle name="常规 16 3 4" xfId="4330"/>
    <cellStyle name="常规 16 4" xfId="1820"/>
    <cellStyle name="常规 16 4 2" xfId="2902"/>
    <cellStyle name="常规 16 4 3" xfId="3530"/>
    <cellStyle name="常规 16 4 4" xfId="4136"/>
    <cellStyle name="常规 16 5" xfId="2272"/>
    <cellStyle name="常规 16 6" xfId="2276"/>
    <cellStyle name="常规 16 7" xfId="2389"/>
    <cellStyle name="常规 160" xfId="1438"/>
    <cellStyle name="常规 160 2" xfId="1944"/>
    <cellStyle name="常规 160 2 2" xfId="3026"/>
    <cellStyle name="常规 160 2 3" xfId="3654"/>
    <cellStyle name="常规 160 2 4" xfId="4260"/>
    <cellStyle name="常规 160 3" xfId="2144"/>
    <cellStyle name="常规 160 3 2" xfId="3226"/>
    <cellStyle name="常规 160 3 3" xfId="3854"/>
    <cellStyle name="常规 160 3 4" xfId="4460"/>
    <cellStyle name="常规 160 4" xfId="2006"/>
    <cellStyle name="常规 160 4 2" xfId="3088"/>
    <cellStyle name="常规 160 4 3" xfId="3716"/>
    <cellStyle name="常规 160 4 4" xfId="4322"/>
    <cellStyle name="常规 160 5" xfId="2654"/>
    <cellStyle name="常规 160 6" xfId="2588"/>
    <cellStyle name="常规 160 7" xfId="2578"/>
    <cellStyle name="常规 161" xfId="1445"/>
    <cellStyle name="常规 161 2" xfId="1947"/>
    <cellStyle name="常规 161 2 2" xfId="3029"/>
    <cellStyle name="常规 161 2 3" xfId="3657"/>
    <cellStyle name="常规 161 2 4" xfId="4263"/>
    <cellStyle name="常规 161 3" xfId="2138"/>
    <cellStyle name="常规 161 3 2" xfId="3220"/>
    <cellStyle name="常规 161 3 3" xfId="3848"/>
    <cellStyle name="常规 161 3 4" xfId="4454"/>
    <cellStyle name="常规 161 4" xfId="1722"/>
    <cellStyle name="常规 161 4 2" xfId="2804"/>
    <cellStyle name="常规 161 4 3" xfId="3432"/>
    <cellStyle name="常规 161 4 4" xfId="4038"/>
    <cellStyle name="常规 161 5" xfId="2655"/>
    <cellStyle name="常规 161 6" xfId="2571"/>
    <cellStyle name="常规 161 7" xfId="2699"/>
    <cellStyle name="常规 162" xfId="1452"/>
    <cellStyle name="常规 162 2" xfId="1949"/>
    <cellStyle name="常规 162 2 2" xfId="3031"/>
    <cellStyle name="常规 162 2 3" xfId="3659"/>
    <cellStyle name="常规 162 2 4" xfId="4265"/>
    <cellStyle name="常规 162 3" xfId="2130"/>
    <cellStyle name="常规 162 3 2" xfId="3212"/>
    <cellStyle name="常规 162 3 3" xfId="3840"/>
    <cellStyle name="常规 162 3 4" xfId="4446"/>
    <cellStyle name="常规 162 4" xfId="1710"/>
    <cellStyle name="常规 162 4 2" xfId="2792"/>
    <cellStyle name="常规 162 4 3" xfId="3420"/>
    <cellStyle name="常规 162 4 4" xfId="4026"/>
    <cellStyle name="常规 162 5" xfId="2656"/>
    <cellStyle name="常规 162 6" xfId="2549"/>
    <cellStyle name="常规 162 7" xfId="2363"/>
    <cellStyle name="常规 163" xfId="1459"/>
    <cellStyle name="常规 163 2" xfId="1951"/>
    <cellStyle name="常规 163 2 2" xfId="3033"/>
    <cellStyle name="常规 163 2 3" xfId="3661"/>
    <cellStyle name="常规 163 2 4" xfId="4267"/>
    <cellStyle name="常规 163 3" xfId="2122"/>
    <cellStyle name="常规 163 3 2" xfId="3204"/>
    <cellStyle name="常规 163 3 3" xfId="3832"/>
    <cellStyle name="常规 163 3 4" xfId="4438"/>
    <cellStyle name="常规 163 4" xfId="1698"/>
    <cellStyle name="常规 163 4 2" xfId="2780"/>
    <cellStyle name="常规 163 4 3" xfId="3408"/>
    <cellStyle name="常规 163 4 4" xfId="4014"/>
    <cellStyle name="常规 163 5" xfId="2659"/>
    <cellStyle name="常规 163 6" xfId="2274"/>
    <cellStyle name="常规 163 7" xfId="2410"/>
    <cellStyle name="常规 164" xfId="1466"/>
    <cellStyle name="常规 164 2" xfId="1952"/>
    <cellStyle name="常规 164 2 2" xfId="3034"/>
    <cellStyle name="常规 164 2 3" xfId="3662"/>
    <cellStyle name="常规 164 2 4" xfId="4268"/>
    <cellStyle name="常规 164 3" xfId="2011"/>
    <cellStyle name="常规 164 3 2" xfId="3093"/>
    <cellStyle name="常规 164 3 3" xfId="3721"/>
    <cellStyle name="常规 164 3 4" xfId="4327"/>
    <cellStyle name="常规 164 4" xfId="1997"/>
    <cellStyle name="常规 164 4 2" xfId="3079"/>
    <cellStyle name="常规 164 4 3" xfId="3707"/>
    <cellStyle name="常规 164 4 4" xfId="4313"/>
    <cellStyle name="常规 164 5" xfId="2664"/>
    <cellStyle name="常规 164 6" xfId="2516"/>
    <cellStyle name="常规 164 7" xfId="2591"/>
    <cellStyle name="常规 165" xfId="1473"/>
    <cellStyle name="常规 165 2" xfId="1953"/>
    <cellStyle name="常规 165 2 2" xfId="3035"/>
    <cellStyle name="常规 165 2 3" xfId="3663"/>
    <cellStyle name="常规 165 2 4" xfId="4269"/>
    <cellStyle name="常规 165 3" xfId="2207"/>
    <cellStyle name="常规 165 3 2" xfId="3289"/>
    <cellStyle name="常规 165 3 3" xfId="3917"/>
    <cellStyle name="常规 165 3 4" xfId="4523"/>
    <cellStyle name="常规 165 4" xfId="1985"/>
    <cellStyle name="常规 165 4 2" xfId="3067"/>
    <cellStyle name="常规 165 4 3" xfId="3695"/>
    <cellStyle name="常规 165 4 4" xfId="4301"/>
    <cellStyle name="常规 165 5" xfId="2667"/>
    <cellStyle name="常规 165 6" xfId="2263"/>
    <cellStyle name="常规 165 7" xfId="2456"/>
    <cellStyle name="常规 166" xfId="1480"/>
    <cellStyle name="常规 166 2" xfId="1954"/>
    <cellStyle name="常规 166 2 2" xfId="3036"/>
    <cellStyle name="常规 166 2 3" xfId="3664"/>
    <cellStyle name="常规 166 2 4" xfId="4270"/>
    <cellStyle name="常规 166 3" xfId="2208"/>
    <cellStyle name="常规 166 3 2" xfId="3290"/>
    <cellStyle name="常规 166 3 3" xfId="3918"/>
    <cellStyle name="常规 166 3 4" xfId="4524"/>
    <cellStyle name="常规 166 4" xfId="1692"/>
    <cellStyle name="常规 166 4 2" xfId="2774"/>
    <cellStyle name="常规 166 4 3" xfId="3402"/>
    <cellStyle name="常规 166 4 4" xfId="4008"/>
    <cellStyle name="常规 166 5" xfId="2673"/>
    <cellStyle name="常规 166 6" xfId="3324"/>
    <cellStyle name="常规 166 7" xfId="3951"/>
    <cellStyle name="常规 167" xfId="1487"/>
    <cellStyle name="常规 167 2" xfId="1957"/>
    <cellStyle name="常规 167 2 2" xfId="3039"/>
    <cellStyle name="常规 167 2 3" xfId="3667"/>
    <cellStyle name="常规 167 2 4" xfId="4273"/>
    <cellStyle name="常规 167 3" xfId="2209"/>
    <cellStyle name="常规 167 3 2" xfId="3291"/>
    <cellStyle name="常规 167 3 3" xfId="3919"/>
    <cellStyle name="常规 167 3 4" xfId="4525"/>
    <cellStyle name="常规 167 4" xfId="1962"/>
    <cellStyle name="常规 167 4 2" xfId="3044"/>
    <cellStyle name="常规 167 4 3" xfId="3672"/>
    <cellStyle name="常规 167 4 4" xfId="4278"/>
    <cellStyle name="常规 167 5" xfId="2675"/>
    <cellStyle name="常规 167 6" xfId="3325"/>
    <cellStyle name="常规 167 7" xfId="3952"/>
    <cellStyle name="常规 168" xfId="1494"/>
    <cellStyle name="常规 168 2" xfId="1960"/>
    <cellStyle name="常规 168 2 2" xfId="3042"/>
    <cellStyle name="常规 168 2 3" xfId="3670"/>
    <cellStyle name="常规 168 2 4" xfId="4276"/>
    <cellStyle name="常规 168 3" xfId="2210"/>
    <cellStyle name="常规 168 3 2" xfId="3292"/>
    <cellStyle name="常规 168 3 3" xfId="3920"/>
    <cellStyle name="常规 168 3 4" xfId="4526"/>
    <cellStyle name="常规 168 4" xfId="1950"/>
    <cellStyle name="常规 168 4 2" xfId="3032"/>
    <cellStyle name="常规 168 4 3" xfId="3660"/>
    <cellStyle name="常规 168 4 4" xfId="4266"/>
    <cellStyle name="常规 168 5" xfId="2679"/>
    <cellStyle name="常规 168 6" xfId="3327"/>
    <cellStyle name="常规 168 7" xfId="3953"/>
    <cellStyle name="常规 169" xfId="1501"/>
    <cellStyle name="常规 169 2" xfId="1963"/>
    <cellStyle name="常规 169 2 2" xfId="3045"/>
    <cellStyle name="常规 169 2 3" xfId="3673"/>
    <cellStyle name="常规 169 2 4" xfId="4279"/>
    <cellStyle name="常规 169 3" xfId="2211"/>
    <cellStyle name="常规 169 3 2" xfId="3293"/>
    <cellStyle name="常规 169 3 3" xfId="3921"/>
    <cellStyle name="常规 169 3 4" xfId="4527"/>
    <cellStyle name="常规 169 4" xfId="1939"/>
    <cellStyle name="常规 169 4 2" xfId="3021"/>
    <cellStyle name="常规 169 4 3" xfId="3649"/>
    <cellStyle name="常规 169 4 4" xfId="4255"/>
    <cellStyle name="常规 169 5" xfId="2682"/>
    <cellStyle name="常规 169 6" xfId="3328"/>
    <cellStyle name="常规 169 7" xfId="3954"/>
    <cellStyle name="常规 17" xfId="437"/>
    <cellStyle name="常规 17 2" xfId="1683"/>
    <cellStyle name="常规 17 2 2" xfId="2765"/>
    <cellStyle name="常规 17 2 3" xfId="3393"/>
    <cellStyle name="常规 17 2 4" xfId="3999"/>
    <cellStyle name="常规 17 3" xfId="2062"/>
    <cellStyle name="常规 17 3 2" xfId="3144"/>
    <cellStyle name="常规 17 3 3" xfId="3772"/>
    <cellStyle name="常规 17 3 4" xfId="4378"/>
    <cellStyle name="常规 17 4" xfId="1808"/>
    <cellStyle name="常规 17 4 2" xfId="2890"/>
    <cellStyle name="常规 17 4 3" xfId="3518"/>
    <cellStyle name="常规 17 4 4" xfId="4124"/>
    <cellStyle name="常规 17 5" xfId="2275"/>
    <cellStyle name="常规 17 6" xfId="2399"/>
    <cellStyle name="常规 17 7" xfId="2450"/>
    <cellStyle name="常规 170" xfId="1508"/>
    <cellStyle name="常规 170 2" xfId="1964"/>
    <cellStyle name="常规 170 2 2" xfId="3046"/>
    <cellStyle name="常规 170 2 3" xfId="3674"/>
    <cellStyle name="常规 170 2 4" xfId="4280"/>
    <cellStyle name="常规 170 3" xfId="2212"/>
    <cellStyle name="常规 170 3 2" xfId="3294"/>
    <cellStyle name="常规 170 3 3" xfId="3922"/>
    <cellStyle name="常规 170 3 4" xfId="4528"/>
    <cellStyle name="常规 170 4" xfId="1927"/>
    <cellStyle name="常规 170 4 2" xfId="3009"/>
    <cellStyle name="常规 170 4 3" xfId="3637"/>
    <cellStyle name="常规 170 4 4" xfId="4243"/>
    <cellStyle name="常规 170 5" xfId="2685"/>
    <cellStyle name="常规 170 6" xfId="3330"/>
    <cellStyle name="常规 170 7" xfId="3955"/>
    <cellStyle name="常规 171" xfId="1515"/>
    <cellStyle name="常规 171 2" xfId="1965"/>
    <cellStyle name="常规 171 2 2" xfId="3047"/>
    <cellStyle name="常规 171 2 3" xfId="3675"/>
    <cellStyle name="常规 171 2 4" xfId="4281"/>
    <cellStyle name="常规 171 3" xfId="2213"/>
    <cellStyle name="常规 171 3 2" xfId="3295"/>
    <cellStyle name="常规 171 3 3" xfId="3923"/>
    <cellStyle name="常规 171 3 4" xfId="4529"/>
    <cellStyle name="常规 171 4" xfId="1915"/>
    <cellStyle name="常规 171 4 2" xfId="2997"/>
    <cellStyle name="常规 171 4 3" xfId="3625"/>
    <cellStyle name="常规 171 4 4" xfId="4231"/>
    <cellStyle name="常规 171 5" xfId="2689"/>
    <cellStyle name="常规 171 6" xfId="3333"/>
    <cellStyle name="常规 171 7" xfId="3956"/>
    <cellStyle name="常规 172" xfId="1522"/>
    <cellStyle name="常规 172 2" xfId="1966"/>
    <cellStyle name="常规 172 2 2" xfId="3048"/>
    <cellStyle name="常规 172 2 3" xfId="3676"/>
    <cellStyle name="常规 172 2 4" xfId="4282"/>
    <cellStyle name="常规 172 3" xfId="2214"/>
    <cellStyle name="常规 172 3 2" xfId="3296"/>
    <cellStyle name="常规 172 3 3" xfId="3924"/>
    <cellStyle name="常规 172 3 4" xfId="4530"/>
    <cellStyle name="常规 172 4" xfId="1904"/>
    <cellStyle name="常规 172 4 2" xfId="2986"/>
    <cellStyle name="常规 172 4 3" xfId="3614"/>
    <cellStyle name="常规 172 4 4" xfId="4220"/>
    <cellStyle name="常规 172 5" xfId="2690"/>
    <cellStyle name="常规 172 6" xfId="3334"/>
    <cellStyle name="常规 172 7" xfId="3957"/>
    <cellStyle name="常规 173" xfId="1529"/>
    <cellStyle name="常规 173 2" xfId="1969"/>
    <cellStyle name="常规 173 2 2" xfId="3051"/>
    <cellStyle name="常规 173 2 3" xfId="3679"/>
    <cellStyle name="常规 173 2 4" xfId="4285"/>
    <cellStyle name="常规 173 3" xfId="2215"/>
    <cellStyle name="常规 173 3 2" xfId="3297"/>
    <cellStyle name="常规 173 3 3" xfId="3925"/>
    <cellStyle name="常规 173 3 4" xfId="4531"/>
    <cellStyle name="常规 173 4" xfId="1892"/>
    <cellStyle name="常规 173 4 2" xfId="2974"/>
    <cellStyle name="常规 173 4 3" xfId="3602"/>
    <cellStyle name="常规 173 4 4" xfId="4208"/>
    <cellStyle name="常规 173 5" xfId="2693"/>
    <cellStyle name="常规 173 6" xfId="3336"/>
    <cellStyle name="常规 173 7" xfId="3958"/>
    <cellStyle name="常规 174" xfId="1536"/>
    <cellStyle name="常规 174 2" xfId="1972"/>
    <cellStyle name="常规 174 2 2" xfId="3054"/>
    <cellStyle name="常规 174 2 3" xfId="3682"/>
    <cellStyle name="常规 174 2 4" xfId="4288"/>
    <cellStyle name="常规 174 3" xfId="2216"/>
    <cellStyle name="常规 174 3 2" xfId="3298"/>
    <cellStyle name="常规 174 3 3" xfId="3926"/>
    <cellStyle name="常规 174 3 4" xfId="4532"/>
    <cellStyle name="常规 174 4" xfId="1881"/>
    <cellStyle name="常规 174 4 2" xfId="2963"/>
    <cellStyle name="常规 174 4 3" xfId="3591"/>
    <cellStyle name="常规 174 4 4" xfId="4197"/>
    <cellStyle name="常规 174 5" xfId="2695"/>
    <cellStyle name="常规 174 6" xfId="3338"/>
    <cellStyle name="常规 174 7" xfId="3959"/>
    <cellStyle name="常规 175" xfId="1543"/>
    <cellStyle name="常规 175 2" xfId="1974"/>
    <cellStyle name="常规 175 2 2" xfId="3056"/>
    <cellStyle name="常规 175 2 3" xfId="3684"/>
    <cellStyle name="常规 175 2 4" xfId="4290"/>
    <cellStyle name="常规 175 3" xfId="2217"/>
    <cellStyle name="常规 175 3 2" xfId="3299"/>
    <cellStyle name="常规 175 3 3" xfId="3927"/>
    <cellStyle name="常规 175 3 4" xfId="4533"/>
    <cellStyle name="常规 175 4" xfId="1868"/>
    <cellStyle name="常规 175 4 2" xfId="2950"/>
    <cellStyle name="常规 175 4 3" xfId="3578"/>
    <cellStyle name="常规 175 4 4" xfId="4184"/>
    <cellStyle name="常规 175 5" xfId="2697"/>
    <cellStyle name="常规 175 6" xfId="3339"/>
    <cellStyle name="常规 175 7" xfId="3960"/>
    <cellStyle name="常规 176" xfId="1550"/>
    <cellStyle name="常规 176 2" xfId="1975"/>
    <cellStyle name="常规 176 2 2" xfId="3057"/>
    <cellStyle name="常规 176 2 3" xfId="3685"/>
    <cellStyle name="常规 176 2 4" xfId="4291"/>
    <cellStyle name="常规 176 3" xfId="2218"/>
    <cellStyle name="常规 176 3 2" xfId="3300"/>
    <cellStyle name="常规 176 3 3" xfId="3928"/>
    <cellStyle name="常规 176 3 4" xfId="4534"/>
    <cellStyle name="常规 176 4" xfId="1856"/>
    <cellStyle name="常规 176 4 2" xfId="2938"/>
    <cellStyle name="常规 176 4 3" xfId="3566"/>
    <cellStyle name="常规 176 4 4" xfId="4172"/>
    <cellStyle name="常规 176 5" xfId="2700"/>
    <cellStyle name="常规 176 6" xfId="3341"/>
    <cellStyle name="常规 176 7" xfId="3961"/>
    <cellStyle name="常规 177" xfId="1557"/>
    <cellStyle name="常规 177 2" xfId="1976"/>
    <cellStyle name="常规 177 2 2" xfId="3058"/>
    <cellStyle name="常规 177 2 3" xfId="3686"/>
    <cellStyle name="常规 177 2 4" xfId="4292"/>
    <cellStyle name="常规 177 3" xfId="2219"/>
    <cellStyle name="常规 177 3 2" xfId="3301"/>
    <cellStyle name="常规 177 3 3" xfId="3929"/>
    <cellStyle name="常规 177 3 4" xfId="4535"/>
    <cellStyle name="常规 177 4" xfId="1680"/>
    <cellStyle name="常规 177 4 2" xfId="2762"/>
    <cellStyle name="常规 177 4 3" xfId="3390"/>
    <cellStyle name="常规 177 4 4" xfId="3996"/>
    <cellStyle name="常规 177 5" xfId="2704"/>
    <cellStyle name="常规 177 6" xfId="3343"/>
    <cellStyle name="常规 177 7" xfId="3962"/>
    <cellStyle name="常规 178" xfId="1564"/>
    <cellStyle name="常规 178 2" xfId="1977"/>
    <cellStyle name="常规 178 2 2" xfId="3059"/>
    <cellStyle name="常规 178 2 3" xfId="3687"/>
    <cellStyle name="常规 178 2 4" xfId="4293"/>
    <cellStyle name="常规 178 3" xfId="2220"/>
    <cellStyle name="常规 178 3 2" xfId="3302"/>
    <cellStyle name="常规 178 3 3" xfId="3930"/>
    <cellStyle name="常规 178 3 4" xfId="4536"/>
    <cellStyle name="常规 178 4" xfId="2201"/>
    <cellStyle name="常规 178 4 2" xfId="3283"/>
    <cellStyle name="常规 178 4 3" xfId="3911"/>
    <cellStyle name="常规 178 4 4" xfId="4517"/>
    <cellStyle name="常规 178 5" xfId="2707"/>
    <cellStyle name="常规 178 6" xfId="3346"/>
    <cellStyle name="常规 178 7" xfId="3963"/>
    <cellStyle name="常规 179" xfId="1571"/>
    <cellStyle name="常规 179 2" xfId="1978"/>
    <cellStyle name="常规 179 2 2" xfId="3060"/>
    <cellStyle name="常规 179 2 3" xfId="3688"/>
    <cellStyle name="常规 179 2 4" xfId="4294"/>
    <cellStyle name="常规 179 3" xfId="2221"/>
    <cellStyle name="常规 179 3 2" xfId="3303"/>
    <cellStyle name="常规 179 3 3" xfId="3931"/>
    <cellStyle name="常规 179 3 4" xfId="4537"/>
    <cellStyle name="常规 179 4" xfId="2015"/>
    <cellStyle name="常规 179 4 2" xfId="3097"/>
    <cellStyle name="常规 179 4 3" xfId="3725"/>
    <cellStyle name="常规 179 4 4" xfId="4331"/>
    <cellStyle name="常规 179 5" xfId="2709"/>
    <cellStyle name="常规 179 6" xfId="3348"/>
    <cellStyle name="常规 179 7" xfId="3964"/>
    <cellStyle name="常规 18" xfId="444"/>
    <cellStyle name="常规 18 2" xfId="1684"/>
    <cellStyle name="常规 18 2 2" xfId="2766"/>
    <cellStyle name="常规 18 2 3" xfId="3394"/>
    <cellStyle name="常规 18 2 4" xfId="4000"/>
    <cellStyle name="常规 18 3" xfId="2057"/>
    <cellStyle name="常规 18 3 2" xfId="3139"/>
    <cellStyle name="常规 18 3 3" xfId="3767"/>
    <cellStyle name="常规 18 3 4" xfId="4373"/>
    <cellStyle name="常规 18 4" xfId="1797"/>
    <cellStyle name="常规 18 4 2" xfId="2879"/>
    <cellStyle name="常规 18 4 3" xfId="3507"/>
    <cellStyle name="常规 18 4 4" xfId="4113"/>
    <cellStyle name="常规 18 5" xfId="2277"/>
    <cellStyle name="常规 18 6" xfId="2384"/>
    <cellStyle name="常规 18 7" xfId="2557"/>
    <cellStyle name="常规 180" xfId="1578"/>
    <cellStyle name="常规 180 2" xfId="1982"/>
    <cellStyle name="常规 180 2 2" xfId="3064"/>
    <cellStyle name="常规 180 2 3" xfId="3692"/>
    <cellStyle name="常规 180 2 4" xfId="4298"/>
    <cellStyle name="常规 180 3" xfId="2222"/>
    <cellStyle name="常规 180 3 2" xfId="3304"/>
    <cellStyle name="常规 180 3 3" xfId="3932"/>
    <cellStyle name="常规 180 3 4" xfId="4538"/>
    <cellStyle name="常规 180 4" xfId="2187"/>
    <cellStyle name="常规 180 4 2" xfId="3269"/>
    <cellStyle name="常规 180 4 3" xfId="3897"/>
    <cellStyle name="常规 180 4 4" xfId="4503"/>
    <cellStyle name="常规 180 5" xfId="2711"/>
    <cellStyle name="常规 180 6" xfId="3349"/>
    <cellStyle name="常规 180 7" xfId="3965"/>
    <cellStyle name="常规 181" xfId="1585"/>
    <cellStyle name="常规 181 2" xfId="1984"/>
    <cellStyle name="常规 181 2 2" xfId="3066"/>
    <cellStyle name="常规 181 2 3" xfId="3694"/>
    <cellStyle name="常规 181 2 4" xfId="4300"/>
    <cellStyle name="常规 181 3" xfId="2223"/>
    <cellStyle name="常规 181 3 2" xfId="3305"/>
    <cellStyle name="常规 181 3 3" xfId="3933"/>
    <cellStyle name="常规 181 3 4" xfId="4539"/>
    <cellStyle name="常规 181 4" xfId="2182"/>
    <cellStyle name="常规 181 4 2" xfId="3264"/>
    <cellStyle name="常规 181 4 3" xfId="3892"/>
    <cellStyle name="常规 181 4 4" xfId="4498"/>
    <cellStyle name="常规 181 5" xfId="2713"/>
    <cellStyle name="常规 181 6" xfId="3351"/>
    <cellStyle name="常规 181 7" xfId="3966"/>
    <cellStyle name="常规 182" xfId="1592"/>
    <cellStyle name="常规 182 2" xfId="1986"/>
    <cellStyle name="常规 182 2 2" xfId="3068"/>
    <cellStyle name="常规 182 2 3" xfId="3696"/>
    <cellStyle name="常规 182 2 4" xfId="4302"/>
    <cellStyle name="常规 182 3" xfId="2224"/>
    <cellStyle name="常规 182 3 2" xfId="3306"/>
    <cellStyle name="常规 182 3 3" xfId="3934"/>
    <cellStyle name="常规 182 3 4" xfId="4540"/>
    <cellStyle name="常规 182 4" xfId="2175"/>
    <cellStyle name="常规 182 4 2" xfId="3257"/>
    <cellStyle name="常规 182 4 3" xfId="3885"/>
    <cellStyle name="常规 182 4 4" xfId="4491"/>
    <cellStyle name="常规 182 5" xfId="2716"/>
    <cellStyle name="常规 182 6" xfId="3353"/>
    <cellStyle name="常规 182 7" xfId="3967"/>
    <cellStyle name="常规 183" xfId="1599"/>
    <cellStyle name="常规 183 2" xfId="1987"/>
    <cellStyle name="常规 183 2 2" xfId="3069"/>
    <cellStyle name="常规 183 2 3" xfId="3697"/>
    <cellStyle name="常规 183 2 4" xfId="4303"/>
    <cellStyle name="常规 183 3" xfId="2225"/>
    <cellStyle name="常规 183 3 2" xfId="3307"/>
    <cellStyle name="常规 183 3 3" xfId="3935"/>
    <cellStyle name="常规 183 3 4" xfId="4541"/>
    <cellStyle name="常规 183 4" xfId="2168"/>
    <cellStyle name="常规 183 4 2" xfId="3250"/>
    <cellStyle name="常规 183 4 3" xfId="3878"/>
    <cellStyle name="常规 183 4 4" xfId="4484"/>
    <cellStyle name="常规 183 5" xfId="2719"/>
    <cellStyle name="常规 183 6" xfId="3355"/>
    <cellStyle name="常规 183 7" xfId="3968"/>
    <cellStyle name="常规 184" xfId="1606"/>
    <cellStyle name="常规 184 2" xfId="1988"/>
    <cellStyle name="常规 184 2 2" xfId="3070"/>
    <cellStyle name="常规 184 2 3" xfId="3698"/>
    <cellStyle name="常规 184 2 4" xfId="4304"/>
    <cellStyle name="常规 184 3" xfId="2226"/>
    <cellStyle name="常规 184 3 2" xfId="3308"/>
    <cellStyle name="常规 184 3 3" xfId="3936"/>
    <cellStyle name="常规 184 3 4" xfId="4542"/>
    <cellStyle name="常规 184 4" xfId="2163"/>
    <cellStyle name="常规 184 4 2" xfId="3245"/>
    <cellStyle name="常规 184 4 3" xfId="3873"/>
    <cellStyle name="常规 184 4 4" xfId="4479"/>
    <cellStyle name="常规 184 5" xfId="2723"/>
    <cellStyle name="常规 184 6" xfId="3358"/>
    <cellStyle name="常规 184 7" xfId="3969"/>
    <cellStyle name="常规 185" xfId="1613"/>
    <cellStyle name="常规 185 2" xfId="1989"/>
    <cellStyle name="常规 185 2 2" xfId="3071"/>
    <cellStyle name="常规 185 2 3" xfId="3699"/>
    <cellStyle name="常规 185 2 4" xfId="4305"/>
    <cellStyle name="常规 185 3" xfId="2227"/>
    <cellStyle name="常规 185 3 2" xfId="3309"/>
    <cellStyle name="常规 185 3 3" xfId="3937"/>
    <cellStyle name="常规 185 3 4" xfId="4543"/>
    <cellStyle name="常规 185 4" xfId="2155"/>
    <cellStyle name="常规 185 4 2" xfId="3237"/>
    <cellStyle name="常规 185 4 3" xfId="3865"/>
    <cellStyle name="常规 185 4 4" xfId="4471"/>
    <cellStyle name="常规 185 5" xfId="2725"/>
    <cellStyle name="常规 185 6" xfId="3359"/>
    <cellStyle name="常规 185 7" xfId="3970"/>
    <cellStyle name="常规 186" xfId="1620"/>
    <cellStyle name="常规 186 2" xfId="1992"/>
    <cellStyle name="常规 186 2 2" xfId="3074"/>
    <cellStyle name="常规 186 2 3" xfId="3702"/>
    <cellStyle name="常规 186 2 4" xfId="4308"/>
    <cellStyle name="常规 186 3" xfId="2228"/>
    <cellStyle name="常规 186 3 2" xfId="3310"/>
    <cellStyle name="常规 186 3 3" xfId="3938"/>
    <cellStyle name="常规 186 3 4" xfId="4544"/>
    <cellStyle name="常规 186 4" xfId="2150"/>
    <cellStyle name="常规 186 4 2" xfId="3232"/>
    <cellStyle name="常规 186 4 3" xfId="3860"/>
    <cellStyle name="常规 186 4 4" xfId="4466"/>
    <cellStyle name="常规 186 5" xfId="2727"/>
    <cellStyle name="常规 186 6" xfId="3360"/>
    <cellStyle name="常规 186 7" xfId="3971"/>
    <cellStyle name="常规 187" xfId="1627"/>
    <cellStyle name="常规 187 2" xfId="1995"/>
    <cellStyle name="常规 187 2 2" xfId="3077"/>
    <cellStyle name="常规 187 2 3" xfId="3705"/>
    <cellStyle name="常规 187 2 4" xfId="4311"/>
    <cellStyle name="常规 187 3" xfId="2229"/>
    <cellStyle name="常规 187 3 2" xfId="3311"/>
    <cellStyle name="常规 187 3 3" xfId="3939"/>
    <cellStyle name="常规 187 3 4" xfId="4545"/>
    <cellStyle name="常规 187 4" xfId="2145"/>
    <cellStyle name="常规 187 4 2" xfId="3227"/>
    <cellStyle name="常规 187 4 3" xfId="3855"/>
    <cellStyle name="常规 187 4 4" xfId="4461"/>
    <cellStyle name="常规 187 5" xfId="2730"/>
    <cellStyle name="常规 187 6" xfId="3362"/>
    <cellStyle name="常规 187 7" xfId="3972"/>
    <cellStyle name="常规 188" xfId="1634"/>
    <cellStyle name="常规 188 2" xfId="1998"/>
    <cellStyle name="常规 188 2 2" xfId="3080"/>
    <cellStyle name="常规 188 2 3" xfId="3708"/>
    <cellStyle name="常规 188 2 4" xfId="4314"/>
    <cellStyle name="常规 188 3" xfId="2230"/>
    <cellStyle name="常规 188 3 2" xfId="3312"/>
    <cellStyle name="常规 188 3 3" xfId="3940"/>
    <cellStyle name="常规 188 3 4" xfId="4546"/>
    <cellStyle name="常规 188 4" xfId="2137"/>
    <cellStyle name="常规 188 4 2" xfId="3219"/>
    <cellStyle name="常规 188 4 3" xfId="3847"/>
    <cellStyle name="常规 188 4 4" xfId="4453"/>
    <cellStyle name="常规 188 5" xfId="2733"/>
    <cellStyle name="常规 188 6" xfId="3363"/>
    <cellStyle name="常规 188 7" xfId="3973"/>
    <cellStyle name="常规 189" xfId="1641"/>
    <cellStyle name="常规 189 2" xfId="1999"/>
    <cellStyle name="常规 189 2 2" xfId="3081"/>
    <cellStyle name="常规 189 2 3" xfId="3709"/>
    <cellStyle name="常规 189 2 4" xfId="4315"/>
    <cellStyle name="常规 189 3" xfId="2231"/>
    <cellStyle name="常规 189 3 2" xfId="3313"/>
    <cellStyle name="常规 189 3 3" xfId="3941"/>
    <cellStyle name="常规 189 3 4" xfId="4547"/>
    <cellStyle name="常规 189 4" xfId="2131"/>
    <cellStyle name="常规 189 4 2" xfId="3213"/>
    <cellStyle name="常规 189 4 3" xfId="3841"/>
    <cellStyle name="常规 189 4 4" xfId="4447"/>
    <cellStyle name="常规 189 5" xfId="2736"/>
    <cellStyle name="常规 189 6" xfId="3366"/>
    <cellStyle name="常规 189 7" xfId="3974"/>
    <cellStyle name="常规 19" xfId="451"/>
    <cellStyle name="常规 19 2" xfId="1686"/>
    <cellStyle name="常规 19 2 2" xfId="2768"/>
    <cellStyle name="常规 19 2 3" xfId="3396"/>
    <cellStyle name="常规 19 2 4" xfId="4002"/>
    <cellStyle name="常规 19 3" xfId="2049"/>
    <cellStyle name="常规 19 3 2" xfId="3131"/>
    <cellStyle name="常规 19 3 3" xfId="3759"/>
    <cellStyle name="常规 19 3 4" xfId="4365"/>
    <cellStyle name="常规 19 4" xfId="1784"/>
    <cellStyle name="常规 19 4 2" xfId="2866"/>
    <cellStyle name="常规 19 4 3" xfId="3494"/>
    <cellStyle name="常规 19 4 4" xfId="4100"/>
    <cellStyle name="常规 19 5" xfId="2280"/>
    <cellStyle name="常规 19 6" xfId="2365"/>
    <cellStyle name="常规 19 7" xfId="2681"/>
    <cellStyle name="常规 190" xfId="1648"/>
    <cellStyle name="常规 190 2" xfId="2000"/>
    <cellStyle name="常规 190 2 2" xfId="3082"/>
    <cellStyle name="常规 190 2 3" xfId="3710"/>
    <cellStyle name="常规 190 2 4" xfId="4316"/>
    <cellStyle name="常规 190 3" xfId="2232"/>
    <cellStyle name="常规 190 3 2" xfId="3314"/>
    <cellStyle name="常规 190 3 3" xfId="3942"/>
    <cellStyle name="常规 190 3 4" xfId="4548"/>
    <cellStyle name="常规 190 4" xfId="1674"/>
    <cellStyle name="常规 190 4 2" xfId="2756"/>
    <cellStyle name="常规 190 4 3" xfId="3384"/>
    <cellStyle name="常规 190 4 4" xfId="3990"/>
    <cellStyle name="常规 190 5" xfId="2738"/>
    <cellStyle name="常规 190 6" xfId="3368"/>
    <cellStyle name="常规 190 7" xfId="3975"/>
    <cellStyle name="常规 191" xfId="1655"/>
    <cellStyle name="常规 191 2" xfId="2001"/>
    <cellStyle name="常规 191 2 2" xfId="3083"/>
    <cellStyle name="常规 191 2 3" xfId="3711"/>
    <cellStyle name="常规 191 2 4" xfId="4317"/>
    <cellStyle name="常规 191 3" xfId="2233"/>
    <cellStyle name="常规 191 3 2" xfId="3315"/>
    <cellStyle name="常规 191 3 3" xfId="3943"/>
    <cellStyle name="常规 191 3 4" xfId="4549"/>
    <cellStyle name="常规 191 4" xfId="2111"/>
    <cellStyle name="常规 191 4 2" xfId="3193"/>
    <cellStyle name="常规 191 4 3" xfId="3821"/>
    <cellStyle name="常规 191 4 4" xfId="4427"/>
    <cellStyle name="常规 191 5" xfId="2741"/>
    <cellStyle name="常规 191 6" xfId="3370"/>
    <cellStyle name="常规 191 7" xfId="3976"/>
    <cellStyle name="常规 192" xfId="2234"/>
    <cellStyle name="常规 192 2" xfId="3316"/>
    <cellStyle name="常规 192 3" xfId="3944"/>
    <cellStyle name="常规 192 4" xfId="4550"/>
    <cellStyle name="常规 193" xfId="2236"/>
    <cellStyle name="常规 193 2" xfId="3318"/>
    <cellStyle name="常规 193 3" xfId="3946"/>
    <cellStyle name="常规 193 4" xfId="4551"/>
    <cellStyle name="常规 194" xfId="2238"/>
    <cellStyle name="常规 194 2" xfId="3319"/>
    <cellStyle name="常规 194 3" xfId="3947"/>
    <cellStyle name="常规 194 4" xfId="4552"/>
    <cellStyle name="常规 195" xfId="2240"/>
    <cellStyle name="常规 195 2" xfId="3320"/>
    <cellStyle name="常规 195 3" xfId="3948"/>
    <cellStyle name="常规 195 4" xfId="4553"/>
    <cellStyle name="常规 196" xfId="2242"/>
    <cellStyle name="常规 196 2" xfId="3322"/>
    <cellStyle name="常规 196 3" xfId="3949"/>
    <cellStyle name="常规 196 4" xfId="4554"/>
    <cellStyle name="常规 197" xfId="2244"/>
    <cellStyle name="常规 197 2" xfId="3323"/>
    <cellStyle name="常规 197 3" xfId="3950"/>
    <cellStyle name="常规 197 4" xfId="4555"/>
    <cellStyle name="常规 198" xfId="4556"/>
    <cellStyle name="常规 199" xfId="12576"/>
    <cellStyle name="常规 2" xfId="1"/>
    <cellStyle name="常规 2 10" xfId="425"/>
    <cellStyle name="常规 2 100" xfId="1055"/>
    <cellStyle name="常规 2 101" xfId="1062"/>
    <cellStyle name="常规 2 102" xfId="1069"/>
    <cellStyle name="常规 2 103" xfId="1076"/>
    <cellStyle name="常规 2 104" xfId="1083"/>
    <cellStyle name="常规 2 105" xfId="1090"/>
    <cellStyle name="常规 2 106" xfId="1097"/>
    <cellStyle name="常规 2 107" xfId="1104"/>
    <cellStyle name="常规 2 108" xfId="1111"/>
    <cellStyle name="常规 2 109" xfId="1118"/>
    <cellStyle name="常规 2 11" xfId="432"/>
    <cellStyle name="常规 2 110" xfId="1125"/>
    <cellStyle name="常规 2 111" xfId="1132"/>
    <cellStyle name="常规 2 112" xfId="1139"/>
    <cellStyle name="常规 2 113" xfId="1146"/>
    <cellStyle name="常规 2 114" xfId="1153"/>
    <cellStyle name="常规 2 115" xfId="1160"/>
    <cellStyle name="常规 2 116" xfId="1167"/>
    <cellStyle name="常规 2 117" xfId="1174"/>
    <cellStyle name="常规 2 118" xfId="1181"/>
    <cellStyle name="常规 2 119" xfId="1194"/>
    <cellStyle name="常规 2 12" xfId="439"/>
    <cellStyle name="常规 2 120" xfId="1196"/>
    <cellStyle name="常规 2 121" xfId="1202"/>
    <cellStyle name="常规 2 122" xfId="1209"/>
    <cellStyle name="常规 2 123" xfId="1216"/>
    <cellStyle name="常规 2 124" xfId="1223"/>
    <cellStyle name="常规 2 125" xfId="1230"/>
    <cellStyle name="常规 2 126" xfId="1237"/>
    <cellStyle name="常规 2 127" xfId="1244"/>
    <cellStyle name="常规 2 128" xfId="1251"/>
    <cellStyle name="常规 2 129" xfId="1258"/>
    <cellStyle name="常规 2 13" xfId="446"/>
    <cellStyle name="常规 2 130" xfId="1265"/>
    <cellStyle name="常规 2 131" xfId="1272"/>
    <cellStyle name="常规 2 132" xfId="1279"/>
    <cellStyle name="常规 2 133" xfId="1286"/>
    <cellStyle name="常规 2 134" xfId="1293"/>
    <cellStyle name="常规 2 135" xfId="1300"/>
    <cellStyle name="常规 2 136" xfId="1307"/>
    <cellStyle name="常规 2 137" xfId="1314"/>
    <cellStyle name="常规 2 138" xfId="1321"/>
    <cellStyle name="常规 2 139" xfId="1328"/>
    <cellStyle name="常规 2 14" xfId="453"/>
    <cellStyle name="常规 2 140" xfId="1335"/>
    <cellStyle name="常规 2 141" xfId="1342"/>
    <cellStyle name="常规 2 142" xfId="1349"/>
    <cellStyle name="常规 2 143" xfId="1356"/>
    <cellStyle name="常规 2 144" xfId="1363"/>
    <cellStyle name="常规 2 145" xfId="1370"/>
    <cellStyle name="常规 2 146" xfId="1377"/>
    <cellStyle name="常规 2 147" xfId="1384"/>
    <cellStyle name="常规 2 148" xfId="1391"/>
    <cellStyle name="常规 2 149" xfId="1398"/>
    <cellStyle name="常规 2 15" xfId="460"/>
    <cellStyle name="常规 2 150" xfId="1405"/>
    <cellStyle name="常规 2 151" xfId="1412"/>
    <cellStyle name="常规 2 152" xfId="1419"/>
    <cellStyle name="常规 2 153" xfId="1426"/>
    <cellStyle name="常规 2 154" xfId="1433"/>
    <cellStyle name="常规 2 155" xfId="1440"/>
    <cellStyle name="常规 2 156" xfId="1447"/>
    <cellStyle name="常规 2 157" xfId="1454"/>
    <cellStyle name="常规 2 158" xfId="1461"/>
    <cellStyle name="常规 2 159" xfId="1468"/>
    <cellStyle name="常规 2 16" xfId="467"/>
    <cellStyle name="常规 2 160" xfId="1475"/>
    <cellStyle name="常规 2 161" xfId="1482"/>
    <cellStyle name="常规 2 162" xfId="1489"/>
    <cellStyle name="常规 2 163" xfId="1496"/>
    <cellStyle name="常规 2 164" xfId="1503"/>
    <cellStyle name="常规 2 165" xfId="1510"/>
    <cellStyle name="常规 2 166" xfId="1517"/>
    <cellStyle name="常规 2 167" xfId="1524"/>
    <cellStyle name="常规 2 168" xfId="1531"/>
    <cellStyle name="常规 2 169" xfId="1538"/>
    <cellStyle name="常规 2 17" xfId="474"/>
    <cellStyle name="常规 2 170" xfId="1545"/>
    <cellStyle name="常规 2 171" xfId="1552"/>
    <cellStyle name="常规 2 172" xfId="1559"/>
    <cellStyle name="常规 2 173" xfId="1566"/>
    <cellStyle name="常规 2 174" xfId="1573"/>
    <cellStyle name="常规 2 175" xfId="1580"/>
    <cellStyle name="常规 2 176" xfId="1587"/>
    <cellStyle name="常规 2 177" xfId="1594"/>
    <cellStyle name="常规 2 178" xfId="1601"/>
    <cellStyle name="常规 2 179" xfId="1608"/>
    <cellStyle name="常规 2 18" xfId="481"/>
    <cellStyle name="常规 2 180" xfId="1615"/>
    <cellStyle name="常规 2 181" xfId="1622"/>
    <cellStyle name="常规 2 182" xfId="1629"/>
    <cellStyle name="常规 2 183" xfId="1636"/>
    <cellStyle name="常规 2 184" xfId="1643"/>
    <cellStyle name="常规 2 185" xfId="1650"/>
    <cellStyle name="常规 2 186" xfId="1661"/>
    <cellStyle name="常规 2 186 2" xfId="2743"/>
    <cellStyle name="常规 2 186 3" xfId="3371"/>
    <cellStyle name="常规 2 186 4" xfId="3977"/>
    <cellStyle name="常规 2 187" xfId="2125"/>
    <cellStyle name="常规 2 187 2" xfId="3207"/>
    <cellStyle name="常规 2 187 3" xfId="3835"/>
    <cellStyle name="常规 2 187 4" xfId="4441"/>
    <cellStyle name="常规 2 188" xfId="2008"/>
    <cellStyle name="常规 2 188 2" xfId="3090"/>
    <cellStyle name="常规 2 188 3" xfId="3718"/>
    <cellStyle name="常规 2 188 4" xfId="4324"/>
    <cellStyle name="常规 2 189" xfId="2235"/>
    <cellStyle name="常规 2 19" xfId="488"/>
    <cellStyle name="常规 2 190" xfId="2237"/>
    <cellStyle name="常规 2 191" xfId="2239"/>
    <cellStyle name="常规 2 192" xfId="2241"/>
    <cellStyle name="常规 2 193" xfId="2243"/>
    <cellStyle name="常规 2 194" xfId="2245"/>
    <cellStyle name="常规 2 195" xfId="2247"/>
    <cellStyle name="常规 2 196" xfId="2525"/>
    <cellStyle name="常规 2 197" xfId="2543"/>
    <cellStyle name="常规 2 198" xfId="12577"/>
    <cellStyle name="常规 2 2" xfId="388"/>
    <cellStyle name="常规 2 2 2" xfId="391"/>
    <cellStyle name="常规 2 2 3" xfId="12579"/>
    <cellStyle name="常规 2 20" xfId="495"/>
    <cellStyle name="常规 2 21" xfId="502"/>
    <cellStyle name="常规 2 22" xfId="509"/>
    <cellStyle name="常规 2 23" xfId="516"/>
    <cellStyle name="常规 2 24" xfId="523"/>
    <cellStyle name="常规 2 25" xfId="535"/>
    <cellStyle name="常规 2 26" xfId="538"/>
    <cellStyle name="常规 2 27" xfId="544"/>
    <cellStyle name="常规 2 28" xfId="551"/>
    <cellStyle name="常规 2 29" xfId="558"/>
    <cellStyle name="常规 2 3" xfId="393"/>
    <cellStyle name="常规 2 3 2" xfId="1665"/>
    <cellStyle name="常规 2 3 2 2" xfId="2747"/>
    <cellStyle name="常规 2 3 2 3" xfId="3375"/>
    <cellStyle name="常规 2 3 2 4" xfId="3981"/>
    <cellStyle name="常规 2 3 3" xfId="2117"/>
    <cellStyle name="常规 2 3 3 2" xfId="3199"/>
    <cellStyle name="常规 2 3 3 3" xfId="3827"/>
    <cellStyle name="常规 2 3 3 4" xfId="4433"/>
    <cellStyle name="常规 2 3 4" xfId="2098"/>
    <cellStyle name="常规 2 3 4 2" xfId="3180"/>
    <cellStyle name="常规 2 3 4 3" xfId="3808"/>
    <cellStyle name="常规 2 3 4 4" xfId="4414"/>
    <cellStyle name="常规 2 3 5" xfId="2252"/>
    <cellStyle name="常规 2 3 6" xfId="2508"/>
    <cellStyle name="常规 2 3 7" xfId="2295"/>
    <cellStyle name="常规 2 30" xfId="565"/>
    <cellStyle name="常规 2 31" xfId="572"/>
    <cellStyle name="常规 2 32" xfId="579"/>
    <cellStyle name="常规 2 33" xfId="586"/>
    <cellStyle name="常规 2 34" xfId="593"/>
    <cellStyle name="常规 2 35" xfId="600"/>
    <cellStyle name="常规 2 36" xfId="607"/>
    <cellStyle name="常规 2 37" xfId="614"/>
    <cellStyle name="常规 2 38" xfId="621"/>
    <cellStyle name="常规 2 39" xfId="628"/>
    <cellStyle name="常规 2 4" xfId="392"/>
    <cellStyle name="常规 2 4 2" xfId="1664"/>
    <cellStyle name="常规 2 4 2 2" xfId="2746"/>
    <cellStyle name="常规 2 4 2 3" xfId="3374"/>
    <cellStyle name="常规 2 4 2 4" xfId="3980"/>
    <cellStyle name="常规 2 4 3" xfId="2119"/>
    <cellStyle name="常规 2 4 3 2" xfId="3201"/>
    <cellStyle name="常规 2 4 3 3" xfId="3829"/>
    <cellStyle name="常规 2 4 3 4" xfId="4435"/>
    <cellStyle name="常规 2 4 4" xfId="2101"/>
    <cellStyle name="常规 2 4 4 2" xfId="3183"/>
    <cellStyle name="常规 2 4 4 3" xfId="3811"/>
    <cellStyle name="常规 2 4 4 4" xfId="4417"/>
    <cellStyle name="常规 2 4 5" xfId="2251"/>
    <cellStyle name="常规 2 4 6" xfId="2511"/>
    <cellStyle name="常规 2 4 7" xfId="2615"/>
    <cellStyle name="常规 2 40" xfId="635"/>
    <cellStyle name="常规 2 41" xfId="642"/>
    <cellStyle name="常规 2 42" xfId="649"/>
    <cellStyle name="常规 2 43" xfId="656"/>
    <cellStyle name="常规 2 44" xfId="663"/>
    <cellStyle name="常规 2 45" xfId="670"/>
    <cellStyle name="常规 2 46" xfId="677"/>
    <cellStyle name="常规 2 47" xfId="684"/>
    <cellStyle name="常规 2 48" xfId="691"/>
    <cellStyle name="常规 2 49" xfId="698"/>
    <cellStyle name="常规 2 5" xfId="398"/>
    <cellStyle name="常规 2 50" xfId="705"/>
    <cellStyle name="常规 2 51" xfId="712"/>
    <cellStyle name="常规 2 52" xfId="719"/>
    <cellStyle name="常规 2 53" xfId="726"/>
    <cellStyle name="常规 2 54" xfId="733"/>
    <cellStyle name="常规 2 55" xfId="740"/>
    <cellStyle name="常规 2 56" xfId="747"/>
    <cellStyle name="常规 2 57" xfId="754"/>
    <cellStyle name="常规 2 58" xfId="761"/>
    <cellStyle name="常规 2 59" xfId="768"/>
    <cellStyle name="常规 2 6" xfId="399"/>
    <cellStyle name="常规 2 60" xfId="775"/>
    <cellStyle name="常规 2 61" xfId="782"/>
    <cellStyle name="常规 2 62" xfId="789"/>
    <cellStyle name="常规 2 63" xfId="796"/>
    <cellStyle name="常规 2 64" xfId="803"/>
    <cellStyle name="常规 2 65" xfId="810"/>
    <cellStyle name="常规 2 66" xfId="817"/>
    <cellStyle name="常规 2 67" xfId="824"/>
    <cellStyle name="常规 2 68" xfId="831"/>
    <cellStyle name="常规 2 69" xfId="838"/>
    <cellStyle name="常规 2 7" xfId="403"/>
    <cellStyle name="常规 2 70" xfId="845"/>
    <cellStyle name="常规 2 71" xfId="852"/>
    <cellStyle name="常规 2 72" xfId="859"/>
    <cellStyle name="常规 2 73" xfId="866"/>
    <cellStyle name="常规 2 74" xfId="873"/>
    <cellStyle name="常规 2 75" xfId="880"/>
    <cellStyle name="常规 2 76" xfId="887"/>
    <cellStyle name="常规 2 77" xfId="894"/>
    <cellStyle name="常规 2 78" xfId="901"/>
    <cellStyle name="常规 2 79" xfId="908"/>
    <cellStyle name="常规 2 8" xfId="416"/>
    <cellStyle name="常规 2 80" xfId="915"/>
    <cellStyle name="常规 2 81" xfId="922"/>
    <cellStyle name="常规 2 82" xfId="934"/>
    <cellStyle name="常规 2 83" xfId="937"/>
    <cellStyle name="常规 2 84" xfId="943"/>
    <cellStyle name="常规 2 85" xfId="950"/>
    <cellStyle name="常规 2 86" xfId="957"/>
    <cellStyle name="常规 2 87" xfId="964"/>
    <cellStyle name="常规 2 88" xfId="971"/>
    <cellStyle name="常规 2 89" xfId="978"/>
    <cellStyle name="常规 2 9" xfId="419"/>
    <cellStyle name="常规 2 90" xfId="985"/>
    <cellStyle name="常规 2 91" xfId="992"/>
    <cellStyle name="常规 2 92" xfId="999"/>
    <cellStyle name="常规 2 93" xfId="1006"/>
    <cellStyle name="常规 2 94" xfId="1013"/>
    <cellStyle name="常规 2 95" xfId="1020"/>
    <cellStyle name="常规 2 96" xfId="1027"/>
    <cellStyle name="常规 2 97" xfId="1034"/>
    <cellStyle name="常规 2 98" xfId="1041"/>
    <cellStyle name="常规 2 99" xfId="1048"/>
    <cellStyle name="常规 20" xfId="458"/>
    <cellStyle name="常规 20 2" xfId="1687"/>
    <cellStyle name="常规 20 2 2" xfId="2769"/>
    <cellStyle name="常规 20 2 3" xfId="3397"/>
    <cellStyle name="常规 20 2 4" xfId="4003"/>
    <cellStyle name="常规 20 3" xfId="2044"/>
    <cellStyle name="常规 20 3 2" xfId="3126"/>
    <cellStyle name="常规 20 3 3" xfId="3754"/>
    <cellStyle name="常规 20 3 4" xfId="4360"/>
    <cellStyle name="常规 20 4" xfId="1772"/>
    <cellStyle name="常规 20 4 2" xfId="2854"/>
    <cellStyle name="常规 20 4 3" xfId="3482"/>
    <cellStyle name="常规 20 4 4" xfId="4088"/>
    <cellStyle name="常规 20 5" xfId="2283"/>
    <cellStyle name="常规 20 6" xfId="2350"/>
    <cellStyle name="常规 20 7" xfId="2342"/>
    <cellStyle name="常规 200" xfId="8566"/>
    <cellStyle name="常规 21" xfId="465"/>
    <cellStyle name="常规 21 2" xfId="1688"/>
    <cellStyle name="常规 21 2 2" xfId="2770"/>
    <cellStyle name="常规 21 2 3" xfId="3398"/>
    <cellStyle name="常规 21 2 4" xfId="4004"/>
    <cellStyle name="常规 21 3" xfId="2038"/>
    <cellStyle name="常规 21 3 2" xfId="3120"/>
    <cellStyle name="常规 21 3 3" xfId="3748"/>
    <cellStyle name="常规 21 3 4" xfId="4354"/>
    <cellStyle name="常规 21 4" xfId="1761"/>
    <cellStyle name="常规 21 4 2" xfId="2843"/>
    <cellStyle name="常规 21 4 3" xfId="3471"/>
    <cellStyle name="常规 21 4 4" xfId="4077"/>
    <cellStyle name="常规 21 5" xfId="2285"/>
    <cellStyle name="常规 21 6" xfId="2330"/>
    <cellStyle name="常规 21 7" xfId="2437"/>
    <cellStyle name="常规 22" xfId="472"/>
    <cellStyle name="常规 22 2" xfId="1691"/>
    <cellStyle name="常规 22 2 2" xfId="2773"/>
    <cellStyle name="常规 22 2 3" xfId="3401"/>
    <cellStyle name="常规 22 2 4" xfId="4007"/>
    <cellStyle name="常规 22 3" xfId="2031"/>
    <cellStyle name="常规 22 3 2" xfId="3113"/>
    <cellStyle name="常规 22 3 3" xfId="3741"/>
    <cellStyle name="常规 22 3 4" xfId="4347"/>
    <cellStyle name="常规 22 4" xfId="1749"/>
    <cellStyle name="常规 22 4 2" xfId="2831"/>
    <cellStyle name="常规 22 4 3" xfId="3459"/>
    <cellStyle name="常规 22 4 4" xfId="4065"/>
    <cellStyle name="常规 22 5" xfId="2286"/>
    <cellStyle name="常规 22 6" xfId="2314"/>
    <cellStyle name="常规 22 7" xfId="2569"/>
    <cellStyle name="常规 23" xfId="479"/>
    <cellStyle name="常规 23 2" xfId="1693"/>
    <cellStyle name="常规 23 2 2" xfId="2775"/>
    <cellStyle name="常规 23 2 3" xfId="3403"/>
    <cellStyle name="常规 23 2 4" xfId="4009"/>
    <cellStyle name="常规 23 3" xfId="2205"/>
    <cellStyle name="常规 23 3 2" xfId="3287"/>
    <cellStyle name="常规 23 3 3" xfId="3915"/>
    <cellStyle name="常规 23 3 4" xfId="4521"/>
    <cellStyle name="常规 23 4" xfId="1737"/>
    <cellStyle name="常规 23 4 2" xfId="2819"/>
    <cellStyle name="常规 23 4 3" xfId="3447"/>
    <cellStyle name="常规 23 4 4" xfId="4053"/>
    <cellStyle name="常规 23 5" xfId="2289"/>
    <cellStyle name="常规 23 6" xfId="2737"/>
    <cellStyle name="常规 23 7" xfId="3367"/>
    <cellStyle name="常规 24" xfId="486"/>
    <cellStyle name="常规 24 2" xfId="1694"/>
    <cellStyle name="常规 24 2 2" xfId="2776"/>
    <cellStyle name="常规 24 2 3" xfId="3404"/>
    <cellStyle name="常规 24 2 4" xfId="4010"/>
    <cellStyle name="常规 24 3" xfId="2197"/>
    <cellStyle name="常规 24 3 2" xfId="3279"/>
    <cellStyle name="常规 24 3 3" xfId="3907"/>
    <cellStyle name="常规 24 3 4" xfId="4513"/>
    <cellStyle name="常规 24 4" xfId="1678"/>
    <cellStyle name="常规 24 4 2" xfId="2760"/>
    <cellStyle name="常规 24 4 3" xfId="3388"/>
    <cellStyle name="常规 24 4 4" xfId="3994"/>
    <cellStyle name="常规 24 5" xfId="2292"/>
    <cellStyle name="常规 24 6" xfId="2718"/>
    <cellStyle name="常规 24 7" xfId="3354"/>
    <cellStyle name="常规 25" xfId="493"/>
    <cellStyle name="常规 25 2" xfId="1697"/>
    <cellStyle name="常规 25 2 2" xfId="2779"/>
    <cellStyle name="常规 25 2 3" xfId="3407"/>
    <cellStyle name="常规 25 2 4" xfId="4013"/>
    <cellStyle name="常规 25 3" xfId="2191"/>
    <cellStyle name="常规 25 3 2" xfId="3273"/>
    <cellStyle name="常规 25 3 3" xfId="3901"/>
    <cellStyle name="常规 25 3 4" xfId="4507"/>
    <cellStyle name="常规 25 4" xfId="1715"/>
    <cellStyle name="常规 25 4 2" xfId="2797"/>
    <cellStyle name="常规 25 4 3" xfId="3425"/>
    <cellStyle name="常规 25 4 4" xfId="4031"/>
    <cellStyle name="常规 25 5" xfId="2294"/>
    <cellStyle name="常规 25 6" xfId="2703"/>
    <cellStyle name="常规 25 7" xfId="3342"/>
    <cellStyle name="常规 26" xfId="500"/>
    <cellStyle name="常规 26 2" xfId="1699"/>
    <cellStyle name="常规 26 2 2" xfId="2781"/>
    <cellStyle name="常规 26 2 3" xfId="3409"/>
    <cellStyle name="常规 26 2 4" xfId="4015"/>
    <cellStyle name="常规 26 3" xfId="2186"/>
    <cellStyle name="常规 26 3 2" xfId="3268"/>
    <cellStyle name="常规 26 3 3" xfId="3896"/>
    <cellStyle name="常规 26 3 4" xfId="4502"/>
    <cellStyle name="常规 26 4" xfId="2003"/>
    <cellStyle name="常规 26 4 2" xfId="3085"/>
    <cellStyle name="常规 26 4 3" xfId="3713"/>
    <cellStyle name="常规 26 4 4" xfId="4319"/>
    <cellStyle name="常规 26 5" xfId="2297"/>
    <cellStyle name="常规 26 6" xfId="2688"/>
    <cellStyle name="常规 26 7" xfId="3332"/>
    <cellStyle name="常规 27" xfId="507"/>
    <cellStyle name="常规 27 2" xfId="1702"/>
    <cellStyle name="常规 27 2 2" xfId="2784"/>
    <cellStyle name="常规 27 2 3" xfId="3412"/>
    <cellStyle name="常规 27 2 4" xfId="4018"/>
    <cellStyle name="常规 27 3" xfId="2178"/>
    <cellStyle name="常规 27 3 2" xfId="3260"/>
    <cellStyle name="常规 27 3 3" xfId="3888"/>
    <cellStyle name="常规 27 3 4" xfId="4494"/>
    <cellStyle name="常规 27 4" xfId="1991"/>
    <cellStyle name="常规 27 4 2" xfId="3073"/>
    <cellStyle name="常规 27 4 3" xfId="3701"/>
    <cellStyle name="常规 27 4 4" xfId="4307"/>
    <cellStyle name="常规 27 5" xfId="2300"/>
    <cellStyle name="常规 27 6" xfId="2663"/>
    <cellStyle name="常规 27 7" xfId="2520"/>
    <cellStyle name="常规 28" xfId="514"/>
    <cellStyle name="常规 28 2" xfId="1703"/>
    <cellStyle name="常规 28 2 2" xfId="2785"/>
    <cellStyle name="常规 28 2 3" xfId="3413"/>
    <cellStyle name="常规 28 2 4" xfId="4019"/>
    <cellStyle name="常规 28 3" xfId="2172"/>
    <cellStyle name="常规 28 3 2" xfId="3254"/>
    <cellStyle name="常规 28 3 3" xfId="3882"/>
    <cellStyle name="常规 28 3 4" xfId="4488"/>
    <cellStyle name="常规 28 4" xfId="1981"/>
    <cellStyle name="常规 28 4 2" xfId="3063"/>
    <cellStyle name="常规 28 4 3" xfId="3691"/>
    <cellStyle name="常规 28 4 4" xfId="4297"/>
    <cellStyle name="常规 28 5" xfId="2303"/>
    <cellStyle name="常规 28 6" xfId="2647"/>
    <cellStyle name="常规 28 7" xfId="2627"/>
    <cellStyle name="常规 29" xfId="521"/>
    <cellStyle name="常规 29 2" xfId="1705"/>
    <cellStyle name="常规 29 2 2" xfId="2787"/>
    <cellStyle name="常规 29 2 3" xfId="3415"/>
    <cellStyle name="常规 29 2 4" xfId="4021"/>
    <cellStyle name="常规 29 3" xfId="2023"/>
    <cellStyle name="常规 29 3 2" xfId="3105"/>
    <cellStyle name="常规 29 3 3" xfId="3733"/>
    <cellStyle name="常规 29 3 4" xfId="4339"/>
    <cellStyle name="常规 29 4" xfId="1968"/>
    <cellStyle name="常规 29 4 2" xfId="3050"/>
    <cellStyle name="常规 29 4 3" xfId="3678"/>
    <cellStyle name="常规 29 4 4" xfId="4284"/>
    <cellStyle name="常规 29 5" xfId="2304"/>
    <cellStyle name="常规 29 6" xfId="2296"/>
    <cellStyle name="常规 29 7" xfId="2302"/>
    <cellStyle name="常规 3 10" xfId="455"/>
    <cellStyle name="常规 3 100" xfId="1085"/>
    <cellStyle name="常规 3 101" xfId="1092"/>
    <cellStyle name="常规 3 102" xfId="1099"/>
    <cellStyle name="常规 3 103" xfId="1106"/>
    <cellStyle name="常规 3 104" xfId="1113"/>
    <cellStyle name="常规 3 105" xfId="1120"/>
    <cellStyle name="常规 3 106" xfId="1127"/>
    <cellStyle name="常规 3 107" xfId="1134"/>
    <cellStyle name="常规 3 108" xfId="1141"/>
    <cellStyle name="常规 3 109" xfId="1148"/>
    <cellStyle name="常规 3 11" xfId="462"/>
    <cellStyle name="常规 3 110" xfId="1155"/>
    <cellStyle name="常规 3 111" xfId="1162"/>
    <cellStyle name="常规 3 112" xfId="1169"/>
    <cellStyle name="常规 3 113" xfId="1176"/>
    <cellStyle name="常规 3 114" xfId="1183"/>
    <cellStyle name="常规 3 115" xfId="1189"/>
    <cellStyle name="常规 3 116" xfId="1193"/>
    <cellStyle name="常规 3 117" xfId="1204"/>
    <cellStyle name="常规 3 118" xfId="1211"/>
    <cellStyle name="常规 3 119" xfId="1218"/>
    <cellStyle name="常规 3 12" xfId="469"/>
    <cellStyle name="常规 3 120" xfId="1225"/>
    <cellStyle name="常规 3 121" xfId="1232"/>
    <cellStyle name="常规 3 122" xfId="1239"/>
    <cellStyle name="常规 3 123" xfId="1246"/>
    <cellStyle name="常规 3 124" xfId="1253"/>
    <cellStyle name="常规 3 125" xfId="1260"/>
    <cellStyle name="常规 3 126" xfId="1267"/>
    <cellStyle name="常规 3 127" xfId="1274"/>
    <cellStyle name="常规 3 128" xfId="1281"/>
    <cellStyle name="常规 3 129" xfId="1288"/>
    <cellStyle name="常规 3 13" xfId="476"/>
    <cellStyle name="常规 3 130" xfId="1295"/>
    <cellStyle name="常规 3 131" xfId="1302"/>
    <cellStyle name="常规 3 132" xfId="1309"/>
    <cellStyle name="常规 3 133" xfId="1316"/>
    <cellStyle name="常规 3 134" xfId="1323"/>
    <cellStyle name="常规 3 135" xfId="1330"/>
    <cellStyle name="常规 3 136" xfId="1337"/>
    <cellStyle name="常规 3 137" xfId="1344"/>
    <cellStyle name="常规 3 138" xfId="1351"/>
    <cellStyle name="常规 3 139" xfId="1358"/>
    <cellStyle name="常规 3 14" xfId="483"/>
    <cellStyle name="常规 3 140" xfId="1365"/>
    <cellStyle name="常规 3 141" xfId="1372"/>
    <cellStyle name="常规 3 142" xfId="1379"/>
    <cellStyle name="常规 3 143" xfId="1386"/>
    <cellStyle name="常规 3 144" xfId="1393"/>
    <cellStyle name="常规 3 145" xfId="1400"/>
    <cellStyle name="常规 3 146" xfId="1407"/>
    <cellStyle name="常规 3 147" xfId="1414"/>
    <cellStyle name="常规 3 148" xfId="1421"/>
    <cellStyle name="常规 3 149" xfId="1428"/>
    <cellStyle name="常规 3 15" xfId="490"/>
    <cellStyle name="常规 3 150" xfId="1435"/>
    <cellStyle name="常规 3 151" xfId="1442"/>
    <cellStyle name="常规 3 152" xfId="1449"/>
    <cellStyle name="常规 3 153" xfId="1456"/>
    <cellStyle name="常规 3 154" xfId="1463"/>
    <cellStyle name="常规 3 155" xfId="1470"/>
    <cellStyle name="常规 3 156" xfId="1477"/>
    <cellStyle name="常规 3 157" xfId="1484"/>
    <cellStyle name="常规 3 158" xfId="1491"/>
    <cellStyle name="常规 3 159" xfId="1498"/>
    <cellStyle name="常规 3 16" xfId="497"/>
    <cellStyle name="常规 3 160" xfId="1505"/>
    <cellStyle name="常规 3 161" xfId="1512"/>
    <cellStyle name="常规 3 162" xfId="1519"/>
    <cellStyle name="常规 3 163" xfId="1526"/>
    <cellStyle name="常规 3 164" xfId="1533"/>
    <cellStyle name="常规 3 165" xfId="1540"/>
    <cellStyle name="常规 3 166" xfId="1547"/>
    <cellStyle name="常规 3 167" xfId="1554"/>
    <cellStyle name="常规 3 168" xfId="1561"/>
    <cellStyle name="常规 3 169" xfId="1568"/>
    <cellStyle name="常规 3 17" xfId="504"/>
    <cellStyle name="常规 3 170" xfId="1575"/>
    <cellStyle name="常规 3 171" xfId="1582"/>
    <cellStyle name="常规 3 172" xfId="1589"/>
    <cellStyle name="常规 3 173" xfId="1596"/>
    <cellStyle name="常规 3 174" xfId="1603"/>
    <cellStyle name="常规 3 175" xfId="1610"/>
    <cellStyle name="常规 3 176" xfId="1617"/>
    <cellStyle name="常规 3 177" xfId="1624"/>
    <cellStyle name="常规 3 178" xfId="1631"/>
    <cellStyle name="常规 3 179" xfId="1638"/>
    <cellStyle name="常规 3 18" xfId="511"/>
    <cellStyle name="常规 3 180" xfId="1645"/>
    <cellStyle name="常规 3 181" xfId="1652"/>
    <cellStyle name="常规 3 182" xfId="1658"/>
    <cellStyle name="常规 3 183" xfId="1663"/>
    <cellStyle name="常规 3 183 2" xfId="2745"/>
    <cellStyle name="常规 3 183 3" xfId="3373"/>
    <cellStyle name="常规 3 183 4" xfId="3979"/>
    <cellStyle name="常规 3 184" xfId="2121"/>
    <cellStyle name="常规 3 184 2" xfId="3203"/>
    <cellStyle name="常规 3 184 3" xfId="3831"/>
    <cellStyle name="常规 3 184 4" xfId="4437"/>
    <cellStyle name="常规 3 185" xfId="2106"/>
    <cellStyle name="常规 3 185 2" xfId="3188"/>
    <cellStyle name="常规 3 185 3" xfId="3816"/>
    <cellStyle name="常规 3 185 4" xfId="4422"/>
    <cellStyle name="常规 3 186" xfId="2249"/>
    <cellStyle name="常规 3 187" xfId="2518"/>
    <cellStyle name="常规 3 188" xfId="2580"/>
    <cellStyle name="常规 3 189" xfId="12578"/>
    <cellStyle name="常规 3 19" xfId="518"/>
    <cellStyle name="常规 3 2" xfId="390"/>
    <cellStyle name="常规 3 2 2" xfId="1667"/>
    <cellStyle name="常规 3 2 2 2" xfId="2749"/>
    <cellStyle name="常规 3 2 2 3" xfId="3377"/>
    <cellStyle name="常规 3 2 2 4" xfId="3983"/>
    <cellStyle name="常规 3 2 3" xfId="2115"/>
    <cellStyle name="常规 3 2 3 2" xfId="3197"/>
    <cellStyle name="常规 3 2 3 3" xfId="3825"/>
    <cellStyle name="常规 3 2 3 4" xfId="4431"/>
    <cellStyle name="常规 3 2 4" xfId="2095"/>
    <cellStyle name="常规 3 2 4 2" xfId="3177"/>
    <cellStyle name="常规 3 2 4 3" xfId="3805"/>
    <cellStyle name="常规 3 2 4 4" xfId="4411"/>
    <cellStyle name="常规 3 2 5" xfId="2254"/>
    <cellStyle name="常规 3 2 6" xfId="2501"/>
    <cellStyle name="常规 3 2 7" xfId="2661"/>
    <cellStyle name="常规 3 20" xfId="525"/>
    <cellStyle name="常规 3 21" xfId="531"/>
    <cellStyle name="常规 3 22" xfId="536"/>
    <cellStyle name="常规 3 23" xfId="546"/>
    <cellStyle name="常规 3 24" xfId="553"/>
    <cellStyle name="常规 3 25" xfId="560"/>
    <cellStyle name="常规 3 26" xfId="567"/>
    <cellStyle name="常规 3 27" xfId="574"/>
    <cellStyle name="常规 3 28" xfId="581"/>
    <cellStyle name="常规 3 29" xfId="588"/>
    <cellStyle name="常规 3 3" xfId="397"/>
    <cellStyle name="常规 3 3 2" xfId="1670"/>
    <cellStyle name="常规 3 3 2 2" xfId="2752"/>
    <cellStyle name="常规 3 3 2 3" xfId="3380"/>
    <cellStyle name="常规 3 3 2 4" xfId="3986"/>
    <cellStyle name="常规 3 3 3" xfId="2019"/>
    <cellStyle name="常规 3 3 3 2" xfId="3101"/>
    <cellStyle name="常规 3 3 3 3" xfId="3729"/>
    <cellStyle name="常规 3 3 3 4" xfId="4335"/>
    <cellStyle name="常规 3 3 4" xfId="2091"/>
    <cellStyle name="常规 3 3 4 2" xfId="3173"/>
    <cellStyle name="常规 3 3 4 3" xfId="3801"/>
    <cellStyle name="常规 3 3 4 4" xfId="4407"/>
    <cellStyle name="常规 3 3 5" xfId="2257"/>
    <cellStyle name="常规 3 3 6" xfId="2284"/>
    <cellStyle name="常规 3 3 7" xfId="2333"/>
    <cellStyle name="常规 3 30" xfId="595"/>
    <cellStyle name="常规 3 31" xfId="602"/>
    <cellStyle name="常规 3 32" xfId="609"/>
    <cellStyle name="常规 3 33" xfId="616"/>
    <cellStyle name="常规 3 34" xfId="623"/>
    <cellStyle name="常规 3 35" xfId="630"/>
    <cellStyle name="常规 3 36" xfId="637"/>
    <cellStyle name="常规 3 37" xfId="644"/>
    <cellStyle name="常规 3 38" xfId="651"/>
    <cellStyle name="常规 3 39" xfId="658"/>
    <cellStyle name="常规 3 4" xfId="404"/>
    <cellStyle name="常规 3 40" xfId="665"/>
    <cellStyle name="常规 3 41" xfId="672"/>
    <cellStyle name="常规 3 42" xfId="679"/>
    <cellStyle name="常规 3 43" xfId="686"/>
    <cellStyle name="常规 3 44" xfId="693"/>
    <cellStyle name="常规 3 45" xfId="700"/>
    <cellStyle name="常规 3 46" xfId="707"/>
    <cellStyle name="常规 3 47" xfId="714"/>
    <cellStyle name="常规 3 48" xfId="721"/>
    <cellStyle name="常规 3 49" xfId="728"/>
    <cellStyle name="常规 3 5" xfId="417"/>
    <cellStyle name="常规 3 50" xfId="735"/>
    <cellStyle name="常规 3 51" xfId="742"/>
    <cellStyle name="常规 3 52" xfId="749"/>
    <cellStyle name="常规 3 53" xfId="756"/>
    <cellStyle name="常规 3 54" xfId="763"/>
    <cellStyle name="常规 3 55" xfId="770"/>
    <cellStyle name="常规 3 56" xfId="777"/>
    <cellStyle name="常规 3 57" xfId="784"/>
    <cellStyle name="常规 3 58" xfId="791"/>
    <cellStyle name="常规 3 59" xfId="798"/>
    <cellStyle name="常规 3 6" xfId="427"/>
    <cellStyle name="常规 3 60" xfId="805"/>
    <cellStyle name="常规 3 61" xfId="812"/>
    <cellStyle name="常规 3 62" xfId="819"/>
    <cellStyle name="常规 3 63" xfId="826"/>
    <cellStyle name="常规 3 64" xfId="833"/>
    <cellStyle name="常规 3 65" xfId="840"/>
    <cellStyle name="常规 3 66" xfId="847"/>
    <cellStyle name="常规 3 67" xfId="854"/>
    <cellStyle name="常规 3 68" xfId="861"/>
    <cellStyle name="常规 3 69" xfId="868"/>
    <cellStyle name="常规 3 7" xfId="434"/>
    <cellStyle name="常规 3 70" xfId="875"/>
    <cellStyle name="常规 3 71" xfId="882"/>
    <cellStyle name="常规 3 72" xfId="889"/>
    <cellStyle name="常规 3 73" xfId="896"/>
    <cellStyle name="常规 3 74" xfId="903"/>
    <cellStyle name="常规 3 75" xfId="910"/>
    <cellStyle name="常规 3 76" xfId="917"/>
    <cellStyle name="常规 3 77" xfId="924"/>
    <cellStyle name="常规 3 78" xfId="930"/>
    <cellStyle name="常规 3 79" xfId="935"/>
    <cellStyle name="常规 3 8" xfId="441"/>
    <cellStyle name="常规 3 80" xfId="945"/>
    <cellStyle name="常规 3 81" xfId="952"/>
    <cellStyle name="常规 3 82" xfId="959"/>
    <cellStyle name="常规 3 83" xfId="966"/>
    <cellStyle name="常规 3 84" xfId="973"/>
    <cellStyle name="常规 3 85" xfId="980"/>
    <cellStyle name="常规 3 86" xfId="987"/>
    <cellStyle name="常规 3 87" xfId="994"/>
    <cellStyle name="常规 3 88" xfId="1001"/>
    <cellStyle name="常规 3 89" xfId="1008"/>
    <cellStyle name="常规 3 9" xfId="448"/>
    <cellStyle name="常规 3 90" xfId="1015"/>
    <cellStyle name="常规 3 91" xfId="1022"/>
    <cellStyle name="常规 3 92" xfId="1029"/>
    <cellStyle name="常规 3 93" xfId="1036"/>
    <cellStyle name="常规 3 94" xfId="1043"/>
    <cellStyle name="常规 3 95" xfId="1050"/>
    <cellStyle name="常规 3 96" xfId="1057"/>
    <cellStyle name="常规 3 97" xfId="1064"/>
    <cellStyle name="常规 3 98" xfId="1071"/>
    <cellStyle name="常规 3 99" xfId="1078"/>
    <cellStyle name="常规 30" xfId="528"/>
    <cellStyle name="常规 30 2" xfId="1706"/>
    <cellStyle name="常规 30 2 2" xfId="2788"/>
    <cellStyle name="常规 30 2 3" xfId="3416"/>
    <cellStyle name="常规 30 2 4" xfId="4022"/>
    <cellStyle name="常规 30 3" xfId="2159"/>
    <cellStyle name="常规 30 3 2" xfId="3241"/>
    <cellStyle name="常规 30 3 3" xfId="3869"/>
    <cellStyle name="常规 30 3 4" xfId="4475"/>
    <cellStyle name="常规 30 4" xfId="1956"/>
    <cellStyle name="常规 30 4 2" xfId="3038"/>
    <cellStyle name="常规 30 4 3" xfId="3666"/>
    <cellStyle name="常规 30 4 4" xfId="4272"/>
    <cellStyle name="常规 30 5" xfId="2305"/>
    <cellStyle name="常规 30 6" xfId="2617"/>
    <cellStyle name="常规 30 7" xfId="2387"/>
    <cellStyle name="常规 31" xfId="534"/>
    <cellStyle name="常规 31 2" xfId="1708"/>
    <cellStyle name="常规 31 2 2" xfId="2790"/>
    <cellStyle name="常规 31 2 3" xfId="3418"/>
    <cellStyle name="常规 31 2 4" xfId="4024"/>
    <cellStyle name="常规 31 3" xfId="2154"/>
    <cellStyle name="常规 31 3 2" xfId="3236"/>
    <cellStyle name="常规 31 3 3" xfId="3864"/>
    <cellStyle name="常规 31 3 4" xfId="4470"/>
    <cellStyle name="常规 31 4" xfId="1701"/>
    <cellStyle name="常规 31 4 2" xfId="2783"/>
    <cellStyle name="常规 31 4 3" xfId="3411"/>
    <cellStyle name="常规 31 4 4" xfId="4017"/>
    <cellStyle name="常规 31 5" xfId="2308"/>
    <cellStyle name="常规 31 6" xfId="2603"/>
    <cellStyle name="常规 31 7" xfId="2465"/>
    <cellStyle name="常规 32" xfId="542"/>
    <cellStyle name="常规 32 2" xfId="1709"/>
    <cellStyle name="常规 32 2 2" xfId="2791"/>
    <cellStyle name="常规 32 2 3" xfId="3419"/>
    <cellStyle name="常规 32 2 4" xfId="4025"/>
    <cellStyle name="常规 32 3" xfId="2147"/>
    <cellStyle name="常规 32 3 2" xfId="3229"/>
    <cellStyle name="常规 32 3 3" xfId="3857"/>
    <cellStyle name="常规 32 3 4" xfId="4463"/>
    <cellStyle name="常规 32 4" xfId="1933"/>
    <cellStyle name="常规 32 4 2" xfId="3015"/>
    <cellStyle name="常规 32 4 3" xfId="3643"/>
    <cellStyle name="常规 32 4 4" xfId="4249"/>
    <cellStyle name="常规 32 5" xfId="2311"/>
    <cellStyle name="常规 32 6" xfId="2581"/>
    <cellStyle name="常规 32 7" xfId="2625"/>
    <cellStyle name="常规 33" xfId="549"/>
    <cellStyle name="常规 33 2" xfId="1711"/>
    <cellStyle name="常规 33 2 2" xfId="2793"/>
    <cellStyle name="常规 33 2 3" xfId="3421"/>
    <cellStyle name="常规 33 2 4" xfId="4027"/>
    <cellStyle name="常规 33 3" xfId="2141"/>
    <cellStyle name="常规 33 3 2" xfId="3223"/>
    <cellStyle name="常规 33 3 3" xfId="3851"/>
    <cellStyle name="常规 33 3 4" xfId="4457"/>
    <cellStyle name="常规 33 4" xfId="1921"/>
    <cellStyle name="常规 33 4 2" xfId="3003"/>
    <cellStyle name="常规 33 4 3" xfId="3631"/>
    <cellStyle name="常规 33 4 4" xfId="4237"/>
    <cellStyle name="常规 33 5" xfId="2315"/>
    <cellStyle name="常规 33 6" xfId="2565"/>
    <cellStyle name="常规 33 7" xfId="2724"/>
    <cellStyle name="常规 34" xfId="556"/>
    <cellStyle name="常规 34 2" xfId="1713"/>
    <cellStyle name="常规 34 2 2" xfId="2795"/>
    <cellStyle name="常规 34 2 3" xfId="3423"/>
    <cellStyle name="常规 34 2 4" xfId="4029"/>
    <cellStyle name="常规 34 3" xfId="2135"/>
    <cellStyle name="常规 34 3 2" xfId="3217"/>
    <cellStyle name="常规 34 3 3" xfId="3845"/>
    <cellStyle name="常规 34 3 4" xfId="4451"/>
    <cellStyle name="常规 34 4" xfId="1696"/>
    <cellStyle name="常规 34 4 2" xfId="2778"/>
    <cellStyle name="常规 34 4 3" xfId="3406"/>
    <cellStyle name="常规 34 4 4" xfId="4012"/>
    <cellStyle name="常规 34 5" xfId="2318"/>
    <cellStyle name="常规 34 6" xfId="2545"/>
    <cellStyle name="常规 34 7" xfId="2388"/>
    <cellStyle name="常规 35" xfId="563"/>
    <cellStyle name="常规 35 2" xfId="1716"/>
    <cellStyle name="常规 35 2 2" xfId="2798"/>
    <cellStyle name="常规 35 2 3" xfId="3426"/>
    <cellStyle name="常规 35 2 4" xfId="4032"/>
    <cellStyle name="常规 35 3" xfId="2127"/>
    <cellStyle name="常规 35 3 2" xfId="3209"/>
    <cellStyle name="常规 35 3 3" xfId="3837"/>
    <cellStyle name="常规 35 3 4" xfId="4443"/>
    <cellStyle name="常规 35 4" xfId="1898"/>
    <cellStyle name="常规 35 4 2" xfId="2980"/>
    <cellStyle name="常规 35 4 3" xfId="3608"/>
    <cellStyle name="常规 35 4 4" xfId="4214"/>
    <cellStyle name="常规 35 5" xfId="2319"/>
    <cellStyle name="常规 35 6" xfId="2529"/>
    <cellStyle name="常规 35 7" xfId="2504"/>
    <cellStyle name="常规 36" xfId="570"/>
    <cellStyle name="常规 36 2" xfId="1718"/>
    <cellStyle name="常规 36 2 2" xfId="2800"/>
    <cellStyle name="常规 36 2 3" xfId="3428"/>
    <cellStyle name="常规 36 2 4" xfId="4034"/>
    <cellStyle name="常规 36 3" xfId="2118"/>
    <cellStyle name="常规 36 3 2" xfId="3200"/>
    <cellStyle name="常规 36 3 3" xfId="3828"/>
    <cellStyle name="常规 36 3 4" xfId="4434"/>
    <cellStyle name="常规 36 4" xfId="1887"/>
    <cellStyle name="常规 36 4 2" xfId="2969"/>
    <cellStyle name="常规 36 4 3" xfId="3597"/>
    <cellStyle name="常规 36 4 4" xfId="4203"/>
    <cellStyle name="常规 36 5" xfId="2320"/>
    <cellStyle name="常规 36 6" xfId="2510"/>
    <cellStyle name="常规 36 7" xfId="2621"/>
    <cellStyle name="常规 37" xfId="577"/>
    <cellStyle name="常规 37 2" xfId="1720"/>
    <cellStyle name="常规 37 2 2" xfId="2802"/>
    <cellStyle name="常规 37 2 3" xfId="3430"/>
    <cellStyle name="常规 37 2 4" xfId="4036"/>
    <cellStyle name="常规 37 3" xfId="2107"/>
    <cellStyle name="常规 37 3 2" xfId="3189"/>
    <cellStyle name="常规 37 3 3" xfId="3817"/>
    <cellStyle name="常规 37 3 4" xfId="4423"/>
    <cellStyle name="常规 37 4" xfId="1874"/>
    <cellStyle name="常规 37 4 2" xfId="2956"/>
    <cellStyle name="常规 37 4 3" xfId="3584"/>
    <cellStyle name="常规 37 4 4" xfId="4190"/>
    <cellStyle name="常规 37 5" xfId="2322"/>
    <cellStyle name="常规 37 6" xfId="2489"/>
    <cellStyle name="常规 37 7" xfId="2721"/>
    <cellStyle name="常规 38" xfId="584"/>
    <cellStyle name="常规 38 2" xfId="1721"/>
    <cellStyle name="常规 38 2 2" xfId="2803"/>
    <cellStyle name="常规 38 2 3" xfId="3431"/>
    <cellStyle name="常规 38 2 4" xfId="4037"/>
    <cellStyle name="常规 38 3" xfId="2094"/>
    <cellStyle name="常规 38 3 2" xfId="3176"/>
    <cellStyle name="常规 38 3 3" xfId="3804"/>
    <cellStyle name="常规 38 3 4" xfId="4410"/>
    <cellStyle name="常规 38 4" xfId="1862"/>
    <cellStyle name="常规 38 4 2" xfId="2944"/>
    <cellStyle name="常规 38 4 3" xfId="3572"/>
    <cellStyle name="常规 38 4 4" xfId="4178"/>
    <cellStyle name="常规 38 5" xfId="2323"/>
    <cellStyle name="常规 38 6" xfId="2470"/>
    <cellStyle name="常规 38 7" xfId="2402"/>
    <cellStyle name="常规 39" xfId="591"/>
    <cellStyle name="常规 39 2" xfId="1723"/>
    <cellStyle name="常规 39 2 2" xfId="2805"/>
    <cellStyle name="常规 39 2 3" xfId="3433"/>
    <cellStyle name="常规 39 2 4" xfId="4039"/>
    <cellStyle name="常规 39 3" xfId="2085"/>
    <cellStyle name="常规 39 3 2" xfId="3167"/>
    <cellStyle name="常规 39 3 3" xfId="3795"/>
    <cellStyle name="常规 39 3 4" xfId="4401"/>
    <cellStyle name="常规 39 4" xfId="2076"/>
    <cellStyle name="常规 39 4 2" xfId="3158"/>
    <cellStyle name="常规 39 4 3" xfId="3786"/>
    <cellStyle name="常规 39 4 4" xfId="4392"/>
    <cellStyle name="常规 39 5" xfId="2326"/>
    <cellStyle name="常规 39 6" xfId="2455"/>
    <cellStyle name="常规 39 7" xfId="2503"/>
    <cellStyle name="常规 4" xfId="402"/>
    <cellStyle name="常规 4 10" xfId="468"/>
    <cellStyle name="常规 4 100" xfId="1098"/>
    <cellStyle name="常规 4 101" xfId="1105"/>
    <cellStyle name="常规 4 102" xfId="1112"/>
    <cellStyle name="常规 4 103" xfId="1119"/>
    <cellStyle name="常规 4 104" xfId="1126"/>
    <cellStyle name="常规 4 105" xfId="1133"/>
    <cellStyle name="常规 4 106" xfId="1140"/>
    <cellStyle name="常规 4 107" xfId="1147"/>
    <cellStyle name="常规 4 108" xfId="1154"/>
    <cellStyle name="常规 4 109" xfId="1161"/>
    <cellStyle name="常规 4 11" xfId="475"/>
    <cellStyle name="常规 4 110" xfId="1168"/>
    <cellStyle name="常规 4 111" xfId="1175"/>
    <cellStyle name="常规 4 112" xfId="1182"/>
    <cellStyle name="常规 4 113" xfId="1188"/>
    <cellStyle name="常规 4 114" xfId="1192"/>
    <cellStyle name="常规 4 115" xfId="1203"/>
    <cellStyle name="常规 4 116" xfId="1210"/>
    <cellStyle name="常规 4 117" xfId="1217"/>
    <cellStyle name="常规 4 118" xfId="1224"/>
    <cellStyle name="常规 4 119" xfId="1231"/>
    <cellStyle name="常规 4 12" xfId="482"/>
    <cellStyle name="常规 4 120" xfId="1238"/>
    <cellStyle name="常规 4 121" xfId="1245"/>
    <cellStyle name="常规 4 122" xfId="1252"/>
    <cellStyle name="常规 4 123" xfId="1259"/>
    <cellStyle name="常规 4 124" xfId="1266"/>
    <cellStyle name="常规 4 125" xfId="1273"/>
    <cellStyle name="常规 4 126" xfId="1280"/>
    <cellStyle name="常规 4 127" xfId="1287"/>
    <cellStyle name="常规 4 128" xfId="1294"/>
    <cellStyle name="常规 4 129" xfId="1301"/>
    <cellStyle name="常规 4 13" xfId="489"/>
    <cellStyle name="常规 4 130" xfId="1308"/>
    <cellStyle name="常规 4 131" xfId="1315"/>
    <cellStyle name="常规 4 132" xfId="1322"/>
    <cellStyle name="常规 4 133" xfId="1329"/>
    <cellStyle name="常规 4 134" xfId="1336"/>
    <cellStyle name="常规 4 135" xfId="1343"/>
    <cellStyle name="常规 4 136" xfId="1350"/>
    <cellStyle name="常规 4 137" xfId="1357"/>
    <cellStyle name="常规 4 138" xfId="1364"/>
    <cellStyle name="常规 4 139" xfId="1371"/>
    <cellStyle name="常规 4 14" xfId="496"/>
    <cellStyle name="常规 4 140" xfId="1378"/>
    <cellStyle name="常规 4 141" xfId="1385"/>
    <cellStyle name="常规 4 142" xfId="1392"/>
    <cellStyle name="常规 4 143" xfId="1399"/>
    <cellStyle name="常规 4 144" xfId="1406"/>
    <cellStyle name="常规 4 145" xfId="1413"/>
    <cellStyle name="常规 4 146" xfId="1420"/>
    <cellStyle name="常规 4 147" xfId="1427"/>
    <cellStyle name="常规 4 148" xfId="1434"/>
    <cellStyle name="常规 4 149" xfId="1441"/>
    <cellStyle name="常规 4 15" xfId="503"/>
    <cellStyle name="常规 4 150" xfId="1448"/>
    <cellStyle name="常规 4 151" xfId="1455"/>
    <cellStyle name="常规 4 152" xfId="1462"/>
    <cellStyle name="常规 4 153" xfId="1469"/>
    <cellStyle name="常规 4 154" xfId="1476"/>
    <cellStyle name="常规 4 155" xfId="1483"/>
    <cellStyle name="常规 4 156" xfId="1490"/>
    <cellStyle name="常规 4 157" xfId="1497"/>
    <cellStyle name="常规 4 158" xfId="1504"/>
    <cellStyle name="常规 4 159" xfId="1511"/>
    <cellStyle name="常规 4 16" xfId="510"/>
    <cellStyle name="常规 4 160" xfId="1518"/>
    <cellStyle name="常规 4 161" xfId="1525"/>
    <cellStyle name="常规 4 162" xfId="1532"/>
    <cellStyle name="常规 4 163" xfId="1539"/>
    <cellStyle name="常规 4 164" xfId="1546"/>
    <cellStyle name="常规 4 165" xfId="1553"/>
    <cellStyle name="常规 4 166" xfId="1560"/>
    <cellStyle name="常规 4 167" xfId="1567"/>
    <cellStyle name="常规 4 168" xfId="1574"/>
    <cellStyle name="常规 4 169" xfId="1581"/>
    <cellStyle name="常规 4 17" xfId="517"/>
    <cellStyle name="常规 4 170" xfId="1588"/>
    <cellStyle name="常规 4 171" xfId="1595"/>
    <cellStyle name="常规 4 172" xfId="1602"/>
    <cellStyle name="常规 4 173" xfId="1609"/>
    <cellStyle name="常规 4 174" xfId="1616"/>
    <cellStyle name="常规 4 175" xfId="1623"/>
    <cellStyle name="常规 4 176" xfId="1630"/>
    <cellStyle name="常规 4 177" xfId="1637"/>
    <cellStyle name="常规 4 178" xfId="1644"/>
    <cellStyle name="常规 4 179" xfId="1651"/>
    <cellStyle name="常规 4 18" xfId="524"/>
    <cellStyle name="常规 4 180" xfId="1657"/>
    <cellStyle name="常规 4 181" xfId="1673"/>
    <cellStyle name="常规 4 181 2" xfId="2755"/>
    <cellStyle name="常规 4 181 3" xfId="3383"/>
    <cellStyle name="常规 4 181 4" xfId="3989"/>
    <cellStyle name="常规 4 182" xfId="2100"/>
    <cellStyle name="常规 4 182 2" xfId="3182"/>
    <cellStyle name="常规 4 182 3" xfId="3810"/>
    <cellStyle name="常规 4 182 4" xfId="4416"/>
    <cellStyle name="常规 4 183" xfId="2084"/>
    <cellStyle name="常规 4 183 2" xfId="3166"/>
    <cellStyle name="常规 4 183 3" xfId="3794"/>
    <cellStyle name="常规 4 183 4" xfId="4400"/>
    <cellStyle name="常规 4 184" xfId="2262"/>
    <cellStyle name="常规 4 185" xfId="2478"/>
    <cellStyle name="常规 4 186" xfId="2349"/>
    <cellStyle name="常规 4 19" xfId="530"/>
    <cellStyle name="常规 4 2" xfId="405"/>
    <cellStyle name="常规 4 20" xfId="537"/>
    <cellStyle name="常规 4 21" xfId="545"/>
    <cellStyle name="常规 4 22" xfId="552"/>
    <cellStyle name="常规 4 23" xfId="559"/>
    <cellStyle name="常规 4 24" xfId="566"/>
    <cellStyle name="常规 4 25" xfId="573"/>
    <cellStyle name="常规 4 26" xfId="580"/>
    <cellStyle name="常规 4 27" xfId="587"/>
    <cellStyle name="常规 4 28" xfId="594"/>
    <cellStyle name="常规 4 29" xfId="601"/>
    <cellStyle name="常规 4 3" xfId="418"/>
    <cellStyle name="常规 4 30" xfId="608"/>
    <cellStyle name="常规 4 31" xfId="615"/>
    <cellStyle name="常规 4 32" xfId="622"/>
    <cellStyle name="常规 4 33" xfId="629"/>
    <cellStyle name="常规 4 34" xfId="636"/>
    <cellStyle name="常规 4 35" xfId="643"/>
    <cellStyle name="常规 4 36" xfId="650"/>
    <cellStyle name="常规 4 37" xfId="657"/>
    <cellStyle name="常规 4 38" xfId="664"/>
    <cellStyle name="常规 4 39" xfId="671"/>
    <cellStyle name="常规 4 4" xfId="426"/>
    <cellStyle name="常规 4 40" xfId="678"/>
    <cellStyle name="常规 4 41" xfId="685"/>
    <cellStyle name="常规 4 42" xfId="692"/>
    <cellStyle name="常规 4 43" xfId="699"/>
    <cellStyle name="常规 4 44" xfId="706"/>
    <cellStyle name="常规 4 45" xfId="713"/>
    <cellStyle name="常规 4 46" xfId="720"/>
    <cellStyle name="常规 4 47" xfId="727"/>
    <cellStyle name="常规 4 48" xfId="734"/>
    <cellStyle name="常规 4 49" xfId="741"/>
    <cellStyle name="常规 4 5" xfId="433"/>
    <cellStyle name="常规 4 50" xfId="748"/>
    <cellStyle name="常规 4 51" xfId="755"/>
    <cellStyle name="常规 4 52" xfId="762"/>
    <cellStyle name="常规 4 53" xfId="769"/>
    <cellStyle name="常规 4 54" xfId="776"/>
    <cellStyle name="常规 4 55" xfId="783"/>
    <cellStyle name="常规 4 56" xfId="790"/>
    <cellStyle name="常规 4 57" xfId="797"/>
    <cellStyle name="常规 4 58" xfId="804"/>
    <cellStyle name="常规 4 59" xfId="811"/>
    <cellStyle name="常规 4 6" xfId="440"/>
    <cellStyle name="常规 4 60" xfId="818"/>
    <cellStyle name="常规 4 61" xfId="825"/>
    <cellStyle name="常规 4 62" xfId="832"/>
    <cellStyle name="常规 4 63" xfId="839"/>
    <cellStyle name="常规 4 64" xfId="846"/>
    <cellStyle name="常规 4 65" xfId="853"/>
    <cellStyle name="常规 4 66" xfId="860"/>
    <cellStyle name="常规 4 67" xfId="867"/>
    <cellStyle name="常规 4 68" xfId="874"/>
    <cellStyle name="常规 4 69" xfId="881"/>
    <cellStyle name="常规 4 7" xfId="447"/>
    <cellStyle name="常规 4 70" xfId="888"/>
    <cellStyle name="常规 4 71" xfId="895"/>
    <cellStyle name="常规 4 72" xfId="902"/>
    <cellStyle name="常规 4 73" xfId="909"/>
    <cellStyle name="常规 4 74" xfId="916"/>
    <cellStyle name="常规 4 75" xfId="923"/>
    <cellStyle name="常规 4 76" xfId="929"/>
    <cellStyle name="常规 4 77" xfId="936"/>
    <cellStyle name="常规 4 78" xfId="944"/>
    <cellStyle name="常规 4 79" xfId="951"/>
    <cellStyle name="常规 4 8" xfId="454"/>
    <cellStyle name="常规 4 80" xfId="958"/>
    <cellStyle name="常规 4 81" xfId="965"/>
    <cellStyle name="常规 4 82" xfId="972"/>
    <cellStyle name="常规 4 83" xfId="979"/>
    <cellStyle name="常规 4 84" xfId="986"/>
    <cellStyle name="常规 4 85" xfId="993"/>
    <cellStyle name="常规 4 86" xfId="1000"/>
    <cellStyle name="常规 4 87" xfId="1007"/>
    <cellStyle name="常规 4 88" xfId="1014"/>
    <cellStyle name="常规 4 89" xfId="1021"/>
    <cellStyle name="常规 4 9" xfId="461"/>
    <cellStyle name="常规 4 90" xfId="1028"/>
    <cellStyle name="常规 4 91" xfId="1035"/>
    <cellStyle name="常规 4 92" xfId="1042"/>
    <cellStyle name="常规 4 93" xfId="1049"/>
    <cellStyle name="常规 4 94" xfId="1056"/>
    <cellStyle name="常规 4 95" xfId="1063"/>
    <cellStyle name="常规 4 96" xfId="1070"/>
    <cellStyle name="常规 4 97" xfId="1077"/>
    <cellStyle name="常规 4 98" xfId="1084"/>
    <cellStyle name="常规 4 99" xfId="1091"/>
    <cellStyle name="常规 40" xfId="598"/>
    <cellStyle name="常规 40 2" xfId="1725"/>
    <cellStyle name="常规 40 2 2" xfId="2807"/>
    <cellStyle name="常规 40 2 3" xfId="3435"/>
    <cellStyle name="常规 40 2 4" xfId="4041"/>
    <cellStyle name="常规 40 3" xfId="2017"/>
    <cellStyle name="常规 40 3 2" xfId="3099"/>
    <cellStyle name="常规 40 3 3" xfId="3727"/>
    <cellStyle name="常规 40 3 4" xfId="4333"/>
    <cellStyle name="常规 40 4" xfId="2068"/>
    <cellStyle name="常规 40 4 2" xfId="3150"/>
    <cellStyle name="常规 40 4 3" xfId="3778"/>
    <cellStyle name="常规 40 4 4" xfId="4384"/>
    <cellStyle name="常规 40 5" xfId="2331"/>
    <cellStyle name="常规 40 6" xfId="2279"/>
    <cellStyle name="常规 40 7" xfId="2372"/>
    <cellStyle name="常规 41" xfId="605"/>
    <cellStyle name="常规 41 2" xfId="1726"/>
    <cellStyle name="常规 41 2 2" xfId="2808"/>
    <cellStyle name="常规 41 2 3" xfId="3436"/>
    <cellStyle name="常规 41 2 4" xfId="4042"/>
    <cellStyle name="常规 41 3" xfId="2072"/>
    <cellStyle name="常规 41 3 2" xfId="3154"/>
    <cellStyle name="常规 41 3 3" xfId="3782"/>
    <cellStyle name="常规 41 3 4" xfId="4388"/>
    <cellStyle name="常规 41 4" xfId="1846"/>
    <cellStyle name="常规 41 4 2" xfId="2928"/>
    <cellStyle name="常规 41 4 3" xfId="3556"/>
    <cellStyle name="常规 41 4 4" xfId="4162"/>
    <cellStyle name="常规 41 5" xfId="2334"/>
    <cellStyle name="常规 41 6" xfId="2420"/>
    <cellStyle name="常规 41 7" xfId="2726"/>
    <cellStyle name="常规 42" xfId="612"/>
    <cellStyle name="常规 42 2" xfId="1728"/>
    <cellStyle name="常规 42 2 2" xfId="2810"/>
    <cellStyle name="常规 42 2 3" xfId="3438"/>
    <cellStyle name="常规 42 2 4" xfId="4044"/>
    <cellStyle name="常规 42 3" xfId="2065"/>
    <cellStyle name="常规 42 3 2" xfId="3147"/>
    <cellStyle name="常规 42 3 3" xfId="3775"/>
    <cellStyle name="常规 42 3 4" xfId="4381"/>
    <cellStyle name="常规 42 4" xfId="1835"/>
    <cellStyle name="常规 42 4 2" xfId="2917"/>
    <cellStyle name="常规 42 4 3" xfId="3545"/>
    <cellStyle name="常规 42 4 4" xfId="4151"/>
    <cellStyle name="常规 42 5" xfId="2337"/>
    <cellStyle name="常规 42 6" xfId="2408"/>
    <cellStyle name="常规 42 7" xfId="2273"/>
    <cellStyle name="常规 43" xfId="619"/>
    <cellStyle name="常规 43 2" xfId="1730"/>
    <cellStyle name="常规 43 2 2" xfId="2812"/>
    <cellStyle name="常规 43 2 3" xfId="3440"/>
    <cellStyle name="常规 43 2 4" xfId="4046"/>
    <cellStyle name="常规 43 3" xfId="2059"/>
    <cellStyle name="常规 43 3 2" xfId="3141"/>
    <cellStyle name="常规 43 3 3" xfId="3769"/>
    <cellStyle name="常规 43 3 4" xfId="4375"/>
    <cellStyle name="常规 43 4" xfId="1822"/>
    <cellStyle name="常规 43 4 2" xfId="2904"/>
    <cellStyle name="常规 43 4 3" xfId="3532"/>
    <cellStyle name="常规 43 4 4" xfId="4138"/>
    <cellStyle name="常规 43 5" xfId="2340"/>
    <cellStyle name="常规 43 6" xfId="2393"/>
    <cellStyle name="常规 43 7" xfId="2507"/>
    <cellStyle name="常规 44" xfId="626"/>
    <cellStyle name="常规 44 2" xfId="1731"/>
    <cellStyle name="常规 44 2 2" xfId="2813"/>
    <cellStyle name="常规 44 2 3" xfId="3441"/>
    <cellStyle name="常规 44 2 4" xfId="4047"/>
    <cellStyle name="常规 44 3" xfId="2054"/>
    <cellStyle name="常规 44 3 2" xfId="3136"/>
    <cellStyle name="常规 44 3 3" xfId="3764"/>
    <cellStyle name="常规 44 3 4" xfId="4370"/>
    <cellStyle name="常规 44 4" xfId="1810"/>
    <cellStyle name="常规 44 4 2" xfId="2892"/>
    <cellStyle name="常规 44 4 3" xfId="3520"/>
    <cellStyle name="常规 44 4 4" xfId="4126"/>
    <cellStyle name="常规 44 5" xfId="2343"/>
    <cellStyle name="常规 44 6" xfId="2376"/>
    <cellStyle name="常规 44 7" xfId="2613"/>
    <cellStyle name="常规 45" xfId="633"/>
    <cellStyle name="常规 45 2" xfId="1732"/>
    <cellStyle name="常规 45 2 2" xfId="2814"/>
    <cellStyle name="常规 45 2 3" xfId="3442"/>
    <cellStyle name="常规 45 2 4" xfId="4048"/>
    <cellStyle name="常规 45 3" xfId="2048"/>
    <cellStyle name="常规 45 3 2" xfId="3130"/>
    <cellStyle name="常规 45 3 3" xfId="3758"/>
    <cellStyle name="常规 45 3 4" xfId="4364"/>
    <cellStyle name="常规 45 4" xfId="1799"/>
    <cellStyle name="常规 45 4 2" xfId="2881"/>
    <cellStyle name="常规 45 4 3" xfId="3509"/>
    <cellStyle name="常规 45 4 4" xfId="4115"/>
    <cellStyle name="常规 45 5" xfId="2346"/>
    <cellStyle name="常规 45 6" xfId="2359"/>
    <cellStyle name="常规 45 7" xfId="2715"/>
    <cellStyle name="常规 46" xfId="640"/>
    <cellStyle name="常规 46 2" xfId="1733"/>
    <cellStyle name="常规 46 2 2" xfId="2815"/>
    <cellStyle name="常规 46 2 3" xfId="3443"/>
    <cellStyle name="常规 46 2 4" xfId="4049"/>
    <cellStyle name="常规 46 3" xfId="2041"/>
    <cellStyle name="常规 46 3 2" xfId="3123"/>
    <cellStyle name="常规 46 3 3" xfId="3751"/>
    <cellStyle name="常规 46 3 4" xfId="4357"/>
    <cellStyle name="常规 46 4" xfId="1786"/>
    <cellStyle name="常规 46 4 2" xfId="2868"/>
    <cellStyle name="常规 46 4 3" xfId="3496"/>
    <cellStyle name="常规 46 4 4" xfId="4102"/>
    <cellStyle name="常规 46 5" xfId="2351"/>
    <cellStyle name="常规 46 6" xfId="2339"/>
    <cellStyle name="常规 46 7" xfId="2397"/>
    <cellStyle name="常规 47" xfId="647"/>
    <cellStyle name="常规 47 2" xfId="1735"/>
    <cellStyle name="常规 47 2 2" xfId="2817"/>
    <cellStyle name="常规 47 2 3" xfId="3445"/>
    <cellStyle name="常规 47 2 4" xfId="4051"/>
    <cellStyle name="常规 47 3" xfId="2033"/>
    <cellStyle name="常规 47 3 2" xfId="3115"/>
    <cellStyle name="常规 47 3 3" xfId="3743"/>
    <cellStyle name="常规 47 3 4" xfId="4349"/>
    <cellStyle name="常规 47 4" xfId="1774"/>
    <cellStyle name="常规 47 4 2" xfId="2856"/>
    <cellStyle name="常规 47 4 3" xfId="3484"/>
    <cellStyle name="常规 47 4 4" xfId="4090"/>
    <cellStyle name="常规 47 5" xfId="2354"/>
    <cellStyle name="常规 47 6" xfId="2321"/>
    <cellStyle name="常规 47 7" xfId="2491"/>
    <cellStyle name="常规 48" xfId="654"/>
    <cellStyle name="常规 48 2" xfId="1738"/>
    <cellStyle name="常规 48 2 2" xfId="2820"/>
    <cellStyle name="常规 48 2 3" xfId="3448"/>
    <cellStyle name="常规 48 2 4" xfId="4054"/>
    <cellStyle name="常规 48 3" xfId="2026"/>
    <cellStyle name="常规 48 3 2" xfId="3108"/>
    <cellStyle name="常规 48 3 3" xfId="3736"/>
    <cellStyle name="常规 48 3 4" xfId="4342"/>
    <cellStyle name="常规 48 4" xfId="1682"/>
    <cellStyle name="常规 48 4 2" xfId="2764"/>
    <cellStyle name="常规 48 4 3" xfId="3392"/>
    <cellStyle name="常规 48 4 4" xfId="3998"/>
    <cellStyle name="常规 48 5" xfId="2356"/>
    <cellStyle name="常规 48 6" xfId="2307"/>
    <cellStyle name="常规 48 7" xfId="2293"/>
    <cellStyle name="常规 49" xfId="661"/>
    <cellStyle name="常规 49 2" xfId="1740"/>
    <cellStyle name="常规 49 2 2" xfId="2822"/>
    <cellStyle name="常规 49 2 3" xfId="3450"/>
    <cellStyle name="常规 49 2 4" xfId="4056"/>
    <cellStyle name="常规 49 3" xfId="2202"/>
    <cellStyle name="常规 49 3 2" xfId="3284"/>
    <cellStyle name="常规 49 3 3" xfId="3912"/>
    <cellStyle name="常规 49 3 4" xfId="4518"/>
    <cellStyle name="常规 49 4" xfId="1751"/>
    <cellStyle name="常规 49 4 2" xfId="2833"/>
    <cellStyle name="常规 49 4 3" xfId="3461"/>
    <cellStyle name="常规 49 4 4" xfId="4067"/>
    <cellStyle name="常规 49 5" xfId="2357"/>
    <cellStyle name="常规 49 6" xfId="2728"/>
    <cellStyle name="常规 49 7" xfId="3361"/>
    <cellStyle name="常规 5" xfId="406"/>
    <cellStyle name="常规 50" xfId="668"/>
    <cellStyle name="常规 50 2" xfId="1742"/>
    <cellStyle name="常规 50 2 2" xfId="2824"/>
    <cellStyle name="常规 50 2 3" xfId="3452"/>
    <cellStyle name="常规 50 2 4" xfId="4058"/>
    <cellStyle name="常规 50 3" xfId="2195"/>
    <cellStyle name="常规 50 3 2" xfId="3277"/>
    <cellStyle name="常规 50 3 3" xfId="3905"/>
    <cellStyle name="常规 50 3 4" xfId="4511"/>
    <cellStyle name="常规 50 4" xfId="1739"/>
    <cellStyle name="常规 50 4 2" xfId="2821"/>
    <cellStyle name="常规 50 4 3" xfId="3449"/>
    <cellStyle name="常规 50 4 4" xfId="4055"/>
    <cellStyle name="常规 50 5" xfId="2360"/>
    <cellStyle name="常规 50 6" xfId="2712"/>
    <cellStyle name="常规 50 7" xfId="3350"/>
    <cellStyle name="常规 51" xfId="675"/>
    <cellStyle name="常规 51 2" xfId="1743"/>
    <cellStyle name="常规 51 2 2" xfId="2825"/>
    <cellStyle name="常规 51 2 3" xfId="3453"/>
    <cellStyle name="常规 51 2 4" xfId="4059"/>
    <cellStyle name="常规 51 3" xfId="2189"/>
    <cellStyle name="常规 51 3 2" xfId="3271"/>
    <cellStyle name="常规 51 3 3" xfId="3899"/>
    <cellStyle name="常规 51 3 4" xfId="4505"/>
    <cellStyle name="常规 51 4" xfId="1727"/>
    <cellStyle name="常规 51 4 2" xfId="2809"/>
    <cellStyle name="常规 51 4 3" xfId="3437"/>
    <cellStyle name="常规 51 4 4" xfId="4043"/>
    <cellStyle name="常规 51 5" xfId="2364"/>
    <cellStyle name="常规 51 6" xfId="2694"/>
    <cellStyle name="常规 51 7" xfId="3337"/>
    <cellStyle name="常规 52" xfId="682"/>
    <cellStyle name="常规 52 2" xfId="1745"/>
    <cellStyle name="常规 52 2 2" xfId="2827"/>
    <cellStyle name="常规 52 2 3" xfId="3455"/>
    <cellStyle name="常规 52 2 4" xfId="4061"/>
    <cellStyle name="常规 52 3" xfId="2183"/>
    <cellStyle name="常规 52 3 2" xfId="3265"/>
    <cellStyle name="常规 52 3 3" xfId="3893"/>
    <cellStyle name="常规 52 3 4" xfId="4499"/>
    <cellStyle name="常规 52 4" xfId="1717"/>
    <cellStyle name="常规 52 4 2" xfId="2799"/>
    <cellStyle name="常规 52 4 3" xfId="3427"/>
    <cellStyle name="常规 52 4 4" xfId="4033"/>
    <cellStyle name="常规 52 5" xfId="2366"/>
    <cellStyle name="常规 52 6" xfId="2678"/>
    <cellStyle name="常规 52 7" xfId="3326"/>
    <cellStyle name="常规 53" xfId="689"/>
    <cellStyle name="常规 53 2" xfId="1747"/>
    <cellStyle name="常规 53 2 2" xfId="2829"/>
    <cellStyle name="常规 53 2 3" xfId="3457"/>
    <cellStyle name="常规 53 2 4" xfId="4063"/>
    <cellStyle name="常规 53 3" xfId="2024"/>
    <cellStyle name="常规 53 3 2" xfId="3106"/>
    <cellStyle name="常规 53 3 3" xfId="3734"/>
    <cellStyle name="常规 53 3 4" xfId="4340"/>
    <cellStyle name="常规 53 4" xfId="2010"/>
    <cellStyle name="常规 53 4 2" xfId="3092"/>
    <cellStyle name="常规 53 4 3" xfId="3720"/>
    <cellStyle name="常规 53 4 4" xfId="4326"/>
    <cellStyle name="常规 53 5" xfId="2371"/>
    <cellStyle name="常规 53 6" xfId="2299"/>
    <cellStyle name="常规 53 7" xfId="2672"/>
    <cellStyle name="常规 54" xfId="696"/>
    <cellStyle name="常规 54 2" xfId="1750"/>
    <cellStyle name="常规 54 2 2" xfId="2832"/>
    <cellStyle name="常规 54 2 3" xfId="3460"/>
    <cellStyle name="常规 54 2 4" xfId="4066"/>
    <cellStyle name="常规 54 3" xfId="2170"/>
    <cellStyle name="常规 54 3 2" xfId="3252"/>
    <cellStyle name="常规 54 3 3" xfId="3880"/>
    <cellStyle name="常规 54 3 4" xfId="4486"/>
    <cellStyle name="常规 54 4" xfId="1994"/>
    <cellStyle name="常规 54 4 2" xfId="3076"/>
    <cellStyle name="常规 54 4 3" xfId="3704"/>
    <cellStyle name="常规 54 4 4" xfId="4310"/>
    <cellStyle name="常规 54 5" xfId="2373"/>
    <cellStyle name="常规 54 6" xfId="2640"/>
    <cellStyle name="常规 54 7" xfId="2676"/>
    <cellStyle name="常规 55" xfId="703"/>
    <cellStyle name="常规 55 2" xfId="1752"/>
    <cellStyle name="常规 55 2 2" xfId="2834"/>
    <cellStyle name="常规 55 2 3" xfId="3462"/>
    <cellStyle name="常规 55 2 4" xfId="4068"/>
    <cellStyle name="常规 55 3" xfId="2164"/>
    <cellStyle name="常规 55 3 2" xfId="3246"/>
    <cellStyle name="常规 55 3 3" xfId="3874"/>
    <cellStyle name="常规 55 3 4" xfId="4480"/>
    <cellStyle name="常规 55 4" xfId="1983"/>
    <cellStyle name="常规 55 4 2" xfId="3065"/>
    <cellStyle name="常规 55 4 3" xfId="3693"/>
    <cellStyle name="常规 55 4 4" xfId="4299"/>
    <cellStyle name="常规 55 5" xfId="2375"/>
    <cellStyle name="常规 55 6" xfId="2629"/>
    <cellStyle name="常规 55 7" xfId="2317"/>
    <cellStyle name="常规 56" xfId="710"/>
    <cellStyle name="常规 56 2" xfId="1754"/>
    <cellStyle name="常规 56 2 2" xfId="2836"/>
    <cellStyle name="常规 56 2 3" xfId="3464"/>
    <cellStyle name="常规 56 2 4" xfId="4070"/>
    <cellStyle name="常规 56 3" xfId="2157"/>
    <cellStyle name="常规 56 3 2" xfId="3239"/>
    <cellStyle name="常规 56 3 3" xfId="3867"/>
    <cellStyle name="常规 56 3 4" xfId="4473"/>
    <cellStyle name="常规 56 4" xfId="1971"/>
    <cellStyle name="常规 56 4 2" xfId="3053"/>
    <cellStyle name="常规 56 4 3" xfId="3681"/>
    <cellStyle name="常规 56 4 4" xfId="4287"/>
    <cellStyle name="常规 56 5" xfId="2377"/>
    <cellStyle name="常规 56 6" xfId="2608"/>
    <cellStyle name="常规 56 7" xfId="2432"/>
    <cellStyle name="常规 57" xfId="717"/>
    <cellStyle name="常规 57 2" xfId="1755"/>
    <cellStyle name="常规 57 2 2" xfId="2837"/>
    <cellStyle name="常规 57 2 3" xfId="3465"/>
    <cellStyle name="常规 57 2 4" xfId="4071"/>
    <cellStyle name="常规 57 3" xfId="2151"/>
    <cellStyle name="常规 57 3 2" xfId="3233"/>
    <cellStyle name="常规 57 3 3" xfId="3861"/>
    <cellStyle name="常规 57 3 4" xfId="4467"/>
    <cellStyle name="常规 57 4" xfId="1959"/>
    <cellStyle name="常规 57 4 2" xfId="3041"/>
    <cellStyle name="常规 57 4 3" xfId="3669"/>
    <cellStyle name="常规 57 4 4" xfId="4275"/>
    <cellStyle name="常规 57 5" xfId="2378"/>
    <cellStyle name="常规 57 6" xfId="2592"/>
    <cellStyle name="常规 57 7" xfId="2550"/>
    <cellStyle name="常规 58" xfId="724"/>
    <cellStyle name="常规 58 2" xfId="1757"/>
    <cellStyle name="常规 58 2 2" xfId="2839"/>
    <cellStyle name="常规 58 2 3" xfId="3467"/>
    <cellStyle name="常规 58 2 4" xfId="4073"/>
    <cellStyle name="常规 58 3" xfId="2146"/>
    <cellStyle name="常规 58 3 2" xfId="3228"/>
    <cellStyle name="常规 58 3 3" xfId="3856"/>
    <cellStyle name="常规 58 3 4" xfId="4462"/>
    <cellStyle name="常规 58 4" xfId="1700"/>
    <cellStyle name="常规 58 4 2" xfId="2782"/>
    <cellStyle name="常规 58 4 3" xfId="3410"/>
    <cellStyle name="常规 58 4 4" xfId="4016"/>
    <cellStyle name="常规 58 5" xfId="2381"/>
    <cellStyle name="常规 58 6" xfId="2576"/>
    <cellStyle name="常规 58 7" xfId="2653"/>
    <cellStyle name="常规 59" xfId="731"/>
    <cellStyle name="常规 59 2" xfId="1758"/>
    <cellStyle name="常规 59 2 2" xfId="2840"/>
    <cellStyle name="常规 59 2 3" xfId="3468"/>
    <cellStyle name="常规 59 2 4" xfId="4074"/>
    <cellStyle name="常规 59 3" xfId="2139"/>
    <cellStyle name="常规 59 3 2" xfId="3221"/>
    <cellStyle name="常规 59 3 3" xfId="3849"/>
    <cellStyle name="常规 59 3 4" xfId="4455"/>
    <cellStyle name="常规 59 4" xfId="1936"/>
    <cellStyle name="常规 59 4 2" xfId="3018"/>
    <cellStyle name="常规 59 4 3" xfId="3646"/>
    <cellStyle name="常规 59 4 4" xfId="4252"/>
    <cellStyle name="常规 59 5" xfId="2385"/>
    <cellStyle name="常规 59 6" xfId="2554"/>
    <cellStyle name="常规 59 7" xfId="2335"/>
    <cellStyle name="常规 6" xfId="395"/>
    <cellStyle name="常规 6 10" xfId="466"/>
    <cellStyle name="常规 6 100" xfId="1096"/>
    <cellStyle name="常规 6 101" xfId="1103"/>
    <cellStyle name="常规 6 102" xfId="1110"/>
    <cellStyle name="常规 6 103" xfId="1117"/>
    <cellStyle name="常规 6 104" xfId="1124"/>
    <cellStyle name="常规 6 105" xfId="1131"/>
    <cellStyle name="常规 6 106" xfId="1138"/>
    <cellStyle name="常规 6 107" xfId="1145"/>
    <cellStyle name="常规 6 108" xfId="1152"/>
    <cellStyle name="常规 6 109" xfId="1159"/>
    <cellStyle name="常规 6 11" xfId="473"/>
    <cellStyle name="常规 6 110" xfId="1166"/>
    <cellStyle name="常规 6 111" xfId="1173"/>
    <cellStyle name="常规 6 112" xfId="1180"/>
    <cellStyle name="常规 6 113" xfId="1187"/>
    <cellStyle name="常规 6 114" xfId="1197"/>
    <cellStyle name="常规 6 115" xfId="1201"/>
    <cellStyle name="常规 6 116" xfId="1208"/>
    <cellStyle name="常规 6 117" xfId="1215"/>
    <cellStyle name="常规 6 118" xfId="1222"/>
    <cellStyle name="常规 6 119" xfId="1229"/>
    <cellStyle name="常规 6 12" xfId="480"/>
    <cellStyle name="常规 6 120" xfId="1236"/>
    <cellStyle name="常规 6 121" xfId="1243"/>
    <cellStyle name="常规 6 122" xfId="1250"/>
    <cellStyle name="常规 6 123" xfId="1257"/>
    <cellStyle name="常规 6 124" xfId="1264"/>
    <cellStyle name="常规 6 125" xfId="1271"/>
    <cellStyle name="常规 6 126" xfId="1278"/>
    <cellStyle name="常规 6 127" xfId="1285"/>
    <cellStyle name="常规 6 128" xfId="1292"/>
    <cellStyle name="常规 6 129" xfId="1299"/>
    <cellStyle name="常规 6 13" xfId="487"/>
    <cellStyle name="常规 6 130" xfId="1306"/>
    <cellStyle name="常规 6 131" xfId="1313"/>
    <cellStyle name="常规 6 132" xfId="1320"/>
    <cellStyle name="常规 6 133" xfId="1327"/>
    <cellStyle name="常规 6 134" xfId="1334"/>
    <cellStyle name="常规 6 135" xfId="1341"/>
    <cellStyle name="常规 6 136" xfId="1348"/>
    <cellStyle name="常规 6 137" xfId="1355"/>
    <cellStyle name="常规 6 138" xfId="1362"/>
    <cellStyle name="常规 6 139" xfId="1369"/>
    <cellStyle name="常规 6 14" xfId="494"/>
    <cellStyle name="常规 6 140" xfId="1376"/>
    <cellStyle name="常规 6 141" xfId="1383"/>
    <cellStyle name="常规 6 142" xfId="1390"/>
    <cellStyle name="常规 6 143" xfId="1397"/>
    <cellStyle name="常规 6 144" xfId="1404"/>
    <cellStyle name="常规 6 145" xfId="1411"/>
    <cellStyle name="常规 6 146" xfId="1418"/>
    <cellStyle name="常规 6 147" xfId="1425"/>
    <cellStyle name="常规 6 148" xfId="1432"/>
    <cellStyle name="常规 6 149" xfId="1439"/>
    <cellStyle name="常规 6 15" xfId="501"/>
    <cellStyle name="常规 6 150" xfId="1446"/>
    <cellStyle name="常规 6 151" xfId="1453"/>
    <cellStyle name="常规 6 152" xfId="1460"/>
    <cellStyle name="常规 6 153" xfId="1467"/>
    <cellStyle name="常规 6 154" xfId="1474"/>
    <cellStyle name="常规 6 155" xfId="1481"/>
    <cellStyle name="常规 6 156" xfId="1488"/>
    <cellStyle name="常规 6 157" xfId="1495"/>
    <cellStyle name="常规 6 158" xfId="1502"/>
    <cellStyle name="常规 6 159" xfId="1509"/>
    <cellStyle name="常规 6 16" xfId="508"/>
    <cellStyle name="常规 6 160" xfId="1516"/>
    <cellStyle name="常规 6 161" xfId="1523"/>
    <cellStyle name="常规 6 162" xfId="1530"/>
    <cellStyle name="常规 6 163" xfId="1537"/>
    <cellStyle name="常规 6 164" xfId="1544"/>
    <cellStyle name="常规 6 165" xfId="1551"/>
    <cellStyle name="常规 6 166" xfId="1558"/>
    <cellStyle name="常规 6 167" xfId="1565"/>
    <cellStyle name="常规 6 168" xfId="1572"/>
    <cellStyle name="常规 6 169" xfId="1579"/>
    <cellStyle name="常规 6 17" xfId="515"/>
    <cellStyle name="常规 6 170" xfId="1586"/>
    <cellStyle name="常规 6 171" xfId="1593"/>
    <cellStyle name="常规 6 172" xfId="1600"/>
    <cellStyle name="常规 6 173" xfId="1607"/>
    <cellStyle name="常规 6 174" xfId="1614"/>
    <cellStyle name="常规 6 175" xfId="1621"/>
    <cellStyle name="常规 6 176" xfId="1628"/>
    <cellStyle name="常规 6 177" xfId="1635"/>
    <cellStyle name="常规 6 178" xfId="1642"/>
    <cellStyle name="常规 6 179" xfId="1649"/>
    <cellStyle name="常规 6 18" xfId="522"/>
    <cellStyle name="常规 6 180" xfId="1656"/>
    <cellStyle name="常规 6 181" xfId="1668"/>
    <cellStyle name="常规 6 181 2" xfId="2750"/>
    <cellStyle name="常规 6 181 3" xfId="3378"/>
    <cellStyle name="常规 6 181 4" xfId="3984"/>
    <cellStyle name="常规 6 182" xfId="2110"/>
    <cellStyle name="常规 6 182 2" xfId="3192"/>
    <cellStyle name="常规 6 182 3" xfId="3820"/>
    <cellStyle name="常规 6 182 4" xfId="4426"/>
    <cellStyle name="常规 6 183" xfId="2093"/>
    <cellStyle name="常规 6 183 2" xfId="3175"/>
    <cellStyle name="常规 6 183 3" xfId="3803"/>
    <cellStyle name="常规 6 183 4" xfId="4409"/>
    <cellStyle name="常规 6 184" xfId="2255"/>
    <cellStyle name="常规 6 185" xfId="2496"/>
    <cellStyle name="常规 6 186" xfId="2686"/>
    <cellStyle name="常规 6 187" xfId="4557"/>
    <cellStyle name="常规 6 188" xfId="8567"/>
    <cellStyle name="常规 6 19" xfId="529"/>
    <cellStyle name="常规 6 2" xfId="407"/>
    <cellStyle name="常规 6 20" xfId="539"/>
    <cellStyle name="常规 6 21" xfId="543"/>
    <cellStyle name="常规 6 22" xfId="550"/>
    <cellStyle name="常规 6 23" xfId="557"/>
    <cellStyle name="常规 6 24" xfId="564"/>
    <cellStyle name="常规 6 25" xfId="571"/>
    <cellStyle name="常规 6 26" xfId="578"/>
    <cellStyle name="常规 6 27" xfId="585"/>
    <cellStyle name="常规 6 28" xfId="592"/>
    <cellStyle name="常规 6 29" xfId="599"/>
    <cellStyle name="常规 6 3" xfId="420"/>
    <cellStyle name="常规 6 30" xfId="606"/>
    <cellStyle name="常规 6 31" xfId="613"/>
    <cellStyle name="常规 6 32" xfId="620"/>
    <cellStyle name="常规 6 33" xfId="627"/>
    <cellStyle name="常规 6 34" xfId="634"/>
    <cellStyle name="常规 6 35" xfId="641"/>
    <cellStyle name="常规 6 36" xfId="648"/>
    <cellStyle name="常规 6 37" xfId="655"/>
    <cellStyle name="常规 6 38" xfId="662"/>
    <cellStyle name="常规 6 39" xfId="669"/>
    <cellStyle name="常规 6 4" xfId="424"/>
    <cellStyle name="常规 6 40" xfId="676"/>
    <cellStyle name="常规 6 41" xfId="683"/>
    <cellStyle name="常规 6 42" xfId="690"/>
    <cellStyle name="常规 6 43" xfId="697"/>
    <cellStyle name="常规 6 44" xfId="704"/>
    <cellStyle name="常规 6 45" xfId="711"/>
    <cellStyle name="常规 6 46" xfId="718"/>
    <cellStyle name="常规 6 47" xfId="725"/>
    <cellStyle name="常规 6 48" xfId="732"/>
    <cellStyle name="常规 6 49" xfId="739"/>
    <cellStyle name="常规 6 5" xfId="431"/>
    <cellStyle name="常规 6 50" xfId="746"/>
    <cellStyle name="常规 6 51" xfId="753"/>
    <cellStyle name="常规 6 52" xfId="760"/>
    <cellStyle name="常规 6 53" xfId="767"/>
    <cellStyle name="常规 6 54" xfId="774"/>
    <cellStyle name="常规 6 55" xfId="781"/>
    <cellStyle name="常规 6 56" xfId="788"/>
    <cellStyle name="常规 6 57" xfId="795"/>
    <cellStyle name="常规 6 58" xfId="802"/>
    <cellStyle name="常规 6 59" xfId="809"/>
    <cellStyle name="常规 6 6" xfId="438"/>
    <cellStyle name="常规 6 60" xfId="816"/>
    <cellStyle name="常规 6 61" xfId="823"/>
    <cellStyle name="常规 6 62" xfId="830"/>
    <cellStyle name="常规 6 63" xfId="837"/>
    <cellStyle name="常规 6 64" xfId="844"/>
    <cellStyle name="常规 6 65" xfId="851"/>
    <cellStyle name="常规 6 66" xfId="858"/>
    <cellStyle name="常规 6 67" xfId="865"/>
    <cellStyle name="常规 6 68" xfId="872"/>
    <cellStyle name="常规 6 69" xfId="879"/>
    <cellStyle name="常规 6 7" xfId="445"/>
    <cellStyle name="常规 6 70" xfId="886"/>
    <cellStyle name="常规 6 71" xfId="893"/>
    <cellStyle name="常规 6 72" xfId="900"/>
    <cellStyle name="常规 6 73" xfId="907"/>
    <cellStyle name="常规 6 74" xfId="914"/>
    <cellStyle name="常规 6 75" xfId="921"/>
    <cellStyle name="常规 6 76" xfId="928"/>
    <cellStyle name="常规 6 77" xfId="938"/>
    <cellStyle name="常规 6 78" xfId="942"/>
    <cellStyle name="常规 6 79" xfId="949"/>
    <cellStyle name="常规 6 8" xfId="452"/>
    <cellStyle name="常规 6 80" xfId="956"/>
    <cellStyle name="常规 6 81" xfId="963"/>
    <cellStyle name="常规 6 82" xfId="970"/>
    <cellStyle name="常规 6 83" xfId="977"/>
    <cellStyle name="常规 6 84" xfId="984"/>
    <cellStyle name="常规 6 85" xfId="991"/>
    <cellStyle name="常规 6 86" xfId="998"/>
    <cellStyle name="常规 6 87" xfId="1005"/>
    <cellStyle name="常规 6 88" xfId="1012"/>
    <cellStyle name="常规 6 89" xfId="1019"/>
    <cellStyle name="常规 6 9" xfId="459"/>
    <cellStyle name="常规 6 90" xfId="1026"/>
    <cellStyle name="常规 6 91" xfId="1033"/>
    <cellStyle name="常规 6 92" xfId="1040"/>
    <cellStyle name="常规 6 93" xfId="1047"/>
    <cellStyle name="常规 6 94" xfId="1054"/>
    <cellStyle name="常规 6 95" xfId="1061"/>
    <cellStyle name="常规 6 96" xfId="1068"/>
    <cellStyle name="常规 6 97" xfId="1075"/>
    <cellStyle name="常规 6 98" xfId="1082"/>
    <cellStyle name="常规 6 99" xfId="1089"/>
    <cellStyle name="常规 60" xfId="738"/>
    <cellStyle name="常规 60 2" xfId="1759"/>
    <cellStyle name="常规 60 2 2" xfId="2841"/>
    <cellStyle name="常规 60 2 3" xfId="3469"/>
    <cellStyle name="常规 60 2 4" xfId="4075"/>
    <cellStyle name="常规 60 3" xfId="2132"/>
    <cellStyle name="常规 60 3 2" xfId="3214"/>
    <cellStyle name="常规 60 3 3" xfId="3842"/>
    <cellStyle name="常规 60 3 4" xfId="4448"/>
    <cellStyle name="常规 60 4" xfId="1924"/>
    <cellStyle name="常规 60 4 2" xfId="3006"/>
    <cellStyle name="常规 60 4 3" xfId="3634"/>
    <cellStyle name="常规 60 4 4" xfId="4240"/>
    <cellStyle name="常规 60 5" xfId="2390"/>
    <cellStyle name="常规 60 6" xfId="2537"/>
    <cellStyle name="常规 60 7" xfId="2433"/>
    <cellStyle name="常规 61" xfId="745"/>
    <cellStyle name="常规 61 2" xfId="1762"/>
    <cellStyle name="常规 61 2 2" xfId="2844"/>
    <cellStyle name="常规 61 2 3" xfId="3472"/>
    <cellStyle name="常规 61 2 4" xfId="4078"/>
    <cellStyle name="常规 61 3" xfId="2124"/>
    <cellStyle name="常规 61 3 2" xfId="3206"/>
    <cellStyle name="常规 61 3 3" xfId="3834"/>
    <cellStyle name="常规 61 3 4" xfId="4440"/>
    <cellStyle name="常规 61 4" xfId="1911"/>
    <cellStyle name="常规 61 4 2" xfId="2993"/>
    <cellStyle name="常规 61 4 3" xfId="3621"/>
    <cellStyle name="常规 61 4 4" xfId="4227"/>
    <cellStyle name="常规 61 5" xfId="2391"/>
    <cellStyle name="常规 61 6" xfId="2523"/>
    <cellStyle name="常规 61 7" xfId="2556"/>
    <cellStyle name="常规 62" xfId="752"/>
    <cellStyle name="常规 62 2" xfId="1764"/>
    <cellStyle name="常规 62 2 2" xfId="2846"/>
    <cellStyle name="常规 62 2 3" xfId="3474"/>
    <cellStyle name="常规 62 2 4" xfId="4080"/>
    <cellStyle name="常规 62 3" xfId="2112"/>
    <cellStyle name="常规 62 3 2" xfId="3194"/>
    <cellStyle name="常规 62 3 3" xfId="3822"/>
    <cellStyle name="常规 62 3 4" xfId="4428"/>
    <cellStyle name="常规 62 4" xfId="1901"/>
    <cellStyle name="常规 62 4 2" xfId="2983"/>
    <cellStyle name="常规 62 4 3" xfId="3611"/>
    <cellStyle name="常规 62 4 4" xfId="4217"/>
    <cellStyle name="常规 62 5" xfId="2394"/>
    <cellStyle name="常规 62 6" xfId="2498"/>
    <cellStyle name="常规 62 7" xfId="2680"/>
    <cellStyle name="常规 63" xfId="759"/>
    <cellStyle name="常规 63 2" xfId="1765"/>
    <cellStyle name="常规 63 2 2" xfId="2847"/>
    <cellStyle name="常规 63 2 3" xfId="3475"/>
    <cellStyle name="常规 63 2 4" xfId="4081"/>
    <cellStyle name="常规 63 3" xfId="2102"/>
    <cellStyle name="常规 63 3 2" xfId="3184"/>
    <cellStyle name="常规 63 3 3" xfId="3812"/>
    <cellStyle name="常规 63 3 4" xfId="4418"/>
    <cellStyle name="常规 63 4" xfId="1889"/>
    <cellStyle name="常规 63 4 2" xfId="2971"/>
    <cellStyle name="常规 63 4 3" xfId="3599"/>
    <cellStyle name="常规 63 4 4" xfId="4205"/>
    <cellStyle name="常规 63 5" xfId="2395"/>
    <cellStyle name="常规 63 6" xfId="2480"/>
    <cellStyle name="常规 63 7" xfId="2341"/>
    <cellStyle name="常规 64" xfId="766"/>
    <cellStyle name="常规 64 2" xfId="1766"/>
    <cellStyle name="常规 64 2 2" xfId="2848"/>
    <cellStyle name="常规 64 2 3" xfId="3476"/>
    <cellStyle name="常规 64 2 4" xfId="4082"/>
    <cellStyle name="常规 64 3" xfId="2018"/>
    <cellStyle name="常规 64 3 2" xfId="3100"/>
    <cellStyle name="常规 64 3 3" xfId="3728"/>
    <cellStyle name="常规 64 3 4" xfId="4334"/>
    <cellStyle name="常规 64 4" xfId="1877"/>
    <cellStyle name="常规 64 4 2" xfId="2959"/>
    <cellStyle name="常规 64 4 3" xfId="3587"/>
    <cellStyle name="常规 64 4 4" xfId="4193"/>
    <cellStyle name="常规 64 5" xfId="2398"/>
    <cellStyle name="常规 64 6" xfId="2281"/>
    <cellStyle name="常规 64 7" xfId="2271"/>
    <cellStyle name="常规 65" xfId="773"/>
    <cellStyle name="常规 65 2" xfId="1768"/>
    <cellStyle name="常规 65 2 2" xfId="2850"/>
    <cellStyle name="常规 65 2 3" xfId="3478"/>
    <cellStyle name="常规 65 2 4" xfId="4084"/>
    <cellStyle name="常规 65 3" xfId="2080"/>
    <cellStyle name="常规 65 3 2" xfId="3162"/>
    <cellStyle name="常规 65 3 3" xfId="3790"/>
    <cellStyle name="常规 65 3 4" xfId="4396"/>
    <cellStyle name="常规 65 4" xfId="1865"/>
    <cellStyle name="常规 65 4 2" xfId="2947"/>
    <cellStyle name="常规 65 4 3" xfId="3575"/>
    <cellStyle name="常规 65 4 4" xfId="4181"/>
    <cellStyle name="常规 65 5" xfId="2400"/>
    <cellStyle name="常规 65 6" xfId="2445"/>
    <cellStyle name="常规 65 7" xfId="2564"/>
    <cellStyle name="常规 66" xfId="780"/>
    <cellStyle name="常规 66 2" xfId="1770"/>
    <cellStyle name="常规 66 2 2" xfId="2852"/>
    <cellStyle name="常规 66 2 3" xfId="3480"/>
    <cellStyle name="常规 66 2 4" xfId="4086"/>
    <cellStyle name="常规 66 3" xfId="2077"/>
    <cellStyle name="常规 66 3 2" xfId="3159"/>
    <cellStyle name="常规 66 3 3" xfId="3787"/>
    <cellStyle name="常规 66 3 4" xfId="4393"/>
    <cellStyle name="常规 66 4" xfId="2066"/>
    <cellStyle name="常规 66 4 2" xfId="3148"/>
    <cellStyle name="常规 66 4 3" xfId="3776"/>
    <cellStyle name="常规 66 4 4" xfId="4382"/>
    <cellStyle name="常规 66 5" xfId="2404"/>
    <cellStyle name="常规 66 6" xfId="2429"/>
    <cellStyle name="常规 66 7" xfId="2660"/>
    <cellStyle name="常规 67" xfId="787"/>
    <cellStyle name="常规 67 2" xfId="1773"/>
    <cellStyle name="常规 67 2 2" xfId="2855"/>
    <cellStyle name="常规 67 2 3" xfId="3483"/>
    <cellStyle name="常规 67 2 4" xfId="4089"/>
    <cellStyle name="常规 67 3" xfId="2069"/>
    <cellStyle name="常规 67 3 2" xfId="3151"/>
    <cellStyle name="常规 67 3 3" xfId="3779"/>
    <cellStyle name="常规 67 3 4" xfId="4385"/>
    <cellStyle name="常规 67 4" xfId="2060"/>
    <cellStyle name="常规 67 4 2" xfId="3142"/>
    <cellStyle name="常规 67 4 3" xfId="3770"/>
    <cellStyle name="常规 67 4 4" xfId="4376"/>
    <cellStyle name="常规 67 5" xfId="2405"/>
    <cellStyle name="常规 67 6" xfId="2414"/>
    <cellStyle name="常规 67 7" xfId="2347"/>
    <cellStyle name="常规 68" xfId="794"/>
    <cellStyle name="常规 68 2" xfId="1775"/>
    <cellStyle name="常规 68 2 2" xfId="2857"/>
    <cellStyle name="常规 68 2 3" xfId="3485"/>
    <cellStyle name="常规 68 2 4" xfId="4091"/>
    <cellStyle name="常规 68 3" xfId="2063"/>
    <cellStyle name="常规 68 3 2" xfId="3145"/>
    <cellStyle name="常规 68 3 3" xfId="3773"/>
    <cellStyle name="常规 68 3 4" xfId="4379"/>
    <cellStyle name="常规 68 4" xfId="1849"/>
    <cellStyle name="常规 68 4 2" xfId="2931"/>
    <cellStyle name="常规 68 4 3" xfId="3559"/>
    <cellStyle name="常规 68 4 4" xfId="4165"/>
    <cellStyle name="常规 68 5" xfId="2406"/>
    <cellStyle name="常规 68 6" xfId="2401"/>
    <cellStyle name="常规 68 7" xfId="2442"/>
    <cellStyle name="常规 69" xfId="801"/>
    <cellStyle name="常规 69 2" xfId="1777"/>
    <cellStyle name="常规 69 2 2" xfId="2859"/>
    <cellStyle name="常规 69 2 3" xfId="3487"/>
    <cellStyle name="常规 69 2 4" xfId="4093"/>
    <cellStyle name="常规 69 3" xfId="2058"/>
    <cellStyle name="常规 69 3 2" xfId="3140"/>
    <cellStyle name="常规 69 3 3" xfId="3768"/>
    <cellStyle name="常规 69 3 4" xfId="4374"/>
    <cellStyle name="常规 69 4" xfId="1837"/>
    <cellStyle name="常规 69 4 2" xfId="2919"/>
    <cellStyle name="常规 69 4 3" xfId="3547"/>
    <cellStyle name="常规 69 4 4" xfId="4153"/>
    <cellStyle name="常规 69 5" xfId="2409"/>
    <cellStyle name="常规 69 6" xfId="2386"/>
    <cellStyle name="常规 69 7" xfId="2551"/>
    <cellStyle name="常规 7" xfId="400"/>
    <cellStyle name="常规 7 10" xfId="470"/>
    <cellStyle name="常规 7 100" xfId="1100"/>
    <cellStyle name="常规 7 101" xfId="1107"/>
    <cellStyle name="常规 7 102" xfId="1114"/>
    <cellStyle name="常规 7 103" xfId="1121"/>
    <cellStyle name="常规 7 104" xfId="1128"/>
    <cellStyle name="常规 7 105" xfId="1135"/>
    <cellStyle name="常规 7 106" xfId="1142"/>
    <cellStyle name="常规 7 107" xfId="1149"/>
    <cellStyle name="常规 7 108" xfId="1156"/>
    <cellStyle name="常规 7 109" xfId="1163"/>
    <cellStyle name="常规 7 11" xfId="477"/>
    <cellStyle name="常规 7 110" xfId="1170"/>
    <cellStyle name="常规 7 111" xfId="1177"/>
    <cellStyle name="常规 7 112" xfId="1184"/>
    <cellStyle name="常规 7 113" xfId="1190"/>
    <cellStyle name="常规 7 114" xfId="1198"/>
    <cellStyle name="常规 7 115" xfId="1205"/>
    <cellStyle name="常规 7 116" xfId="1212"/>
    <cellStyle name="常规 7 117" xfId="1219"/>
    <cellStyle name="常规 7 118" xfId="1226"/>
    <cellStyle name="常规 7 119" xfId="1233"/>
    <cellStyle name="常规 7 12" xfId="484"/>
    <cellStyle name="常规 7 120" xfId="1240"/>
    <cellStyle name="常规 7 121" xfId="1247"/>
    <cellStyle name="常规 7 122" xfId="1254"/>
    <cellStyle name="常规 7 123" xfId="1261"/>
    <cellStyle name="常规 7 124" xfId="1268"/>
    <cellStyle name="常规 7 125" xfId="1275"/>
    <cellStyle name="常规 7 126" xfId="1282"/>
    <cellStyle name="常规 7 127" xfId="1289"/>
    <cellStyle name="常规 7 128" xfId="1296"/>
    <cellStyle name="常规 7 129" xfId="1303"/>
    <cellStyle name="常规 7 13" xfId="491"/>
    <cellStyle name="常规 7 130" xfId="1310"/>
    <cellStyle name="常规 7 131" xfId="1317"/>
    <cellStyle name="常规 7 132" xfId="1324"/>
    <cellStyle name="常规 7 133" xfId="1331"/>
    <cellStyle name="常规 7 134" xfId="1338"/>
    <cellStyle name="常规 7 135" xfId="1345"/>
    <cellStyle name="常规 7 136" xfId="1352"/>
    <cellStyle name="常规 7 137" xfId="1359"/>
    <cellStyle name="常规 7 138" xfId="1366"/>
    <cellStyle name="常规 7 139" xfId="1373"/>
    <cellStyle name="常规 7 14" xfId="498"/>
    <cellStyle name="常规 7 140" xfId="1380"/>
    <cellStyle name="常规 7 141" xfId="1387"/>
    <cellStyle name="常规 7 142" xfId="1394"/>
    <cellStyle name="常规 7 143" xfId="1401"/>
    <cellStyle name="常规 7 144" xfId="1408"/>
    <cellStyle name="常规 7 145" xfId="1415"/>
    <cellStyle name="常规 7 146" xfId="1422"/>
    <cellStyle name="常规 7 147" xfId="1429"/>
    <cellStyle name="常规 7 148" xfId="1436"/>
    <cellStyle name="常规 7 149" xfId="1443"/>
    <cellStyle name="常规 7 15" xfId="505"/>
    <cellStyle name="常规 7 150" xfId="1450"/>
    <cellStyle name="常规 7 151" xfId="1457"/>
    <cellStyle name="常规 7 152" xfId="1464"/>
    <cellStyle name="常规 7 153" xfId="1471"/>
    <cellStyle name="常规 7 154" xfId="1478"/>
    <cellStyle name="常规 7 155" xfId="1485"/>
    <cellStyle name="常规 7 156" xfId="1492"/>
    <cellStyle name="常规 7 157" xfId="1499"/>
    <cellStyle name="常规 7 158" xfId="1506"/>
    <cellStyle name="常规 7 159" xfId="1513"/>
    <cellStyle name="常规 7 16" xfId="512"/>
    <cellStyle name="常规 7 160" xfId="1520"/>
    <cellStyle name="常规 7 161" xfId="1527"/>
    <cellStyle name="常规 7 162" xfId="1534"/>
    <cellStyle name="常规 7 163" xfId="1541"/>
    <cellStyle name="常规 7 164" xfId="1548"/>
    <cellStyle name="常规 7 165" xfId="1555"/>
    <cellStyle name="常规 7 166" xfId="1562"/>
    <cellStyle name="常规 7 167" xfId="1569"/>
    <cellStyle name="常规 7 168" xfId="1576"/>
    <cellStyle name="常规 7 169" xfId="1583"/>
    <cellStyle name="常规 7 17" xfId="519"/>
    <cellStyle name="常规 7 170" xfId="1590"/>
    <cellStyle name="常规 7 171" xfId="1597"/>
    <cellStyle name="常规 7 172" xfId="1604"/>
    <cellStyle name="常规 7 173" xfId="1611"/>
    <cellStyle name="常规 7 174" xfId="1618"/>
    <cellStyle name="常规 7 175" xfId="1625"/>
    <cellStyle name="常规 7 176" xfId="1632"/>
    <cellStyle name="常规 7 177" xfId="1639"/>
    <cellStyle name="常规 7 178" xfId="1646"/>
    <cellStyle name="常规 7 179" xfId="1653"/>
    <cellStyle name="常规 7 18" xfId="526"/>
    <cellStyle name="常规 7 180" xfId="1659"/>
    <cellStyle name="常规 7 181" xfId="1671"/>
    <cellStyle name="常规 7 181 2" xfId="2753"/>
    <cellStyle name="常规 7 181 3" xfId="3381"/>
    <cellStyle name="常规 7 181 4" xfId="3987"/>
    <cellStyle name="常规 7 182" xfId="2105"/>
    <cellStyle name="常规 7 182 2" xfId="3187"/>
    <cellStyle name="常规 7 182 3" xfId="3815"/>
    <cellStyle name="常规 7 182 4" xfId="4421"/>
    <cellStyle name="常规 7 183" xfId="2087"/>
    <cellStyle name="常规 7 183 2" xfId="3169"/>
    <cellStyle name="常规 7 183 3" xfId="3797"/>
    <cellStyle name="常规 7 183 4" xfId="4403"/>
    <cellStyle name="常规 7 184" xfId="2260"/>
    <cellStyle name="常规 7 185" xfId="2484"/>
    <cellStyle name="常规 7 186" xfId="2312"/>
    <cellStyle name="常规 7 19" xfId="532"/>
    <cellStyle name="常规 7 2" xfId="408"/>
    <cellStyle name="常规 7 20" xfId="540"/>
    <cellStyle name="常规 7 21" xfId="547"/>
    <cellStyle name="常规 7 22" xfId="554"/>
    <cellStyle name="常规 7 23" xfId="561"/>
    <cellStyle name="常规 7 24" xfId="568"/>
    <cellStyle name="常规 7 25" xfId="575"/>
    <cellStyle name="常规 7 26" xfId="582"/>
    <cellStyle name="常规 7 27" xfId="589"/>
    <cellStyle name="常规 7 28" xfId="596"/>
    <cellStyle name="常规 7 29" xfId="603"/>
    <cellStyle name="常规 7 3" xfId="421"/>
    <cellStyle name="常规 7 30" xfId="610"/>
    <cellStyle name="常规 7 31" xfId="617"/>
    <cellStyle name="常规 7 32" xfId="624"/>
    <cellStyle name="常规 7 33" xfId="631"/>
    <cellStyle name="常规 7 34" xfId="638"/>
    <cellStyle name="常规 7 35" xfId="645"/>
    <cellStyle name="常规 7 36" xfId="652"/>
    <cellStyle name="常规 7 37" xfId="659"/>
    <cellStyle name="常规 7 38" xfId="666"/>
    <cellStyle name="常规 7 39" xfId="673"/>
    <cellStyle name="常规 7 4" xfId="428"/>
    <cellStyle name="常规 7 40" xfId="680"/>
    <cellStyle name="常规 7 41" xfId="687"/>
    <cellStyle name="常规 7 42" xfId="694"/>
    <cellStyle name="常规 7 43" xfId="701"/>
    <cellStyle name="常规 7 44" xfId="708"/>
    <cellStyle name="常规 7 45" xfId="715"/>
    <cellStyle name="常规 7 46" xfId="722"/>
    <cellStyle name="常规 7 47" xfId="729"/>
    <cellStyle name="常规 7 48" xfId="736"/>
    <cellStyle name="常规 7 49" xfId="743"/>
    <cellStyle name="常规 7 5" xfId="435"/>
    <cellStyle name="常规 7 50" xfId="750"/>
    <cellStyle name="常规 7 51" xfId="757"/>
    <cellStyle name="常规 7 52" xfId="764"/>
    <cellStyle name="常规 7 53" xfId="771"/>
    <cellStyle name="常规 7 54" xfId="778"/>
    <cellStyle name="常规 7 55" xfId="785"/>
    <cellStyle name="常规 7 56" xfId="792"/>
    <cellStyle name="常规 7 57" xfId="799"/>
    <cellStyle name="常规 7 58" xfId="806"/>
    <cellStyle name="常规 7 59" xfId="813"/>
    <cellStyle name="常规 7 6" xfId="442"/>
    <cellStyle name="常规 7 60" xfId="820"/>
    <cellStyle name="常规 7 61" xfId="827"/>
    <cellStyle name="常规 7 62" xfId="834"/>
    <cellStyle name="常规 7 63" xfId="841"/>
    <cellStyle name="常规 7 64" xfId="848"/>
    <cellStyle name="常规 7 65" xfId="855"/>
    <cellStyle name="常规 7 66" xfId="862"/>
    <cellStyle name="常规 7 67" xfId="869"/>
    <cellStyle name="常规 7 68" xfId="876"/>
    <cellStyle name="常规 7 69" xfId="883"/>
    <cellStyle name="常规 7 7" xfId="449"/>
    <cellStyle name="常规 7 70" xfId="890"/>
    <cellStyle name="常规 7 71" xfId="897"/>
    <cellStyle name="常规 7 72" xfId="904"/>
    <cellStyle name="常规 7 73" xfId="911"/>
    <cellStyle name="常规 7 74" xfId="918"/>
    <cellStyle name="常规 7 75" xfId="925"/>
    <cellStyle name="常规 7 76" xfId="931"/>
    <cellStyle name="常规 7 77" xfId="939"/>
    <cellStyle name="常规 7 78" xfId="946"/>
    <cellStyle name="常规 7 79" xfId="953"/>
    <cellStyle name="常规 7 8" xfId="456"/>
    <cellStyle name="常规 7 80" xfId="960"/>
    <cellStyle name="常规 7 81" xfId="967"/>
    <cellStyle name="常规 7 82" xfId="974"/>
    <cellStyle name="常规 7 83" xfId="981"/>
    <cellStyle name="常规 7 84" xfId="988"/>
    <cellStyle name="常规 7 85" xfId="995"/>
    <cellStyle name="常规 7 86" xfId="1002"/>
    <cellStyle name="常规 7 87" xfId="1009"/>
    <cellStyle name="常规 7 88" xfId="1016"/>
    <cellStyle name="常规 7 89" xfId="1023"/>
    <cellStyle name="常规 7 9" xfId="463"/>
    <cellStyle name="常规 7 90" xfId="1030"/>
    <cellStyle name="常规 7 91" xfId="1037"/>
    <cellStyle name="常规 7 92" xfId="1044"/>
    <cellStyle name="常规 7 93" xfId="1051"/>
    <cellStyle name="常规 7 94" xfId="1058"/>
    <cellStyle name="常规 7 95" xfId="1065"/>
    <cellStyle name="常规 7 96" xfId="1072"/>
    <cellStyle name="常规 7 97" xfId="1079"/>
    <cellStyle name="常规 7 98" xfId="1086"/>
    <cellStyle name="常规 7 99" xfId="1093"/>
    <cellStyle name="常规 70" xfId="808"/>
    <cellStyle name="常规 70 2" xfId="1778"/>
    <cellStyle name="常规 70 2 2" xfId="2860"/>
    <cellStyle name="常规 70 2 3" xfId="3488"/>
    <cellStyle name="常规 70 2 4" xfId="4094"/>
    <cellStyle name="常规 70 3" xfId="2050"/>
    <cellStyle name="常规 70 3 2" xfId="3132"/>
    <cellStyle name="常规 70 3 3" xfId="3760"/>
    <cellStyle name="常规 70 3 4" xfId="4366"/>
    <cellStyle name="常规 70 4" xfId="1824"/>
    <cellStyle name="常规 70 4 2" xfId="2906"/>
    <cellStyle name="常规 70 4 3" xfId="3534"/>
    <cellStyle name="常规 70 4 4" xfId="4140"/>
    <cellStyle name="常规 70 5" xfId="2411"/>
    <cellStyle name="常规 70 6" xfId="2367"/>
    <cellStyle name="常规 70 7" xfId="2674"/>
    <cellStyle name="常规 71" xfId="815"/>
    <cellStyle name="常规 71 2" xfId="1780"/>
    <cellStyle name="常规 71 2 2" xfId="2862"/>
    <cellStyle name="常规 71 2 3" xfId="3490"/>
    <cellStyle name="常规 71 2 4" xfId="4096"/>
    <cellStyle name="常规 71 3" xfId="2045"/>
    <cellStyle name="常规 71 3 2" xfId="3127"/>
    <cellStyle name="常规 71 3 3" xfId="3755"/>
    <cellStyle name="常规 71 3 4" xfId="4361"/>
    <cellStyle name="常规 71 4" xfId="1812"/>
    <cellStyle name="常规 71 4 2" xfId="2894"/>
    <cellStyle name="常规 71 4 3" xfId="3522"/>
    <cellStyle name="常规 71 4 4" xfId="4128"/>
    <cellStyle name="常规 71 5" xfId="2413"/>
    <cellStyle name="常规 71 6" xfId="2352"/>
    <cellStyle name="常规 71 7" xfId="2336"/>
    <cellStyle name="常规 72" xfId="822"/>
    <cellStyle name="常规 72 2" xfId="1782"/>
    <cellStyle name="常规 72 2 2" xfId="2864"/>
    <cellStyle name="常规 72 2 3" xfId="3492"/>
    <cellStyle name="常规 72 2 4" xfId="4098"/>
    <cellStyle name="常规 72 3" xfId="2040"/>
    <cellStyle name="常规 72 3 2" xfId="3122"/>
    <cellStyle name="常规 72 3 3" xfId="3750"/>
    <cellStyle name="常规 72 3 4" xfId="4356"/>
    <cellStyle name="常规 72 4" xfId="1685"/>
    <cellStyle name="常规 72 4 2" xfId="2767"/>
    <cellStyle name="常规 72 4 3" xfId="3395"/>
    <cellStyle name="常规 72 4 4" xfId="4001"/>
    <cellStyle name="常规 72 5" xfId="2417"/>
    <cellStyle name="常规 72 6" xfId="2332"/>
    <cellStyle name="常规 72 7" xfId="2435"/>
    <cellStyle name="常规 73" xfId="829"/>
    <cellStyle name="常规 73 2" xfId="1785"/>
    <cellStyle name="常规 73 2 2" xfId="2867"/>
    <cellStyle name="常规 73 2 3" xfId="3495"/>
    <cellStyle name="常规 73 2 4" xfId="4101"/>
    <cellStyle name="常规 73 3" xfId="2032"/>
    <cellStyle name="常规 73 3 2" xfId="3114"/>
    <cellStyle name="常规 73 3 3" xfId="3742"/>
    <cellStyle name="常规 73 3 4" xfId="4348"/>
    <cellStyle name="常规 73 4" xfId="1788"/>
    <cellStyle name="常规 73 4 2" xfId="2870"/>
    <cellStyle name="常规 73 4 3" xfId="3498"/>
    <cellStyle name="常规 73 4 4" xfId="4104"/>
    <cellStyle name="常规 73 5" xfId="2418"/>
    <cellStyle name="常规 73 6" xfId="2316"/>
    <cellStyle name="常规 73 7" xfId="2561"/>
    <cellStyle name="常规 74" xfId="836"/>
    <cellStyle name="常规 74 2" xfId="1787"/>
    <cellStyle name="常规 74 2 2" xfId="2869"/>
    <cellStyle name="常规 74 2 3" xfId="3497"/>
    <cellStyle name="常规 74 2 4" xfId="4103"/>
    <cellStyle name="常规 74 3" xfId="2206"/>
    <cellStyle name="常规 74 3 2" xfId="3288"/>
    <cellStyle name="常规 74 3 3" xfId="3916"/>
    <cellStyle name="常规 74 3 4" xfId="4522"/>
    <cellStyle name="常规 74 4" xfId="1776"/>
    <cellStyle name="常规 74 4 2" xfId="2858"/>
    <cellStyle name="常规 74 4 3" xfId="3486"/>
    <cellStyle name="常规 74 4 4" xfId="4092"/>
    <cellStyle name="常规 74 5" xfId="2419"/>
    <cellStyle name="常规 74 6" xfId="2739"/>
    <cellStyle name="常规 74 7" xfId="3369"/>
    <cellStyle name="常规 75" xfId="843"/>
    <cellStyle name="常规 75 2" xfId="1789"/>
    <cellStyle name="常规 75 2 2" xfId="2871"/>
    <cellStyle name="常规 75 2 3" xfId="3499"/>
    <cellStyle name="常规 75 2 4" xfId="4105"/>
    <cellStyle name="常规 75 3" xfId="2198"/>
    <cellStyle name="常规 75 3 2" xfId="3280"/>
    <cellStyle name="常规 75 3 3" xfId="3908"/>
    <cellStyle name="常规 75 3 4" xfId="4514"/>
    <cellStyle name="常规 75 4" xfId="1763"/>
    <cellStyle name="常规 75 4 2" xfId="2845"/>
    <cellStyle name="常规 75 4 3" xfId="3473"/>
    <cellStyle name="常规 75 4 4" xfId="4079"/>
    <cellStyle name="常规 75 5" xfId="2422"/>
    <cellStyle name="常规 75 6" xfId="2720"/>
    <cellStyle name="常规 75 7" xfId="3356"/>
    <cellStyle name="常规 76" xfId="850"/>
    <cellStyle name="常规 76 2" xfId="1790"/>
    <cellStyle name="常规 76 2 2" xfId="2872"/>
    <cellStyle name="常规 76 2 3" xfId="3500"/>
    <cellStyle name="常规 76 2 4" xfId="4106"/>
    <cellStyle name="常规 76 3" xfId="2192"/>
    <cellStyle name="常规 76 3 2" xfId="3274"/>
    <cellStyle name="常规 76 3 3" xfId="3902"/>
    <cellStyle name="常规 76 3 4" xfId="4508"/>
    <cellStyle name="常规 76 4" xfId="1753"/>
    <cellStyle name="常规 76 4 2" xfId="2835"/>
    <cellStyle name="常规 76 4 3" xfId="3463"/>
    <cellStyle name="常规 76 4 4" xfId="4069"/>
    <cellStyle name="常规 76 5" xfId="2423"/>
    <cellStyle name="常规 76 6" xfId="2705"/>
    <cellStyle name="常规 76 7" xfId="3344"/>
    <cellStyle name="常规 77" xfId="857"/>
    <cellStyle name="常规 77 2" xfId="1792"/>
    <cellStyle name="常规 77 2 2" xfId="2874"/>
    <cellStyle name="常规 77 2 3" xfId="3502"/>
    <cellStyle name="常规 77 2 4" xfId="4108"/>
    <cellStyle name="常规 77 3" xfId="2025"/>
    <cellStyle name="常规 77 3 2" xfId="3107"/>
    <cellStyle name="常规 77 3 3" xfId="3735"/>
    <cellStyle name="常规 77 3 4" xfId="4341"/>
    <cellStyle name="常规 77 4" xfId="1741"/>
    <cellStyle name="常规 77 4 2" xfId="2823"/>
    <cellStyle name="常规 77 4 3" xfId="3451"/>
    <cellStyle name="常规 77 4 4" xfId="4057"/>
    <cellStyle name="常规 77 5" xfId="2425"/>
    <cellStyle name="常规 77 6" xfId="2301"/>
    <cellStyle name="常规 77 7" xfId="2658"/>
    <cellStyle name="常规 78" xfId="864"/>
    <cellStyle name="常规 78 2" xfId="1793"/>
    <cellStyle name="常规 78 2 2" xfId="2875"/>
    <cellStyle name="常规 78 2 3" xfId="3503"/>
    <cellStyle name="常规 78 2 4" xfId="4109"/>
    <cellStyle name="常规 78 3" xfId="2179"/>
    <cellStyle name="常规 78 3 2" xfId="3261"/>
    <cellStyle name="常规 78 3 3" xfId="3889"/>
    <cellStyle name="常规 78 3 4" xfId="4495"/>
    <cellStyle name="常规 78 4" xfId="1729"/>
    <cellStyle name="常规 78 4 2" xfId="2811"/>
    <cellStyle name="常规 78 4 3" xfId="3439"/>
    <cellStyle name="常规 78 4 4" xfId="4045"/>
    <cellStyle name="常规 78 5" xfId="2428"/>
    <cellStyle name="常规 78 6" xfId="2665"/>
    <cellStyle name="常规 78 7" xfId="2513"/>
    <cellStyle name="常规 79" xfId="871"/>
    <cellStyle name="常规 79 2" xfId="1795"/>
    <cellStyle name="常规 79 2 2" xfId="2877"/>
    <cellStyle name="常规 79 2 3" xfId="3505"/>
    <cellStyle name="常规 79 2 4" xfId="4111"/>
    <cellStyle name="常规 79 3" xfId="2173"/>
    <cellStyle name="常规 79 3 2" xfId="3255"/>
    <cellStyle name="常规 79 3 3" xfId="3883"/>
    <cellStyle name="常规 79 3 4" xfId="4489"/>
    <cellStyle name="常规 79 4" xfId="1719"/>
    <cellStyle name="常规 79 4 2" xfId="2801"/>
    <cellStyle name="常规 79 4 3" xfId="3429"/>
    <cellStyle name="常规 79 4 4" xfId="4035"/>
    <cellStyle name="常规 79 5" xfId="2431"/>
    <cellStyle name="常规 79 6" xfId="2649"/>
    <cellStyle name="常规 79 7" xfId="2620"/>
    <cellStyle name="常规 8" xfId="401"/>
    <cellStyle name="常规 8 10" xfId="471"/>
    <cellStyle name="常规 8 100" xfId="1101"/>
    <cellStyle name="常规 8 101" xfId="1108"/>
    <cellStyle name="常规 8 102" xfId="1115"/>
    <cellStyle name="常规 8 103" xfId="1122"/>
    <cellStyle name="常规 8 104" xfId="1129"/>
    <cellStyle name="常规 8 105" xfId="1136"/>
    <cellStyle name="常规 8 106" xfId="1143"/>
    <cellStyle name="常规 8 107" xfId="1150"/>
    <cellStyle name="常规 8 108" xfId="1157"/>
    <cellStyle name="常规 8 109" xfId="1164"/>
    <cellStyle name="常规 8 11" xfId="478"/>
    <cellStyle name="常规 8 110" xfId="1171"/>
    <cellStyle name="常规 8 111" xfId="1178"/>
    <cellStyle name="常规 8 112" xfId="1185"/>
    <cellStyle name="常规 8 113" xfId="1191"/>
    <cellStyle name="常规 8 114" xfId="1199"/>
    <cellStyle name="常规 8 115" xfId="1206"/>
    <cellStyle name="常规 8 116" xfId="1213"/>
    <cellStyle name="常规 8 117" xfId="1220"/>
    <cellStyle name="常规 8 118" xfId="1227"/>
    <cellStyle name="常规 8 119" xfId="1234"/>
    <cellStyle name="常规 8 12" xfId="485"/>
    <cellStyle name="常规 8 120" xfId="1241"/>
    <cellStyle name="常规 8 121" xfId="1248"/>
    <cellStyle name="常规 8 122" xfId="1255"/>
    <cellStyle name="常规 8 123" xfId="1262"/>
    <cellStyle name="常规 8 124" xfId="1269"/>
    <cellStyle name="常规 8 125" xfId="1276"/>
    <cellStyle name="常规 8 126" xfId="1283"/>
    <cellStyle name="常规 8 127" xfId="1290"/>
    <cellStyle name="常规 8 128" xfId="1297"/>
    <cellStyle name="常规 8 129" xfId="1304"/>
    <cellStyle name="常规 8 13" xfId="492"/>
    <cellStyle name="常规 8 130" xfId="1311"/>
    <cellStyle name="常规 8 131" xfId="1318"/>
    <cellStyle name="常规 8 132" xfId="1325"/>
    <cellStyle name="常规 8 133" xfId="1332"/>
    <cellStyle name="常规 8 134" xfId="1339"/>
    <cellStyle name="常规 8 135" xfId="1346"/>
    <cellStyle name="常规 8 136" xfId="1353"/>
    <cellStyle name="常规 8 137" xfId="1360"/>
    <cellStyle name="常规 8 138" xfId="1367"/>
    <cellStyle name="常规 8 139" xfId="1374"/>
    <cellStyle name="常规 8 14" xfId="499"/>
    <cellStyle name="常规 8 140" xfId="1381"/>
    <cellStyle name="常规 8 141" xfId="1388"/>
    <cellStyle name="常规 8 142" xfId="1395"/>
    <cellStyle name="常规 8 143" xfId="1402"/>
    <cellStyle name="常规 8 144" xfId="1409"/>
    <cellStyle name="常规 8 145" xfId="1416"/>
    <cellStyle name="常规 8 146" xfId="1423"/>
    <cellStyle name="常规 8 147" xfId="1430"/>
    <cellStyle name="常规 8 148" xfId="1437"/>
    <cellStyle name="常规 8 149" xfId="1444"/>
    <cellStyle name="常规 8 15" xfId="506"/>
    <cellStyle name="常规 8 150" xfId="1451"/>
    <cellStyle name="常规 8 151" xfId="1458"/>
    <cellStyle name="常规 8 152" xfId="1465"/>
    <cellStyle name="常规 8 153" xfId="1472"/>
    <cellStyle name="常规 8 154" xfId="1479"/>
    <cellStyle name="常规 8 155" xfId="1486"/>
    <cellStyle name="常规 8 156" xfId="1493"/>
    <cellStyle name="常规 8 157" xfId="1500"/>
    <cellStyle name="常规 8 158" xfId="1507"/>
    <cellStyle name="常规 8 159" xfId="1514"/>
    <cellStyle name="常规 8 16" xfId="513"/>
    <cellStyle name="常规 8 160" xfId="1521"/>
    <cellStyle name="常规 8 161" xfId="1528"/>
    <cellStyle name="常规 8 162" xfId="1535"/>
    <cellStyle name="常规 8 163" xfId="1542"/>
    <cellStyle name="常规 8 164" xfId="1549"/>
    <cellStyle name="常规 8 165" xfId="1556"/>
    <cellStyle name="常规 8 166" xfId="1563"/>
    <cellStyle name="常规 8 167" xfId="1570"/>
    <cellStyle name="常规 8 168" xfId="1577"/>
    <cellStyle name="常规 8 169" xfId="1584"/>
    <cellStyle name="常规 8 17" xfId="520"/>
    <cellStyle name="常规 8 170" xfId="1591"/>
    <cellStyle name="常规 8 171" xfId="1598"/>
    <cellStyle name="常规 8 172" xfId="1605"/>
    <cellStyle name="常规 8 173" xfId="1612"/>
    <cellStyle name="常规 8 174" xfId="1619"/>
    <cellStyle name="常规 8 175" xfId="1626"/>
    <cellStyle name="常规 8 176" xfId="1633"/>
    <cellStyle name="常规 8 177" xfId="1640"/>
    <cellStyle name="常规 8 178" xfId="1647"/>
    <cellStyle name="常规 8 179" xfId="1654"/>
    <cellStyle name="常规 8 18" xfId="527"/>
    <cellStyle name="常规 8 180" xfId="1660"/>
    <cellStyle name="常规 8 181" xfId="1672"/>
    <cellStyle name="常规 8 181 2" xfId="2754"/>
    <cellStyle name="常规 8 181 3" xfId="3382"/>
    <cellStyle name="常规 8 181 4" xfId="3988"/>
    <cellStyle name="常规 8 182" xfId="2104"/>
    <cellStyle name="常规 8 182 2" xfId="3186"/>
    <cellStyle name="常规 8 182 3" xfId="3814"/>
    <cellStyle name="常规 8 182 4" xfId="4420"/>
    <cellStyle name="常规 8 183" xfId="2086"/>
    <cellStyle name="常规 8 183 2" xfId="3168"/>
    <cellStyle name="常规 8 183 3" xfId="3796"/>
    <cellStyle name="常规 8 183 4" xfId="4402"/>
    <cellStyle name="常规 8 184" xfId="2261"/>
    <cellStyle name="常规 8 185" xfId="2482"/>
    <cellStyle name="常规 8 186" xfId="2327"/>
    <cellStyle name="常规 8 19" xfId="533"/>
    <cellStyle name="常规 8 2" xfId="409"/>
    <cellStyle name="常规 8 20" xfId="541"/>
    <cellStyle name="常规 8 21" xfId="548"/>
    <cellStyle name="常规 8 22" xfId="555"/>
    <cellStyle name="常规 8 23" xfId="562"/>
    <cellStyle name="常规 8 24" xfId="569"/>
    <cellStyle name="常规 8 25" xfId="576"/>
    <cellStyle name="常规 8 26" xfId="583"/>
    <cellStyle name="常规 8 27" xfId="590"/>
    <cellStyle name="常规 8 28" xfId="597"/>
    <cellStyle name="常规 8 29" xfId="604"/>
    <cellStyle name="常规 8 3" xfId="422"/>
    <cellStyle name="常规 8 30" xfId="611"/>
    <cellStyle name="常规 8 31" xfId="618"/>
    <cellStyle name="常规 8 32" xfId="625"/>
    <cellStyle name="常规 8 33" xfId="632"/>
    <cellStyle name="常规 8 34" xfId="639"/>
    <cellStyle name="常规 8 35" xfId="646"/>
    <cellStyle name="常规 8 36" xfId="653"/>
    <cellStyle name="常规 8 37" xfId="660"/>
    <cellStyle name="常规 8 38" xfId="667"/>
    <cellStyle name="常规 8 39" xfId="674"/>
    <cellStyle name="常规 8 4" xfId="429"/>
    <cellStyle name="常规 8 40" xfId="681"/>
    <cellStyle name="常规 8 41" xfId="688"/>
    <cellStyle name="常规 8 42" xfId="695"/>
    <cellStyle name="常规 8 43" xfId="702"/>
    <cellStyle name="常规 8 44" xfId="709"/>
    <cellStyle name="常规 8 45" xfId="716"/>
    <cellStyle name="常规 8 46" xfId="723"/>
    <cellStyle name="常规 8 47" xfId="730"/>
    <cellStyle name="常规 8 48" xfId="737"/>
    <cellStyle name="常规 8 49" xfId="744"/>
    <cellStyle name="常规 8 5" xfId="436"/>
    <cellStyle name="常规 8 50" xfId="751"/>
    <cellStyle name="常规 8 51" xfId="758"/>
    <cellStyle name="常规 8 52" xfId="765"/>
    <cellStyle name="常规 8 53" xfId="772"/>
    <cellStyle name="常规 8 54" xfId="779"/>
    <cellStyle name="常规 8 55" xfId="786"/>
    <cellStyle name="常规 8 56" xfId="793"/>
    <cellStyle name="常规 8 57" xfId="800"/>
    <cellStyle name="常规 8 58" xfId="807"/>
    <cellStyle name="常规 8 59" xfId="814"/>
    <cellStyle name="常规 8 6" xfId="443"/>
    <cellStyle name="常规 8 60" xfId="821"/>
    <cellStyle name="常规 8 61" xfId="828"/>
    <cellStyle name="常规 8 62" xfId="835"/>
    <cellStyle name="常规 8 63" xfId="842"/>
    <cellStyle name="常规 8 64" xfId="849"/>
    <cellStyle name="常规 8 65" xfId="856"/>
    <cellStyle name="常规 8 66" xfId="863"/>
    <cellStyle name="常规 8 67" xfId="870"/>
    <cellStyle name="常规 8 68" xfId="877"/>
    <cellStyle name="常规 8 69" xfId="884"/>
    <cellStyle name="常规 8 7" xfId="450"/>
    <cellStyle name="常规 8 70" xfId="891"/>
    <cellStyle name="常规 8 71" xfId="898"/>
    <cellStyle name="常规 8 72" xfId="905"/>
    <cellStyle name="常规 8 73" xfId="912"/>
    <cellStyle name="常规 8 74" xfId="919"/>
    <cellStyle name="常规 8 75" xfId="926"/>
    <cellStyle name="常规 8 76" xfId="932"/>
    <cellStyle name="常规 8 77" xfId="940"/>
    <cellStyle name="常规 8 78" xfId="947"/>
    <cellStyle name="常规 8 79" xfId="954"/>
    <cellStyle name="常规 8 8" xfId="457"/>
    <cellStyle name="常规 8 80" xfId="961"/>
    <cellStyle name="常规 8 81" xfId="968"/>
    <cellStyle name="常规 8 82" xfId="975"/>
    <cellStyle name="常规 8 83" xfId="982"/>
    <cellStyle name="常规 8 84" xfId="989"/>
    <cellStyle name="常规 8 85" xfId="996"/>
    <cellStyle name="常规 8 86" xfId="1003"/>
    <cellStyle name="常规 8 87" xfId="1010"/>
    <cellStyle name="常规 8 88" xfId="1017"/>
    <cellStyle name="常规 8 89" xfId="1024"/>
    <cellStyle name="常规 8 9" xfId="464"/>
    <cellStyle name="常规 8 90" xfId="1031"/>
    <cellStyle name="常规 8 91" xfId="1038"/>
    <cellStyle name="常规 8 92" xfId="1045"/>
    <cellStyle name="常规 8 93" xfId="1052"/>
    <cellStyle name="常规 8 94" xfId="1059"/>
    <cellStyle name="常规 8 95" xfId="1066"/>
    <cellStyle name="常规 8 96" xfId="1073"/>
    <cellStyle name="常规 8 97" xfId="1080"/>
    <cellStyle name="常规 8 98" xfId="1087"/>
    <cellStyle name="常规 8 99" xfId="1094"/>
    <cellStyle name="常规 80" xfId="878"/>
    <cellStyle name="常规 80 2" xfId="1798"/>
    <cellStyle name="常规 80 2 2" xfId="2880"/>
    <cellStyle name="常规 80 2 3" xfId="3508"/>
    <cellStyle name="常规 80 2 4" xfId="4114"/>
    <cellStyle name="常规 80 3" xfId="2166"/>
    <cellStyle name="常规 80 3 2" xfId="3248"/>
    <cellStyle name="常规 80 3 3" xfId="3876"/>
    <cellStyle name="常规 80 3 4" xfId="4482"/>
    <cellStyle name="常规 80 4" xfId="1707"/>
    <cellStyle name="常规 80 4 2" xfId="2789"/>
    <cellStyle name="常规 80 4 3" xfId="3417"/>
    <cellStyle name="常规 80 4 4" xfId="4023"/>
    <cellStyle name="常规 80 5" xfId="2434"/>
    <cellStyle name="常规 80 6" xfId="2634"/>
    <cellStyle name="常规 80 7" xfId="2740"/>
    <cellStyle name="常规 81" xfId="885"/>
    <cellStyle name="常规 81 2" xfId="1800"/>
    <cellStyle name="常规 81 2 2" xfId="2882"/>
    <cellStyle name="常规 81 2 3" xfId="3510"/>
    <cellStyle name="常规 81 2 4" xfId="4116"/>
    <cellStyle name="常规 81 3" xfId="2160"/>
    <cellStyle name="常规 81 3 2" xfId="3242"/>
    <cellStyle name="常规 81 3 3" xfId="3870"/>
    <cellStyle name="常规 81 3 4" xfId="4476"/>
    <cellStyle name="常规 81 4" xfId="1996"/>
    <cellStyle name="常规 81 4 2" xfId="3078"/>
    <cellStyle name="常规 81 4 3" xfId="3706"/>
    <cellStyle name="常规 81 4 4" xfId="4312"/>
    <cellStyle name="常规 81 5" xfId="2436"/>
    <cellStyle name="常规 81 6" xfId="2619"/>
    <cellStyle name="常规 81 7" xfId="2379"/>
    <cellStyle name="常规 82" xfId="892"/>
    <cellStyle name="常规 82 2" xfId="1801"/>
    <cellStyle name="常规 82 2 2" xfId="2883"/>
    <cellStyle name="常规 82 2 3" xfId="3511"/>
    <cellStyle name="常规 82 2 4" xfId="4117"/>
    <cellStyle name="常规 82 3" xfId="2153"/>
    <cellStyle name="常规 82 3 2" xfId="3235"/>
    <cellStyle name="常规 82 3 3" xfId="3863"/>
    <cellStyle name="常规 82 3 4" xfId="4469"/>
    <cellStyle name="常规 82 4" xfId="1704"/>
    <cellStyle name="常规 82 4 2" xfId="2786"/>
    <cellStyle name="常规 82 4 3" xfId="3414"/>
    <cellStyle name="常规 82 4 4" xfId="4020"/>
    <cellStyle name="常规 82 5" xfId="2438"/>
    <cellStyle name="常规 82 6" xfId="2602"/>
    <cellStyle name="常规 82 7" xfId="2474"/>
    <cellStyle name="常规 83" xfId="899"/>
    <cellStyle name="常规 83 2" xfId="1802"/>
    <cellStyle name="常规 83 2 2" xfId="2884"/>
    <cellStyle name="常规 83 2 3" xfId="3512"/>
    <cellStyle name="常规 83 2 4" xfId="4118"/>
    <cellStyle name="常规 83 3" xfId="2148"/>
    <cellStyle name="常规 83 3 2" xfId="3230"/>
    <cellStyle name="常规 83 3 3" xfId="3858"/>
    <cellStyle name="常规 83 3 4" xfId="4464"/>
    <cellStyle name="常规 83 4" xfId="1973"/>
    <cellStyle name="常规 83 4 2" xfId="3055"/>
    <cellStyle name="常规 83 4 3" xfId="3683"/>
    <cellStyle name="常规 83 4 4" xfId="4289"/>
    <cellStyle name="常规 83 5" xfId="2441"/>
    <cellStyle name="常规 83 6" xfId="2583"/>
    <cellStyle name="常规 83 7" xfId="2616"/>
    <cellStyle name="常规 84" xfId="906"/>
    <cellStyle name="常规 84 2" xfId="1804"/>
    <cellStyle name="常规 84 2 2" xfId="2886"/>
    <cellStyle name="常规 84 2 3" xfId="3514"/>
    <cellStyle name="常规 84 2 4" xfId="4120"/>
    <cellStyle name="常规 84 3" xfId="2142"/>
    <cellStyle name="常规 84 3 2" xfId="3224"/>
    <cellStyle name="常规 84 3 3" xfId="3852"/>
    <cellStyle name="常规 84 3 4" xfId="4458"/>
    <cellStyle name="常规 84 4" xfId="1961"/>
    <cellStyle name="常规 84 4 2" xfId="3043"/>
    <cellStyle name="常规 84 4 3" xfId="3671"/>
    <cellStyle name="常规 84 4 4" xfId="4277"/>
    <cellStyle name="常规 84 5" xfId="2444"/>
    <cellStyle name="常规 84 6" xfId="2567"/>
    <cellStyle name="常规 84 7" xfId="2717"/>
    <cellStyle name="常规 85" xfId="913"/>
    <cellStyle name="常规 85 2" xfId="1806"/>
    <cellStyle name="常规 85 2 2" xfId="2888"/>
    <cellStyle name="常规 85 2 3" xfId="3516"/>
    <cellStyle name="常规 85 2 4" xfId="4122"/>
    <cellStyle name="常规 85 3" xfId="2136"/>
    <cellStyle name="常规 85 3 2" xfId="3218"/>
    <cellStyle name="常规 85 3 3" xfId="3846"/>
    <cellStyle name="常规 85 3 4" xfId="4452"/>
    <cellStyle name="常规 85 4" xfId="1948"/>
    <cellStyle name="常规 85 4 2" xfId="3030"/>
    <cellStyle name="常规 85 4 3" xfId="3658"/>
    <cellStyle name="常规 85 4 4" xfId="4264"/>
    <cellStyle name="常规 85 5" xfId="2449"/>
    <cellStyle name="常规 85 6" xfId="2547"/>
    <cellStyle name="常规 85 7" xfId="2383"/>
    <cellStyle name="常规 86" xfId="920"/>
    <cellStyle name="常规 86 2" xfId="1809"/>
    <cellStyle name="常规 86 2 2" xfId="2891"/>
    <cellStyle name="常规 86 2 3" xfId="3519"/>
    <cellStyle name="常规 86 2 4" xfId="4125"/>
    <cellStyle name="常规 86 3" xfId="2128"/>
    <cellStyle name="常规 86 3 2" xfId="3210"/>
    <cellStyle name="常规 86 3 3" xfId="3838"/>
    <cellStyle name="常规 86 3 4" xfId="4444"/>
    <cellStyle name="常规 86 4" xfId="1938"/>
    <cellStyle name="常规 86 4 2" xfId="3020"/>
    <cellStyle name="常规 86 4 3" xfId="3648"/>
    <cellStyle name="常规 86 4 4" xfId="4254"/>
    <cellStyle name="常规 86 5" xfId="2452"/>
    <cellStyle name="常规 86 6" xfId="2531"/>
    <cellStyle name="常规 86 7" xfId="2495"/>
    <cellStyle name="常规 87" xfId="927"/>
    <cellStyle name="常规 87 2" xfId="1811"/>
    <cellStyle name="常规 87 2 2" xfId="2893"/>
    <cellStyle name="常规 87 2 3" xfId="3521"/>
    <cellStyle name="常规 87 2 4" xfId="4127"/>
    <cellStyle name="常规 87 3" xfId="2120"/>
    <cellStyle name="常规 87 3 2" xfId="3202"/>
    <cellStyle name="常规 87 3 3" xfId="3830"/>
    <cellStyle name="常规 87 3 4" xfId="4436"/>
    <cellStyle name="常规 87 4" xfId="1926"/>
    <cellStyle name="常规 87 4 2" xfId="3008"/>
    <cellStyle name="常规 87 4 3" xfId="3636"/>
    <cellStyle name="常规 87 4 4" xfId="4242"/>
    <cellStyle name="常规 87 5" xfId="2453"/>
    <cellStyle name="常规 87 6" xfId="2517"/>
    <cellStyle name="常规 87 7" xfId="2589"/>
    <cellStyle name="常规 88" xfId="933"/>
    <cellStyle name="常规 88 2" xfId="1813"/>
    <cellStyle name="常规 88 2 2" xfId="2895"/>
    <cellStyle name="常规 88 2 3" xfId="3523"/>
    <cellStyle name="常规 88 2 4" xfId="4129"/>
    <cellStyle name="常规 88 3" xfId="2109"/>
    <cellStyle name="常规 88 3 2" xfId="3191"/>
    <cellStyle name="常规 88 3 3" xfId="3819"/>
    <cellStyle name="常规 88 3 4" xfId="4425"/>
    <cellStyle name="常规 88 4" xfId="1914"/>
    <cellStyle name="常规 88 4 2" xfId="2996"/>
    <cellStyle name="常规 88 4 3" xfId="3624"/>
    <cellStyle name="常规 88 4 4" xfId="4230"/>
    <cellStyle name="常规 88 5" xfId="2457"/>
    <cellStyle name="常规 88 6" xfId="2494"/>
    <cellStyle name="常规 88 7" xfId="2692"/>
    <cellStyle name="常规 89" xfId="941"/>
    <cellStyle name="常规 89 2" xfId="1814"/>
    <cellStyle name="常规 89 2 2" xfId="2896"/>
    <cellStyle name="常规 89 2 3" xfId="3524"/>
    <cellStyle name="常规 89 2 4" xfId="4130"/>
    <cellStyle name="常规 89 3" xfId="2097"/>
    <cellStyle name="常规 89 3 2" xfId="3179"/>
    <cellStyle name="常规 89 3 3" xfId="3807"/>
    <cellStyle name="常规 89 3 4" xfId="4413"/>
    <cellStyle name="常规 89 4" xfId="1903"/>
    <cellStyle name="常规 89 4 2" xfId="2985"/>
    <cellStyle name="常规 89 4 3" xfId="3613"/>
    <cellStyle name="常规 89 4 4" xfId="4219"/>
    <cellStyle name="常规 89 5" xfId="2459"/>
    <cellStyle name="常规 89 6" xfId="2475"/>
    <cellStyle name="常规 89 7" xfId="2374"/>
    <cellStyle name="常规 9" xfId="410"/>
    <cellStyle name="常规 90" xfId="948"/>
    <cellStyle name="常规 90 2" xfId="1816"/>
    <cellStyle name="常规 90 2 2" xfId="2898"/>
    <cellStyle name="常规 90 2 3" xfId="3526"/>
    <cellStyle name="常规 90 2 4" xfId="4132"/>
    <cellStyle name="常规 90 3" xfId="2088"/>
    <cellStyle name="常规 90 3 2" xfId="3170"/>
    <cellStyle name="常规 90 3 3" xfId="3798"/>
    <cellStyle name="常规 90 3 4" xfId="4404"/>
    <cellStyle name="常规 90 4" xfId="1891"/>
    <cellStyle name="常规 90 4 2" xfId="2973"/>
    <cellStyle name="常规 90 4 3" xfId="3601"/>
    <cellStyle name="常规 90 4 4" xfId="4207"/>
    <cellStyle name="常规 90 5" xfId="2461"/>
    <cellStyle name="常规 90 6" xfId="2460"/>
    <cellStyle name="常规 90 7" xfId="2468"/>
    <cellStyle name="常规 91" xfId="955"/>
    <cellStyle name="常规 91 2" xfId="1818"/>
    <cellStyle name="常规 91 2 2" xfId="2900"/>
    <cellStyle name="常规 91 2 3" xfId="3528"/>
    <cellStyle name="常规 91 2 4" xfId="4134"/>
    <cellStyle name="常规 91 3" xfId="2079"/>
    <cellStyle name="常规 91 3 2" xfId="3161"/>
    <cellStyle name="常规 91 3 3" xfId="3789"/>
    <cellStyle name="常规 91 3 4" xfId="4395"/>
    <cellStyle name="常规 91 4" xfId="1879"/>
    <cellStyle name="常规 91 4 2" xfId="2961"/>
    <cellStyle name="常规 91 4 3" xfId="3589"/>
    <cellStyle name="常规 91 4 4" xfId="4195"/>
    <cellStyle name="常规 91 5" xfId="2464"/>
    <cellStyle name="常规 91 6" xfId="2439"/>
    <cellStyle name="常规 91 7" xfId="2595"/>
    <cellStyle name="常规 92" xfId="962"/>
    <cellStyle name="常规 92 2" xfId="1821"/>
    <cellStyle name="常规 92 2 2" xfId="2903"/>
    <cellStyle name="常规 92 2 3" xfId="3531"/>
    <cellStyle name="常规 92 2 4" xfId="4137"/>
    <cellStyle name="常规 92 3" xfId="2073"/>
    <cellStyle name="常规 92 3 2" xfId="3155"/>
    <cellStyle name="常规 92 3 3" xfId="3783"/>
    <cellStyle name="常规 92 3 4" xfId="4389"/>
    <cellStyle name="常规 92 4" xfId="1867"/>
    <cellStyle name="常规 92 4 2" xfId="2949"/>
    <cellStyle name="常规 92 4 3" xfId="3577"/>
    <cellStyle name="常规 92 4 4" xfId="4183"/>
    <cellStyle name="常规 92 5" xfId="2467"/>
    <cellStyle name="常规 92 6" xfId="2424"/>
    <cellStyle name="常规 92 7" xfId="2696"/>
    <cellStyle name="常规 93" xfId="969"/>
    <cellStyle name="常规 93 2" xfId="1823"/>
    <cellStyle name="常规 93 2 2" xfId="2905"/>
    <cellStyle name="常规 93 2 3" xfId="3533"/>
    <cellStyle name="常规 93 2 4" xfId="4139"/>
    <cellStyle name="常规 93 3" xfId="2067"/>
    <cellStyle name="常规 93 3 2" xfId="3149"/>
    <cellStyle name="常规 93 3 3" xfId="3777"/>
    <cellStyle name="常规 93 3 4" xfId="4383"/>
    <cellStyle name="常规 93 4" xfId="1689"/>
    <cellStyle name="常规 93 4 2" xfId="2771"/>
    <cellStyle name="常规 93 4 3" xfId="3399"/>
    <cellStyle name="常规 93 4 4" xfId="4005"/>
    <cellStyle name="常规 93 5" xfId="2469"/>
    <cellStyle name="常规 93 6" xfId="2412"/>
    <cellStyle name="常规 93 7" xfId="2361"/>
    <cellStyle name="常规 94" xfId="976"/>
    <cellStyle name="常规 94 2" xfId="1825"/>
    <cellStyle name="常规 94 2 2" xfId="2907"/>
    <cellStyle name="常规 94 2 3" xfId="3535"/>
    <cellStyle name="常规 94 2 4" xfId="4141"/>
    <cellStyle name="常规 94 3" xfId="2061"/>
    <cellStyle name="常规 94 3 2" xfId="3143"/>
    <cellStyle name="常规 94 3 3" xfId="3771"/>
    <cellStyle name="常规 94 3 4" xfId="4377"/>
    <cellStyle name="常规 94 4" xfId="2053"/>
    <cellStyle name="常规 94 4 2" xfId="3135"/>
    <cellStyle name="常规 94 4 3" xfId="3763"/>
    <cellStyle name="常规 94 4 4" xfId="4369"/>
    <cellStyle name="常规 94 5" xfId="2471"/>
    <cellStyle name="常规 94 6" xfId="2396"/>
    <cellStyle name="常规 94 7" xfId="2472"/>
    <cellStyle name="常规 95" xfId="983"/>
    <cellStyle name="常规 95 2" xfId="1826"/>
    <cellStyle name="常规 95 2 2" xfId="2908"/>
    <cellStyle name="常规 95 2 3" xfId="3536"/>
    <cellStyle name="常规 95 2 4" xfId="4142"/>
    <cellStyle name="常规 95 3" xfId="2055"/>
    <cellStyle name="常规 95 3 2" xfId="3137"/>
    <cellStyle name="常规 95 3 3" xfId="3765"/>
    <cellStyle name="常规 95 3 4" xfId="4371"/>
    <cellStyle name="常规 95 4" xfId="2047"/>
    <cellStyle name="常规 95 4 2" xfId="3129"/>
    <cellStyle name="常规 95 4 3" xfId="3757"/>
    <cellStyle name="常规 95 4 4" xfId="4363"/>
    <cellStyle name="常规 95 5" xfId="2473"/>
    <cellStyle name="常规 95 6" xfId="2380"/>
    <cellStyle name="常规 95 7" xfId="2585"/>
    <cellStyle name="常规 96" xfId="990"/>
    <cellStyle name="常规 96 2" xfId="1829"/>
    <cellStyle name="常规 96 2 2" xfId="2911"/>
    <cellStyle name="常规 96 2 3" xfId="3539"/>
    <cellStyle name="常规 96 2 4" xfId="4145"/>
    <cellStyle name="常规 96 3" xfId="2013"/>
    <cellStyle name="常规 96 3 2" xfId="3095"/>
    <cellStyle name="常规 96 3 3" xfId="3723"/>
    <cellStyle name="常规 96 3 4" xfId="4329"/>
    <cellStyle name="常规 96 4" xfId="2039"/>
    <cellStyle name="常规 96 4 2" xfId="3121"/>
    <cellStyle name="常规 96 4 3" xfId="3749"/>
    <cellStyle name="常规 96 4 4" xfId="4355"/>
    <cellStyle name="常规 96 5" xfId="2476"/>
    <cellStyle name="常规 96 6" xfId="2269"/>
    <cellStyle name="常规 96 7" xfId="2421"/>
    <cellStyle name="常规 97" xfId="997"/>
    <cellStyle name="常规 97 2" xfId="1830"/>
    <cellStyle name="常规 97 2 2" xfId="2912"/>
    <cellStyle name="常规 97 2 3" xfId="3540"/>
    <cellStyle name="常规 97 2 4" xfId="4146"/>
    <cellStyle name="常规 97 3" xfId="2042"/>
    <cellStyle name="常规 97 3 2" xfId="3124"/>
    <cellStyle name="常规 97 3 3" xfId="3752"/>
    <cellStyle name="常规 97 3 4" xfId="4358"/>
    <cellStyle name="常规 97 4" xfId="1844"/>
    <cellStyle name="常规 97 4 2" xfId="2926"/>
    <cellStyle name="常规 97 4 3" xfId="3554"/>
    <cellStyle name="常规 97 4 4" xfId="4160"/>
    <cellStyle name="常规 97 5" xfId="2479"/>
    <cellStyle name="常规 97 6" xfId="2345"/>
    <cellStyle name="常规 97 7" xfId="2370"/>
    <cellStyle name="常规 98" xfId="1004"/>
    <cellStyle name="常规 98 2" xfId="1831"/>
    <cellStyle name="常规 98 2 2" xfId="2913"/>
    <cellStyle name="常规 98 2 3" xfId="3541"/>
    <cellStyle name="常规 98 2 4" xfId="4147"/>
    <cellStyle name="常规 98 3" xfId="2036"/>
    <cellStyle name="常规 98 3 2" xfId="3118"/>
    <cellStyle name="常规 98 3 3" xfId="3746"/>
    <cellStyle name="常规 98 3 4" xfId="4352"/>
    <cellStyle name="常规 98 4" xfId="1832"/>
    <cellStyle name="常规 98 4 2" xfId="2914"/>
    <cellStyle name="常规 98 4 3" xfId="3542"/>
    <cellStyle name="常规 98 4 4" xfId="4148"/>
    <cellStyle name="常规 98 5" xfId="2483"/>
    <cellStyle name="常规 98 6" xfId="2325"/>
    <cellStyle name="常规 98 7" xfId="2282"/>
    <cellStyle name="常规 99" xfId="1011"/>
    <cellStyle name="常规 99 2" xfId="1834"/>
    <cellStyle name="常规 99 2 2" xfId="2916"/>
    <cellStyle name="常规 99 2 3" xfId="3544"/>
    <cellStyle name="常规 99 2 4" xfId="4150"/>
    <cellStyle name="常规 99 3" xfId="2028"/>
    <cellStyle name="常规 99 3 2" xfId="3110"/>
    <cellStyle name="常规 99 3 3" xfId="3738"/>
    <cellStyle name="常规 99 3 4" xfId="4344"/>
    <cellStyle name="常规 99 4" xfId="1819"/>
    <cellStyle name="常规 99 4 2" xfId="2901"/>
    <cellStyle name="常规 99 4 3" xfId="3529"/>
    <cellStyle name="常规 99 4 4" xfId="4135"/>
    <cellStyle name="常规 99 5" xfId="2485"/>
    <cellStyle name="常规 99 6" xfId="2309"/>
    <cellStyle name="常规 99 7" xfId="2596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超链接" xfId="5714" builtinId="8" hidden="1"/>
    <cellStyle name="超链接" xfId="5716" builtinId="8" hidden="1"/>
    <cellStyle name="超链接" xfId="5718" builtinId="8" hidden="1"/>
    <cellStyle name="超链接" xfId="5720" builtinId="8" hidden="1"/>
    <cellStyle name="超链接" xfId="5722" builtinId="8" hidden="1"/>
    <cellStyle name="超链接" xfId="5724" builtinId="8" hidden="1"/>
    <cellStyle name="超链接" xfId="5726" builtinId="8" hidden="1"/>
    <cellStyle name="超链接" xfId="5728" builtinId="8" hidden="1"/>
    <cellStyle name="超链接" xfId="5730" builtinId="8" hidden="1"/>
    <cellStyle name="超链接" xfId="5732" builtinId="8" hidden="1"/>
    <cellStyle name="超链接" xfId="5734" builtinId="8" hidden="1"/>
    <cellStyle name="超链接" xfId="5736" builtinId="8" hidden="1"/>
    <cellStyle name="超链接" xfId="5738" builtinId="8" hidden="1"/>
    <cellStyle name="超链接" xfId="5740" builtinId="8" hidden="1"/>
    <cellStyle name="超链接" xfId="5742" builtinId="8" hidden="1"/>
    <cellStyle name="超链接" xfId="5744" builtinId="8" hidden="1"/>
    <cellStyle name="超链接" xfId="5746" builtinId="8" hidden="1"/>
    <cellStyle name="超链接" xfId="5748" builtinId="8" hidden="1"/>
    <cellStyle name="超链接" xfId="5750" builtinId="8" hidden="1"/>
    <cellStyle name="超链接" xfId="5752" builtinId="8" hidden="1"/>
    <cellStyle name="超链接" xfId="5754" builtinId="8" hidden="1"/>
    <cellStyle name="超链接" xfId="5756" builtinId="8" hidden="1"/>
    <cellStyle name="超链接" xfId="5758" builtinId="8" hidden="1"/>
    <cellStyle name="超链接" xfId="5760" builtinId="8" hidden="1"/>
    <cellStyle name="超链接" xfId="5762" builtinId="8" hidden="1"/>
    <cellStyle name="超链接" xfId="5764" builtinId="8" hidden="1"/>
    <cellStyle name="超链接" xfId="5766" builtinId="8" hidden="1"/>
    <cellStyle name="超链接" xfId="5768" builtinId="8" hidden="1"/>
    <cellStyle name="超链接" xfId="5770" builtinId="8" hidden="1"/>
    <cellStyle name="超链接" xfId="5772" builtinId="8" hidden="1"/>
    <cellStyle name="超链接" xfId="5774" builtinId="8" hidden="1"/>
    <cellStyle name="超链接" xfId="5776" builtinId="8" hidden="1"/>
    <cellStyle name="超链接" xfId="5778" builtinId="8" hidden="1"/>
    <cellStyle name="超链接" xfId="5780" builtinId="8" hidden="1"/>
    <cellStyle name="超链接" xfId="5782" builtinId="8" hidden="1"/>
    <cellStyle name="超链接" xfId="5784" builtinId="8" hidden="1"/>
    <cellStyle name="超链接" xfId="5786" builtinId="8" hidden="1"/>
    <cellStyle name="超链接" xfId="5788" builtinId="8" hidden="1"/>
    <cellStyle name="超链接" xfId="5790" builtinId="8" hidden="1"/>
    <cellStyle name="超链接" xfId="5792" builtinId="8" hidden="1"/>
    <cellStyle name="超链接" xfId="5794" builtinId="8" hidden="1"/>
    <cellStyle name="超链接" xfId="5796" builtinId="8" hidden="1"/>
    <cellStyle name="超链接" xfId="5798" builtinId="8" hidden="1"/>
    <cellStyle name="超链接" xfId="5800" builtinId="8" hidden="1"/>
    <cellStyle name="超链接" xfId="5802" builtinId="8" hidden="1"/>
    <cellStyle name="超链接" xfId="5804" builtinId="8" hidden="1"/>
    <cellStyle name="超链接" xfId="5806" builtinId="8" hidden="1"/>
    <cellStyle name="超链接" xfId="5808" builtinId="8" hidden="1"/>
    <cellStyle name="超链接" xfId="5810" builtinId="8" hidden="1"/>
    <cellStyle name="超链接" xfId="5812" builtinId="8" hidden="1"/>
    <cellStyle name="超链接" xfId="5814" builtinId="8" hidden="1"/>
    <cellStyle name="超链接" xfId="5816" builtinId="8" hidden="1"/>
    <cellStyle name="超链接" xfId="5818" builtinId="8" hidden="1"/>
    <cellStyle name="超链接" xfId="5820" builtinId="8" hidden="1"/>
    <cellStyle name="超链接" xfId="5822" builtinId="8" hidden="1"/>
    <cellStyle name="超链接" xfId="5824" builtinId="8" hidden="1"/>
    <cellStyle name="超链接" xfId="5826" builtinId="8" hidden="1"/>
    <cellStyle name="超链接" xfId="5828" builtinId="8" hidden="1"/>
    <cellStyle name="超链接" xfId="5830" builtinId="8" hidden="1"/>
    <cellStyle name="超链接" xfId="5832" builtinId="8" hidden="1"/>
    <cellStyle name="超链接" xfId="5834" builtinId="8" hidden="1"/>
    <cellStyle name="超链接" xfId="5836" builtinId="8" hidden="1"/>
    <cellStyle name="超链接" xfId="5838" builtinId="8" hidden="1"/>
    <cellStyle name="超链接" xfId="5840" builtinId="8" hidden="1"/>
    <cellStyle name="超链接" xfId="5842" builtinId="8" hidden="1"/>
    <cellStyle name="超链接" xfId="5844" builtinId="8" hidden="1"/>
    <cellStyle name="超链接" xfId="5846" builtinId="8" hidden="1"/>
    <cellStyle name="超链接" xfId="5848" builtinId="8" hidden="1"/>
    <cellStyle name="超链接" xfId="5850" builtinId="8" hidden="1"/>
    <cellStyle name="超链接" xfId="5852" builtinId="8" hidden="1"/>
    <cellStyle name="超链接" xfId="5854" builtinId="8" hidden="1"/>
    <cellStyle name="超链接" xfId="5856" builtinId="8" hidden="1"/>
    <cellStyle name="超链接" xfId="5858" builtinId="8" hidden="1"/>
    <cellStyle name="超链接" xfId="5860" builtinId="8" hidden="1"/>
    <cellStyle name="超链接" xfId="5862" builtinId="8" hidden="1"/>
    <cellStyle name="超链接" xfId="5864" builtinId="8" hidden="1"/>
    <cellStyle name="超链接" xfId="5866" builtinId="8" hidden="1"/>
    <cellStyle name="超链接" xfId="5868" builtinId="8" hidden="1"/>
    <cellStyle name="超链接" xfId="5870" builtinId="8" hidden="1"/>
    <cellStyle name="超链接" xfId="5872" builtinId="8" hidden="1"/>
    <cellStyle name="超链接" xfId="5874" builtinId="8" hidden="1"/>
    <cellStyle name="超链接" xfId="5876" builtinId="8" hidden="1"/>
    <cellStyle name="超链接" xfId="5878" builtinId="8" hidden="1"/>
    <cellStyle name="超链接" xfId="5880" builtinId="8" hidden="1"/>
    <cellStyle name="超链接" xfId="5882" builtinId="8" hidden="1"/>
    <cellStyle name="超链接" xfId="5884" builtinId="8" hidden="1"/>
    <cellStyle name="超链接" xfId="5886" builtinId="8" hidden="1"/>
    <cellStyle name="超链接" xfId="5888" builtinId="8" hidden="1"/>
    <cellStyle name="超链接" xfId="5890" builtinId="8" hidden="1"/>
    <cellStyle name="超链接" xfId="5892" builtinId="8" hidden="1"/>
    <cellStyle name="超链接" xfId="5894" builtinId="8" hidden="1"/>
    <cellStyle name="超链接" xfId="5896" builtinId="8" hidden="1"/>
    <cellStyle name="超链接" xfId="5898" builtinId="8" hidden="1"/>
    <cellStyle name="超链接" xfId="5900" builtinId="8" hidden="1"/>
    <cellStyle name="超链接" xfId="5902" builtinId="8" hidden="1"/>
    <cellStyle name="超链接" xfId="5904" builtinId="8" hidden="1"/>
    <cellStyle name="超链接" xfId="5906" builtinId="8" hidden="1"/>
    <cellStyle name="超链接" xfId="5908" builtinId="8" hidden="1"/>
    <cellStyle name="超链接" xfId="5910" builtinId="8" hidden="1"/>
    <cellStyle name="超链接" xfId="5912" builtinId="8" hidden="1"/>
    <cellStyle name="超链接" xfId="5914" builtinId="8" hidden="1"/>
    <cellStyle name="超链接" xfId="5916" builtinId="8" hidden="1"/>
    <cellStyle name="超链接" xfId="5918" builtinId="8" hidden="1"/>
    <cellStyle name="超链接" xfId="5920" builtinId="8" hidden="1"/>
    <cellStyle name="超链接" xfId="5922" builtinId="8" hidden="1"/>
    <cellStyle name="超链接" xfId="5924" builtinId="8" hidden="1"/>
    <cellStyle name="超链接" xfId="5926" builtinId="8" hidden="1"/>
    <cellStyle name="超链接" xfId="5928" builtinId="8" hidden="1"/>
    <cellStyle name="超链接" xfId="5930" builtinId="8" hidden="1"/>
    <cellStyle name="超链接" xfId="5932" builtinId="8" hidden="1"/>
    <cellStyle name="超链接" xfId="5934" builtinId="8" hidden="1"/>
    <cellStyle name="超链接" xfId="5936" builtinId="8" hidden="1"/>
    <cellStyle name="超链接" xfId="5938" builtinId="8" hidden="1"/>
    <cellStyle name="超链接" xfId="5940" builtinId="8" hidden="1"/>
    <cellStyle name="超链接" xfId="5942" builtinId="8" hidden="1"/>
    <cellStyle name="超链接" xfId="5944" builtinId="8" hidden="1"/>
    <cellStyle name="超链接" xfId="5946" builtinId="8" hidden="1"/>
    <cellStyle name="超链接" xfId="5948" builtinId="8" hidden="1"/>
    <cellStyle name="超链接" xfId="5950" builtinId="8" hidden="1"/>
    <cellStyle name="超链接" xfId="5952" builtinId="8" hidden="1"/>
    <cellStyle name="超链接" xfId="5954" builtinId="8" hidden="1"/>
    <cellStyle name="超链接" xfId="5956" builtinId="8" hidden="1"/>
    <cellStyle name="超链接" xfId="5958" builtinId="8" hidden="1"/>
    <cellStyle name="超链接" xfId="5960" builtinId="8" hidden="1"/>
    <cellStyle name="超链接" xfId="5962" builtinId="8" hidden="1"/>
    <cellStyle name="超链接" xfId="5964" builtinId="8" hidden="1"/>
    <cellStyle name="超链接" xfId="5966" builtinId="8" hidden="1"/>
    <cellStyle name="超链接" xfId="5968" builtinId="8" hidden="1"/>
    <cellStyle name="超链接" xfId="5970" builtinId="8" hidden="1"/>
    <cellStyle name="超链接" xfId="5972" builtinId="8" hidden="1"/>
    <cellStyle name="超链接" xfId="5974" builtinId="8" hidden="1"/>
    <cellStyle name="超链接" xfId="5976" builtinId="8" hidden="1"/>
    <cellStyle name="超链接" xfId="5978" builtinId="8" hidden="1"/>
    <cellStyle name="超链接" xfId="5980" builtinId="8" hidden="1"/>
    <cellStyle name="超链接" xfId="5982" builtinId="8" hidden="1"/>
    <cellStyle name="超链接" xfId="5984" builtinId="8" hidden="1"/>
    <cellStyle name="超链接" xfId="5986" builtinId="8" hidden="1"/>
    <cellStyle name="超链接" xfId="5988" builtinId="8" hidden="1"/>
    <cellStyle name="超链接" xfId="5990" builtinId="8" hidden="1"/>
    <cellStyle name="超链接" xfId="5992" builtinId="8" hidden="1"/>
    <cellStyle name="超链接" xfId="5994" builtinId="8" hidden="1"/>
    <cellStyle name="超链接" xfId="5996" builtinId="8" hidden="1"/>
    <cellStyle name="超链接" xfId="5998" builtinId="8" hidden="1"/>
    <cellStyle name="超链接" xfId="6000" builtinId="8" hidden="1"/>
    <cellStyle name="超链接" xfId="6002" builtinId="8" hidden="1"/>
    <cellStyle name="超链接" xfId="6004" builtinId="8" hidden="1"/>
    <cellStyle name="超链接" xfId="6006" builtinId="8" hidden="1"/>
    <cellStyle name="超链接" xfId="6008" builtinId="8" hidden="1"/>
    <cellStyle name="超链接" xfId="6010" builtinId="8" hidden="1"/>
    <cellStyle name="超链接" xfId="6012" builtinId="8" hidden="1"/>
    <cellStyle name="超链接" xfId="6014" builtinId="8" hidden="1"/>
    <cellStyle name="超链接" xfId="6016" builtinId="8" hidden="1"/>
    <cellStyle name="超链接" xfId="6018" builtinId="8" hidden="1"/>
    <cellStyle name="超链接" xfId="6020" builtinId="8" hidden="1"/>
    <cellStyle name="超链接" xfId="6022" builtinId="8" hidden="1"/>
    <cellStyle name="超链接" xfId="6024" builtinId="8" hidden="1"/>
    <cellStyle name="超链接" xfId="6026" builtinId="8" hidden="1"/>
    <cellStyle name="超链接" xfId="6028" builtinId="8" hidden="1"/>
    <cellStyle name="超链接" xfId="6030" builtinId="8" hidden="1"/>
    <cellStyle name="超链接" xfId="6032" builtinId="8" hidden="1"/>
    <cellStyle name="超链接" xfId="6034" builtinId="8" hidden="1"/>
    <cellStyle name="超链接" xfId="6036" builtinId="8" hidden="1"/>
    <cellStyle name="超链接" xfId="6038" builtinId="8" hidden="1"/>
    <cellStyle name="超链接" xfId="6040" builtinId="8" hidden="1"/>
    <cellStyle name="超链接" xfId="6042" builtinId="8" hidden="1"/>
    <cellStyle name="超链接" xfId="6044" builtinId="8" hidden="1"/>
    <cellStyle name="超链接" xfId="6046" builtinId="8" hidden="1"/>
    <cellStyle name="超链接" xfId="6048" builtinId="8" hidden="1"/>
    <cellStyle name="超链接" xfId="6050" builtinId="8" hidden="1"/>
    <cellStyle name="超链接" xfId="6052" builtinId="8" hidden="1"/>
    <cellStyle name="超链接" xfId="6054" builtinId="8" hidden="1"/>
    <cellStyle name="超链接" xfId="6056" builtinId="8" hidden="1"/>
    <cellStyle name="超链接" xfId="6058" builtinId="8" hidden="1"/>
    <cellStyle name="超链接" xfId="6060" builtinId="8" hidden="1"/>
    <cellStyle name="超链接" xfId="6062" builtinId="8" hidden="1"/>
    <cellStyle name="超链接" xfId="6064" builtinId="8" hidden="1"/>
    <cellStyle name="超链接" xfId="6066" builtinId="8" hidden="1"/>
    <cellStyle name="超链接" xfId="6068" builtinId="8" hidden="1"/>
    <cellStyle name="超链接" xfId="6070" builtinId="8" hidden="1"/>
    <cellStyle name="超链接" xfId="6072" builtinId="8" hidden="1"/>
    <cellStyle name="超链接" xfId="6074" builtinId="8" hidden="1"/>
    <cellStyle name="超链接" xfId="6076" builtinId="8" hidden="1"/>
    <cellStyle name="超链接" xfId="6078" builtinId="8" hidden="1"/>
    <cellStyle name="超链接" xfId="6080" builtinId="8" hidden="1"/>
    <cellStyle name="超链接" xfId="6082" builtinId="8" hidden="1"/>
    <cellStyle name="超链接" xfId="6084" builtinId="8" hidden="1"/>
    <cellStyle name="超链接" xfId="6086" builtinId="8" hidden="1"/>
    <cellStyle name="超链接" xfId="6088" builtinId="8" hidden="1"/>
    <cellStyle name="超链接" xfId="6090" builtinId="8" hidden="1"/>
    <cellStyle name="超链接" xfId="6092" builtinId="8" hidden="1"/>
    <cellStyle name="超链接" xfId="6094" builtinId="8" hidden="1"/>
    <cellStyle name="超链接" xfId="6096" builtinId="8" hidden="1"/>
    <cellStyle name="超链接" xfId="6098" builtinId="8" hidden="1"/>
    <cellStyle name="超链接" xfId="6100" builtinId="8" hidden="1"/>
    <cellStyle name="超链接" xfId="6102" builtinId="8" hidden="1"/>
    <cellStyle name="超链接" xfId="6104" builtinId="8" hidden="1"/>
    <cellStyle name="超链接" xfId="6106" builtinId="8" hidden="1"/>
    <cellStyle name="超链接" xfId="6108" builtinId="8" hidden="1"/>
    <cellStyle name="超链接" xfId="6110" builtinId="8" hidden="1"/>
    <cellStyle name="超链接" xfId="6112" builtinId="8" hidden="1"/>
    <cellStyle name="超链接" xfId="6114" builtinId="8" hidden="1"/>
    <cellStyle name="超链接" xfId="6116" builtinId="8" hidden="1"/>
    <cellStyle name="超链接" xfId="6118" builtinId="8" hidden="1"/>
    <cellStyle name="超链接" xfId="6120" builtinId="8" hidden="1"/>
    <cellStyle name="超链接" xfId="6122" builtinId="8" hidden="1"/>
    <cellStyle name="超链接" xfId="6124" builtinId="8" hidden="1"/>
    <cellStyle name="超链接" xfId="6126" builtinId="8" hidden="1"/>
    <cellStyle name="超链接" xfId="6128" builtinId="8" hidden="1"/>
    <cellStyle name="超链接" xfId="6130" builtinId="8" hidden="1"/>
    <cellStyle name="超链接" xfId="6132" builtinId="8" hidden="1"/>
    <cellStyle name="超链接" xfId="6134" builtinId="8" hidden="1"/>
    <cellStyle name="超链接" xfId="6136" builtinId="8" hidden="1"/>
    <cellStyle name="超链接" xfId="6138" builtinId="8" hidden="1"/>
    <cellStyle name="超链接" xfId="6140" builtinId="8" hidden="1"/>
    <cellStyle name="超链接" xfId="6142" builtinId="8" hidden="1"/>
    <cellStyle name="超链接" xfId="6144" builtinId="8" hidden="1"/>
    <cellStyle name="超链接" xfId="6146" builtinId="8" hidden="1"/>
    <cellStyle name="超链接" xfId="6148" builtinId="8" hidden="1"/>
    <cellStyle name="超链接" xfId="6150" builtinId="8" hidden="1"/>
    <cellStyle name="超链接" xfId="6152" builtinId="8" hidden="1"/>
    <cellStyle name="超链接" xfId="6154" builtinId="8" hidden="1"/>
    <cellStyle name="超链接" xfId="6156" builtinId="8" hidden="1"/>
    <cellStyle name="超链接" xfId="6158" builtinId="8" hidden="1"/>
    <cellStyle name="超链接" xfId="6160" builtinId="8" hidden="1"/>
    <cellStyle name="超链接" xfId="6162" builtinId="8" hidden="1"/>
    <cellStyle name="超链接" xfId="6164" builtinId="8" hidden="1"/>
    <cellStyle name="超链接" xfId="6166" builtinId="8" hidden="1"/>
    <cellStyle name="超链接" xfId="6168" builtinId="8" hidden="1"/>
    <cellStyle name="超链接" xfId="6170" builtinId="8" hidden="1"/>
    <cellStyle name="超链接" xfId="6172" builtinId="8" hidden="1"/>
    <cellStyle name="超链接" xfId="6174" builtinId="8" hidden="1"/>
    <cellStyle name="超链接" xfId="6176" builtinId="8" hidden="1"/>
    <cellStyle name="超链接" xfId="6178" builtinId="8" hidden="1"/>
    <cellStyle name="超链接" xfId="6180" builtinId="8" hidden="1"/>
    <cellStyle name="超链接" xfId="6182" builtinId="8" hidden="1"/>
    <cellStyle name="超链接" xfId="6184" builtinId="8" hidden="1"/>
    <cellStyle name="超链接" xfId="6186" builtinId="8" hidden="1"/>
    <cellStyle name="超链接" xfId="6188" builtinId="8" hidden="1"/>
    <cellStyle name="超链接" xfId="6190" builtinId="8" hidden="1"/>
    <cellStyle name="超链接" xfId="6192" builtinId="8" hidden="1"/>
    <cellStyle name="超链接" xfId="6194" builtinId="8" hidden="1"/>
    <cellStyle name="超链接" xfId="6196" builtinId="8" hidden="1"/>
    <cellStyle name="超链接" xfId="6198" builtinId="8" hidden="1"/>
    <cellStyle name="超链接" xfId="6200" builtinId="8" hidden="1"/>
    <cellStyle name="超链接" xfId="6202" builtinId="8" hidden="1"/>
    <cellStyle name="超链接" xfId="6204" builtinId="8" hidden="1"/>
    <cellStyle name="超链接" xfId="6206" builtinId="8" hidden="1"/>
    <cellStyle name="超链接" xfId="6208" builtinId="8" hidden="1"/>
    <cellStyle name="超链接" xfId="6210" builtinId="8" hidden="1"/>
    <cellStyle name="超链接" xfId="6212" builtinId="8" hidden="1"/>
    <cellStyle name="超链接" xfId="6214" builtinId="8" hidden="1"/>
    <cellStyle name="超链接" xfId="6216" builtinId="8" hidden="1"/>
    <cellStyle name="超链接" xfId="6218" builtinId="8" hidden="1"/>
    <cellStyle name="超链接" xfId="6220" builtinId="8" hidden="1"/>
    <cellStyle name="超链接" xfId="6222" builtinId="8" hidden="1"/>
    <cellStyle name="超链接" xfId="6224" builtinId="8" hidden="1"/>
    <cellStyle name="超链接" xfId="6226" builtinId="8" hidden="1"/>
    <cellStyle name="超链接" xfId="6228" builtinId="8" hidden="1"/>
    <cellStyle name="超链接" xfId="6230" builtinId="8" hidden="1"/>
    <cellStyle name="超链接" xfId="6232" builtinId="8" hidden="1"/>
    <cellStyle name="超链接" xfId="6234" builtinId="8" hidden="1"/>
    <cellStyle name="超链接" xfId="6236" builtinId="8" hidden="1"/>
    <cellStyle name="超链接" xfId="6238" builtinId="8" hidden="1"/>
    <cellStyle name="超链接" xfId="6240" builtinId="8" hidden="1"/>
    <cellStyle name="超链接" xfId="6242" builtinId="8" hidden="1"/>
    <cellStyle name="超链接" xfId="6244" builtinId="8" hidden="1"/>
    <cellStyle name="超链接" xfId="6246" builtinId="8" hidden="1"/>
    <cellStyle name="超链接" xfId="6248" builtinId="8" hidden="1"/>
    <cellStyle name="超链接" xfId="6250" builtinId="8" hidden="1"/>
    <cellStyle name="超链接" xfId="6252" builtinId="8" hidden="1"/>
    <cellStyle name="超链接" xfId="6254" builtinId="8" hidden="1"/>
    <cellStyle name="超链接" xfId="6256" builtinId="8" hidden="1"/>
    <cellStyle name="超链接" xfId="6258" builtinId="8" hidden="1"/>
    <cellStyle name="超链接" xfId="6260" builtinId="8" hidden="1"/>
    <cellStyle name="超链接" xfId="6262" builtinId="8" hidden="1"/>
    <cellStyle name="超链接" xfId="6264" builtinId="8" hidden="1"/>
    <cellStyle name="超链接" xfId="6266" builtinId="8" hidden="1"/>
    <cellStyle name="超链接" xfId="6268" builtinId="8" hidden="1"/>
    <cellStyle name="超链接" xfId="6270" builtinId="8" hidden="1"/>
    <cellStyle name="超链接" xfId="6272" builtinId="8" hidden="1"/>
    <cellStyle name="超链接" xfId="6274" builtinId="8" hidden="1"/>
    <cellStyle name="超链接" xfId="6276" builtinId="8" hidden="1"/>
    <cellStyle name="超链接" xfId="6278" builtinId="8" hidden="1"/>
    <cellStyle name="超链接" xfId="6280" builtinId="8" hidden="1"/>
    <cellStyle name="超链接" xfId="6282" builtinId="8" hidden="1"/>
    <cellStyle name="超链接" xfId="6284" builtinId="8" hidden="1"/>
    <cellStyle name="超链接" xfId="6286" builtinId="8" hidden="1"/>
    <cellStyle name="超链接" xfId="6288" builtinId="8" hidden="1"/>
    <cellStyle name="超链接" xfId="6290" builtinId="8" hidden="1"/>
    <cellStyle name="超链接" xfId="6292" builtinId="8" hidden="1"/>
    <cellStyle name="超链接" xfId="6294" builtinId="8" hidden="1"/>
    <cellStyle name="超链接" xfId="6296" builtinId="8" hidden="1"/>
    <cellStyle name="超链接" xfId="6298" builtinId="8" hidden="1"/>
    <cellStyle name="超链接" xfId="6300" builtinId="8" hidden="1"/>
    <cellStyle name="超链接" xfId="6302" builtinId="8" hidden="1"/>
    <cellStyle name="超链接" xfId="6304" builtinId="8" hidden="1"/>
    <cellStyle name="超链接" xfId="6306" builtinId="8" hidden="1"/>
    <cellStyle name="超链接" xfId="6308" builtinId="8" hidden="1"/>
    <cellStyle name="超链接" xfId="6310" builtinId="8" hidden="1"/>
    <cellStyle name="超链接" xfId="6312" builtinId="8" hidden="1"/>
    <cellStyle name="超链接" xfId="6314" builtinId="8" hidden="1"/>
    <cellStyle name="超链接" xfId="6316" builtinId="8" hidden="1"/>
    <cellStyle name="超链接" xfId="6318" builtinId="8" hidden="1"/>
    <cellStyle name="超链接" xfId="6320" builtinId="8" hidden="1"/>
    <cellStyle name="超链接" xfId="6322" builtinId="8" hidden="1"/>
    <cellStyle name="超链接" xfId="6324" builtinId="8" hidden="1"/>
    <cellStyle name="超链接" xfId="6326" builtinId="8" hidden="1"/>
    <cellStyle name="超链接" xfId="6328" builtinId="8" hidden="1"/>
    <cellStyle name="超链接" xfId="6330" builtinId="8" hidden="1"/>
    <cellStyle name="超链接" xfId="6332" builtinId="8" hidden="1"/>
    <cellStyle name="超链接" xfId="6334" builtinId="8" hidden="1"/>
    <cellStyle name="超链接" xfId="6336" builtinId="8" hidden="1"/>
    <cellStyle name="超链接" xfId="6338" builtinId="8" hidden="1"/>
    <cellStyle name="超链接" xfId="6340" builtinId="8" hidden="1"/>
    <cellStyle name="超链接" xfId="6342" builtinId="8" hidden="1"/>
    <cellStyle name="超链接" xfId="6344" builtinId="8" hidden="1"/>
    <cellStyle name="超链接" xfId="6346" builtinId="8" hidden="1"/>
    <cellStyle name="超链接" xfId="6348" builtinId="8" hidden="1"/>
    <cellStyle name="超链接" xfId="6350" builtinId="8" hidden="1"/>
    <cellStyle name="超链接" xfId="6352" builtinId="8" hidden="1"/>
    <cellStyle name="超链接" xfId="6354" builtinId="8" hidden="1"/>
    <cellStyle name="超链接" xfId="6356" builtinId="8" hidden="1"/>
    <cellStyle name="超链接" xfId="6358" builtinId="8" hidden="1"/>
    <cellStyle name="超链接" xfId="6360" builtinId="8" hidden="1"/>
    <cellStyle name="超链接" xfId="6362" builtinId="8" hidden="1"/>
    <cellStyle name="超链接" xfId="6364" builtinId="8" hidden="1"/>
    <cellStyle name="超链接" xfId="6366" builtinId="8" hidden="1"/>
    <cellStyle name="超链接" xfId="6368" builtinId="8" hidden="1"/>
    <cellStyle name="超链接" xfId="6370" builtinId="8" hidden="1"/>
    <cellStyle name="超链接" xfId="6372" builtinId="8" hidden="1"/>
    <cellStyle name="超链接" xfId="6374" builtinId="8" hidden="1"/>
    <cellStyle name="超链接" xfId="6376" builtinId="8" hidden="1"/>
    <cellStyle name="超链接" xfId="6378" builtinId="8" hidden="1"/>
    <cellStyle name="超链接" xfId="6380" builtinId="8" hidden="1"/>
    <cellStyle name="超链接" xfId="6382" builtinId="8" hidden="1"/>
    <cellStyle name="超链接" xfId="6384" builtinId="8" hidden="1"/>
    <cellStyle name="超链接" xfId="6386" builtinId="8" hidden="1"/>
    <cellStyle name="超链接" xfId="6388" builtinId="8" hidden="1"/>
    <cellStyle name="超链接" xfId="6390" builtinId="8" hidden="1"/>
    <cellStyle name="超链接" xfId="6392" builtinId="8" hidden="1"/>
    <cellStyle name="超链接" xfId="6394" builtinId="8" hidden="1"/>
    <cellStyle name="超链接" xfId="6396" builtinId="8" hidden="1"/>
    <cellStyle name="超链接" xfId="6398" builtinId="8" hidden="1"/>
    <cellStyle name="超链接" xfId="6400" builtinId="8" hidden="1"/>
    <cellStyle name="超链接" xfId="6402" builtinId="8" hidden="1"/>
    <cellStyle name="超链接" xfId="6404" builtinId="8" hidden="1"/>
    <cellStyle name="超链接" xfId="6406" builtinId="8" hidden="1"/>
    <cellStyle name="超链接" xfId="6408" builtinId="8" hidden="1"/>
    <cellStyle name="超链接" xfId="6410" builtinId="8" hidden="1"/>
    <cellStyle name="超链接" xfId="6412" builtinId="8" hidden="1"/>
    <cellStyle name="超链接" xfId="6414" builtinId="8" hidden="1"/>
    <cellStyle name="超链接" xfId="6416" builtinId="8" hidden="1"/>
    <cellStyle name="超链接" xfId="6418" builtinId="8" hidden="1"/>
    <cellStyle name="超链接" xfId="6420" builtinId="8" hidden="1"/>
    <cellStyle name="超链接" xfId="6422" builtinId="8" hidden="1"/>
    <cellStyle name="超链接" xfId="6424" builtinId="8" hidden="1"/>
    <cellStyle name="超链接" xfId="6426" builtinId="8" hidden="1"/>
    <cellStyle name="超链接" xfId="6428" builtinId="8" hidden="1"/>
    <cellStyle name="超链接" xfId="6430" builtinId="8" hidden="1"/>
    <cellStyle name="超链接" xfId="6432" builtinId="8" hidden="1"/>
    <cellStyle name="超链接" xfId="6434" builtinId="8" hidden="1"/>
    <cellStyle name="超链接" xfId="6436" builtinId="8" hidden="1"/>
    <cellStyle name="超链接" xfId="6438" builtinId="8" hidden="1"/>
    <cellStyle name="超链接" xfId="6440" builtinId="8" hidden="1"/>
    <cellStyle name="超链接" xfId="6442" builtinId="8" hidden="1"/>
    <cellStyle name="超链接" xfId="6444" builtinId="8" hidden="1"/>
    <cellStyle name="超链接" xfId="6446" builtinId="8" hidden="1"/>
    <cellStyle name="超链接" xfId="6448" builtinId="8" hidden="1"/>
    <cellStyle name="超链接" xfId="6450" builtinId="8" hidden="1"/>
    <cellStyle name="超链接" xfId="6452" builtinId="8" hidden="1"/>
    <cellStyle name="超链接" xfId="6454" builtinId="8" hidden="1"/>
    <cellStyle name="超链接" xfId="6456" builtinId="8" hidden="1"/>
    <cellStyle name="超链接" xfId="6458" builtinId="8" hidden="1"/>
    <cellStyle name="超链接" xfId="6460" builtinId="8" hidden="1"/>
    <cellStyle name="超链接" xfId="6462" builtinId="8" hidden="1"/>
    <cellStyle name="超链接" xfId="6464" builtinId="8" hidden="1"/>
    <cellStyle name="超链接" xfId="6466" builtinId="8" hidden="1"/>
    <cellStyle name="超链接" xfId="6468" builtinId="8" hidden="1"/>
    <cellStyle name="超链接" xfId="6470" builtinId="8" hidden="1"/>
    <cellStyle name="超链接" xfId="6472" builtinId="8" hidden="1"/>
    <cellStyle name="超链接" xfId="6474" builtinId="8" hidden="1"/>
    <cellStyle name="超链接" xfId="6476" builtinId="8" hidden="1"/>
    <cellStyle name="超链接" xfId="6478" builtinId="8" hidden="1"/>
    <cellStyle name="超链接" xfId="6480" builtinId="8" hidden="1"/>
    <cellStyle name="超链接" xfId="6482" builtinId="8" hidden="1"/>
    <cellStyle name="超链接" xfId="6484" builtinId="8" hidden="1"/>
    <cellStyle name="超链接" xfId="6486" builtinId="8" hidden="1"/>
    <cellStyle name="超链接" xfId="6488" builtinId="8" hidden="1"/>
    <cellStyle name="超链接" xfId="6490" builtinId="8" hidden="1"/>
    <cellStyle name="超链接" xfId="6492" builtinId="8" hidden="1"/>
    <cellStyle name="超链接" xfId="6494" builtinId="8" hidden="1"/>
    <cellStyle name="超链接" xfId="6496" builtinId="8" hidden="1"/>
    <cellStyle name="超链接" xfId="6498" builtinId="8" hidden="1"/>
    <cellStyle name="超链接" xfId="6500" builtinId="8" hidden="1"/>
    <cellStyle name="超链接" xfId="6502" builtinId="8" hidden="1"/>
    <cellStyle name="超链接" xfId="6504" builtinId="8" hidden="1"/>
    <cellStyle name="超链接" xfId="6506" builtinId="8" hidden="1"/>
    <cellStyle name="超链接" xfId="6508" builtinId="8" hidden="1"/>
    <cellStyle name="超链接" xfId="6510" builtinId="8" hidden="1"/>
    <cellStyle name="超链接" xfId="6512" builtinId="8" hidden="1"/>
    <cellStyle name="超链接" xfId="6514" builtinId="8" hidden="1"/>
    <cellStyle name="超链接" xfId="6516" builtinId="8" hidden="1"/>
    <cellStyle name="超链接" xfId="6518" builtinId="8" hidden="1"/>
    <cellStyle name="超链接" xfId="6520" builtinId="8" hidden="1"/>
    <cellStyle name="超链接" xfId="6522" builtinId="8" hidden="1"/>
    <cellStyle name="超链接" xfId="6524" builtinId="8" hidden="1"/>
    <cellStyle name="超链接" xfId="6526" builtinId="8" hidden="1"/>
    <cellStyle name="超链接" xfId="6528" builtinId="8" hidden="1"/>
    <cellStyle name="超链接" xfId="6530" builtinId="8" hidden="1"/>
    <cellStyle name="超链接" xfId="6532" builtinId="8" hidden="1"/>
    <cellStyle name="超链接" xfId="6534" builtinId="8" hidden="1"/>
    <cellStyle name="超链接" xfId="6536" builtinId="8" hidden="1"/>
    <cellStyle name="超链接" xfId="6538" builtinId="8" hidden="1"/>
    <cellStyle name="超链接" xfId="6540" builtinId="8" hidden="1"/>
    <cellStyle name="超链接" xfId="6542" builtinId="8" hidden="1"/>
    <cellStyle name="超链接" xfId="6544" builtinId="8" hidden="1"/>
    <cellStyle name="超链接" xfId="6546" builtinId="8" hidden="1"/>
    <cellStyle name="超链接" xfId="6548" builtinId="8" hidden="1"/>
    <cellStyle name="超链接" xfId="6550" builtinId="8" hidden="1"/>
    <cellStyle name="超链接" xfId="6552" builtinId="8" hidden="1"/>
    <cellStyle name="超链接" xfId="6554" builtinId="8" hidden="1"/>
    <cellStyle name="超链接" xfId="6556" builtinId="8" hidden="1"/>
    <cellStyle name="超链接" xfId="6558" builtinId="8" hidden="1"/>
    <cellStyle name="超链接" xfId="6560" builtinId="8" hidden="1"/>
    <cellStyle name="超链接" xfId="6562" builtinId="8" hidden="1"/>
    <cellStyle name="超链接" xfId="6564" builtinId="8" hidden="1"/>
    <cellStyle name="超链接" xfId="6566" builtinId="8" hidden="1"/>
    <cellStyle name="超链接" xfId="6568" builtinId="8" hidden="1"/>
    <cellStyle name="超链接" xfId="6570" builtinId="8" hidden="1"/>
    <cellStyle name="超链接" xfId="6572" builtinId="8" hidden="1"/>
    <cellStyle name="超链接" xfId="6574" builtinId="8" hidden="1"/>
    <cellStyle name="超链接" xfId="6576" builtinId="8" hidden="1"/>
    <cellStyle name="超链接" xfId="6578" builtinId="8" hidden="1"/>
    <cellStyle name="超链接" xfId="6580" builtinId="8" hidden="1"/>
    <cellStyle name="超链接" xfId="6582" builtinId="8" hidden="1"/>
    <cellStyle name="超链接" xfId="6584" builtinId="8" hidden="1"/>
    <cellStyle name="超链接" xfId="6586" builtinId="8" hidden="1"/>
    <cellStyle name="超链接" xfId="6588" builtinId="8" hidden="1"/>
    <cellStyle name="超链接" xfId="6590" builtinId="8" hidden="1"/>
    <cellStyle name="超链接" xfId="6592" builtinId="8" hidden="1"/>
    <cellStyle name="超链接" xfId="6594" builtinId="8" hidden="1"/>
    <cellStyle name="超链接" xfId="6596" builtinId="8" hidden="1"/>
    <cellStyle name="超链接" xfId="6598" builtinId="8" hidden="1"/>
    <cellStyle name="超链接" xfId="6600" builtinId="8" hidden="1"/>
    <cellStyle name="超链接" xfId="6602" builtinId="8" hidden="1"/>
    <cellStyle name="超链接" xfId="6604" builtinId="8" hidden="1"/>
    <cellStyle name="超链接" xfId="6606" builtinId="8" hidden="1"/>
    <cellStyle name="超链接" xfId="6608" builtinId="8" hidden="1"/>
    <cellStyle name="超链接" xfId="6610" builtinId="8" hidden="1"/>
    <cellStyle name="超链接" xfId="6612" builtinId="8" hidden="1"/>
    <cellStyle name="超链接" xfId="6614" builtinId="8" hidden="1"/>
    <cellStyle name="超链接" xfId="6616" builtinId="8" hidden="1"/>
    <cellStyle name="超链接" xfId="6618" builtinId="8" hidden="1"/>
    <cellStyle name="超链接" xfId="6620" builtinId="8" hidden="1"/>
    <cellStyle name="超链接" xfId="6622" builtinId="8" hidden="1"/>
    <cellStyle name="超链接" xfId="6624" builtinId="8" hidden="1"/>
    <cellStyle name="超链接" xfId="6626" builtinId="8" hidden="1"/>
    <cellStyle name="超链接" xfId="6628" builtinId="8" hidden="1"/>
    <cellStyle name="超链接" xfId="6630" builtinId="8" hidden="1"/>
    <cellStyle name="超链接" xfId="6632" builtinId="8" hidden="1"/>
    <cellStyle name="超链接" xfId="6634" builtinId="8" hidden="1"/>
    <cellStyle name="超链接" xfId="6636" builtinId="8" hidden="1"/>
    <cellStyle name="超链接" xfId="6638" builtinId="8" hidden="1"/>
    <cellStyle name="超链接" xfId="6640" builtinId="8" hidden="1"/>
    <cellStyle name="超链接" xfId="6642" builtinId="8" hidden="1"/>
    <cellStyle name="超链接" xfId="6644" builtinId="8" hidden="1"/>
    <cellStyle name="超链接" xfId="6646" builtinId="8" hidden="1"/>
    <cellStyle name="超链接" xfId="6648" builtinId="8" hidden="1"/>
    <cellStyle name="超链接" xfId="6650" builtinId="8" hidden="1"/>
    <cellStyle name="超链接" xfId="6652" builtinId="8" hidden="1"/>
    <cellStyle name="超链接" xfId="6654" builtinId="8" hidden="1"/>
    <cellStyle name="超链接" xfId="6656" builtinId="8" hidden="1"/>
    <cellStyle name="超链接" xfId="6658" builtinId="8" hidden="1"/>
    <cellStyle name="超链接" xfId="6660" builtinId="8" hidden="1"/>
    <cellStyle name="超链接" xfId="6662" builtinId="8" hidden="1"/>
    <cellStyle name="超链接" xfId="6664" builtinId="8" hidden="1"/>
    <cellStyle name="超链接" xfId="6666" builtinId="8" hidden="1"/>
    <cellStyle name="超链接" xfId="6668" builtinId="8" hidden="1"/>
    <cellStyle name="超链接" xfId="6670" builtinId="8" hidden="1"/>
    <cellStyle name="超链接" xfId="6672" builtinId="8" hidden="1"/>
    <cellStyle name="超链接" xfId="6674" builtinId="8" hidden="1"/>
    <cellStyle name="超链接" xfId="6676" builtinId="8" hidden="1"/>
    <cellStyle name="超链接" xfId="6678" builtinId="8" hidden="1"/>
    <cellStyle name="超链接" xfId="6680" builtinId="8" hidden="1"/>
    <cellStyle name="超链接" xfId="6682" builtinId="8" hidden="1"/>
    <cellStyle name="超链接" xfId="6684" builtinId="8" hidden="1"/>
    <cellStyle name="超链接" xfId="6686" builtinId="8" hidden="1"/>
    <cellStyle name="超链接" xfId="6688" builtinId="8" hidden="1"/>
    <cellStyle name="超链接" xfId="6690" builtinId="8" hidden="1"/>
    <cellStyle name="超链接" xfId="6692" builtinId="8" hidden="1"/>
    <cellStyle name="超链接" xfId="6694" builtinId="8" hidden="1"/>
    <cellStyle name="超链接" xfId="6696" builtinId="8" hidden="1"/>
    <cellStyle name="超链接" xfId="6698" builtinId="8" hidden="1"/>
    <cellStyle name="超链接" xfId="6700" builtinId="8" hidden="1"/>
    <cellStyle name="超链接" xfId="6702" builtinId="8" hidden="1"/>
    <cellStyle name="超链接" xfId="6704" builtinId="8" hidden="1"/>
    <cellStyle name="超链接" xfId="6706" builtinId="8" hidden="1"/>
    <cellStyle name="超链接" xfId="6708" builtinId="8" hidden="1"/>
    <cellStyle name="超链接" xfId="6710" builtinId="8" hidden="1"/>
    <cellStyle name="超链接" xfId="6712" builtinId="8" hidden="1"/>
    <cellStyle name="超链接" xfId="6714" builtinId="8" hidden="1"/>
    <cellStyle name="超链接" xfId="6716" builtinId="8" hidden="1"/>
    <cellStyle name="超链接" xfId="6718" builtinId="8" hidden="1"/>
    <cellStyle name="超链接" xfId="6720" builtinId="8" hidden="1"/>
    <cellStyle name="超链接" xfId="6722" builtinId="8" hidden="1"/>
    <cellStyle name="超链接" xfId="6724" builtinId="8" hidden="1"/>
    <cellStyle name="超链接" xfId="6726" builtinId="8" hidden="1"/>
    <cellStyle name="超链接" xfId="6728" builtinId="8" hidden="1"/>
    <cellStyle name="超链接" xfId="6730" builtinId="8" hidden="1"/>
    <cellStyle name="超链接" xfId="6732" builtinId="8" hidden="1"/>
    <cellStyle name="超链接" xfId="6734" builtinId="8" hidden="1"/>
    <cellStyle name="超链接" xfId="6736" builtinId="8" hidden="1"/>
    <cellStyle name="超链接" xfId="6738" builtinId="8" hidden="1"/>
    <cellStyle name="超链接" xfId="6740" builtinId="8" hidden="1"/>
    <cellStyle name="超链接" xfId="6742" builtinId="8" hidden="1"/>
    <cellStyle name="超链接" xfId="6744" builtinId="8" hidden="1"/>
    <cellStyle name="超链接" xfId="6746" builtinId="8" hidden="1"/>
    <cellStyle name="超链接" xfId="6748" builtinId="8" hidden="1"/>
    <cellStyle name="超链接" xfId="6750" builtinId="8" hidden="1"/>
    <cellStyle name="超链接" xfId="6752" builtinId="8" hidden="1"/>
    <cellStyle name="超链接" xfId="6754" builtinId="8" hidden="1"/>
    <cellStyle name="超链接" xfId="6756" builtinId="8" hidden="1"/>
    <cellStyle name="超链接" xfId="6758" builtinId="8" hidden="1"/>
    <cellStyle name="超链接" xfId="6760" builtinId="8" hidden="1"/>
    <cellStyle name="超链接" xfId="6762" builtinId="8" hidden="1"/>
    <cellStyle name="超链接" xfId="6764" builtinId="8" hidden="1"/>
    <cellStyle name="超链接" xfId="6766" builtinId="8" hidden="1"/>
    <cellStyle name="超链接" xfId="6768" builtinId="8" hidden="1"/>
    <cellStyle name="超链接" xfId="6770" builtinId="8" hidden="1"/>
    <cellStyle name="超链接" xfId="6772" builtinId="8" hidden="1"/>
    <cellStyle name="超链接" xfId="6774" builtinId="8" hidden="1"/>
    <cellStyle name="超链接" xfId="6776" builtinId="8" hidden="1"/>
    <cellStyle name="超链接" xfId="6778" builtinId="8" hidden="1"/>
    <cellStyle name="超链接" xfId="6780" builtinId="8" hidden="1"/>
    <cellStyle name="超链接" xfId="6782" builtinId="8" hidden="1"/>
    <cellStyle name="超链接" xfId="6784" builtinId="8" hidden="1"/>
    <cellStyle name="超链接" xfId="6786" builtinId="8" hidden="1"/>
    <cellStyle name="超链接" xfId="6788" builtinId="8" hidden="1"/>
    <cellStyle name="超链接" xfId="6790" builtinId="8" hidden="1"/>
    <cellStyle name="超链接" xfId="6792" builtinId="8" hidden="1"/>
    <cellStyle name="超链接" xfId="6794" builtinId="8" hidden="1"/>
    <cellStyle name="超链接" xfId="6796" builtinId="8" hidden="1"/>
    <cellStyle name="超链接" xfId="6798" builtinId="8" hidden="1"/>
    <cellStyle name="超链接" xfId="6800" builtinId="8" hidden="1"/>
    <cellStyle name="超链接" xfId="6802" builtinId="8" hidden="1"/>
    <cellStyle name="超链接" xfId="6804" builtinId="8" hidden="1"/>
    <cellStyle name="超链接" xfId="6806" builtinId="8" hidden="1"/>
    <cellStyle name="超链接" xfId="6808" builtinId="8" hidden="1"/>
    <cellStyle name="超链接" xfId="6810" builtinId="8" hidden="1"/>
    <cellStyle name="超链接" xfId="6812" builtinId="8" hidden="1"/>
    <cellStyle name="超链接" xfId="6814" builtinId="8" hidden="1"/>
    <cellStyle name="超链接" xfId="6816" builtinId="8" hidden="1"/>
    <cellStyle name="超链接" xfId="6818" builtinId="8" hidden="1"/>
    <cellStyle name="超链接" xfId="6820" builtinId="8" hidden="1"/>
    <cellStyle name="超链接" xfId="6822" builtinId="8" hidden="1"/>
    <cellStyle name="超链接" xfId="6824" builtinId="8" hidden="1"/>
    <cellStyle name="超链接" xfId="6826" builtinId="8" hidden="1"/>
    <cellStyle name="超链接" xfId="6828" builtinId="8" hidden="1"/>
    <cellStyle name="超链接" xfId="6830" builtinId="8" hidden="1"/>
    <cellStyle name="超链接" xfId="6832" builtinId="8" hidden="1"/>
    <cellStyle name="超链接" xfId="6834" builtinId="8" hidden="1"/>
    <cellStyle name="超链接" xfId="6836" builtinId="8" hidden="1"/>
    <cellStyle name="超链接" xfId="6838" builtinId="8" hidden="1"/>
    <cellStyle name="超链接" xfId="6840" builtinId="8" hidden="1"/>
    <cellStyle name="超链接" xfId="6842" builtinId="8" hidden="1"/>
    <cellStyle name="超链接" xfId="6844" builtinId="8" hidden="1"/>
    <cellStyle name="超链接" xfId="6846" builtinId="8" hidden="1"/>
    <cellStyle name="超链接" xfId="6848" builtinId="8" hidden="1"/>
    <cellStyle name="超链接" xfId="6850" builtinId="8" hidden="1"/>
    <cellStyle name="超链接" xfId="6852" builtinId="8" hidden="1"/>
    <cellStyle name="超链接" xfId="6854" builtinId="8" hidden="1"/>
    <cellStyle name="超链接" xfId="6856" builtinId="8" hidden="1"/>
    <cellStyle name="超链接" xfId="6858" builtinId="8" hidden="1"/>
    <cellStyle name="超链接" xfId="6860" builtinId="8" hidden="1"/>
    <cellStyle name="超链接" xfId="6862" builtinId="8" hidden="1"/>
    <cellStyle name="超链接" xfId="6864" builtinId="8" hidden="1"/>
    <cellStyle name="超链接" xfId="6866" builtinId="8" hidden="1"/>
    <cellStyle name="超链接" xfId="6868" builtinId="8" hidden="1"/>
    <cellStyle name="超链接" xfId="6870" builtinId="8" hidden="1"/>
    <cellStyle name="超链接" xfId="6872" builtinId="8" hidden="1"/>
    <cellStyle name="超链接" xfId="6874" builtinId="8" hidden="1"/>
    <cellStyle name="超链接" xfId="6876" builtinId="8" hidden="1"/>
    <cellStyle name="超链接" xfId="6878" builtinId="8" hidden="1"/>
    <cellStyle name="超链接" xfId="6880" builtinId="8" hidden="1"/>
    <cellStyle name="超链接" xfId="6882" builtinId="8" hidden="1"/>
    <cellStyle name="超链接" xfId="6884" builtinId="8" hidden="1"/>
    <cellStyle name="超链接" xfId="6886" builtinId="8" hidden="1"/>
    <cellStyle name="超链接" xfId="6888" builtinId="8" hidden="1"/>
    <cellStyle name="超链接" xfId="6890" builtinId="8" hidden="1"/>
    <cellStyle name="超链接" xfId="6892" builtinId="8" hidden="1"/>
    <cellStyle name="超链接" xfId="6894" builtinId="8" hidden="1"/>
    <cellStyle name="超链接" xfId="6896" builtinId="8" hidden="1"/>
    <cellStyle name="超链接" xfId="6898" builtinId="8" hidden="1"/>
    <cellStyle name="超链接" xfId="6900" builtinId="8" hidden="1"/>
    <cellStyle name="超链接" xfId="6902" builtinId="8" hidden="1"/>
    <cellStyle name="超链接" xfId="6904" builtinId="8" hidden="1"/>
    <cellStyle name="超链接" xfId="6906" builtinId="8" hidden="1"/>
    <cellStyle name="超链接" xfId="6908" builtinId="8" hidden="1"/>
    <cellStyle name="超链接" xfId="6910" builtinId="8" hidden="1"/>
    <cellStyle name="超链接" xfId="6912" builtinId="8" hidden="1"/>
    <cellStyle name="超链接" xfId="6914" builtinId="8" hidden="1"/>
    <cellStyle name="超链接" xfId="6916" builtinId="8" hidden="1"/>
    <cellStyle name="超链接" xfId="6918" builtinId="8" hidden="1"/>
    <cellStyle name="超链接" xfId="6920" builtinId="8" hidden="1"/>
    <cellStyle name="超链接" xfId="6922" builtinId="8" hidden="1"/>
    <cellStyle name="超链接" xfId="6924" builtinId="8" hidden="1"/>
    <cellStyle name="超链接" xfId="6926" builtinId="8" hidden="1"/>
    <cellStyle name="超链接" xfId="6928" builtinId="8" hidden="1"/>
    <cellStyle name="超链接" xfId="6930" builtinId="8" hidden="1"/>
    <cellStyle name="超链接" xfId="6932" builtinId="8" hidden="1"/>
    <cellStyle name="超链接" xfId="6934" builtinId="8" hidden="1"/>
    <cellStyle name="超链接" xfId="6936" builtinId="8" hidden="1"/>
    <cellStyle name="超链接" xfId="6938" builtinId="8" hidden="1"/>
    <cellStyle name="超链接" xfId="6940" builtinId="8" hidden="1"/>
    <cellStyle name="超链接" xfId="6942" builtinId="8" hidden="1"/>
    <cellStyle name="超链接" xfId="6944" builtinId="8" hidden="1"/>
    <cellStyle name="超链接" xfId="6946" builtinId="8" hidden="1"/>
    <cellStyle name="超链接" xfId="6948" builtinId="8" hidden="1"/>
    <cellStyle name="超链接" xfId="6950" builtinId="8" hidden="1"/>
    <cellStyle name="超链接" xfId="6952" builtinId="8" hidden="1"/>
    <cellStyle name="超链接" xfId="6954" builtinId="8" hidden="1"/>
    <cellStyle name="超链接" xfId="6956" builtinId="8" hidden="1"/>
    <cellStyle name="超链接" xfId="6958" builtinId="8" hidden="1"/>
    <cellStyle name="超链接" xfId="6960" builtinId="8" hidden="1"/>
    <cellStyle name="超链接" xfId="6962" builtinId="8" hidden="1"/>
    <cellStyle name="超链接" xfId="6964" builtinId="8" hidden="1"/>
    <cellStyle name="超链接" xfId="6966" builtinId="8" hidden="1"/>
    <cellStyle name="超链接" xfId="6968" builtinId="8" hidden="1"/>
    <cellStyle name="超链接" xfId="6970" builtinId="8" hidden="1"/>
    <cellStyle name="超链接" xfId="6972" builtinId="8" hidden="1"/>
    <cellStyle name="超链接" xfId="6974" builtinId="8" hidden="1"/>
    <cellStyle name="超链接" xfId="6976" builtinId="8" hidden="1"/>
    <cellStyle name="超链接" xfId="6978" builtinId="8" hidden="1"/>
    <cellStyle name="超链接" xfId="6980" builtinId="8" hidden="1"/>
    <cellStyle name="超链接" xfId="6982" builtinId="8" hidden="1"/>
    <cellStyle name="超链接" xfId="6984" builtinId="8" hidden="1"/>
    <cellStyle name="超链接" xfId="6986" builtinId="8" hidden="1"/>
    <cellStyle name="超链接" xfId="6988" builtinId="8" hidden="1"/>
    <cellStyle name="超链接" xfId="6990" builtinId="8" hidden="1"/>
    <cellStyle name="超链接" xfId="6992" builtinId="8" hidden="1"/>
    <cellStyle name="超链接" xfId="6994" builtinId="8" hidden="1"/>
    <cellStyle name="超链接" xfId="6996" builtinId="8" hidden="1"/>
    <cellStyle name="超链接" xfId="6998" builtinId="8" hidden="1"/>
    <cellStyle name="超链接" xfId="7000" builtinId="8" hidden="1"/>
    <cellStyle name="超链接" xfId="7002" builtinId="8" hidden="1"/>
    <cellStyle name="超链接" xfId="7004" builtinId="8" hidden="1"/>
    <cellStyle name="超链接" xfId="7006" builtinId="8" hidden="1"/>
    <cellStyle name="超链接" xfId="7008" builtinId="8" hidden="1"/>
    <cellStyle name="超链接" xfId="7010" builtinId="8" hidden="1"/>
    <cellStyle name="超链接" xfId="7012" builtinId="8" hidden="1"/>
    <cellStyle name="超链接" xfId="7014" builtinId="8" hidden="1"/>
    <cellStyle name="超链接" xfId="7016" builtinId="8" hidden="1"/>
    <cellStyle name="超链接" xfId="7018" builtinId="8" hidden="1"/>
    <cellStyle name="超链接" xfId="7020" builtinId="8" hidden="1"/>
    <cellStyle name="超链接" xfId="7022" builtinId="8" hidden="1"/>
    <cellStyle name="超链接" xfId="7024" builtinId="8" hidden="1"/>
    <cellStyle name="超链接" xfId="7026" builtinId="8" hidden="1"/>
    <cellStyle name="超链接" xfId="7028" builtinId="8" hidden="1"/>
    <cellStyle name="超链接" xfId="7030" builtinId="8" hidden="1"/>
    <cellStyle name="超链接" xfId="7032" builtinId="8" hidden="1"/>
    <cellStyle name="超链接" xfId="7034" builtinId="8" hidden="1"/>
    <cellStyle name="超链接" xfId="7036" builtinId="8" hidden="1"/>
    <cellStyle name="超链接" xfId="7038" builtinId="8" hidden="1"/>
    <cellStyle name="超链接" xfId="7040" builtinId="8" hidden="1"/>
    <cellStyle name="超链接" xfId="7042" builtinId="8" hidden="1"/>
    <cellStyle name="超链接" xfId="7044" builtinId="8" hidden="1"/>
    <cellStyle name="超链接" xfId="7046" builtinId="8" hidden="1"/>
    <cellStyle name="超链接" xfId="7048" builtinId="8" hidden="1"/>
    <cellStyle name="超链接" xfId="7050" builtinId="8" hidden="1"/>
    <cellStyle name="超链接" xfId="7052" builtinId="8" hidden="1"/>
    <cellStyle name="超链接" xfId="7054" builtinId="8" hidden="1"/>
    <cellStyle name="超链接" xfId="7056" builtinId="8" hidden="1"/>
    <cellStyle name="超链接" xfId="7058" builtinId="8" hidden="1"/>
    <cellStyle name="超链接" xfId="7060" builtinId="8" hidden="1"/>
    <cellStyle name="超链接" xfId="7062" builtinId="8" hidden="1"/>
    <cellStyle name="超链接" xfId="7064" builtinId="8" hidden="1"/>
    <cellStyle name="超链接" xfId="7066" builtinId="8" hidden="1"/>
    <cellStyle name="超链接" xfId="7068" builtinId="8" hidden="1"/>
    <cellStyle name="超链接" xfId="7070" builtinId="8" hidden="1"/>
    <cellStyle name="超链接" xfId="7072" builtinId="8" hidden="1"/>
    <cellStyle name="超链接" xfId="7074" builtinId="8" hidden="1"/>
    <cellStyle name="超链接" xfId="7076" builtinId="8" hidden="1"/>
    <cellStyle name="超链接" xfId="7078" builtinId="8" hidden="1"/>
    <cellStyle name="超链接" xfId="7080" builtinId="8" hidden="1"/>
    <cellStyle name="超链接" xfId="7082" builtinId="8" hidden="1"/>
    <cellStyle name="超链接" xfId="7084" builtinId="8" hidden="1"/>
    <cellStyle name="超链接" xfId="7086" builtinId="8" hidden="1"/>
    <cellStyle name="超链接" xfId="7088" builtinId="8" hidden="1"/>
    <cellStyle name="超链接" xfId="7090" builtinId="8" hidden="1"/>
    <cellStyle name="超链接" xfId="7092" builtinId="8" hidden="1"/>
    <cellStyle name="超链接" xfId="7094" builtinId="8" hidden="1"/>
    <cellStyle name="超链接" xfId="7096" builtinId="8" hidden="1"/>
    <cellStyle name="超链接" xfId="7098" builtinId="8" hidden="1"/>
    <cellStyle name="超链接" xfId="7100" builtinId="8" hidden="1"/>
    <cellStyle name="超链接" xfId="7102" builtinId="8" hidden="1"/>
    <cellStyle name="超链接" xfId="7104" builtinId="8" hidden="1"/>
    <cellStyle name="超链接" xfId="7106" builtinId="8" hidden="1"/>
    <cellStyle name="超链接" xfId="7108" builtinId="8" hidden="1"/>
    <cellStyle name="超链接" xfId="7110" builtinId="8" hidden="1"/>
    <cellStyle name="超链接" xfId="7112" builtinId="8" hidden="1"/>
    <cellStyle name="超链接" xfId="7114" builtinId="8" hidden="1"/>
    <cellStyle name="超链接" xfId="7116" builtinId="8" hidden="1"/>
    <cellStyle name="超链接" xfId="7118" builtinId="8" hidden="1"/>
    <cellStyle name="超链接" xfId="7120" builtinId="8" hidden="1"/>
    <cellStyle name="超链接" xfId="7122" builtinId="8" hidden="1"/>
    <cellStyle name="超链接" xfId="7124" builtinId="8" hidden="1"/>
    <cellStyle name="超链接" xfId="7126" builtinId="8" hidden="1"/>
    <cellStyle name="超链接" xfId="7128" builtinId="8" hidden="1"/>
    <cellStyle name="超链接" xfId="7130" builtinId="8" hidden="1"/>
    <cellStyle name="超链接" xfId="7132" builtinId="8" hidden="1"/>
    <cellStyle name="超链接" xfId="7134" builtinId="8" hidden="1"/>
    <cellStyle name="超链接" xfId="7136" builtinId="8" hidden="1"/>
    <cellStyle name="超链接" xfId="7138" builtinId="8" hidden="1"/>
    <cellStyle name="超链接" xfId="7140" builtinId="8" hidden="1"/>
    <cellStyle name="超链接" xfId="7142" builtinId="8" hidden="1"/>
    <cellStyle name="超链接" xfId="7144" builtinId="8" hidden="1"/>
    <cellStyle name="超链接" xfId="7146" builtinId="8" hidden="1"/>
    <cellStyle name="超链接" xfId="7148" builtinId="8" hidden="1"/>
    <cellStyle name="超链接" xfId="7150" builtinId="8" hidden="1"/>
    <cellStyle name="超链接" xfId="7152" builtinId="8" hidden="1"/>
    <cellStyle name="超链接" xfId="7154" builtinId="8" hidden="1"/>
    <cellStyle name="超链接" xfId="7156" builtinId="8" hidden="1"/>
    <cellStyle name="超链接" xfId="7158" builtinId="8" hidden="1"/>
    <cellStyle name="超链接" xfId="7160" builtinId="8" hidden="1"/>
    <cellStyle name="超链接" xfId="7162" builtinId="8" hidden="1"/>
    <cellStyle name="超链接" xfId="7164" builtinId="8" hidden="1"/>
    <cellStyle name="超链接" xfId="7166" builtinId="8" hidden="1"/>
    <cellStyle name="超链接" xfId="7168" builtinId="8" hidden="1"/>
    <cellStyle name="超链接" xfId="7170" builtinId="8" hidden="1"/>
    <cellStyle name="超链接" xfId="7172" builtinId="8" hidden="1"/>
    <cellStyle name="超链接" xfId="7174" builtinId="8" hidden="1"/>
    <cellStyle name="超链接" xfId="7176" builtinId="8" hidden="1"/>
    <cellStyle name="超链接" xfId="7178" builtinId="8" hidden="1"/>
    <cellStyle name="超链接" xfId="7180" builtinId="8" hidden="1"/>
    <cellStyle name="超链接" xfId="7182" builtinId="8" hidden="1"/>
    <cellStyle name="超链接" xfId="7184" builtinId="8" hidden="1"/>
    <cellStyle name="超链接" xfId="7186" builtinId="8" hidden="1"/>
    <cellStyle name="超链接" xfId="7188" builtinId="8" hidden="1"/>
    <cellStyle name="超链接" xfId="7190" builtinId="8" hidden="1"/>
    <cellStyle name="超链接" xfId="7192" builtinId="8" hidden="1"/>
    <cellStyle name="超链接" xfId="7194" builtinId="8" hidden="1"/>
    <cellStyle name="超链接" xfId="7196" builtinId="8" hidden="1"/>
    <cellStyle name="超链接" xfId="7198" builtinId="8" hidden="1"/>
    <cellStyle name="超链接" xfId="7200" builtinId="8" hidden="1"/>
    <cellStyle name="超链接" xfId="7202" builtinId="8" hidden="1"/>
    <cellStyle name="超链接" xfId="7204" builtinId="8" hidden="1"/>
    <cellStyle name="超链接" xfId="7206" builtinId="8" hidden="1"/>
    <cellStyle name="超链接" xfId="7208" builtinId="8" hidden="1"/>
    <cellStyle name="超链接" xfId="7210" builtinId="8" hidden="1"/>
    <cellStyle name="超链接" xfId="7212" builtinId="8" hidden="1"/>
    <cellStyle name="超链接" xfId="7214" builtinId="8" hidden="1"/>
    <cellStyle name="超链接" xfId="7216" builtinId="8" hidden="1"/>
    <cellStyle name="超链接" xfId="7218" builtinId="8" hidden="1"/>
    <cellStyle name="超链接" xfId="7220" builtinId="8" hidden="1"/>
    <cellStyle name="超链接" xfId="7222" builtinId="8" hidden="1"/>
    <cellStyle name="超链接" xfId="7224" builtinId="8" hidden="1"/>
    <cellStyle name="超链接" xfId="7226" builtinId="8" hidden="1"/>
    <cellStyle name="超链接" xfId="7228" builtinId="8" hidden="1"/>
    <cellStyle name="超链接" xfId="7230" builtinId="8" hidden="1"/>
    <cellStyle name="超链接" xfId="7232" builtinId="8" hidden="1"/>
    <cellStyle name="超链接" xfId="7234" builtinId="8" hidden="1"/>
    <cellStyle name="超链接" xfId="7236" builtinId="8" hidden="1"/>
    <cellStyle name="超链接" xfId="7238" builtinId="8" hidden="1"/>
    <cellStyle name="超链接" xfId="7240" builtinId="8" hidden="1"/>
    <cellStyle name="超链接" xfId="7242" builtinId="8" hidden="1"/>
    <cellStyle name="超链接" xfId="7244" builtinId="8" hidden="1"/>
    <cellStyle name="超链接" xfId="7246" builtinId="8" hidden="1"/>
    <cellStyle name="超链接" xfId="7248" builtinId="8" hidden="1"/>
    <cellStyle name="超链接" xfId="7250" builtinId="8" hidden="1"/>
    <cellStyle name="超链接" xfId="7252" builtinId="8" hidden="1"/>
    <cellStyle name="超链接" xfId="7254" builtinId="8" hidden="1"/>
    <cellStyle name="超链接" xfId="7256" builtinId="8" hidden="1"/>
    <cellStyle name="超链接" xfId="7258" builtinId="8" hidden="1"/>
    <cellStyle name="超链接" xfId="7260" builtinId="8" hidden="1"/>
    <cellStyle name="超链接" xfId="7262" builtinId="8" hidden="1"/>
    <cellStyle name="超链接" xfId="7264" builtinId="8" hidden="1"/>
    <cellStyle name="超链接" xfId="7266" builtinId="8" hidden="1"/>
    <cellStyle name="超链接" xfId="7268" builtinId="8" hidden="1"/>
    <cellStyle name="超链接" xfId="7270" builtinId="8" hidden="1"/>
    <cellStyle name="超链接" xfId="7272" builtinId="8" hidden="1"/>
    <cellStyle name="超链接" xfId="7274" builtinId="8" hidden="1"/>
    <cellStyle name="超链接" xfId="7276" builtinId="8" hidden="1"/>
    <cellStyle name="超链接" xfId="7278" builtinId="8" hidden="1"/>
    <cellStyle name="超链接" xfId="7280" builtinId="8" hidden="1"/>
    <cellStyle name="超链接" xfId="7282" builtinId="8" hidden="1"/>
    <cellStyle name="超链接" xfId="7284" builtinId="8" hidden="1"/>
    <cellStyle name="超链接" xfId="7286" builtinId="8" hidden="1"/>
    <cellStyle name="超链接" xfId="7288" builtinId="8" hidden="1"/>
    <cellStyle name="超链接" xfId="7290" builtinId="8" hidden="1"/>
    <cellStyle name="超链接" xfId="7292" builtinId="8" hidden="1"/>
    <cellStyle name="超链接" xfId="7294" builtinId="8" hidden="1"/>
    <cellStyle name="超链接" xfId="7296" builtinId="8" hidden="1"/>
    <cellStyle name="超链接" xfId="7298" builtinId="8" hidden="1"/>
    <cellStyle name="超链接" xfId="7300" builtinId="8" hidden="1"/>
    <cellStyle name="超链接" xfId="7302" builtinId="8" hidden="1"/>
    <cellStyle name="超链接" xfId="7304" builtinId="8" hidden="1"/>
    <cellStyle name="超链接" xfId="7306" builtinId="8" hidden="1"/>
    <cellStyle name="超链接" xfId="7308" builtinId="8" hidden="1"/>
    <cellStyle name="超链接" xfId="7310" builtinId="8" hidden="1"/>
    <cellStyle name="超链接" xfId="7312" builtinId="8" hidden="1"/>
    <cellStyle name="超链接" xfId="7314" builtinId="8" hidden="1"/>
    <cellStyle name="超链接" xfId="7316" builtinId="8" hidden="1"/>
    <cellStyle name="超链接" xfId="7318" builtinId="8" hidden="1"/>
    <cellStyle name="超链接" xfId="7320" builtinId="8" hidden="1"/>
    <cellStyle name="超链接" xfId="7322" builtinId="8" hidden="1"/>
    <cellStyle name="超链接" xfId="7324" builtinId="8" hidden="1"/>
    <cellStyle name="超链接" xfId="7326" builtinId="8" hidden="1"/>
    <cellStyle name="超链接" xfId="7328" builtinId="8" hidden="1"/>
    <cellStyle name="超链接" xfId="7330" builtinId="8" hidden="1"/>
    <cellStyle name="超链接" xfId="7332" builtinId="8" hidden="1"/>
    <cellStyle name="超链接" xfId="7334" builtinId="8" hidden="1"/>
    <cellStyle name="超链接" xfId="7336" builtinId="8" hidden="1"/>
    <cellStyle name="超链接" xfId="7338" builtinId="8" hidden="1"/>
    <cellStyle name="超链接" xfId="7340" builtinId="8" hidden="1"/>
    <cellStyle name="超链接" xfId="7342" builtinId="8" hidden="1"/>
    <cellStyle name="超链接" xfId="7344" builtinId="8" hidden="1"/>
    <cellStyle name="超链接" xfId="7346" builtinId="8" hidden="1"/>
    <cellStyle name="超链接" xfId="7348" builtinId="8" hidden="1"/>
    <cellStyle name="超链接" xfId="7350" builtinId="8" hidden="1"/>
    <cellStyle name="超链接" xfId="7352" builtinId="8" hidden="1"/>
    <cellStyle name="超链接" xfId="7354" builtinId="8" hidden="1"/>
    <cellStyle name="超链接" xfId="7356" builtinId="8" hidden="1"/>
    <cellStyle name="超链接" xfId="7358" builtinId="8" hidden="1"/>
    <cellStyle name="超链接" xfId="7360" builtinId="8" hidden="1"/>
    <cellStyle name="超链接" xfId="7362" builtinId="8" hidden="1"/>
    <cellStyle name="超链接" xfId="7364" builtinId="8" hidden="1"/>
    <cellStyle name="超链接" xfId="7366" builtinId="8" hidden="1"/>
    <cellStyle name="超链接" xfId="7368" builtinId="8" hidden="1"/>
    <cellStyle name="超链接" xfId="7370" builtinId="8" hidden="1"/>
    <cellStyle name="超链接" xfId="7372" builtinId="8" hidden="1"/>
    <cellStyle name="超链接" xfId="7374" builtinId="8" hidden="1"/>
    <cellStyle name="超链接" xfId="7376" builtinId="8" hidden="1"/>
    <cellStyle name="超链接" xfId="7378" builtinId="8" hidden="1"/>
    <cellStyle name="超链接" xfId="7380" builtinId="8" hidden="1"/>
    <cellStyle name="超链接" xfId="7382" builtinId="8" hidden="1"/>
    <cellStyle name="超链接" xfId="7384" builtinId="8" hidden="1"/>
    <cellStyle name="超链接" xfId="7386" builtinId="8" hidden="1"/>
    <cellStyle name="超链接" xfId="7388" builtinId="8" hidden="1"/>
    <cellStyle name="超链接" xfId="7390" builtinId="8" hidden="1"/>
    <cellStyle name="超链接" xfId="7392" builtinId="8" hidden="1"/>
    <cellStyle name="超链接" xfId="7394" builtinId="8" hidden="1"/>
    <cellStyle name="超链接" xfId="7396" builtinId="8" hidden="1"/>
    <cellStyle name="超链接" xfId="7398" builtinId="8" hidden="1"/>
    <cellStyle name="超链接" xfId="7400" builtinId="8" hidden="1"/>
    <cellStyle name="超链接" xfId="7402" builtinId="8" hidden="1"/>
    <cellStyle name="超链接" xfId="7404" builtinId="8" hidden="1"/>
    <cellStyle name="超链接" xfId="7406" builtinId="8" hidden="1"/>
    <cellStyle name="超链接" xfId="7408" builtinId="8" hidden="1"/>
    <cellStyle name="超链接" xfId="7410" builtinId="8" hidden="1"/>
    <cellStyle name="超链接" xfId="7412" builtinId="8" hidden="1"/>
    <cellStyle name="超链接" xfId="7414" builtinId="8" hidden="1"/>
    <cellStyle name="超链接" xfId="7416" builtinId="8" hidden="1"/>
    <cellStyle name="超链接" xfId="7418" builtinId="8" hidden="1"/>
    <cellStyle name="超链接" xfId="7420" builtinId="8" hidden="1"/>
    <cellStyle name="超链接" xfId="7422" builtinId="8" hidden="1"/>
    <cellStyle name="超链接" xfId="7424" builtinId="8" hidden="1"/>
    <cellStyle name="超链接" xfId="7426" builtinId="8" hidden="1"/>
    <cellStyle name="超链接" xfId="7428" builtinId="8" hidden="1"/>
    <cellStyle name="超链接" xfId="7430" builtinId="8" hidden="1"/>
    <cellStyle name="超链接" xfId="7432" builtinId="8" hidden="1"/>
    <cellStyle name="超链接" xfId="7434" builtinId="8" hidden="1"/>
    <cellStyle name="超链接" xfId="7436" builtinId="8" hidden="1"/>
    <cellStyle name="超链接" xfId="7438" builtinId="8" hidden="1"/>
    <cellStyle name="超链接" xfId="7440" builtinId="8" hidden="1"/>
    <cellStyle name="超链接" xfId="7442" builtinId="8" hidden="1"/>
    <cellStyle name="超链接" xfId="7444" builtinId="8" hidden="1"/>
    <cellStyle name="超链接" xfId="7446" builtinId="8" hidden="1"/>
    <cellStyle name="超链接" xfId="7448" builtinId="8" hidden="1"/>
    <cellStyle name="超链接" xfId="7450" builtinId="8" hidden="1"/>
    <cellStyle name="超链接" xfId="7452" builtinId="8" hidden="1"/>
    <cellStyle name="超链接" xfId="7454" builtinId="8" hidden="1"/>
    <cellStyle name="超链接" xfId="7456" builtinId="8" hidden="1"/>
    <cellStyle name="超链接" xfId="7458" builtinId="8" hidden="1"/>
    <cellStyle name="超链接" xfId="7460" builtinId="8" hidden="1"/>
    <cellStyle name="超链接" xfId="7462" builtinId="8" hidden="1"/>
    <cellStyle name="超链接" xfId="7464" builtinId="8" hidden="1"/>
    <cellStyle name="超链接" xfId="7466" builtinId="8" hidden="1"/>
    <cellStyle name="超链接" xfId="7468" builtinId="8" hidden="1"/>
    <cellStyle name="超链接" xfId="7470" builtinId="8" hidden="1"/>
    <cellStyle name="超链接" xfId="7472" builtinId="8" hidden="1"/>
    <cellStyle name="超链接" xfId="7474" builtinId="8" hidden="1"/>
    <cellStyle name="超链接" xfId="7476" builtinId="8" hidden="1"/>
    <cellStyle name="超链接" xfId="7478" builtinId="8" hidden="1"/>
    <cellStyle name="超链接" xfId="7480" builtinId="8" hidden="1"/>
    <cellStyle name="超链接" xfId="7482" builtinId="8" hidden="1"/>
    <cellStyle name="超链接" xfId="7484" builtinId="8" hidden="1"/>
    <cellStyle name="超链接" xfId="7486" builtinId="8" hidden="1"/>
    <cellStyle name="超链接" xfId="7488" builtinId="8" hidden="1"/>
    <cellStyle name="超链接" xfId="7490" builtinId="8" hidden="1"/>
    <cellStyle name="超链接" xfId="7492" builtinId="8" hidden="1"/>
    <cellStyle name="超链接" xfId="7494" builtinId="8" hidden="1"/>
    <cellStyle name="超链接" xfId="7496" builtinId="8" hidden="1"/>
    <cellStyle name="超链接" xfId="7498" builtinId="8" hidden="1"/>
    <cellStyle name="超链接" xfId="7500" builtinId="8" hidden="1"/>
    <cellStyle name="超链接" xfId="7502" builtinId="8" hidden="1"/>
    <cellStyle name="超链接" xfId="7504" builtinId="8" hidden="1"/>
    <cellStyle name="超链接" xfId="7506" builtinId="8" hidden="1"/>
    <cellStyle name="超链接" xfId="7508" builtinId="8" hidden="1"/>
    <cellStyle name="超链接" xfId="7510" builtinId="8" hidden="1"/>
    <cellStyle name="超链接" xfId="7512" builtinId="8" hidden="1"/>
    <cellStyle name="超链接" xfId="7514" builtinId="8" hidden="1"/>
    <cellStyle name="超链接" xfId="7516" builtinId="8" hidden="1"/>
    <cellStyle name="超链接" xfId="7518" builtinId="8" hidden="1"/>
    <cellStyle name="超链接" xfId="7520" builtinId="8" hidden="1"/>
    <cellStyle name="超链接" xfId="7522" builtinId="8" hidden="1"/>
    <cellStyle name="超链接" xfId="7524" builtinId="8" hidden="1"/>
    <cellStyle name="超链接" xfId="7526" builtinId="8" hidden="1"/>
    <cellStyle name="超链接" xfId="7528" builtinId="8" hidden="1"/>
    <cellStyle name="超链接" xfId="7530" builtinId="8" hidden="1"/>
    <cellStyle name="超链接" xfId="7532" builtinId="8" hidden="1"/>
    <cellStyle name="超链接" xfId="7534" builtinId="8" hidden="1"/>
    <cellStyle name="超链接" xfId="7536" builtinId="8" hidden="1"/>
    <cellStyle name="超链接" xfId="7538" builtinId="8" hidden="1"/>
    <cellStyle name="超链接" xfId="7540" builtinId="8" hidden="1"/>
    <cellStyle name="超链接" xfId="7542" builtinId="8" hidden="1"/>
    <cellStyle name="超链接" xfId="7544" builtinId="8" hidden="1"/>
    <cellStyle name="超链接" xfId="7546" builtinId="8" hidden="1"/>
    <cellStyle name="超链接" xfId="7548" builtinId="8" hidden="1"/>
    <cellStyle name="超链接" xfId="7550" builtinId="8" hidden="1"/>
    <cellStyle name="超链接" xfId="7552" builtinId="8" hidden="1"/>
    <cellStyle name="超链接" xfId="7554" builtinId="8" hidden="1"/>
    <cellStyle name="超链接" xfId="7556" builtinId="8" hidden="1"/>
    <cellStyle name="超链接" xfId="7558" builtinId="8" hidden="1"/>
    <cellStyle name="超链接" xfId="7560" builtinId="8" hidden="1"/>
    <cellStyle name="超链接" xfId="7562" builtinId="8" hidden="1"/>
    <cellStyle name="超链接" xfId="7564" builtinId="8" hidden="1"/>
    <cellStyle name="超链接" xfId="7566" builtinId="8" hidden="1"/>
    <cellStyle name="超链接" xfId="7568" builtinId="8" hidden="1"/>
    <cellStyle name="超链接" xfId="7570" builtinId="8" hidden="1"/>
    <cellStyle name="超链接" xfId="7572" builtinId="8" hidden="1"/>
    <cellStyle name="超链接" xfId="7574" builtinId="8" hidden="1"/>
    <cellStyle name="超链接" xfId="7576" builtinId="8" hidden="1"/>
    <cellStyle name="超链接" xfId="7578" builtinId="8" hidden="1"/>
    <cellStyle name="超链接" xfId="7580" builtinId="8" hidden="1"/>
    <cellStyle name="超链接" xfId="7582" builtinId="8" hidden="1"/>
    <cellStyle name="超链接" xfId="7584" builtinId="8" hidden="1"/>
    <cellStyle name="超链接" xfId="7586" builtinId="8" hidden="1"/>
    <cellStyle name="超链接" xfId="7588" builtinId="8" hidden="1"/>
    <cellStyle name="超链接" xfId="7590" builtinId="8" hidden="1"/>
    <cellStyle name="超链接" xfId="7592" builtinId="8" hidden="1"/>
    <cellStyle name="超链接" xfId="7594" builtinId="8" hidden="1"/>
    <cellStyle name="超链接" xfId="7596" builtinId="8" hidden="1"/>
    <cellStyle name="超链接" xfId="7598" builtinId="8" hidden="1"/>
    <cellStyle name="超链接" xfId="7600" builtinId="8" hidden="1"/>
    <cellStyle name="超链接" xfId="7602" builtinId="8" hidden="1"/>
    <cellStyle name="超链接" xfId="7604" builtinId="8" hidden="1"/>
    <cellStyle name="超链接" xfId="7606" builtinId="8" hidden="1"/>
    <cellStyle name="超链接" xfId="7608" builtinId="8" hidden="1"/>
    <cellStyle name="超链接" xfId="7610" builtinId="8" hidden="1"/>
    <cellStyle name="超链接" xfId="7612" builtinId="8" hidden="1"/>
    <cellStyle name="超链接" xfId="7614" builtinId="8" hidden="1"/>
    <cellStyle name="超链接" xfId="7616" builtinId="8" hidden="1"/>
    <cellStyle name="超链接" xfId="7618" builtinId="8" hidden="1"/>
    <cellStyle name="超链接" xfId="7620" builtinId="8" hidden="1"/>
    <cellStyle name="超链接" xfId="7622" builtinId="8" hidden="1"/>
    <cellStyle name="超链接" xfId="7624" builtinId="8" hidden="1"/>
    <cellStyle name="超链接" xfId="7626" builtinId="8" hidden="1"/>
    <cellStyle name="超链接" xfId="7628" builtinId="8" hidden="1"/>
    <cellStyle name="超链接" xfId="7630" builtinId="8" hidden="1"/>
    <cellStyle name="超链接" xfId="7632" builtinId="8" hidden="1"/>
    <cellStyle name="超链接" xfId="7634" builtinId="8" hidden="1"/>
    <cellStyle name="超链接" xfId="7636" builtinId="8" hidden="1"/>
    <cellStyle name="超链接" xfId="7638" builtinId="8" hidden="1"/>
    <cellStyle name="超链接" xfId="7640" builtinId="8" hidden="1"/>
    <cellStyle name="超链接" xfId="7642" builtinId="8" hidden="1"/>
    <cellStyle name="超链接" xfId="7644" builtinId="8" hidden="1"/>
    <cellStyle name="超链接" xfId="7646" builtinId="8" hidden="1"/>
    <cellStyle name="超链接" xfId="7648" builtinId="8" hidden="1"/>
    <cellStyle name="超链接" xfId="7650" builtinId="8" hidden="1"/>
    <cellStyle name="超链接" xfId="7652" builtinId="8" hidden="1"/>
    <cellStyle name="超链接" xfId="7654" builtinId="8" hidden="1"/>
    <cellStyle name="超链接" xfId="7656" builtinId="8" hidden="1"/>
    <cellStyle name="超链接" xfId="7658" builtinId="8" hidden="1"/>
    <cellStyle name="超链接" xfId="7660" builtinId="8" hidden="1"/>
    <cellStyle name="超链接" xfId="7662" builtinId="8" hidden="1"/>
    <cellStyle name="超链接" xfId="7664" builtinId="8" hidden="1"/>
    <cellStyle name="超链接" xfId="7666" builtinId="8" hidden="1"/>
    <cellStyle name="超链接" xfId="7668" builtinId="8" hidden="1"/>
    <cellStyle name="超链接" xfId="7670" builtinId="8" hidden="1"/>
    <cellStyle name="超链接" xfId="7672" builtinId="8" hidden="1"/>
    <cellStyle name="超链接" xfId="7674" builtinId="8" hidden="1"/>
    <cellStyle name="超链接" xfId="7676" builtinId="8" hidden="1"/>
    <cellStyle name="超链接" xfId="7678" builtinId="8" hidden="1"/>
    <cellStyle name="超链接" xfId="7680" builtinId="8" hidden="1"/>
    <cellStyle name="超链接" xfId="7682" builtinId="8" hidden="1"/>
    <cellStyle name="超链接" xfId="7684" builtinId="8" hidden="1"/>
    <cellStyle name="超链接" xfId="7686" builtinId="8" hidden="1"/>
    <cellStyle name="超链接" xfId="7688" builtinId="8" hidden="1"/>
    <cellStyle name="超链接" xfId="7690" builtinId="8" hidden="1"/>
    <cellStyle name="超链接" xfId="7692" builtinId="8" hidden="1"/>
    <cellStyle name="超链接" xfId="7694" builtinId="8" hidden="1"/>
    <cellStyle name="超链接" xfId="7696" builtinId="8" hidden="1"/>
    <cellStyle name="超链接" xfId="7698" builtinId="8" hidden="1"/>
    <cellStyle name="超链接" xfId="7700" builtinId="8" hidden="1"/>
    <cellStyle name="超链接" xfId="7702" builtinId="8" hidden="1"/>
    <cellStyle name="超链接" xfId="7704" builtinId="8" hidden="1"/>
    <cellStyle name="超链接" xfId="7706" builtinId="8" hidden="1"/>
    <cellStyle name="超链接" xfId="7708" builtinId="8" hidden="1"/>
    <cellStyle name="超链接" xfId="7710" builtinId="8" hidden="1"/>
    <cellStyle name="超链接" xfId="7712" builtinId="8" hidden="1"/>
    <cellStyle name="超链接" xfId="7714" builtinId="8" hidden="1"/>
    <cellStyle name="超链接" xfId="7716" builtinId="8" hidden="1"/>
    <cellStyle name="超链接" xfId="7718" builtinId="8" hidden="1"/>
    <cellStyle name="超链接" xfId="7720" builtinId="8" hidden="1"/>
    <cellStyle name="超链接" xfId="7722" builtinId="8" hidden="1"/>
    <cellStyle name="超链接" xfId="7724" builtinId="8" hidden="1"/>
    <cellStyle name="超链接" xfId="7726" builtinId="8" hidden="1"/>
    <cellStyle name="超链接" xfId="7728" builtinId="8" hidden="1"/>
    <cellStyle name="超链接" xfId="7730" builtinId="8" hidden="1"/>
    <cellStyle name="超链接" xfId="7732" builtinId="8" hidden="1"/>
    <cellStyle name="超链接" xfId="7734" builtinId="8" hidden="1"/>
    <cellStyle name="超链接" xfId="7736" builtinId="8" hidden="1"/>
    <cellStyle name="超链接" xfId="7738" builtinId="8" hidden="1"/>
    <cellStyle name="超链接" xfId="7740" builtinId="8" hidden="1"/>
    <cellStyle name="超链接" xfId="7742" builtinId="8" hidden="1"/>
    <cellStyle name="超链接" xfId="7744" builtinId="8" hidden="1"/>
    <cellStyle name="超链接" xfId="7746" builtinId="8" hidden="1"/>
    <cellStyle name="超链接" xfId="7748" builtinId="8" hidden="1"/>
    <cellStyle name="超链接" xfId="7750" builtinId="8" hidden="1"/>
    <cellStyle name="超链接" xfId="7752" builtinId="8" hidden="1"/>
    <cellStyle name="超链接" xfId="7754" builtinId="8" hidden="1"/>
    <cellStyle name="超链接" xfId="7756" builtinId="8" hidden="1"/>
    <cellStyle name="超链接" xfId="7758" builtinId="8" hidden="1"/>
    <cellStyle name="超链接" xfId="7760" builtinId="8" hidden="1"/>
    <cellStyle name="超链接" xfId="7762" builtinId="8" hidden="1"/>
    <cellStyle name="超链接" xfId="7764" builtinId="8" hidden="1"/>
    <cellStyle name="超链接" xfId="7766" builtinId="8" hidden="1"/>
    <cellStyle name="超链接" xfId="7768" builtinId="8" hidden="1"/>
    <cellStyle name="超链接" xfId="7770" builtinId="8" hidden="1"/>
    <cellStyle name="超链接" xfId="7772" builtinId="8" hidden="1"/>
    <cellStyle name="超链接" xfId="7774" builtinId="8" hidden="1"/>
    <cellStyle name="超链接" xfId="7776" builtinId="8" hidden="1"/>
    <cellStyle name="超链接" xfId="7778" builtinId="8" hidden="1"/>
    <cellStyle name="超链接" xfId="7780" builtinId="8" hidden="1"/>
    <cellStyle name="超链接" xfId="7782" builtinId="8" hidden="1"/>
    <cellStyle name="超链接" xfId="7784" builtinId="8" hidden="1"/>
    <cellStyle name="超链接" xfId="7786" builtinId="8" hidden="1"/>
    <cellStyle name="超链接" xfId="7788" builtinId="8" hidden="1"/>
    <cellStyle name="超链接" xfId="7790" builtinId="8" hidden="1"/>
    <cellStyle name="超链接" xfId="7792" builtinId="8" hidden="1"/>
    <cellStyle name="超链接" xfId="7794" builtinId="8" hidden="1"/>
    <cellStyle name="超链接" xfId="7796" builtinId="8" hidden="1"/>
    <cellStyle name="超链接" xfId="7798" builtinId="8" hidden="1"/>
    <cellStyle name="超链接" xfId="7800" builtinId="8" hidden="1"/>
    <cellStyle name="超链接" xfId="7802" builtinId="8" hidden="1"/>
    <cellStyle name="超链接" xfId="7804" builtinId="8" hidden="1"/>
    <cellStyle name="超链接" xfId="7806" builtinId="8" hidden="1"/>
    <cellStyle name="超链接" xfId="7808" builtinId="8" hidden="1"/>
    <cellStyle name="超链接" xfId="7810" builtinId="8" hidden="1"/>
    <cellStyle name="超链接" xfId="7812" builtinId="8" hidden="1"/>
    <cellStyle name="超链接" xfId="7814" builtinId="8" hidden="1"/>
    <cellStyle name="超链接" xfId="7816" builtinId="8" hidden="1"/>
    <cellStyle name="超链接" xfId="7818" builtinId="8" hidden="1"/>
    <cellStyle name="超链接" xfId="7820" builtinId="8" hidden="1"/>
    <cellStyle name="超链接" xfId="7822" builtinId="8" hidden="1"/>
    <cellStyle name="超链接" xfId="7824" builtinId="8" hidden="1"/>
    <cellStyle name="超链接" xfId="7826" builtinId="8" hidden="1"/>
    <cellStyle name="超链接" xfId="7828" builtinId="8" hidden="1"/>
    <cellStyle name="超链接" xfId="7830" builtinId="8" hidden="1"/>
    <cellStyle name="超链接" xfId="7832" builtinId="8" hidden="1"/>
    <cellStyle name="超链接" xfId="7834" builtinId="8" hidden="1"/>
    <cellStyle name="超链接" xfId="7836" builtinId="8" hidden="1"/>
    <cellStyle name="超链接" xfId="7838" builtinId="8" hidden="1"/>
    <cellStyle name="超链接" xfId="7840" builtinId="8" hidden="1"/>
    <cellStyle name="超链接" xfId="7842" builtinId="8" hidden="1"/>
    <cellStyle name="超链接" xfId="7844" builtinId="8" hidden="1"/>
    <cellStyle name="超链接" xfId="7846" builtinId="8" hidden="1"/>
    <cellStyle name="超链接" xfId="7848" builtinId="8" hidden="1"/>
    <cellStyle name="超链接" xfId="7850" builtinId="8" hidden="1"/>
    <cellStyle name="超链接" xfId="7852" builtinId="8" hidden="1"/>
    <cellStyle name="超链接" xfId="7854" builtinId="8" hidden="1"/>
    <cellStyle name="超链接" xfId="7856" builtinId="8" hidden="1"/>
    <cellStyle name="超链接" xfId="7858" builtinId="8" hidden="1"/>
    <cellStyle name="超链接" xfId="7860" builtinId="8" hidden="1"/>
    <cellStyle name="超链接" xfId="7862" builtinId="8" hidden="1"/>
    <cellStyle name="超链接" xfId="7864" builtinId="8" hidden="1"/>
    <cellStyle name="超链接" xfId="7866" builtinId="8" hidden="1"/>
    <cellStyle name="超链接" xfId="7868" builtinId="8" hidden="1"/>
    <cellStyle name="超链接" xfId="7870" builtinId="8" hidden="1"/>
    <cellStyle name="超链接" xfId="7872" builtinId="8" hidden="1"/>
    <cellStyle name="超链接" xfId="7874" builtinId="8" hidden="1"/>
    <cellStyle name="超链接" xfId="7876" builtinId="8" hidden="1"/>
    <cellStyle name="超链接" xfId="7878" builtinId="8" hidden="1"/>
    <cellStyle name="超链接" xfId="7880" builtinId="8" hidden="1"/>
    <cellStyle name="超链接" xfId="7882" builtinId="8" hidden="1"/>
    <cellStyle name="超链接" xfId="7884" builtinId="8" hidden="1"/>
    <cellStyle name="超链接" xfId="7886" builtinId="8" hidden="1"/>
    <cellStyle name="超链接" xfId="7888" builtinId="8" hidden="1"/>
    <cellStyle name="超链接" xfId="7890" builtinId="8" hidden="1"/>
    <cellStyle name="超链接" xfId="7892" builtinId="8" hidden="1"/>
    <cellStyle name="超链接" xfId="7894" builtinId="8" hidden="1"/>
    <cellStyle name="超链接" xfId="7896" builtinId="8" hidden="1"/>
    <cellStyle name="超链接" xfId="7898" builtinId="8" hidden="1"/>
    <cellStyle name="超链接" xfId="7900" builtinId="8" hidden="1"/>
    <cellStyle name="超链接" xfId="7902" builtinId="8" hidden="1"/>
    <cellStyle name="超链接" xfId="7904" builtinId="8" hidden="1"/>
    <cellStyle name="超链接" xfId="7906" builtinId="8" hidden="1"/>
    <cellStyle name="超链接" xfId="7908" builtinId="8" hidden="1"/>
    <cellStyle name="超链接" xfId="7910" builtinId="8" hidden="1"/>
    <cellStyle name="超链接" xfId="7912" builtinId="8" hidden="1"/>
    <cellStyle name="超链接" xfId="7914" builtinId="8" hidden="1"/>
    <cellStyle name="超链接" xfId="7916" builtinId="8" hidden="1"/>
    <cellStyle name="超链接" xfId="7918" builtinId="8" hidden="1"/>
    <cellStyle name="超链接" xfId="7920" builtinId="8" hidden="1"/>
    <cellStyle name="超链接" xfId="7922" builtinId="8" hidden="1"/>
    <cellStyle name="超链接" xfId="7924" builtinId="8" hidden="1"/>
    <cellStyle name="超链接" xfId="7926" builtinId="8" hidden="1"/>
    <cellStyle name="超链接" xfId="7928" builtinId="8" hidden="1"/>
    <cellStyle name="超链接" xfId="7930" builtinId="8" hidden="1"/>
    <cellStyle name="超链接" xfId="7932" builtinId="8" hidden="1"/>
    <cellStyle name="超链接" xfId="7934" builtinId="8" hidden="1"/>
    <cellStyle name="超链接" xfId="7936" builtinId="8" hidden="1"/>
    <cellStyle name="超链接" xfId="7938" builtinId="8" hidden="1"/>
    <cellStyle name="超链接" xfId="7940" builtinId="8" hidden="1"/>
    <cellStyle name="超链接" xfId="7942" builtinId="8" hidden="1"/>
    <cellStyle name="超链接" xfId="7944" builtinId="8" hidden="1"/>
    <cellStyle name="超链接" xfId="7946" builtinId="8" hidden="1"/>
    <cellStyle name="超链接" xfId="7948" builtinId="8" hidden="1"/>
    <cellStyle name="超链接" xfId="7950" builtinId="8" hidden="1"/>
    <cellStyle name="超链接" xfId="7952" builtinId="8" hidden="1"/>
    <cellStyle name="超链接" xfId="7954" builtinId="8" hidden="1"/>
    <cellStyle name="超链接" xfId="7956" builtinId="8" hidden="1"/>
    <cellStyle name="超链接" xfId="7958" builtinId="8" hidden="1"/>
    <cellStyle name="超链接" xfId="7960" builtinId="8" hidden="1"/>
    <cellStyle name="超链接" xfId="7962" builtinId="8" hidden="1"/>
    <cellStyle name="超链接" xfId="7964" builtinId="8" hidden="1"/>
    <cellStyle name="超链接" xfId="7966" builtinId="8" hidden="1"/>
    <cellStyle name="超链接" xfId="7968" builtinId="8" hidden="1"/>
    <cellStyle name="超链接" xfId="7970" builtinId="8" hidden="1"/>
    <cellStyle name="超链接" xfId="7972" builtinId="8" hidden="1"/>
    <cellStyle name="超链接" xfId="7974" builtinId="8" hidden="1"/>
    <cellStyle name="超链接" xfId="7976" builtinId="8" hidden="1"/>
    <cellStyle name="超链接" xfId="7978" builtinId="8" hidden="1"/>
    <cellStyle name="超链接" xfId="7980" builtinId="8" hidden="1"/>
    <cellStyle name="超链接" xfId="7982" builtinId="8" hidden="1"/>
    <cellStyle name="超链接" xfId="7984" builtinId="8" hidden="1"/>
    <cellStyle name="超链接" xfId="7986" builtinId="8" hidden="1"/>
    <cellStyle name="超链接" xfId="7988" builtinId="8" hidden="1"/>
    <cellStyle name="超链接" xfId="7990" builtinId="8" hidden="1"/>
    <cellStyle name="超链接" xfId="7992" builtinId="8" hidden="1"/>
    <cellStyle name="超链接" xfId="7994" builtinId="8" hidden="1"/>
    <cellStyle name="超链接" xfId="7996" builtinId="8" hidden="1"/>
    <cellStyle name="超链接" xfId="7998" builtinId="8" hidden="1"/>
    <cellStyle name="超链接" xfId="8000" builtinId="8" hidden="1"/>
    <cellStyle name="超链接" xfId="8002" builtinId="8" hidden="1"/>
    <cellStyle name="超链接" xfId="8004" builtinId="8" hidden="1"/>
    <cellStyle name="超链接" xfId="8006" builtinId="8" hidden="1"/>
    <cellStyle name="超链接" xfId="8008" builtinId="8" hidden="1"/>
    <cellStyle name="超链接" xfId="8010" builtinId="8" hidden="1"/>
    <cellStyle name="超链接" xfId="8012" builtinId="8" hidden="1"/>
    <cellStyle name="超链接" xfId="8014" builtinId="8" hidden="1"/>
    <cellStyle name="超链接" xfId="8016" builtinId="8" hidden="1"/>
    <cellStyle name="超链接" xfId="8018" builtinId="8" hidden="1"/>
    <cellStyle name="超链接" xfId="8020" builtinId="8" hidden="1"/>
    <cellStyle name="超链接" xfId="8022" builtinId="8" hidden="1"/>
    <cellStyle name="超链接" xfId="8024" builtinId="8" hidden="1"/>
    <cellStyle name="超链接" xfId="8026" builtinId="8" hidden="1"/>
    <cellStyle name="超链接" xfId="8028" builtinId="8" hidden="1"/>
    <cellStyle name="超链接" xfId="8030" builtinId="8" hidden="1"/>
    <cellStyle name="超链接" xfId="8032" builtinId="8" hidden="1"/>
    <cellStyle name="超链接" xfId="8034" builtinId="8" hidden="1"/>
    <cellStyle name="超链接" xfId="8036" builtinId="8" hidden="1"/>
    <cellStyle name="超链接" xfId="8038" builtinId="8" hidden="1"/>
    <cellStyle name="超链接" xfId="8040" builtinId="8" hidden="1"/>
    <cellStyle name="超链接" xfId="8042" builtinId="8" hidden="1"/>
    <cellStyle name="超链接" xfId="8044" builtinId="8" hidden="1"/>
    <cellStyle name="超链接" xfId="8046" builtinId="8" hidden="1"/>
    <cellStyle name="超链接" xfId="8048" builtinId="8" hidden="1"/>
    <cellStyle name="超链接" xfId="8050" builtinId="8" hidden="1"/>
    <cellStyle name="超链接" xfId="8052" builtinId="8" hidden="1"/>
    <cellStyle name="超链接" xfId="8054" builtinId="8" hidden="1"/>
    <cellStyle name="超链接" xfId="8056" builtinId="8" hidden="1"/>
    <cellStyle name="超链接" xfId="8058" builtinId="8" hidden="1"/>
    <cellStyle name="超链接" xfId="8060" builtinId="8" hidden="1"/>
    <cellStyle name="超链接" xfId="8062" builtinId="8" hidden="1"/>
    <cellStyle name="超链接" xfId="8064" builtinId="8" hidden="1"/>
    <cellStyle name="超链接" xfId="8066" builtinId="8" hidden="1"/>
    <cellStyle name="超链接" xfId="8068" builtinId="8" hidden="1"/>
    <cellStyle name="超链接" xfId="8070" builtinId="8" hidden="1"/>
    <cellStyle name="超链接" xfId="8072" builtinId="8" hidden="1"/>
    <cellStyle name="超链接" xfId="8074" builtinId="8" hidden="1"/>
    <cellStyle name="超链接" xfId="8076" builtinId="8" hidden="1"/>
    <cellStyle name="超链接" xfId="8078" builtinId="8" hidden="1"/>
    <cellStyle name="超链接" xfId="8080" builtinId="8" hidden="1"/>
    <cellStyle name="超链接" xfId="8082" builtinId="8" hidden="1"/>
    <cellStyle name="超链接" xfId="8084" builtinId="8" hidden="1"/>
    <cellStyle name="超链接" xfId="8086" builtinId="8" hidden="1"/>
    <cellStyle name="超链接" xfId="8088" builtinId="8" hidden="1"/>
    <cellStyle name="超链接" xfId="8090" builtinId="8" hidden="1"/>
    <cellStyle name="超链接" xfId="8092" builtinId="8" hidden="1"/>
    <cellStyle name="超链接" xfId="8094" builtinId="8" hidden="1"/>
    <cellStyle name="超链接" xfId="8096" builtinId="8" hidden="1"/>
    <cellStyle name="超链接" xfId="8098" builtinId="8" hidden="1"/>
    <cellStyle name="超链接" xfId="8100" builtinId="8" hidden="1"/>
    <cellStyle name="超链接" xfId="8102" builtinId="8" hidden="1"/>
    <cellStyle name="超链接" xfId="8104" builtinId="8" hidden="1"/>
    <cellStyle name="超链接" xfId="8106" builtinId="8" hidden="1"/>
    <cellStyle name="超链接" xfId="8108" builtinId="8" hidden="1"/>
    <cellStyle name="超链接" xfId="8110" builtinId="8" hidden="1"/>
    <cellStyle name="超链接" xfId="8112" builtinId="8" hidden="1"/>
    <cellStyle name="超链接" xfId="8114" builtinId="8" hidden="1"/>
    <cellStyle name="超链接" xfId="8116" builtinId="8" hidden="1"/>
    <cellStyle name="超链接" xfId="8118" builtinId="8" hidden="1"/>
    <cellStyle name="超链接" xfId="8120" builtinId="8" hidden="1"/>
    <cellStyle name="超链接" xfId="8122" builtinId="8" hidden="1"/>
    <cellStyle name="超链接" xfId="8124" builtinId="8" hidden="1"/>
    <cellStyle name="超链接" xfId="8126" builtinId="8" hidden="1"/>
    <cellStyle name="超链接" xfId="8128" builtinId="8" hidden="1"/>
    <cellStyle name="超链接" xfId="8130" builtinId="8" hidden="1"/>
    <cellStyle name="超链接" xfId="8132" builtinId="8" hidden="1"/>
    <cellStyle name="超链接" xfId="8134" builtinId="8" hidden="1"/>
    <cellStyle name="超链接" xfId="8136" builtinId="8" hidden="1"/>
    <cellStyle name="超链接" xfId="8138" builtinId="8" hidden="1"/>
    <cellStyle name="超链接" xfId="8140" builtinId="8" hidden="1"/>
    <cellStyle name="超链接" xfId="8142" builtinId="8" hidden="1"/>
    <cellStyle name="超链接" xfId="8144" builtinId="8" hidden="1"/>
    <cellStyle name="超链接" xfId="8146" builtinId="8" hidden="1"/>
    <cellStyle name="超链接" xfId="8148" builtinId="8" hidden="1"/>
    <cellStyle name="超链接" xfId="8150" builtinId="8" hidden="1"/>
    <cellStyle name="超链接" xfId="8152" builtinId="8" hidden="1"/>
    <cellStyle name="超链接" xfId="8154" builtinId="8" hidden="1"/>
    <cellStyle name="超链接" xfId="8156" builtinId="8" hidden="1"/>
    <cellStyle name="超链接" xfId="8158" builtinId="8" hidden="1"/>
    <cellStyle name="超链接" xfId="8160" builtinId="8" hidden="1"/>
    <cellStyle name="超链接" xfId="8162" builtinId="8" hidden="1"/>
    <cellStyle name="超链接" xfId="8164" builtinId="8" hidden="1"/>
    <cellStyle name="超链接" xfId="8166" builtinId="8" hidden="1"/>
    <cellStyle name="超链接" xfId="8168" builtinId="8" hidden="1"/>
    <cellStyle name="超链接" xfId="8170" builtinId="8" hidden="1"/>
    <cellStyle name="超链接" xfId="8172" builtinId="8" hidden="1"/>
    <cellStyle name="超链接" xfId="8174" builtinId="8" hidden="1"/>
    <cellStyle name="超链接" xfId="8176" builtinId="8" hidden="1"/>
    <cellStyle name="超链接" xfId="8178" builtinId="8" hidden="1"/>
    <cellStyle name="超链接" xfId="8180" builtinId="8" hidden="1"/>
    <cellStyle name="超链接" xfId="8182" builtinId="8" hidden="1"/>
    <cellStyle name="超链接" xfId="8184" builtinId="8" hidden="1"/>
    <cellStyle name="超链接" xfId="8186" builtinId="8" hidden="1"/>
    <cellStyle name="超链接" xfId="8188" builtinId="8" hidden="1"/>
    <cellStyle name="超链接" xfId="8190" builtinId="8" hidden="1"/>
    <cellStyle name="超链接" xfId="8192" builtinId="8" hidden="1"/>
    <cellStyle name="超链接" xfId="8194" builtinId="8" hidden="1"/>
    <cellStyle name="超链接" xfId="8196" builtinId="8" hidden="1"/>
    <cellStyle name="超链接" xfId="8198" builtinId="8" hidden="1"/>
    <cellStyle name="超链接" xfId="8200" builtinId="8" hidden="1"/>
    <cellStyle name="超链接" xfId="8202" builtinId="8" hidden="1"/>
    <cellStyle name="超链接" xfId="8204" builtinId="8" hidden="1"/>
    <cellStyle name="超链接" xfId="8206" builtinId="8" hidden="1"/>
    <cellStyle name="超链接" xfId="8208" builtinId="8" hidden="1"/>
    <cellStyle name="超链接" xfId="8210" builtinId="8" hidden="1"/>
    <cellStyle name="超链接" xfId="8212" builtinId="8" hidden="1"/>
    <cellStyle name="超链接" xfId="8214" builtinId="8" hidden="1"/>
    <cellStyle name="超链接" xfId="8216" builtinId="8" hidden="1"/>
    <cellStyle name="超链接" xfId="8218" builtinId="8" hidden="1"/>
    <cellStyle name="超链接" xfId="8220" builtinId="8" hidden="1"/>
    <cellStyle name="超链接" xfId="8222" builtinId="8" hidden="1"/>
    <cellStyle name="超链接" xfId="8224" builtinId="8" hidden="1"/>
    <cellStyle name="超链接" xfId="8226" builtinId="8" hidden="1"/>
    <cellStyle name="超链接" xfId="8228" builtinId="8" hidden="1"/>
    <cellStyle name="超链接" xfId="8230" builtinId="8" hidden="1"/>
    <cellStyle name="超链接" xfId="8232" builtinId="8" hidden="1"/>
    <cellStyle name="超链接" xfId="8234" builtinId="8" hidden="1"/>
    <cellStyle name="超链接" xfId="8236" builtinId="8" hidden="1"/>
    <cellStyle name="超链接" xfId="8238" builtinId="8" hidden="1"/>
    <cellStyle name="超链接" xfId="8240" builtinId="8" hidden="1"/>
    <cellStyle name="超链接" xfId="8242" builtinId="8" hidden="1"/>
    <cellStyle name="超链接" xfId="8244" builtinId="8" hidden="1"/>
    <cellStyle name="超链接" xfId="8246" builtinId="8" hidden="1"/>
    <cellStyle name="超链接" xfId="8248" builtinId="8" hidden="1"/>
    <cellStyle name="超链接" xfId="8250" builtinId="8" hidden="1"/>
    <cellStyle name="超链接" xfId="8252" builtinId="8" hidden="1"/>
    <cellStyle name="超链接" xfId="8254" builtinId="8" hidden="1"/>
    <cellStyle name="超链接" xfId="8256" builtinId="8" hidden="1"/>
    <cellStyle name="超链接" xfId="8258" builtinId="8" hidden="1"/>
    <cellStyle name="超链接" xfId="8260" builtinId="8" hidden="1"/>
    <cellStyle name="超链接" xfId="8262" builtinId="8" hidden="1"/>
    <cellStyle name="超链接" xfId="8264" builtinId="8" hidden="1"/>
    <cellStyle name="超链接" xfId="8266" builtinId="8" hidden="1"/>
    <cellStyle name="超链接" xfId="8268" builtinId="8" hidden="1"/>
    <cellStyle name="超链接" xfId="8270" builtinId="8" hidden="1"/>
    <cellStyle name="超链接" xfId="8272" builtinId="8" hidden="1"/>
    <cellStyle name="超链接" xfId="8274" builtinId="8" hidden="1"/>
    <cellStyle name="超链接" xfId="8276" builtinId="8" hidden="1"/>
    <cellStyle name="超链接" xfId="8278" builtinId="8" hidden="1"/>
    <cellStyle name="超链接" xfId="8280" builtinId="8" hidden="1"/>
    <cellStyle name="超链接" xfId="8282" builtinId="8" hidden="1"/>
    <cellStyle name="超链接" xfId="8284" builtinId="8" hidden="1"/>
    <cellStyle name="超链接" xfId="8286" builtinId="8" hidden="1"/>
    <cellStyle name="超链接" xfId="8288" builtinId="8" hidden="1"/>
    <cellStyle name="超链接" xfId="8290" builtinId="8" hidden="1"/>
    <cellStyle name="超链接" xfId="8292" builtinId="8" hidden="1"/>
    <cellStyle name="超链接" xfId="8294" builtinId="8" hidden="1"/>
    <cellStyle name="超链接" xfId="8296" builtinId="8" hidden="1"/>
    <cellStyle name="超链接" xfId="8298" builtinId="8" hidden="1"/>
    <cellStyle name="超链接" xfId="8300" builtinId="8" hidden="1"/>
    <cellStyle name="超链接" xfId="8302" builtinId="8" hidden="1"/>
    <cellStyle name="超链接" xfId="8304" builtinId="8" hidden="1"/>
    <cellStyle name="超链接" xfId="8306" builtinId="8" hidden="1"/>
    <cellStyle name="超链接" xfId="8308" builtinId="8" hidden="1"/>
    <cellStyle name="超链接" xfId="8310" builtinId="8" hidden="1"/>
    <cellStyle name="超链接" xfId="8312" builtinId="8" hidden="1"/>
    <cellStyle name="超链接" xfId="8314" builtinId="8" hidden="1"/>
    <cellStyle name="超链接" xfId="8316" builtinId="8" hidden="1"/>
    <cellStyle name="超链接" xfId="8318" builtinId="8" hidden="1"/>
    <cellStyle name="超链接" xfId="8320" builtinId="8" hidden="1"/>
    <cellStyle name="超链接" xfId="8322" builtinId="8" hidden="1"/>
    <cellStyle name="超链接" xfId="8324" builtinId="8" hidden="1"/>
    <cellStyle name="超链接" xfId="8326" builtinId="8" hidden="1"/>
    <cellStyle name="超链接" xfId="8328" builtinId="8" hidden="1"/>
    <cellStyle name="超链接" xfId="8330" builtinId="8" hidden="1"/>
    <cellStyle name="超链接" xfId="8332" builtinId="8" hidden="1"/>
    <cellStyle name="超链接" xfId="8334" builtinId="8" hidden="1"/>
    <cellStyle name="超链接" xfId="8336" builtinId="8" hidden="1"/>
    <cellStyle name="超链接" xfId="8338" builtinId="8" hidden="1"/>
    <cellStyle name="超链接" xfId="8340" builtinId="8" hidden="1"/>
    <cellStyle name="超链接" xfId="8342" builtinId="8" hidden="1"/>
    <cellStyle name="超链接" xfId="8344" builtinId="8" hidden="1"/>
    <cellStyle name="超链接" xfId="8346" builtinId="8" hidden="1"/>
    <cellStyle name="超链接" xfId="8348" builtinId="8" hidden="1"/>
    <cellStyle name="超链接" xfId="8350" builtinId="8" hidden="1"/>
    <cellStyle name="超链接" xfId="8352" builtinId="8" hidden="1"/>
    <cellStyle name="超链接" xfId="8354" builtinId="8" hidden="1"/>
    <cellStyle name="超链接" xfId="8356" builtinId="8" hidden="1"/>
    <cellStyle name="超链接" xfId="8358" builtinId="8" hidden="1"/>
    <cellStyle name="超链接" xfId="8360" builtinId="8" hidden="1"/>
    <cellStyle name="超链接" xfId="8362" builtinId="8" hidden="1"/>
    <cellStyle name="超链接" xfId="8364" builtinId="8" hidden="1"/>
    <cellStyle name="超链接" xfId="8366" builtinId="8" hidden="1"/>
    <cellStyle name="超链接" xfId="8368" builtinId="8" hidden="1"/>
    <cellStyle name="超链接" xfId="8370" builtinId="8" hidden="1"/>
    <cellStyle name="超链接" xfId="8372" builtinId="8" hidden="1"/>
    <cellStyle name="超链接" xfId="8374" builtinId="8" hidden="1"/>
    <cellStyle name="超链接" xfId="8376" builtinId="8" hidden="1"/>
    <cellStyle name="超链接" xfId="8378" builtinId="8" hidden="1"/>
    <cellStyle name="超链接" xfId="8380" builtinId="8" hidden="1"/>
    <cellStyle name="超链接" xfId="8382" builtinId="8" hidden="1"/>
    <cellStyle name="超链接" xfId="8384" builtinId="8" hidden="1"/>
    <cellStyle name="超链接" xfId="8386" builtinId="8" hidden="1"/>
    <cellStyle name="超链接" xfId="8388" builtinId="8" hidden="1"/>
    <cellStyle name="超链接" xfId="8390" builtinId="8" hidden="1"/>
    <cellStyle name="超链接" xfId="8392" builtinId="8" hidden="1"/>
    <cellStyle name="超链接" xfId="8394" builtinId="8" hidden="1"/>
    <cellStyle name="超链接" xfId="8396" builtinId="8" hidden="1"/>
    <cellStyle name="超链接" xfId="8398" builtinId="8" hidden="1"/>
    <cellStyle name="超链接" xfId="8400" builtinId="8" hidden="1"/>
    <cellStyle name="超链接" xfId="8402" builtinId="8" hidden="1"/>
    <cellStyle name="超链接" xfId="8404" builtinId="8" hidden="1"/>
    <cellStyle name="超链接" xfId="8406" builtinId="8" hidden="1"/>
    <cellStyle name="超链接" xfId="8408" builtinId="8" hidden="1"/>
    <cellStyle name="超链接" xfId="8410" builtinId="8" hidden="1"/>
    <cellStyle name="超链接" xfId="8412" builtinId="8" hidden="1"/>
    <cellStyle name="超链接" xfId="8414" builtinId="8" hidden="1"/>
    <cellStyle name="超链接" xfId="8416" builtinId="8" hidden="1"/>
    <cellStyle name="超链接" xfId="8418" builtinId="8" hidden="1"/>
    <cellStyle name="超链接" xfId="8420" builtinId="8" hidden="1"/>
    <cellStyle name="超链接" xfId="8422" builtinId="8" hidden="1"/>
    <cellStyle name="超链接" xfId="8424" builtinId="8" hidden="1"/>
    <cellStyle name="超链接" xfId="8426" builtinId="8" hidden="1"/>
    <cellStyle name="超链接" xfId="8428" builtinId="8" hidden="1"/>
    <cellStyle name="超链接" xfId="8430" builtinId="8" hidden="1"/>
    <cellStyle name="超链接" xfId="8432" builtinId="8" hidden="1"/>
    <cellStyle name="超链接" xfId="8434" builtinId="8" hidden="1"/>
    <cellStyle name="超链接" xfId="8436" builtinId="8" hidden="1"/>
    <cellStyle name="超链接" xfId="8438" builtinId="8" hidden="1"/>
    <cellStyle name="超链接" xfId="8440" builtinId="8" hidden="1"/>
    <cellStyle name="超链接" xfId="8442" builtinId="8" hidden="1"/>
    <cellStyle name="超链接" xfId="8444" builtinId="8" hidden="1"/>
    <cellStyle name="超链接" xfId="8446" builtinId="8" hidden="1"/>
    <cellStyle name="超链接" xfId="8448" builtinId="8" hidden="1"/>
    <cellStyle name="超链接" xfId="8450" builtinId="8" hidden="1"/>
    <cellStyle name="超链接" xfId="8452" builtinId="8" hidden="1"/>
    <cellStyle name="超链接" xfId="8454" builtinId="8" hidden="1"/>
    <cellStyle name="超链接" xfId="8456" builtinId="8" hidden="1"/>
    <cellStyle name="超链接" xfId="8458" builtinId="8" hidden="1"/>
    <cellStyle name="超链接" xfId="8460" builtinId="8" hidden="1"/>
    <cellStyle name="超链接" xfId="8462" builtinId="8" hidden="1"/>
    <cellStyle name="超链接" xfId="8464" builtinId="8" hidden="1"/>
    <cellStyle name="超链接" xfId="8466" builtinId="8" hidden="1"/>
    <cellStyle name="超链接" xfId="8468" builtinId="8" hidden="1"/>
    <cellStyle name="超链接" xfId="8470" builtinId="8" hidden="1"/>
    <cellStyle name="超链接" xfId="8472" builtinId="8" hidden="1"/>
    <cellStyle name="超链接" xfId="8474" builtinId="8" hidden="1"/>
    <cellStyle name="超链接" xfId="8476" builtinId="8" hidden="1"/>
    <cellStyle name="超链接" xfId="8478" builtinId="8" hidden="1"/>
    <cellStyle name="超链接" xfId="8480" builtinId="8" hidden="1"/>
    <cellStyle name="超链接" xfId="8482" builtinId="8" hidden="1"/>
    <cellStyle name="超链接" xfId="8484" builtinId="8" hidden="1"/>
    <cellStyle name="超链接" xfId="8486" builtinId="8" hidden="1"/>
    <cellStyle name="超链接" xfId="8488" builtinId="8" hidden="1"/>
    <cellStyle name="超链接" xfId="8490" builtinId="8" hidden="1"/>
    <cellStyle name="超链接" xfId="8492" builtinId="8" hidden="1"/>
    <cellStyle name="超链接" xfId="8494" builtinId="8" hidden="1"/>
    <cellStyle name="超链接" xfId="8496" builtinId="8" hidden="1"/>
    <cellStyle name="超链接" xfId="8498" builtinId="8" hidden="1"/>
    <cellStyle name="超链接" xfId="8500" builtinId="8" hidden="1"/>
    <cellStyle name="超链接" xfId="8502" builtinId="8" hidden="1"/>
    <cellStyle name="超链接" xfId="8504" builtinId="8" hidden="1"/>
    <cellStyle name="超链接" xfId="8506" builtinId="8" hidden="1"/>
    <cellStyle name="超链接" xfId="8508" builtinId="8" hidden="1"/>
    <cellStyle name="超链接" xfId="8510" builtinId="8" hidden="1"/>
    <cellStyle name="超链接" xfId="8512" builtinId="8" hidden="1"/>
    <cellStyle name="超链接" xfId="8514" builtinId="8" hidden="1"/>
    <cellStyle name="超链接" xfId="8516" builtinId="8" hidden="1"/>
    <cellStyle name="超链接" xfId="8518" builtinId="8" hidden="1"/>
    <cellStyle name="超链接" xfId="8520" builtinId="8" hidden="1"/>
    <cellStyle name="超链接" xfId="8522" builtinId="8" hidden="1"/>
    <cellStyle name="超链接" xfId="8524" builtinId="8" hidden="1"/>
    <cellStyle name="超链接" xfId="8526" builtinId="8" hidden="1"/>
    <cellStyle name="超链接" xfId="8528" builtinId="8" hidden="1"/>
    <cellStyle name="超链接" xfId="8530" builtinId="8" hidden="1"/>
    <cellStyle name="超链接" xfId="8532" builtinId="8" hidden="1"/>
    <cellStyle name="超链接" xfId="8534" builtinId="8" hidden="1"/>
    <cellStyle name="超链接" xfId="8536" builtinId="8" hidden="1"/>
    <cellStyle name="超链接" xfId="8538" builtinId="8" hidden="1"/>
    <cellStyle name="超链接" xfId="8540" builtinId="8" hidden="1"/>
    <cellStyle name="超链接" xfId="8542" builtinId="8" hidden="1"/>
    <cellStyle name="超链接" xfId="8544" builtinId="8" hidden="1"/>
    <cellStyle name="超链接" xfId="8546" builtinId="8" hidden="1"/>
    <cellStyle name="超链接" xfId="8548" builtinId="8" hidden="1"/>
    <cellStyle name="超链接" xfId="8550" builtinId="8" hidden="1"/>
    <cellStyle name="超链接" xfId="8552" builtinId="8" hidden="1"/>
    <cellStyle name="超链接" xfId="8554" builtinId="8" hidden="1"/>
    <cellStyle name="超链接" xfId="8556" builtinId="8" hidden="1"/>
    <cellStyle name="超链接" xfId="8558" builtinId="8" hidden="1"/>
    <cellStyle name="超链接" xfId="8560" builtinId="8" hidden="1"/>
    <cellStyle name="超链接" xfId="8562" builtinId="8" hidden="1"/>
    <cellStyle name="超链接" xfId="8564" builtinId="8" hidden="1"/>
    <cellStyle name="超链接" xfId="8568" builtinId="8" hidden="1"/>
    <cellStyle name="超链接" xfId="8570" builtinId="8" hidden="1"/>
    <cellStyle name="超链接" xfId="8572" builtinId="8" hidden="1"/>
    <cellStyle name="超链接" xfId="8574" builtinId="8" hidden="1"/>
    <cellStyle name="超链接" xfId="8576" builtinId="8" hidden="1"/>
    <cellStyle name="超链接" xfId="8578" builtinId="8" hidden="1"/>
    <cellStyle name="超链接" xfId="8580" builtinId="8" hidden="1"/>
    <cellStyle name="超链接" xfId="8582" builtinId="8" hidden="1"/>
    <cellStyle name="超链接" xfId="8584" builtinId="8" hidden="1"/>
    <cellStyle name="超链接" xfId="8586" builtinId="8" hidden="1"/>
    <cellStyle name="超链接" xfId="8588" builtinId="8" hidden="1"/>
    <cellStyle name="超链接" xfId="8590" builtinId="8" hidden="1"/>
    <cellStyle name="超链接" xfId="8592" builtinId="8" hidden="1"/>
    <cellStyle name="超链接" xfId="8594" builtinId="8" hidden="1"/>
    <cellStyle name="超链接" xfId="8596" builtinId="8" hidden="1"/>
    <cellStyle name="超链接" xfId="8598" builtinId="8" hidden="1"/>
    <cellStyle name="超链接" xfId="8600" builtinId="8" hidden="1"/>
    <cellStyle name="超链接" xfId="8602" builtinId="8" hidden="1"/>
    <cellStyle name="超链接" xfId="8604" builtinId="8" hidden="1"/>
    <cellStyle name="超链接" xfId="8606" builtinId="8" hidden="1"/>
    <cellStyle name="超链接" xfId="8608" builtinId="8" hidden="1"/>
    <cellStyle name="超链接" xfId="8610" builtinId="8" hidden="1"/>
    <cellStyle name="超链接" xfId="8612" builtinId="8" hidden="1"/>
    <cellStyle name="超链接" xfId="8614" builtinId="8" hidden="1"/>
    <cellStyle name="超链接" xfId="8616" builtinId="8" hidden="1"/>
    <cellStyle name="超链接" xfId="8618" builtinId="8" hidden="1"/>
    <cellStyle name="超链接" xfId="8620" builtinId="8" hidden="1"/>
    <cellStyle name="超链接" xfId="8622" builtinId="8" hidden="1"/>
    <cellStyle name="超链接" xfId="8624" builtinId="8" hidden="1"/>
    <cellStyle name="超链接" xfId="8626" builtinId="8" hidden="1"/>
    <cellStyle name="超链接" xfId="8628" builtinId="8" hidden="1"/>
    <cellStyle name="超链接" xfId="8630" builtinId="8" hidden="1"/>
    <cellStyle name="超链接" xfId="8632" builtinId="8" hidden="1"/>
    <cellStyle name="超链接" xfId="8634" builtinId="8" hidden="1"/>
    <cellStyle name="超链接" xfId="8636" builtinId="8" hidden="1"/>
    <cellStyle name="超链接" xfId="8638" builtinId="8" hidden="1"/>
    <cellStyle name="超链接" xfId="8640" builtinId="8" hidden="1"/>
    <cellStyle name="超链接" xfId="8642" builtinId="8" hidden="1"/>
    <cellStyle name="超链接" xfId="8644" builtinId="8" hidden="1"/>
    <cellStyle name="超链接" xfId="8646" builtinId="8" hidden="1"/>
    <cellStyle name="超链接" xfId="8648" builtinId="8" hidden="1"/>
    <cellStyle name="超链接" xfId="8650" builtinId="8" hidden="1"/>
    <cellStyle name="超链接" xfId="8652" builtinId="8" hidden="1"/>
    <cellStyle name="超链接" xfId="8654" builtinId="8" hidden="1"/>
    <cellStyle name="超链接" xfId="8656" builtinId="8" hidden="1"/>
    <cellStyle name="超链接" xfId="8658" builtinId="8" hidden="1"/>
    <cellStyle name="超链接" xfId="8660" builtinId="8" hidden="1"/>
    <cellStyle name="超链接" xfId="8662" builtinId="8" hidden="1"/>
    <cellStyle name="超链接" xfId="8664" builtinId="8" hidden="1"/>
    <cellStyle name="超链接" xfId="8666" builtinId="8" hidden="1"/>
    <cellStyle name="超链接" xfId="8668" builtinId="8" hidden="1"/>
    <cellStyle name="超链接" xfId="8670" builtinId="8" hidden="1"/>
    <cellStyle name="超链接" xfId="8672" builtinId="8" hidden="1"/>
    <cellStyle name="超链接" xfId="8674" builtinId="8" hidden="1"/>
    <cellStyle name="超链接" xfId="8676" builtinId="8" hidden="1"/>
    <cellStyle name="超链接" xfId="8678" builtinId="8" hidden="1"/>
    <cellStyle name="超链接" xfId="8680" builtinId="8" hidden="1"/>
    <cellStyle name="超链接" xfId="8682" builtinId="8" hidden="1"/>
    <cellStyle name="超链接" xfId="8684" builtinId="8" hidden="1"/>
    <cellStyle name="超链接" xfId="8686" builtinId="8" hidden="1"/>
    <cellStyle name="超链接" xfId="8688" builtinId="8" hidden="1"/>
    <cellStyle name="超链接" xfId="8690" builtinId="8" hidden="1"/>
    <cellStyle name="超链接" xfId="8692" builtinId="8" hidden="1"/>
    <cellStyle name="超链接" xfId="8694" builtinId="8" hidden="1"/>
    <cellStyle name="超链接" xfId="8696" builtinId="8" hidden="1"/>
    <cellStyle name="超链接" xfId="8698" builtinId="8" hidden="1"/>
    <cellStyle name="超链接" xfId="8700" builtinId="8" hidden="1"/>
    <cellStyle name="超链接" xfId="8702" builtinId="8" hidden="1"/>
    <cellStyle name="超链接" xfId="8704" builtinId="8" hidden="1"/>
    <cellStyle name="超链接" xfId="8706" builtinId="8" hidden="1"/>
    <cellStyle name="超链接" xfId="8708" builtinId="8" hidden="1"/>
    <cellStyle name="超链接" xfId="8710" builtinId="8" hidden="1"/>
    <cellStyle name="超链接" xfId="8712" builtinId="8" hidden="1"/>
    <cellStyle name="超链接" xfId="8714" builtinId="8" hidden="1"/>
    <cellStyle name="超链接" xfId="8716" builtinId="8" hidden="1"/>
    <cellStyle name="超链接" xfId="8718" builtinId="8" hidden="1"/>
    <cellStyle name="超链接" xfId="8720" builtinId="8" hidden="1"/>
    <cellStyle name="超链接" xfId="8722" builtinId="8" hidden="1"/>
    <cellStyle name="超链接" xfId="8724" builtinId="8" hidden="1"/>
    <cellStyle name="超链接" xfId="8726" builtinId="8" hidden="1"/>
    <cellStyle name="超链接" xfId="8728" builtinId="8" hidden="1"/>
    <cellStyle name="超链接" xfId="8730" builtinId="8" hidden="1"/>
    <cellStyle name="超链接" xfId="8732" builtinId="8" hidden="1"/>
    <cellStyle name="超链接" xfId="8734" builtinId="8" hidden="1"/>
    <cellStyle name="超链接" xfId="8736" builtinId="8" hidden="1"/>
    <cellStyle name="超链接" xfId="8738" builtinId="8" hidden="1"/>
    <cellStyle name="超链接" xfId="8740" builtinId="8" hidden="1"/>
    <cellStyle name="超链接" xfId="8742" builtinId="8" hidden="1"/>
    <cellStyle name="超链接" xfId="8744" builtinId="8" hidden="1"/>
    <cellStyle name="超链接" xfId="8746" builtinId="8" hidden="1"/>
    <cellStyle name="超链接" xfId="8748" builtinId="8" hidden="1"/>
    <cellStyle name="超链接" xfId="8750" builtinId="8" hidden="1"/>
    <cellStyle name="超链接" xfId="8752" builtinId="8" hidden="1"/>
    <cellStyle name="超链接" xfId="8754" builtinId="8" hidden="1"/>
    <cellStyle name="超链接" xfId="8756" builtinId="8" hidden="1"/>
    <cellStyle name="超链接" xfId="8758" builtinId="8" hidden="1"/>
    <cellStyle name="超链接" xfId="8760" builtinId="8" hidden="1"/>
    <cellStyle name="超链接" xfId="8762" builtinId="8" hidden="1"/>
    <cellStyle name="超链接" xfId="8764" builtinId="8" hidden="1"/>
    <cellStyle name="超链接" xfId="8766" builtinId="8" hidden="1"/>
    <cellStyle name="超链接" xfId="8768" builtinId="8" hidden="1"/>
    <cellStyle name="超链接" xfId="8770" builtinId="8" hidden="1"/>
    <cellStyle name="超链接" xfId="8772" builtinId="8" hidden="1"/>
    <cellStyle name="超链接" xfId="8774" builtinId="8" hidden="1"/>
    <cellStyle name="超链接" xfId="8776" builtinId="8" hidden="1"/>
    <cellStyle name="超链接" xfId="8778" builtinId="8" hidden="1"/>
    <cellStyle name="超链接" xfId="8780" builtinId="8" hidden="1"/>
    <cellStyle name="超链接" xfId="8782" builtinId="8" hidden="1"/>
    <cellStyle name="超链接" xfId="8784" builtinId="8" hidden="1"/>
    <cellStyle name="超链接" xfId="8786" builtinId="8" hidden="1"/>
    <cellStyle name="超链接" xfId="8788" builtinId="8" hidden="1"/>
    <cellStyle name="超链接" xfId="8790" builtinId="8" hidden="1"/>
    <cellStyle name="超链接" xfId="8792" builtinId="8" hidden="1"/>
    <cellStyle name="超链接" xfId="8794" builtinId="8" hidden="1"/>
    <cellStyle name="超链接" xfId="8796" builtinId="8" hidden="1"/>
    <cellStyle name="超链接" xfId="8798" builtinId="8" hidden="1"/>
    <cellStyle name="超链接" xfId="8800" builtinId="8" hidden="1"/>
    <cellStyle name="超链接" xfId="8802" builtinId="8" hidden="1"/>
    <cellStyle name="超链接" xfId="8804" builtinId="8" hidden="1"/>
    <cellStyle name="超链接" xfId="8806" builtinId="8" hidden="1"/>
    <cellStyle name="超链接" xfId="8808" builtinId="8" hidden="1"/>
    <cellStyle name="超链接" xfId="8810" builtinId="8" hidden="1"/>
    <cellStyle name="超链接" xfId="8812" builtinId="8" hidden="1"/>
    <cellStyle name="超链接" xfId="8814" builtinId="8" hidden="1"/>
    <cellStyle name="超链接" xfId="8816" builtinId="8" hidden="1"/>
    <cellStyle name="超链接" xfId="8818" builtinId="8" hidden="1"/>
    <cellStyle name="超链接" xfId="8820" builtinId="8" hidden="1"/>
    <cellStyle name="超链接" xfId="8822" builtinId="8" hidden="1"/>
    <cellStyle name="超链接" xfId="8824" builtinId="8" hidden="1"/>
    <cellStyle name="超链接" xfId="8826" builtinId="8" hidden="1"/>
    <cellStyle name="超链接" xfId="8828" builtinId="8" hidden="1"/>
    <cellStyle name="超链接" xfId="8830" builtinId="8" hidden="1"/>
    <cellStyle name="超链接" xfId="8832" builtinId="8" hidden="1"/>
    <cellStyle name="超链接" xfId="8834" builtinId="8" hidden="1"/>
    <cellStyle name="超链接" xfId="8836" builtinId="8" hidden="1"/>
    <cellStyle name="超链接" xfId="8838" builtinId="8" hidden="1"/>
    <cellStyle name="超链接" xfId="8840" builtinId="8" hidden="1"/>
    <cellStyle name="超链接" xfId="8842" builtinId="8" hidden="1"/>
    <cellStyle name="超链接" xfId="8844" builtinId="8" hidden="1"/>
    <cellStyle name="超链接" xfId="8846" builtinId="8" hidden="1"/>
    <cellStyle name="超链接" xfId="8848" builtinId="8" hidden="1"/>
    <cellStyle name="超链接" xfId="8850" builtinId="8" hidden="1"/>
    <cellStyle name="超链接" xfId="8852" builtinId="8" hidden="1"/>
    <cellStyle name="超链接" xfId="8854" builtinId="8" hidden="1"/>
    <cellStyle name="超链接" xfId="8856" builtinId="8" hidden="1"/>
    <cellStyle name="超链接" xfId="8858" builtinId="8" hidden="1"/>
    <cellStyle name="超链接" xfId="8860" builtinId="8" hidden="1"/>
    <cellStyle name="超链接" xfId="8862" builtinId="8" hidden="1"/>
    <cellStyle name="超链接" xfId="8864" builtinId="8" hidden="1"/>
    <cellStyle name="超链接" xfId="8866" builtinId="8" hidden="1"/>
    <cellStyle name="超链接" xfId="8868" builtinId="8" hidden="1"/>
    <cellStyle name="超链接" xfId="8870" builtinId="8" hidden="1"/>
    <cellStyle name="超链接" xfId="8872" builtinId="8" hidden="1"/>
    <cellStyle name="超链接" xfId="8874" builtinId="8" hidden="1"/>
    <cellStyle name="超链接" xfId="8876" builtinId="8" hidden="1"/>
    <cellStyle name="超链接" xfId="8878" builtinId="8" hidden="1"/>
    <cellStyle name="超链接" xfId="8880" builtinId="8" hidden="1"/>
    <cellStyle name="超链接" xfId="8882" builtinId="8" hidden="1"/>
    <cellStyle name="超链接" xfId="8884" builtinId="8" hidden="1"/>
    <cellStyle name="超链接" xfId="8886" builtinId="8" hidden="1"/>
    <cellStyle name="超链接" xfId="8888" builtinId="8" hidden="1"/>
    <cellStyle name="超链接" xfId="8890" builtinId="8" hidden="1"/>
    <cellStyle name="超链接" xfId="8892" builtinId="8" hidden="1"/>
    <cellStyle name="超链接" xfId="8894" builtinId="8" hidden="1"/>
    <cellStyle name="超链接" xfId="8896" builtinId="8" hidden="1"/>
    <cellStyle name="超链接" xfId="8898" builtinId="8" hidden="1"/>
    <cellStyle name="超链接" xfId="8900" builtinId="8" hidden="1"/>
    <cellStyle name="超链接" xfId="8902" builtinId="8" hidden="1"/>
    <cellStyle name="超链接" xfId="8904" builtinId="8" hidden="1"/>
    <cellStyle name="超链接" xfId="8906" builtinId="8" hidden="1"/>
    <cellStyle name="超链接" xfId="8908" builtinId="8" hidden="1"/>
    <cellStyle name="超链接" xfId="8910" builtinId="8" hidden="1"/>
    <cellStyle name="超链接" xfId="8912" builtinId="8" hidden="1"/>
    <cellStyle name="超链接" xfId="8914" builtinId="8" hidden="1"/>
    <cellStyle name="超链接" xfId="8916" builtinId="8" hidden="1"/>
    <cellStyle name="超链接" xfId="8918" builtinId="8" hidden="1"/>
    <cellStyle name="超链接" xfId="8920" builtinId="8" hidden="1"/>
    <cellStyle name="超链接" xfId="8922" builtinId="8" hidden="1"/>
    <cellStyle name="超链接" xfId="8924" builtinId="8" hidden="1"/>
    <cellStyle name="超链接" xfId="8926" builtinId="8" hidden="1"/>
    <cellStyle name="超链接" xfId="8928" builtinId="8" hidden="1"/>
    <cellStyle name="超链接" xfId="8930" builtinId="8" hidden="1"/>
    <cellStyle name="超链接" xfId="8932" builtinId="8" hidden="1"/>
    <cellStyle name="超链接" xfId="8934" builtinId="8" hidden="1"/>
    <cellStyle name="超链接" xfId="8936" builtinId="8" hidden="1"/>
    <cellStyle name="超链接" xfId="8938" builtinId="8" hidden="1"/>
    <cellStyle name="超链接" xfId="8940" builtinId="8" hidden="1"/>
    <cellStyle name="超链接" xfId="8942" builtinId="8" hidden="1"/>
    <cellStyle name="超链接" xfId="8944" builtinId="8" hidden="1"/>
    <cellStyle name="超链接" xfId="8946" builtinId="8" hidden="1"/>
    <cellStyle name="超链接" xfId="8948" builtinId="8" hidden="1"/>
    <cellStyle name="超链接" xfId="8950" builtinId="8" hidden="1"/>
    <cellStyle name="超链接" xfId="8952" builtinId="8" hidden="1"/>
    <cellStyle name="超链接" xfId="8954" builtinId="8" hidden="1"/>
    <cellStyle name="超链接" xfId="8956" builtinId="8" hidden="1"/>
    <cellStyle name="超链接" xfId="8958" builtinId="8" hidden="1"/>
    <cellStyle name="超链接" xfId="8960" builtinId="8" hidden="1"/>
    <cellStyle name="超链接" xfId="8962" builtinId="8" hidden="1"/>
    <cellStyle name="超链接" xfId="8964" builtinId="8" hidden="1"/>
    <cellStyle name="超链接" xfId="8966" builtinId="8" hidden="1"/>
    <cellStyle name="超链接" xfId="8968" builtinId="8" hidden="1"/>
    <cellStyle name="超链接" xfId="8970" builtinId="8" hidden="1"/>
    <cellStyle name="超链接" xfId="8972" builtinId="8" hidden="1"/>
    <cellStyle name="超链接" xfId="8974" builtinId="8" hidden="1"/>
    <cellStyle name="超链接" xfId="8976" builtinId="8" hidden="1"/>
    <cellStyle name="超链接" xfId="8978" builtinId="8" hidden="1"/>
    <cellStyle name="超链接" xfId="8980" builtinId="8" hidden="1"/>
    <cellStyle name="超链接" xfId="8982" builtinId="8" hidden="1"/>
    <cellStyle name="超链接" xfId="8984" builtinId="8" hidden="1"/>
    <cellStyle name="超链接" xfId="8986" builtinId="8" hidden="1"/>
    <cellStyle name="超链接" xfId="8988" builtinId="8" hidden="1"/>
    <cellStyle name="超链接" xfId="8990" builtinId="8" hidden="1"/>
    <cellStyle name="超链接" xfId="8992" builtinId="8" hidden="1"/>
    <cellStyle name="超链接" xfId="8994" builtinId="8" hidden="1"/>
    <cellStyle name="超链接" xfId="8996" builtinId="8" hidden="1"/>
    <cellStyle name="超链接" xfId="8998" builtinId="8" hidden="1"/>
    <cellStyle name="超链接" xfId="9000" builtinId="8" hidden="1"/>
    <cellStyle name="超链接" xfId="9002" builtinId="8" hidden="1"/>
    <cellStyle name="超链接" xfId="9004" builtinId="8" hidden="1"/>
    <cellStyle name="超链接" xfId="9006" builtinId="8" hidden="1"/>
    <cellStyle name="超链接" xfId="9008" builtinId="8" hidden="1"/>
    <cellStyle name="超链接" xfId="9010" builtinId="8" hidden="1"/>
    <cellStyle name="超链接" xfId="9012" builtinId="8" hidden="1"/>
    <cellStyle name="超链接" xfId="9014" builtinId="8" hidden="1"/>
    <cellStyle name="超链接" xfId="9016" builtinId="8" hidden="1"/>
    <cellStyle name="超链接" xfId="9018" builtinId="8" hidden="1"/>
    <cellStyle name="超链接" xfId="9020" builtinId="8" hidden="1"/>
    <cellStyle name="超链接" xfId="9022" builtinId="8" hidden="1"/>
    <cellStyle name="超链接" xfId="9024" builtinId="8" hidden="1"/>
    <cellStyle name="超链接" xfId="9026" builtinId="8" hidden="1"/>
    <cellStyle name="超链接" xfId="9028" builtinId="8" hidden="1"/>
    <cellStyle name="超链接" xfId="9030" builtinId="8" hidden="1"/>
    <cellStyle name="超链接" xfId="9032" builtinId="8" hidden="1"/>
    <cellStyle name="超链接" xfId="9034" builtinId="8" hidden="1"/>
    <cellStyle name="超链接" xfId="9036" builtinId="8" hidden="1"/>
    <cellStyle name="超链接" xfId="9038" builtinId="8" hidden="1"/>
    <cellStyle name="超链接" xfId="9040" builtinId="8" hidden="1"/>
    <cellStyle name="超链接" xfId="9042" builtinId="8" hidden="1"/>
    <cellStyle name="超链接" xfId="9044" builtinId="8" hidden="1"/>
    <cellStyle name="超链接" xfId="9046" builtinId="8" hidden="1"/>
    <cellStyle name="超链接" xfId="9048" builtinId="8" hidden="1"/>
    <cellStyle name="超链接" xfId="9050" builtinId="8" hidden="1"/>
    <cellStyle name="超链接" xfId="9052" builtinId="8" hidden="1"/>
    <cellStyle name="超链接" xfId="9054" builtinId="8" hidden="1"/>
    <cellStyle name="超链接" xfId="9056" builtinId="8" hidden="1"/>
    <cellStyle name="超链接" xfId="9058" builtinId="8" hidden="1"/>
    <cellStyle name="超链接" xfId="9060" builtinId="8" hidden="1"/>
    <cellStyle name="超链接" xfId="9062" builtinId="8" hidden="1"/>
    <cellStyle name="超链接" xfId="9064" builtinId="8" hidden="1"/>
    <cellStyle name="超链接" xfId="9066" builtinId="8" hidden="1"/>
    <cellStyle name="超链接" xfId="9068" builtinId="8" hidden="1"/>
    <cellStyle name="超链接" xfId="9070" builtinId="8" hidden="1"/>
    <cellStyle name="超链接" xfId="9072" builtinId="8" hidden="1"/>
    <cellStyle name="超链接" xfId="9074" builtinId="8" hidden="1"/>
    <cellStyle name="超链接" xfId="9076" builtinId="8" hidden="1"/>
    <cellStyle name="超链接" xfId="9078" builtinId="8" hidden="1"/>
    <cellStyle name="超链接" xfId="9080" builtinId="8" hidden="1"/>
    <cellStyle name="超链接" xfId="9082" builtinId="8" hidden="1"/>
    <cellStyle name="超链接" xfId="9084" builtinId="8" hidden="1"/>
    <cellStyle name="超链接" xfId="9086" builtinId="8" hidden="1"/>
    <cellStyle name="超链接" xfId="9088" builtinId="8" hidden="1"/>
    <cellStyle name="超链接" xfId="9090" builtinId="8" hidden="1"/>
    <cellStyle name="超链接" xfId="9092" builtinId="8" hidden="1"/>
    <cellStyle name="超链接" xfId="9094" builtinId="8" hidden="1"/>
    <cellStyle name="超链接" xfId="9096" builtinId="8" hidden="1"/>
    <cellStyle name="超链接" xfId="9098" builtinId="8" hidden="1"/>
    <cellStyle name="超链接" xfId="9100" builtinId="8" hidden="1"/>
    <cellStyle name="超链接" xfId="9102" builtinId="8" hidden="1"/>
    <cellStyle name="超链接" xfId="9104" builtinId="8" hidden="1"/>
    <cellStyle name="超链接" xfId="9106" builtinId="8" hidden="1"/>
    <cellStyle name="超链接" xfId="9108" builtinId="8" hidden="1"/>
    <cellStyle name="超链接" xfId="9110" builtinId="8" hidden="1"/>
    <cellStyle name="超链接" xfId="9112" builtinId="8" hidden="1"/>
    <cellStyle name="超链接" xfId="9114" builtinId="8" hidden="1"/>
    <cellStyle name="超链接" xfId="9116" builtinId="8" hidden="1"/>
    <cellStyle name="超链接" xfId="9118" builtinId="8" hidden="1"/>
    <cellStyle name="超链接" xfId="9120" builtinId="8" hidden="1"/>
    <cellStyle name="超链接" xfId="9122" builtinId="8" hidden="1"/>
    <cellStyle name="超链接" xfId="9124" builtinId="8" hidden="1"/>
    <cellStyle name="超链接" xfId="9126" builtinId="8" hidden="1"/>
    <cellStyle name="超链接" xfId="9128" builtinId="8" hidden="1"/>
    <cellStyle name="超链接" xfId="9130" builtinId="8" hidden="1"/>
    <cellStyle name="超链接" xfId="9132" builtinId="8" hidden="1"/>
    <cellStyle name="超链接" xfId="9134" builtinId="8" hidden="1"/>
    <cellStyle name="超链接" xfId="9136" builtinId="8" hidden="1"/>
    <cellStyle name="超链接" xfId="9138" builtinId="8" hidden="1"/>
    <cellStyle name="超链接" xfId="9140" builtinId="8" hidden="1"/>
    <cellStyle name="超链接" xfId="9142" builtinId="8" hidden="1"/>
    <cellStyle name="超链接" xfId="9144" builtinId="8" hidden="1"/>
    <cellStyle name="超链接" xfId="9146" builtinId="8" hidden="1"/>
    <cellStyle name="超链接" xfId="9148" builtinId="8" hidden="1"/>
    <cellStyle name="超链接" xfId="9150" builtinId="8" hidden="1"/>
    <cellStyle name="超链接" xfId="9152" builtinId="8" hidden="1"/>
    <cellStyle name="超链接" xfId="9154" builtinId="8" hidden="1"/>
    <cellStyle name="超链接" xfId="9156" builtinId="8" hidden="1"/>
    <cellStyle name="超链接" xfId="9158" builtinId="8" hidden="1"/>
    <cellStyle name="超链接" xfId="9160" builtinId="8" hidden="1"/>
    <cellStyle name="超链接" xfId="9162" builtinId="8" hidden="1"/>
    <cellStyle name="超链接" xfId="9164" builtinId="8" hidden="1"/>
    <cellStyle name="超链接" xfId="9166" builtinId="8" hidden="1"/>
    <cellStyle name="超链接" xfId="9168" builtinId="8" hidden="1"/>
    <cellStyle name="超链接" xfId="9170" builtinId="8" hidden="1"/>
    <cellStyle name="超链接" xfId="9172" builtinId="8" hidden="1"/>
    <cellStyle name="超链接" xfId="9174" builtinId="8" hidden="1"/>
    <cellStyle name="超链接" xfId="9176" builtinId="8" hidden="1"/>
    <cellStyle name="超链接" xfId="9178" builtinId="8" hidden="1"/>
    <cellStyle name="超链接" xfId="9180" builtinId="8" hidden="1"/>
    <cellStyle name="超链接" xfId="9182" builtinId="8" hidden="1"/>
    <cellStyle name="超链接" xfId="9184" builtinId="8" hidden="1"/>
    <cellStyle name="超链接" xfId="9186" builtinId="8" hidden="1"/>
    <cellStyle name="超链接" xfId="9188" builtinId="8" hidden="1"/>
    <cellStyle name="超链接" xfId="9190" builtinId="8" hidden="1"/>
    <cellStyle name="超链接" xfId="9192" builtinId="8" hidden="1"/>
    <cellStyle name="超链接" xfId="9194" builtinId="8" hidden="1"/>
    <cellStyle name="超链接" xfId="9196" builtinId="8" hidden="1"/>
    <cellStyle name="超链接" xfId="9198" builtinId="8" hidden="1"/>
    <cellStyle name="超链接" xfId="9200" builtinId="8" hidden="1"/>
    <cellStyle name="超链接" xfId="9202" builtinId="8" hidden="1"/>
    <cellStyle name="超链接" xfId="9204" builtinId="8" hidden="1"/>
    <cellStyle name="超链接" xfId="9206" builtinId="8" hidden="1"/>
    <cellStyle name="超链接" xfId="9208" builtinId="8" hidden="1"/>
    <cellStyle name="超链接" xfId="9210" builtinId="8" hidden="1"/>
    <cellStyle name="超链接" xfId="9212" builtinId="8" hidden="1"/>
    <cellStyle name="超链接" xfId="9214" builtinId="8" hidden="1"/>
    <cellStyle name="超链接" xfId="9216" builtinId="8" hidden="1"/>
    <cellStyle name="超链接" xfId="9218" builtinId="8" hidden="1"/>
    <cellStyle name="超链接" xfId="9220" builtinId="8" hidden="1"/>
    <cellStyle name="超链接" xfId="9222" builtinId="8" hidden="1"/>
    <cellStyle name="超链接" xfId="9224" builtinId="8" hidden="1"/>
    <cellStyle name="超链接" xfId="9226" builtinId="8" hidden="1"/>
    <cellStyle name="超链接" xfId="9228" builtinId="8" hidden="1"/>
    <cellStyle name="超链接" xfId="9230" builtinId="8" hidden="1"/>
    <cellStyle name="超链接" xfId="9232" builtinId="8" hidden="1"/>
    <cellStyle name="超链接" xfId="9234" builtinId="8" hidden="1"/>
    <cellStyle name="超链接" xfId="9236" builtinId="8" hidden="1"/>
    <cellStyle name="超链接" xfId="9238" builtinId="8" hidden="1"/>
    <cellStyle name="超链接" xfId="9240" builtinId="8" hidden="1"/>
    <cellStyle name="超链接" xfId="9242" builtinId="8" hidden="1"/>
    <cellStyle name="超链接" xfId="9244" builtinId="8" hidden="1"/>
    <cellStyle name="超链接" xfId="9246" builtinId="8" hidden="1"/>
    <cellStyle name="超链接" xfId="9248" builtinId="8" hidden="1"/>
    <cellStyle name="超链接" xfId="9250" builtinId="8" hidden="1"/>
    <cellStyle name="超链接" xfId="9252" builtinId="8" hidden="1"/>
    <cellStyle name="超链接" xfId="9254" builtinId="8" hidden="1"/>
    <cellStyle name="超链接" xfId="9256" builtinId="8" hidden="1"/>
    <cellStyle name="超链接" xfId="9258" builtinId="8" hidden="1"/>
    <cellStyle name="超链接" xfId="9260" builtinId="8" hidden="1"/>
    <cellStyle name="超链接" xfId="9262" builtinId="8" hidden="1"/>
    <cellStyle name="超链接" xfId="9264" builtinId="8" hidden="1"/>
    <cellStyle name="超链接" xfId="9266" builtinId="8" hidden="1"/>
    <cellStyle name="超链接" xfId="9268" builtinId="8" hidden="1"/>
    <cellStyle name="超链接" xfId="9270" builtinId="8" hidden="1"/>
    <cellStyle name="超链接" xfId="9272" builtinId="8" hidden="1"/>
    <cellStyle name="超链接" xfId="9274" builtinId="8" hidden="1"/>
    <cellStyle name="超链接" xfId="9276" builtinId="8" hidden="1"/>
    <cellStyle name="超链接" xfId="9278" builtinId="8" hidden="1"/>
    <cellStyle name="超链接" xfId="9280" builtinId="8" hidden="1"/>
    <cellStyle name="超链接" xfId="9282" builtinId="8" hidden="1"/>
    <cellStyle name="超链接" xfId="9284" builtinId="8" hidden="1"/>
    <cellStyle name="超链接" xfId="9286" builtinId="8" hidden="1"/>
    <cellStyle name="超链接" xfId="9288" builtinId="8" hidden="1"/>
    <cellStyle name="超链接" xfId="9290" builtinId="8" hidden="1"/>
    <cellStyle name="超链接" xfId="9292" builtinId="8" hidden="1"/>
    <cellStyle name="超链接" xfId="9294" builtinId="8" hidden="1"/>
    <cellStyle name="超链接" xfId="9296" builtinId="8" hidden="1"/>
    <cellStyle name="超链接" xfId="9298" builtinId="8" hidden="1"/>
    <cellStyle name="超链接" xfId="9300" builtinId="8" hidden="1"/>
    <cellStyle name="超链接" xfId="9302" builtinId="8" hidden="1"/>
    <cellStyle name="超链接" xfId="9304" builtinId="8" hidden="1"/>
    <cellStyle name="超链接" xfId="9306" builtinId="8" hidden="1"/>
    <cellStyle name="超链接" xfId="9308" builtinId="8" hidden="1"/>
    <cellStyle name="超链接" xfId="9310" builtinId="8" hidden="1"/>
    <cellStyle name="超链接" xfId="9312" builtinId="8" hidden="1"/>
    <cellStyle name="超链接" xfId="9314" builtinId="8" hidden="1"/>
    <cellStyle name="超链接" xfId="9316" builtinId="8" hidden="1"/>
    <cellStyle name="超链接" xfId="9318" builtinId="8" hidden="1"/>
    <cellStyle name="超链接" xfId="9320" builtinId="8" hidden="1"/>
    <cellStyle name="超链接" xfId="9322" builtinId="8" hidden="1"/>
    <cellStyle name="超链接" xfId="9324" builtinId="8" hidden="1"/>
    <cellStyle name="超链接" xfId="9326" builtinId="8" hidden="1"/>
    <cellStyle name="超链接" xfId="9328" builtinId="8" hidden="1"/>
    <cellStyle name="超链接" xfId="9330" builtinId="8" hidden="1"/>
    <cellStyle name="超链接" xfId="9332" builtinId="8" hidden="1"/>
    <cellStyle name="超链接" xfId="9334" builtinId="8" hidden="1"/>
    <cellStyle name="超链接" xfId="9336" builtinId="8" hidden="1"/>
    <cellStyle name="超链接" xfId="9338" builtinId="8" hidden="1"/>
    <cellStyle name="超链接" xfId="9340" builtinId="8" hidden="1"/>
    <cellStyle name="超链接" xfId="9342" builtinId="8" hidden="1"/>
    <cellStyle name="超链接" xfId="9344" builtinId="8" hidden="1"/>
    <cellStyle name="超链接" xfId="9346" builtinId="8" hidden="1"/>
    <cellStyle name="超链接" xfId="9348" builtinId="8" hidden="1"/>
    <cellStyle name="超链接" xfId="9350" builtinId="8" hidden="1"/>
    <cellStyle name="超链接" xfId="9352" builtinId="8" hidden="1"/>
    <cellStyle name="超链接" xfId="9354" builtinId="8" hidden="1"/>
    <cellStyle name="超链接" xfId="9356" builtinId="8" hidden="1"/>
    <cellStyle name="超链接" xfId="9358" builtinId="8" hidden="1"/>
    <cellStyle name="超链接" xfId="9360" builtinId="8" hidden="1"/>
    <cellStyle name="超链接" xfId="9362" builtinId="8" hidden="1"/>
    <cellStyle name="超链接" xfId="9364" builtinId="8" hidden="1"/>
    <cellStyle name="超链接" xfId="9366" builtinId="8" hidden="1"/>
    <cellStyle name="超链接" xfId="9368" builtinId="8" hidden="1"/>
    <cellStyle name="超链接" xfId="9370" builtinId="8" hidden="1"/>
    <cellStyle name="超链接" xfId="9372" builtinId="8" hidden="1"/>
    <cellStyle name="超链接" xfId="9374" builtinId="8" hidden="1"/>
    <cellStyle name="超链接" xfId="9376" builtinId="8" hidden="1"/>
    <cellStyle name="超链接" xfId="9378" builtinId="8" hidden="1"/>
    <cellStyle name="超链接" xfId="9380" builtinId="8" hidden="1"/>
    <cellStyle name="超链接" xfId="9382" builtinId="8" hidden="1"/>
    <cellStyle name="超链接" xfId="9384" builtinId="8" hidden="1"/>
    <cellStyle name="超链接" xfId="9386" builtinId="8" hidden="1"/>
    <cellStyle name="超链接" xfId="9388" builtinId="8" hidden="1"/>
    <cellStyle name="超链接" xfId="9390" builtinId="8" hidden="1"/>
    <cellStyle name="超链接" xfId="9392" builtinId="8" hidden="1"/>
    <cellStyle name="超链接" xfId="9394" builtinId="8" hidden="1"/>
    <cellStyle name="超链接" xfId="9396" builtinId="8" hidden="1"/>
    <cellStyle name="超链接" xfId="9398" builtinId="8" hidden="1"/>
    <cellStyle name="超链接" xfId="9400" builtinId="8" hidden="1"/>
    <cellStyle name="超链接" xfId="9402" builtinId="8" hidden="1"/>
    <cellStyle name="超链接" xfId="9404" builtinId="8" hidden="1"/>
    <cellStyle name="超链接" xfId="9406" builtinId="8" hidden="1"/>
    <cellStyle name="超链接" xfId="9408" builtinId="8" hidden="1"/>
    <cellStyle name="超链接" xfId="9410" builtinId="8" hidden="1"/>
    <cellStyle name="超链接" xfId="9412" builtinId="8" hidden="1"/>
    <cellStyle name="超链接" xfId="9414" builtinId="8" hidden="1"/>
    <cellStyle name="超链接" xfId="9416" builtinId="8" hidden="1"/>
    <cellStyle name="超链接" xfId="9418" builtinId="8" hidden="1"/>
    <cellStyle name="超链接" xfId="9420" builtinId="8" hidden="1"/>
    <cellStyle name="超链接" xfId="9422" builtinId="8" hidden="1"/>
    <cellStyle name="超链接" xfId="9424" builtinId="8" hidden="1"/>
    <cellStyle name="超链接" xfId="9426" builtinId="8" hidden="1"/>
    <cellStyle name="超链接" xfId="9428" builtinId="8" hidden="1"/>
    <cellStyle name="超链接" xfId="9430" builtinId="8" hidden="1"/>
    <cellStyle name="超链接" xfId="9432" builtinId="8" hidden="1"/>
    <cellStyle name="超链接" xfId="9434" builtinId="8" hidden="1"/>
    <cellStyle name="超链接" xfId="9436" builtinId="8" hidden="1"/>
    <cellStyle name="超链接" xfId="9438" builtinId="8" hidden="1"/>
    <cellStyle name="超链接" xfId="9440" builtinId="8" hidden="1"/>
    <cellStyle name="超链接" xfId="9442" builtinId="8" hidden="1"/>
    <cellStyle name="超链接" xfId="9444" builtinId="8" hidden="1"/>
    <cellStyle name="超链接" xfId="9446" builtinId="8" hidden="1"/>
    <cellStyle name="超链接" xfId="9448" builtinId="8" hidden="1"/>
    <cellStyle name="超链接" xfId="9450" builtinId="8" hidden="1"/>
    <cellStyle name="超链接" xfId="9452" builtinId="8" hidden="1"/>
    <cellStyle name="超链接" xfId="9454" builtinId="8" hidden="1"/>
    <cellStyle name="超链接" xfId="9456" builtinId="8" hidden="1"/>
    <cellStyle name="超链接" xfId="9458" builtinId="8" hidden="1"/>
    <cellStyle name="超链接" xfId="9460" builtinId="8" hidden="1"/>
    <cellStyle name="超链接" xfId="9462" builtinId="8" hidden="1"/>
    <cellStyle name="超链接" xfId="9464" builtinId="8" hidden="1"/>
    <cellStyle name="超链接" xfId="9466" builtinId="8" hidden="1"/>
    <cellStyle name="超链接" xfId="9468" builtinId="8" hidden="1"/>
    <cellStyle name="超链接" xfId="9470" builtinId="8" hidden="1"/>
    <cellStyle name="超链接" xfId="9472" builtinId="8" hidden="1"/>
    <cellStyle name="超链接" xfId="9474" builtinId="8" hidden="1"/>
    <cellStyle name="超链接" xfId="9476" builtinId="8" hidden="1"/>
    <cellStyle name="超链接" xfId="9478" builtinId="8" hidden="1"/>
    <cellStyle name="超链接" xfId="9480" builtinId="8" hidden="1"/>
    <cellStyle name="超链接" xfId="9482" builtinId="8" hidden="1"/>
    <cellStyle name="超链接" xfId="9484" builtinId="8" hidden="1"/>
    <cellStyle name="超链接" xfId="9486" builtinId="8" hidden="1"/>
    <cellStyle name="超链接" xfId="9488" builtinId="8" hidden="1"/>
    <cellStyle name="超链接" xfId="9490" builtinId="8" hidden="1"/>
    <cellStyle name="超链接" xfId="9492" builtinId="8" hidden="1"/>
    <cellStyle name="超链接" xfId="9494" builtinId="8" hidden="1"/>
    <cellStyle name="超链接" xfId="9496" builtinId="8" hidden="1"/>
    <cellStyle name="超链接" xfId="9498" builtinId="8" hidden="1"/>
    <cellStyle name="超链接" xfId="9500" builtinId="8" hidden="1"/>
    <cellStyle name="超链接" xfId="9502" builtinId="8" hidden="1"/>
    <cellStyle name="超链接" xfId="9504" builtinId="8" hidden="1"/>
    <cellStyle name="超链接" xfId="9506" builtinId="8" hidden="1"/>
    <cellStyle name="超链接" xfId="9508" builtinId="8" hidden="1"/>
    <cellStyle name="超链接" xfId="9510" builtinId="8" hidden="1"/>
    <cellStyle name="超链接" xfId="9512" builtinId="8" hidden="1"/>
    <cellStyle name="超链接" xfId="9514" builtinId="8" hidden="1"/>
    <cellStyle name="超链接" xfId="9516" builtinId="8" hidden="1"/>
    <cellStyle name="超链接" xfId="9518" builtinId="8" hidden="1"/>
    <cellStyle name="超链接" xfId="9520" builtinId="8" hidden="1"/>
    <cellStyle name="超链接" xfId="9522" builtinId="8" hidden="1"/>
    <cellStyle name="超链接" xfId="9524" builtinId="8" hidden="1"/>
    <cellStyle name="超链接" xfId="9526" builtinId="8" hidden="1"/>
    <cellStyle name="超链接" xfId="9528" builtinId="8" hidden="1"/>
    <cellStyle name="超链接" xfId="9530" builtinId="8" hidden="1"/>
    <cellStyle name="超链接" xfId="9532" builtinId="8" hidden="1"/>
    <cellStyle name="超链接" xfId="9534" builtinId="8" hidden="1"/>
    <cellStyle name="超链接" xfId="9536" builtinId="8" hidden="1"/>
    <cellStyle name="超链接" xfId="9538" builtinId="8" hidden="1"/>
    <cellStyle name="超链接" xfId="9540" builtinId="8" hidden="1"/>
    <cellStyle name="超链接" xfId="9542" builtinId="8" hidden="1"/>
    <cellStyle name="超链接" xfId="9544" builtinId="8" hidden="1"/>
    <cellStyle name="超链接" xfId="9546" builtinId="8" hidden="1"/>
    <cellStyle name="超链接" xfId="9548" builtinId="8" hidden="1"/>
    <cellStyle name="超链接" xfId="9550" builtinId="8" hidden="1"/>
    <cellStyle name="超链接" xfId="9552" builtinId="8" hidden="1"/>
    <cellStyle name="超链接" xfId="9554" builtinId="8" hidden="1"/>
    <cellStyle name="超链接" xfId="9556" builtinId="8" hidden="1"/>
    <cellStyle name="超链接" xfId="9558" builtinId="8" hidden="1"/>
    <cellStyle name="超链接" xfId="9560" builtinId="8" hidden="1"/>
    <cellStyle name="超链接" xfId="9562" builtinId="8" hidden="1"/>
    <cellStyle name="超链接" xfId="9564" builtinId="8" hidden="1"/>
    <cellStyle name="超链接" xfId="9566" builtinId="8" hidden="1"/>
    <cellStyle name="超链接" xfId="9568" builtinId="8" hidden="1"/>
    <cellStyle name="超链接" xfId="9570" builtinId="8" hidden="1"/>
    <cellStyle name="超链接" xfId="9572" builtinId="8" hidden="1"/>
    <cellStyle name="超链接" xfId="9574" builtinId="8" hidden="1"/>
    <cellStyle name="超链接" xfId="9576" builtinId="8" hidden="1"/>
    <cellStyle name="超链接" xfId="9578" builtinId="8" hidden="1"/>
    <cellStyle name="超链接" xfId="9580" builtinId="8" hidden="1"/>
    <cellStyle name="超链接" xfId="9582" builtinId="8" hidden="1"/>
    <cellStyle name="超链接" xfId="9584" builtinId="8" hidden="1"/>
    <cellStyle name="超链接" xfId="9586" builtinId="8" hidden="1"/>
    <cellStyle name="超链接" xfId="9588" builtinId="8" hidden="1"/>
    <cellStyle name="超链接" xfId="9590" builtinId="8" hidden="1"/>
    <cellStyle name="超链接" xfId="9592" builtinId="8" hidden="1"/>
    <cellStyle name="超链接" xfId="9594" builtinId="8" hidden="1"/>
    <cellStyle name="超链接" xfId="9596" builtinId="8" hidden="1"/>
    <cellStyle name="超链接" xfId="9598" builtinId="8" hidden="1"/>
    <cellStyle name="超链接" xfId="9600" builtinId="8" hidden="1"/>
    <cellStyle name="超链接" xfId="9602" builtinId="8" hidden="1"/>
    <cellStyle name="超链接" xfId="9604" builtinId="8" hidden="1"/>
    <cellStyle name="超链接" xfId="9606" builtinId="8" hidden="1"/>
    <cellStyle name="超链接" xfId="9608" builtinId="8" hidden="1"/>
    <cellStyle name="超链接" xfId="9610" builtinId="8" hidden="1"/>
    <cellStyle name="超链接" xfId="9612" builtinId="8" hidden="1"/>
    <cellStyle name="超链接" xfId="9614" builtinId="8" hidden="1"/>
    <cellStyle name="超链接" xfId="9616" builtinId="8" hidden="1"/>
    <cellStyle name="超链接" xfId="9618" builtinId="8" hidden="1"/>
    <cellStyle name="超链接" xfId="9620" builtinId="8" hidden="1"/>
    <cellStyle name="超链接" xfId="9622" builtinId="8" hidden="1"/>
    <cellStyle name="超链接" xfId="9624" builtinId="8" hidden="1"/>
    <cellStyle name="超链接" xfId="9626" builtinId="8" hidden="1"/>
    <cellStyle name="超链接" xfId="9628" builtinId="8" hidden="1"/>
    <cellStyle name="超链接" xfId="9630" builtinId="8" hidden="1"/>
    <cellStyle name="超链接" xfId="9632" builtinId="8" hidden="1"/>
    <cellStyle name="超链接" xfId="9634" builtinId="8" hidden="1"/>
    <cellStyle name="超链接" xfId="9636" builtinId="8" hidden="1"/>
    <cellStyle name="超链接" xfId="9638" builtinId="8" hidden="1"/>
    <cellStyle name="超链接" xfId="9640" builtinId="8" hidden="1"/>
    <cellStyle name="超链接" xfId="9642" builtinId="8" hidden="1"/>
    <cellStyle name="超链接" xfId="9644" builtinId="8" hidden="1"/>
    <cellStyle name="超链接" xfId="9646" builtinId="8" hidden="1"/>
    <cellStyle name="超链接" xfId="9648" builtinId="8" hidden="1"/>
    <cellStyle name="超链接" xfId="9650" builtinId="8" hidden="1"/>
    <cellStyle name="超链接" xfId="9652" builtinId="8" hidden="1"/>
    <cellStyle name="超链接" xfId="9654" builtinId="8" hidden="1"/>
    <cellStyle name="超链接" xfId="9656" builtinId="8" hidden="1"/>
    <cellStyle name="超链接" xfId="9658" builtinId="8" hidden="1"/>
    <cellStyle name="超链接" xfId="9660" builtinId="8" hidden="1"/>
    <cellStyle name="超链接" xfId="9662" builtinId="8" hidden="1"/>
    <cellStyle name="超链接" xfId="9664" builtinId="8" hidden="1"/>
    <cellStyle name="超链接" xfId="9666" builtinId="8" hidden="1"/>
    <cellStyle name="超链接" xfId="9668" builtinId="8" hidden="1"/>
    <cellStyle name="超链接" xfId="9670" builtinId="8" hidden="1"/>
    <cellStyle name="超链接" xfId="9672" builtinId="8" hidden="1"/>
    <cellStyle name="超链接" xfId="9674" builtinId="8" hidden="1"/>
    <cellStyle name="超链接" xfId="9676" builtinId="8" hidden="1"/>
    <cellStyle name="超链接" xfId="9678" builtinId="8" hidden="1"/>
    <cellStyle name="超链接" xfId="9680" builtinId="8" hidden="1"/>
    <cellStyle name="超链接" xfId="9682" builtinId="8" hidden="1"/>
    <cellStyle name="超链接" xfId="9684" builtinId="8" hidden="1"/>
    <cellStyle name="超链接" xfId="9686" builtinId="8" hidden="1"/>
    <cellStyle name="超链接" xfId="9688" builtinId="8" hidden="1"/>
    <cellStyle name="超链接" xfId="9690" builtinId="8" hidden="1"/>
    <cellStyle name="超链接" xfId="9692" builtinId="8" hidden="1"/>
    <cellStyle name="超链接" xfId="9694" builtinId="8" hidden="1"/>
    <cellStyle name="超链接" xfId="9696" builtinId="8" hidden="1"/>
    <cellStyle name="超链接" xfId="9698" builtinId="8" hidden="1"/>
    <cellStyle name="超链接" xfId="9700" builtinId="8" hidden="1"/>
    <cellStyle name="超链接" xfId="9702" builtinId="8" hidden="1"/>
    <cellStyle name="超链接" xfId="9704" builtinId="8" hidden="1"/>
    <cellStyle name="超链接" xfId="9706" builtinId="8" hidden="1"/>
    <cellStyle name="超链接" xfId="9708" builtinId="8" hidden="1"/>
    <cellStyle name="超链接" xfId="9710" builtinId="8" hidden="1"/>
    <cellStyle name="超链接" xfId="9712" builtinId="8" hidden="1"/>
    <cellStyle name="超链接" xfId="9714" builtinId="8" hidden="1"/>
    <cellStyle name="超链接" xfId="9716" builtinId="8" hidden="1"/>
    <cellStyle name="超链接" xfId="9718" builtinId="8" hidden="1"/>
    <cellStyle name="超链接" xfId="9720" builtinId="8" hidden="1"/>
    <cellStyle name="超链接" xfId="9722" builtinId="8" hidden="1"/>
    <cellStyle name="超链接" xfId="9724" builtinId="8" hidden="1"/>
    <cellStyle name="超链接" xfId="9726" builtinId="8" hidden="1"/>
    <cellStyle name="超链接" xfId="9728" builtinId="8" hidden="1"/>
    <cellStyle name="超链接" xfId="9730" builtinId="8" hidden="1"/>
    <cellStyle name="超链接" xfId="9732" builtinId="8" hidden="1"/>
    <cellStyle name="超链接" xfId="9734" builtinId="8" hidden="1"/>
    <cellStyle name="超链接" xfId="9736" builtinId="8" hidden="1"/>
    <cellStyle name="超链接" xfId="9738" builtinId="8" hidden="1"/>
    <cellStyle name="超链接" xfId="9740" builtinId="8" hidden="1"/>
    <cellStyle name="超链接" xfId="9742" builtinId="8" hidden="1"/>
    <cellStyle name="超链接" xfId="9744" builtinId="8" hidden="1"/>
    <cellStyle name="超链接" xfId="9746" builtinId="8" hidden="1"/>
    <cellStyle name="超链接" xfId="9748" builtinId="8" hidden="1"/>
    <cellStyle name="超链接" xfId="9750" builtinId="8" hidden="1"/>
    <cellStyle name="超链接" xfId="9752" builtinId="8" hidden="1"/>
    <cellStyle name="超链接" xfId="9754" builtinId="8" hidden="1"/>
    <cellStyle name="超链接" xfId="9756" builtinId="8" hidden="1"/>
    <cellStyle name="超链接" xfId="9758" builtinId="8" hidden="1"/>
    <cellStyle name="超链接" xfId="9760" builtinId="8" hidden="1"/>
    <cellStyle name="超链接" xfId="9762" builtinId="8" hidden="1"/>
    <cellStyle name="超链接" xfId="9764" builtinId="8" hidden="1"/>
    <cellStyle name="超链接" xfId="9766" builtinId="8" hidden="1"/>
    <cellStyle name="超链接" xfId="9768" builtinId="8" hidden="1"/>
    <cellStyle name="超链接" xfId="9770" builtinId="8" hidden="1"/>
    <cellStyle name="超链接" xfId="9772" builtinId="8" hidden="1"/>
    <cellStyle name="超链接" xfId="9774" builtinId="8" hidden="1"/>
    <cellStyle name="超链接" xfId="9776" builtinId="8" hidden="1"/>
    <cellStyle name="超链接" xfId="9778" builtinId="8" hidden="1"/>
    <cellStyle name="超链接" xfId="9780" builtinId="8" hidden="1"/>
    <cellStyle name="超链接" xfId="9782" builtinId="8" hidden="1"/>
    <cellStyle name="超链接" xfId="9784" builtinId="8" hidden="1"/>
    <cellStyle name="超链接" xfId="9786" builtinId="8" hidden="1"/>
    <cellStyle name="超链接" xfId="9788" builtinId="8" hidden="1"/>
    <cellStyle name="超链接" xfId="9790" builtinId="8" hidden="1"/>
    <cellStyle name="超链接" xfId="9792" builtinId="8" hidden="1"/>
    <cellStyle name="超链接" xfId="9794" builtinId="8" hidden="1"/>
    <cellStyle name="超链接" xfId="9796" builtinId="8" hidden="1"/>
    <cellStyle name="超链接" xfId="9798" builtinId="8" hidden="1"/>
    <cellStyle name="超链接" xfId="9800" builtinId="8" hidden="1"/>
    <cellStyle name="超链接" xfId="9802" builtinId="8" hidden="1"/>
    <cellStyle name="超链接" xfId="9804" builtinId="8" hidden="1"/>
    <cellStyle name="超链接" xfId="9806" builtinId="8" hidden="1"/>
    <cellStyle name="超链接" xfId="9808" builtinId="8" hidden="1"/>
    <cellStyle name="超链接" xfId="9810" builtinId="8" hidden="1"/>
    <cellStyle name="超链接" xfId="9812" builtinId="8" hidden="1"/>
    <cellStyle name="超链接" xfId="9814" builtinId="8" hidden="1"/>
    <cellStyle name="超链接" xfId="9816" builtinId="8" hidden="1"/>
    <cellStyle name="超链接" xfId="9818" builtinId="8" hidden="1"/>
    <cellStyle name="超链接" xfId="9820" builtinId="8" hidden="1"/>
    <cellStyle name="超链接" xfId="9822" builtinId="8" hidden="1"/>
    <cellStyle name="超链接" xfId="9824" builtinId="8" hidden="1"/>
    <cellStyle name="超链接" xfId="9826" builtinId="8" hidden="1"/>
    <cellStyle name="超链接" xfId="9828" builtinId="8" hidden="1"/>
    <cellStyle name="超链接" xfId="9830" builtinId="8" hidden="1"/>
    <cellStyle name="超链接" xfId="9832" builtinId="8" hidden="1"/>
    <cellStyle name="超链接" xfId="9834" builtinId="8" hidden="1"/>
    <cellStyle name="超链接" xfId="9836" builtinId="8" hidden="1"/>
    <cellStyle name="超链接" xfId="9838" builtinId="8" hidden="1"/>
    <cellStyle name="超链接" xfId="9840" builtinId="8" hidden="1"/>
    <cellStyle name="超链接" xfId="9842" builtinId="8" hidden="1"/>
    <cellStyle name="超链接" xfId="9844" builtinId="8" hidden="1"/>
    <cellStyle name="超链接" xfId="9846" builtinId="8" hidden="1"/>
    <cellStyle name="超链接" xfId="9848" builtinId="8" hidden="1"/>
    <cellStyle name="超链接" xfId="9850" builtinId="8" hidden="1"/>
    <cellStyle name="超链接" xfId="9852" builtinId="8" hidden="1"/>
    <cellStyle name="超链接" xfId="9854" builtinId="8" hidden="1"/>
    <cellStyle name="超链接" xfId="9856" builtinId="8" hidden="1"/>
    <cellStyle name="超链接" xfId="9858" builtinId="8" hidden="1"/>
    <cellStyle name="超链接" xfId="9860" builtinId="8" hidden="1"/>
    <cellStyle name="超链接" xfId="9862" builtinId="8" hidden="1"/>
    <cellStyle name="超链接" xfId="9864" builtinId="8" hidden="1"/>
    <cellStyle name="超链接" xfId="9866" builtinId="8" hidden="1"/>
    <cellStyle name="超链接" xfId="9868" builtinId="8" hidden="1"/>
    <cellStyle name="超链接" xfId="9870" builtinId="8" hidden="1"/>
    <cellStyle name="超链接" xfId="9872" builtinId="8" hidden="1"/>
    <cellStyle name="超链接" xfId="9874" builtinId="8" hidden="1"/>
    <cellStyle name="超链接" xfId="9876" builtinId="8" hidden="1"/>
    <cellStyle name="超链接" xfId="9878" builtinId="8" hidden="1"/>
    <cellStyle name="超链接" xfId="9880" builtinId="8" hidden="1"/>
    <cellStyle name="超链接" xfId="9882" builtinId="8" hidden="1"/>
    <cellStyle name="超链接" xfId="9884" builtinId="8" hidden="1"/>
    <cellStyle name="超链接" xfId="9886" builtinId="8" hidden="1"/>
    <cellStyle name="超链接" xfId="9888" builtinId="8" hidden="1"/>
    <cellStyle name="超链接" xfId="9890" builtinId="8" hidden="1"/>
    <cellStyle name="超链接" xfId="9892" builtinId="8" hidden="1"/>
    <cellStyle name="超链接" xfId="9894" builtinId="8" hidden="1"/>
    <cellStyle name="超链接" xfId="9896" builtinId="8" hidden="1"/>
    <cellStyle name="超链接" xfId="9898" builtinId="8" hidden="1"/>
    <cellStyle name="超链接" xfId="9900" builtinId="8" hidden="1"/>
    <cellStyle name="超链接" xfId="9902" builtinId="8" hidden="1"/>
    <cellStyle name="超链接" xfId="9904" builtinId="8" hidden="1"/>
    <cellStyle name="超链接" xfId="9906" builtinId="8" hidden="1"/>
    <cellStyle name="超链接" xfId="9908" builtinId="8" hidden="1"/>
    <cellStyle name="超链接" xfId="9910" builtinId="8" hidden="1"/>
    <cellStyle name="超链接" xfId="9912" builtinId="8" hidden="1"/>
    <cellStyle name="超链接" xfId="9914" builtinId="8" hidden="1"/>
    <cellStyle name="超链接" xfId="9916" builtinId="8" hidden="1"/>
    <cellStyle name="超链接" xfId="9918" builtinId="8" hidden="1"/>
    <cellStyle name="超链接" xfId="9920" builtinId="8" hidden="1"/>
    <cellStyle name="超链接" xfId="9922" builtinId="8" hidden="1"/>
    <cellStyle name="超链接" xfId="9924" builtinId="8" hidden="1"/>
    <cellStyle name="超链接" xfId="9926" builtinId="8" hidden="1"/>
    <cellStyle name="超链接" xfId="9928" builtinId="8" hidden="1"/>
    <cellStyle name="超链接" xfId="9930" builtinId="8" hidden="1"/>
    <cellStyle name="超链接" xfId="9932" builtinId="8" hidden="1"/>
    <cellStyle name="超链接" xfId="9934" builtinId="8" hidden="1"/>
    <cellStyle name="超链接" xfId="9936" builtinId="8" hidden="1"/>
    <cellStyle name="超链接" xfId="9938" builtinId="8" hidden="1"/>
    <cellStyle name="超链接" xfId="9940" builtinId="8" hidden="1"/>
    <cellStyle name="超链接" xfId="9942" builtinId="8" hidden="1"/>
    <cellStyle name="超链接" xfId="9944" builtinId="8" hidden="1"/>
    <cellStyle name="超链接" xfId="9946" builtinId="8" hidden="1"/>
    <cellStyle name="超链接" xfId="9948" builtinId="8" hidden="1"/>
    <cellStyle name="超链接" xfId="9950" builtinId="8" hidden="1"/>
    <cellStyle name="超链接" xfId="9952" builtinId="8" hidden="1"/>
    <cellStyle name="超链接" xfId="9954" builtinId="8" hidden="1"/>
    <cellStyle name="超链接" xfId="9956" builtinId="8" hidden="1"/>
    <cellStyle name="超链接" xfId="9958" builtinId="8" hidden="1"/>
    <cellStyle name="超链接" xfId="9960" builtinId="8" hidden="1"/>
    <cellStyle name="超链接" xfId="9962" builtinId="8" hidden="1"/>
    <cellStyle name="超链接" xfId="9964" builtinId="8" hidden="1"/>
    <cellStyle name="超链接" xfId="9966" builtinId="8" hidden="1"/>
    <cellStyle name="超链接" xfId="9968" builtinId="8" hidden="1"/>
    <cellStyle name="超链接" xfId="9970" builtinId="8" hidden="1"/>
    <cellStyle name="超链接" xfId="9972" builtinId="8" hidden="1"/>
    <cellStyle name="超链接" xfId="9974" builtinId="8" hidden="1"/>
    <cellStyle name="超链接" xfId="9976" builtinId="8" hidden="1"/>
    <cellStyle name="超链接" xfId="9978" builtinId="8" hidden="1"/>
    <cellStyle name="超链接" xfId="9980" builtinId="8" hidden="1"/>
    <cellStyle name="超链接" xfId="9982" builtinId="8" hidden="1"/>
    <cellStyle name="超链接" xfId="9984" builtinId="8" hidden="1"/>
    <cellStyle name="超链接" xfId="9986" builtinId="8" hidden="1"/>
    <cellStyle name="超链接" xfId="9988" builtinId="8" hidden="1"/>
    <cellStyle name="超链接" xfId="9990" builtinId="8" hidden="1"/>
    <cellStyle name="超链接" xfId="9992" builtinId="8" hidden="1"/>
    <cellStyle name="超链接" xfId="9994" builtinId="8" hidden="1"/>
    <cellStyle name="超链接" xfId="9996" builtinId="8" hidden="1"/>
    <cellStyle name="超链接" xfId="9998" builtinId="8" hidden="1"/>
    <cellStyle name="超链接" xfId="10000" builtinId="8" hidden="1"/>
    <cellStyle name="超链接" xfId="10002" builtinId="8" hidden="1"/>
    <cellStyle name="超链接" xfId="10004" builtinId="8" hidden="1"/>
    <cellStyle name="超链接" xfId="10006" builtinId="8" hidden="1"/>
    <cellStyle name="超链接" xfId="10008" builtinId="8" hidden="1"/>
    <cellStyle name="超链接" xfId="10010" builtinId="8" hidden="1"/>
    <cellStyle name="超链接" xfId="10012" builtinId="8" hidden="1"/>
    <cellStyle name="超链接" xfId="10014" builtinId="8" hidden="1"/>
    <cellStyle name="超链接" xfId="10016" builtinId="8" hidden="1"/>
    <cellStyle name="超链接" xfId="10018" builtinId="8" hidden="1"/>
    <cellStyle name="超链接" xfId="10020" builtinId="8" hidden="1"/>
    <cellStyle name="超链接" xfId="10022" builtinId="8" hidden="1"/>
    <cellStyle name="超链接" xfId="10024" builtinId="8" hidden="1"/>
    <cellStyle name="超链接" xfId="10026" builtinId="8" hidden="1"/>
    <cellStyle name="超链接" xfId="10028" builtinId="8" hidden="1"/>
    <cellStyle name="超链接" xfId="10030" builtinId="8" hidden="1"/>
    <cellStyle name="超链接" xfId="10032" builtinId="8" hidden="1"/>
    <cellStyle name="超链接" xfId="10034" builtinId="8" hidden="1"/>
    <cellStyle name="超链接" xfId="10036" builtinId="8" hidden="1"/>
    <cellStyle name="超链接" xfId="10038" builtinId="8" hidden="1"/>
    <cellStyle name="超链接" xfId="10040" builtinId="8" hidden="1"/>
    <cellStyle name="超链接" xfId="10042" builtinId="8" hidden="1"/>
    <cellStyle name="超链接" xfId="10044" builtinId="8" hidden="1"/>
    <cellStyle name="超链接" xfId="10046" builtinId="8" hidden="1"/>
    <cellStyle name="超链接" xfId="10048" builtinId="8" hidden="1"/>
    <cellStyle name="超链接" xfId="10050" builtinId="8" hidden="1"/>
    <cellStyle name="超链接" xfId="10052" builtinId="8" hidden="1"/>
    <cellStyle name="超链接" xfId="10054" builtinId="8" hidden="1"/>
    <cellStyle name="超链接" xfId="10056" builtinId="8" hidden="1"/>
    <cellStyle name="超链接" xfId="10058" builtinId="8" hidden="1"/>
    <cellStyle name="超链接" xfId="10060" builtinId="8" hidden="1"/>
    <cellStyle name="超链接" xfId="10062" builtinId="8" hidden="1"/>
    <cellStyle name="超链接" xfId="10064" builtinId="8" hidden="1"/>
    <cellStyle name="超链接" xfId="10066" builtinId="8" hidden="1"/>
    <cellStyle name="超链接" xfId="10068" builtinId="8" hidden="1"/>
    <cellStyle name="超链接" xfId="10070" builtinId="8" hidden="1"/>
    <cellStyle name="超链接" xfId="10072" builtinId="8" hidden="1"/>
    <cellStyle name="超链接" xfId="10074" builtinId="8" hidden="1"/>
    <cellStyle name="超链接" xfId="10076" builtinId="8" hidden="1"/>
    <cellStyle name="超链接" xfId="10078" builtinId="8" hidden="1"/>
    <cellStyle name="超链接" xfId="10080" builtinId="8" hidden="1"/>
    <cellStyle name="超链接" xfId="10082" builtinId="8" hidden="1"/>
    <cellStyle name="超链接" xfId="10084" builtinId="8" hidden="1"/>
    <cellStyle name="超链接" xfId="10086" builtinId="8" hidden="1"/>
    <cellStyle name="超链接" xfId="10088" builtinId="8" hidden="1"/>
    <cellStyle name="超链接" xfId="10090" builtinId="8" hidden="1"/>
    <cellStyle name="超链接" xfId="10092" builtinId="8" hidden="1"/>
    <cellStyle name="超链接" xfId="10094" builtinId="8" hidden="1"/>
    <cellStyle name="超链接" xfId="10096" builtinId="8" hidden="1"/>
    <cellStyle name="超链接" xfId="10098" builtinId="8" hidden="1"/>
    <cellStyle name="超链接" xfId="10100" builtinId="8" hidden="1"/>
    <cellStyle name="超链接" xfId="10102" builtinId="8" hidden="1"/>
    <cellStyle name="超链接" xfId="10104" builtinId="8" hidden="1"/>
    <cellStyle name="超链接" xfId="10106" builtinId="8" hidden="1"/>
    <cellStyle name="超链接" xfId="10108" builtinId="8" hidden="1"/>
    <cellStyle name="超链接" xfId="10110" builtinId="8" hidden="1"/>
    <cellStyle name="超链接" xfId="10112" builtinId="8" hidden="1"/>
    <cellStyle name="超链接" xfId="10114" builtinId="8" hidden="1"/>
    <cellStyle name="超链接" xfId="10116" builtinId="8" hidden="1"/>
    <cellStyle name="超链接" xfId="10118" builtinId="8" hidden="1"/>
    <cellStyle name="超链接" xfId="10120" builtinId="8" hidden="1"/>
    <cellStyle name="超链接" xfId="10122" builtinId="8" hidden="1"/>
    <cellStyle name="超链接" xfId="10124" builtinId="8" hidden="1"/>
    <cellStyle name="超链接" xfId="10126" builtinId="8" hidden="1"/>
    <cellStyle name="超链接" xfId="10128" builtinId="8" hidden="1"/>
    <cellStyle name="超链接" xfId="10130" builtinId="8" hidden="1"/>
    <cellStyle name="超链接" xfId="10132" builtinId="8" hidden="1"/>
    <cellStyle name="超链接" xfId="10134" builtinId="8" hidden="1"/>
    <cellStyle name="超链接" xfId="10136" builtinId="8" hidden="1"/>
    <cellStyle name="超链接" xfId="10138" builtinId="8" hidden="1"/>
    <cellStyle name="超链接" xfId="10140" builtinId="8" hidden="1"/>
    <cellStyle name="超链接" xfId="10142" builtinId="8" hidden="1"/>
    <cellStyle name="超链接" xfId="10144" builtinId="8" hidden="1"/>
    <cellStyle name="超链接" xfId="10146" builtinId="8" hidden="1"/>
    <cellStyle name="超链接" xfId="10148" builtinId="8" hidden="1"/>
    <cellStyle name="超链接" xfId="10150" builtinId="8" hidden="1"/>
    <cellStyle name="超链接" xfId="10152" builtinId="8" hidden="1"/>
    <cellStyle name="超链接" xfId="10154" builtinId="8" hidden="1"/>
    <cellStyle name="超链接" xfId="10156" builtinId="8" hidden="1"/>
    <cellStyle name="超链接" xfId="10158" builtinId="8" hidden="1"/>
    <cellStyle name="超链接" xfId="10160" builtinId="8" hidden="1"/>
    <cellStyle name="超链接" xfId="10162" builtinId="8" hidden="1"/>
    <cellStyle name="超链接" xfId="10164" builtinId="8" hidden="1"/>
    <cellStyle name="超链接" xfId="10166" builtinId="8" hidden="1"/>
    <cellStyle name="超链接" xfId="10168" builtinId="8" hidden="1"/>
    <cellStyle name="超链接" xfId="10170" builtinId="8" hidden="1"/>
    <cellStyle name="超链接" xfId="10172" builtinId="8" hidden="1"/>
    <cellStyle name="超链接" xfId="10174" builtinId="8" hidden="1"/>
    <cellStyle name="超链接" xfId="10176" builtinId="8" hidden="1"/>
    <cellStyle name="超链接" xfId="10178" builtinId="8" hidden="1"/>
    <cellStyle name="超链接" xfId="10180" builtinId="8" hidden="1"/>
    <cellStyle name="超链接" xfId="10182" builtinId="8" hidden="1"/>
    <cellStyle name="超链接" xfId="10184" builtinId="8" hidden="1"/>
    <cellStyle name="超链接" xfId="10186" builtinId="8" hidden="1"/>
    <cellStyle name="超链接" xfId="10188" builtinId="8" hidden="1"/>
    <cellStyle name="超链接" xfId="10190" builtinId="8" hidden="1"/>
    <cellStyle name="超链接" xfId="10192" builtinId="8" hidden="1"/>
    <cellStyle name="超链接" xfId="10194" builtinId="8" hidden="1"/>
    <cellStyle name="超链接" xfId="10196" builtinId="8" hidden="1"/>
    <cellStyle name="超链接" xfId="10198" builtinId="8" hidden="1"/>
    <cellStyle name="超链接" xfId="10200" builtinId="8" hidden="1"/>
    <cellStyle name="超链接" xfId="10202" builtinId="8" hidden="1"/>
    <cellStyle name="超链接" xfId="10204" builtinId="8" hidden="1"/>
    <cellStyle name="超链接" xfId="10206" builtinId="8" hidden="1"/>
    <cellStyle name="超链接" xfId="10208" builtinId="8" hidden="1"/>
    <cellStyle name="超链接" xfId="10210" builtinId="8" hidden="1"/>
    <cellStyle name="超链接" xfId="10212" builtinId="8" hidden="1"/>
    <cellStyle name="超链接" xfId="10214" builtinId="8" hidden="1"/>
    <cellStyle name="超链接" xfId="10216" builtinId="8" hidden="1"/>
    <cellStyle name="超链接" xfId="10218" builtinId="8" hidden="1"/>
    <cellStyle name="超链接" xfId="10220" builtinId="8" hidden="1"/>
    <cellStyle name="超链接" xfId="10222" builtinId="8" hidden="1"/>
    <cellStyle name="超链接" xfId="10224" builtinId="8" hidden="1"/>
    <cellStyle name="超链接" xfId="10226" builtinId="8" hidden="1"/>
    <cellStyle name="超链接" xfId="10228" builtinId="8" hidden="1"/>
    <cellStyle name="超链接" xfId="10230" builtinId="8" hidden="1"/>
    <cellStyle name="超链接" xfId="10232" builtinId="8" hidden="1"/>
    <cellStyle name="超链接" xfId="10234" builtinId="8" hidden="1"/>
    <cellStyle name="超链接" xfId="10236" builtinId="8" hidden="1"/>
    <cellStyle name="超链接" xfId="10238" builtinId="8" hidden="1"/>
    <cellStyle name="超链接" xfId="10240" builtinId="8" hidden="1"/>
    <cellStyle name="超链接" xfId="10242" builtinId="8" hidden="1"/>
    <cellStyle name="超链接" xfId="10244" builtinId="8" hidden="1"/>
    <cellStyle name="超链接" xfId="10246" builtinId="8" hidden="1"/>
    <cellStyle name="超链接" xfId="10248" builtinId="8" hidden="1"/>
    <cellStyle name="超链接" xfId="10250" builtinId="8" hidden="1"/>
    <cellStyle name="超链接" xfId="10252" builtinId="8" hidden="1"/>
    <cellStyle name="超链接" xfId="10254" builtinId="8" hidden="1"/>
    <cellStyle name="超链接" xfId="10256" builtinId="8" hidden="1"/>
    <cellStyle name="超链接" xfId="10258" builtinId="8" hidden="1"/>
    <cellStyle name="超链接" xfId="10260" builtinId="8" hidden="1"/>
    <cellStyle name="超链接" xfId="10262" builtinId="8" hidden="1"/>
    <cellStyle name="超链接" xfId="10264" builtinId="8" hidden="1"/>
    <cellStyle name="超链接" xfId="10266" builtinId="8" hidden="1"/>
    <cellStyle name="超链接" xfId="10268" builtinId="8" hidden="1"/>
    <cellStyle name="超链接" xfId="10270" builtinId="8" hidden="1"/>
    <cellStyle name="超链接" xfId="10272" builtinId="8" hidden="1"/>
    <cellStyle name="超链接" xfId="10274" builtinId="8" hidden="1"/>
    <cellStyle name="超链接" xfId="10276" builtinId="8" hidden="1"/>
    <cellStyle name="超链接" xfId="10278" builtinId="8" hidden="1"/>
    <cellStyle name="超链接" xfId="10280" builtinId="8" hidden="1"/>
    <cellStyle name="超链接" xfId="10282" builtinId="8" hidden="1"/>
    <cellStyle name="超链接" xfId="10284" builtinId="8" hidden="1"/>
    <cellStyle name="超链接" xfId="10286" builtinId="8" hidden="1"/>
    <cellStyle name="超链接" xfId="10288" builtinId="8" hidden="1"/>
    <cellStyle name="超链接" xfId="10290" builtinId="8" hidden="1"/>
    <cellStyle name="超链接" xfId="10292" builtinId="8" hidden="1"/>
    <cellStyle name="超链接" xfId="10294" builtinId="8" hidden="1"/>
    <cellStyle name="超链接" xfId="10296" builtinId="8" hidden="1"/>
    <cellStyle name="超链接" xfId="10298" builtinId="8" hidden="1"/>
    <cellStyle name="超链接" xfId="10300" builtinId="8" hidden="1"/>
    <cellStyle name="超链接" xfId="10302" builtinId="8" hidden="1"/>
    <cellStyle name="超链接" xfId="10304" builtinId="8" hidden="1"/>
    <cellStyle name="超链接" xfId="10306" builtinId="8" hidden="1"/>
    <cellStyle name="超链接" xfId="10308" builtinId="8" hidden="1"/>
    <cellStyle name="超链接" xfId="10310" builtinId="8" hidden="1"/>
    <cellStyle name="超链接" xfId="10312" builtinId="8" hidden="1"/>
    <cellStyle name="超链接" xfId="10314" builtinId="8" hidden="1"/>
    <cellStyle name="超链接" xfId="10316" builtinId="8" hidden="1"/>
    <cellStyle name="超链接" xfId="10318" builtinId="8" hidden="1"/>
    <cellStyle name="超链接" xfId="10320" builtinId="8" hidden="1"/>
    <cellStyle name="超链接" xfId="10322" builtinId="8" hidden="1"/>
    <cellStyle name="超链接" xfId="10324" builtinId="8" hidden="1"/>
    <cellStyle name="超链接" xfId="10326" builtinId="8" hidden="1"/>
    <cellStyle name="超链接" xfId="10328" builtinId="8" hidden="1"/>
    <cellStyle name="超链接" xfId="10330" builtinId="8" hidden="1"/>
    <cellStyle name="超链接" xfId="10332" builtinId="8" hidden="1"/>
    <cellStyle name="超链接" xfId="10334" builtinId="8" hidden="1"/>
    <cellStyle name="超链接" xfId="10336" builtinId="8" hidden="1"/>
    <cellStyle name="超链接" xfId="10338" builtinId="8" hidden="1"/>
    <cellStyle name="超链接" xfId="10340" builtinId="8" hidden="1"/>
    <cellStyle name="超链接" xfId="10342" builtinId="8" hidden="1"/>
    <cellStyle name="超链接" xfId="10344" builtinId="8" hidden="1"/>
    <cellStyle name="超链接" xfId="10346" builtinId="8" hidden="1"/>
    <cellStyle name="超链接" xfId="10348" builtinId="8" hidden="1"/>
    <cellStyle name="超链接" xfId="10350" builtinId="8" hidden="1"/>
    <cellStyle name="超链接" xfId="10352" builtinId="8" hidden="1"/>
    <cellStyle name="超链接" xfId="10354" builtinId="8" hidden="1"/>
    <cellStyle name="超链接" xfId="10356" builtinId="8" hidden="1"/>
    <cellStyle name="超链接" xfId="10358" builtinId="8" hidden="1"/>
    <cellStyle name="超链接" xfId="10360" builtinId="8" hidden="1"/>
    <cellStyle name="超链接" xfId="10362" builtinId="8" hidden="1"/>
    <cellStyle name="超链接" xfId="10364" builtinId="8" hidden="1"/>
    <cellStyle name="超链接" xfId="10366" builtinId="8" hidden="1"/>
    <cellStyle name="超链接" xfId="10368" builtinId="8" hidden="1"/>
    <cellStyle name="超链接" xfId="10370" builtinId="8" hidden="1"/>
    <cellStyle name="超链接" xfId="10372" builtinId="8" hidden="1"/>
    <cellStyle name="超链接" xfId="10374" builtinId="8" hidden="1"/>
    <cellStyle name="超链接" xfId="10376" builtinId="8" hidden="1"/>
    <cellStyle name="超链接" xfId="10378" builtinId="8" hidden="1"/>
    <cellStyle name="超链接" xfId="10380" builtinId="8" hidden="1"/>
    <cellStyle name="超链接" xfId="10382" builtinId="8" hidden="1"/>
    <cellStyle name="超链接" xfId="10384" builtinId="8" hidden="1"/>
    <cellStyle name="超链接" xfId="10386" builtinId="8" hidden="1"/>
    <cellStyle name="超链接" xfId="10388" builtinId="8" hidden="1"/>
    <cellStyle name="超链接" xfId="10390" builtinId="8" hidden="1"/>
    <cellStyle name="超链接" xfId="10392" builtinId="8" hidden="1"/>
    <cellStyle name="超链接" xfId="10394" builtinId="8" hidden="1"/>
    <cellStyle name="超链接" xfId="10396" builtinId="8" hidden="1"/>
    <cellStyle name="超链接" xfId="10398" builtinId="8" hidden="1"/>
    <cellStyle name="超链接" xfId="10400" builtinId="8" hidden="1"/>
    <cellStyle name="超链接" xfId="10402" builtinId="8" hidden="1"/>
    <cellStyle name="超链接" xfId="10404" builtinId="8" hidden="1"/>
    <cellStyle name="超链接" xfId="10406" builtinId="8" hidden="1"/>
    <cellStyle name="超链接" xfId="10408" builtinId="8" hidden="1"/>
    <cellStyle name="超链接" xfId="10410" builtinId="8" hidden="1"/>
    <cellStyle name="超链接" xfId="10412" builtinId="8" hidden="1"/>
    <cellStyle name="超链接" xfId="10414" builtinId="8" hidden="1"/>
    <cellStyle name="超链接" xfId="10416" builtinId="8" hidden="1"/>
    <cellStyle name="超链接" xfId="10418" builtinId="8" hidden="1"/>
    <cellStyle name="超链接" xfId="10420" builtinId="8" hidden="1"/>
    <cellStyle name="超链接" xfId="10422" builtinId="8" hidden="1"/>
    <cellStyle name="超链接" xfId="10424" builtinId="8" hidden="1"/>
    <cellStyle name="超链接" xfId="10426" builtinId="8" hidden="1"/>
    <cellStyle name="超链接" xfId="10428" builtinId="8" hidden="1"/>
    <cellStyle name="超链接" xfId="10430" builtinId="8" hidden="1"/>
    <cellStyle name="超链接" xfId="10432" builtinId="8" hidden="1"/>
    <cellStyle name="超链接" xfId="10434" builtinId="8" hidden="1"/>
    <cellStyle name="超链接" xfId="10436" builtinId="8" hidden="1"/>
    <cellStyle name="超链接" xfId="10438" builtinId="8" hidden="1"/>
    <cellStyle name="超链接" xfId="10440" builtinId="8" hidden="1"/>
    <cellStyle name="超链接" xfId="10442" builtinId="8" hidden="1"/>
    <cellStyle name="超链接" xfId="10444" builtinId="8" hidden="1"/>
    <cellStyle name="超链接" xfId="10446" builtinId="8" hidden="1"/>
    <cellStyle name="超链接" xfId="10448" builtinId="8" hidden="1"/>
    <cellStyle name="超链接" xfId="10450" builtinId="8" hidden="1"/>
    <cellStyle name="超链接" xfId="10452" builtinId="8" hidden="1"/>
    <cellStyle name="超链接" xfId="10454" builtinId="8" hidden="1"/>
    <cellStyle name="超链接" xfId="10456" builtinId="8" hidden="1"/>
    <cellStyle name="超链接" xfId="10458" builtinId="8" hidden="1"/>
    <cellStyle name="超链接" xfId="10460" builtinId="8" hidden="1"/>
    <cellStyle name="超链接" xfId="10462" builtinId="8" hidden="1"/>
    <cellStyle name="超链接" xfId="10464" builtinId="8" hidden="1"/>
    <cellStyle name="超链接" xfId="10466" builtinId="8" hidden="1"/>
    <cellStyle name="超链接" xfId="10468" builtinId="8" hidden="1"/>
    <cellStyle name="超链接" xfId="10470" builtinId="8" hidden="1"/>
    <cellStyle name="超链接" xfId="10472" builtinId="8" hidden="1"/>
    <cellStyle name="超链接" xfId="10474" builtinId="8" hidden="1"/>
    <cellStyle name="超链接" xfId="10476" builtinId="8" hidden="1"/>
    <cellStyle name="超链接" xfId="10478" builtinId="8" hidden="1"/>
    <cellStyle name="超链接" xfId="10480" builtinId="8" hidden="1"/>
    <cellStyle name="超链接" xfId="10482" builtinId="8" hidden="1"/>
    <cellStyle name="超链接" xfId="10484" builtinId="8" hidden="1"/>
    <cellStyle name="超链接" xfId="10486" builtinId="8" hidden="1"/>
    <cellStyle name="超链接" xfId="10488" builtinId="8" hidden="1"/>
    <cellStyle name="超链接" xfId="10490" builtinId="8" hidden="1"/>
    <cellStyle name="超链接" xfId="10492" builtinId="8" hidden="1"/>
    <cellStyle name="超链接" xfId="10494" builtinId="8" hidden="1"/>
    <cellStyle name="超链接" xfId="10496" builtinId="8" hidden="1"/>
    <cellStyle name="超链接" xfId="10498" builtinId="8" hidden="1"/>
    <cellStyle name="超链接" xfId="10500" builtinId="8" hidden="1"/>
    <cellStyle name="超链接" xfId="10502" builtinId="8" hidden="1"/>
    <cellStyle name="超链接" xfId="10504" builtinId="8" hidden="1"/>
    <cellStyle name="超链接" xfId="10506" builtinId="8" hidden="1"/>
    <cellStyle name="超链接" xfId="10508" builtinId="8" hidden="1"/>
    <cellStyle name="超链接" xfId="10510" builtinId="8" hidden="1"/>
    <cellStyle name="超链接" xfId="10512" builtinId="8" hidden="1"/>
    <cellStyle name="超链接" xfId="10514" builtinId="8" hidden="1"/>
    <cellStyle name="超链接" xfId="10516" builtinId="8" hidden="1"/>
    <cellStyle name="超链接" xfId="10518" builtinId="8" hidden="1"/>
    <cellStyle name="超链接" xfId="10520" builtinId="8" hidden="1"/>
    <cellStyle name="超链接" xfId="10522" builtinId="8" hidden="1"/>
    <cellStyle name="超链接" xfId="10524" builtinId="8" hidden="1"/>
    <cellStyle name="超链接" xfId="10526" builtinId="8" hidden="1"/>
    <cellStyle name="超链接" xfId="10528" builtinId="8" hidden="1"/>
    <cellStyle name="超链接" xfId="10530" builtinId="8" hidden="1"/>
    <cellStyle name="超链接" xfId="10532" builtinId="8" hidden="1"/>
    <cellStyle name="超链接" xfId="10534" builtinId="8" hidden="1"/>
    <cellStyle name="超链接" xfId="10536" builtinId="8" hidden="1"/>
    <cellStyle name="超链接" xfId="10538" builtinId="8" hidden="1"/>
    <cellStyle name="超链接" xfId="10540" builtinId="8" hidden="1"/>
    <cellStyle name="超链接" xfId="10542" builtinId="8" hidden="1"/>
    <cellStyle name="超链接" xfId="10544" builtinId="8" hidden="1"/>
    <cellStyle name="超链接" xfId="10546" builtinId="8" hidden="1"/>
    <cellStyle name="超链接" xfId="10548" builtinId="8" hidden="1"/>
    <cellStyle name="超链接" xfId="10550" builtinId="8" hidden="1"/>
    <cellStyle name="超链接" xfId="10552" builtinId="8" hidden="1"/>
    <cellStyle name="超链接" xfId="10554" builtinId="8" hidden="1"/>
    <cellStyle name="超链接" xfId="10556" builtinId="8" hidden="1"/>
    <cellStyle name="超链接" xfId="10558" builtinId="8" hidden="1"/>
    <cellStyle name="超链接" xfId="10560" builtinId="8" hidden="1"/>
    <cellStyle name="超链接" xfId="10562" builtinId="8" hidden="1"/>
    <cellStyle name="超链接" xfId="10564" builtinId="8" hidden="1"/>
    <cellStyle name="超链接" xfId="10566" builtinId="8" hidden="1"/>
    <cellStyle name="超链接" xfId="10568" builtinId="8" hidden="1"/>
    <cellStyle name="超链接" xfId="10570" builtinId="8" hidden="1"/>
    <cellStyle name="超链接" xfId="10572" builtinId="8" hidden="1"/>
    <cellStyle name="超链接" xfId="10574" builtinId="8" hidden="1"/>
    <cellStyle name="超链接" xfId="10576" builtinId="8" hidden="1"/>
    <cellStyle name="超链接" xfId="10578" builtinId="8" hidden="1"/>
    <cellStyle name="超链接" xfId="10580" builtinId="8" hidden="1"/>
    <cellStyle name="超链接" xfId="10582" builtinId="8" hidden="1"/>
    <cellStyle name="超链接" xfId="10584" builtinId="8" hidden="1"/>
    <cellStyle name="超链接" xfId="10586" builtinId="8" hidden="1"/>
    <cellStyle name="超链接" xfId="10588" builtinId="8" hidden="1"/>
    <cellStyle name="超链接" xfId="10590" builtinId="8" hidden="1"/>
    <cellStyle name="超链接" xfId="10592" builtinId="8" hidden="1"/>
    <cellStyle name="超链接" xfId="10594" builtinId="8" hidden="1"/>
    <cellStyle name="超链接" xfId="10596" builtinId="8" hidden="1"/>
    <cellStyle name="超链接" xfId="10598" builtinId="8" hidden="1"/>
    <cellStyle name="超链接" xfId="10600" builtinId="8" hidden="1"/>
    <cellStyle name="超链接" xfId="10602" builtinId="8" hidden="1"/>
    <cellStyle name="超链接" xfId="10604" builtinId="8" hidden="1"/>
    <cellStyle name="超链接" xfId="10606" builtinId="8" hidden="1"/>
    <cellStyle name="超链接" xfId="10608" builtinId="8" hidden="1"/>
    <cellStyle name="超链接" xfId="10610" builtinId="8" hidden="1"/>
    <cellStyle name="超链接" xfId="10612" builtinId="8" hidden="1"/>
    <cellStyle name="超链接" xfId="10614" builtinId="8" hidden="1"/>
    <cellStyle name="超链接" xfId="10616" builtinId="8" hidden="1"/>
    <cellStyle name="超链接" xfId="10618" builtinId="8" hidden="1"/>
    <cellStyle name="超链接" xfId="10620" builtinId="8" hidden="1"/>
    <cellStyle name="超链接" xfId="10622" builtinId="8" hidden="1"/>
    <cellStyle name="超链接" xfId="10624" builtinId="8" hidden="1"/>
    <cellStyle name="超链接" xfId="10626" builtinId="8" hidden="1"/>
    <cellStyle name="超链接" xfId="10628" builtinId="8" hidden="1"/>
    <cellStyle name="超链接" xfId="10630" builtinId="8" hidden="1"/>
    <cellStyle name="超链接" xfId="10632" builtinId="8" hidden="1"/>
    <cellStyle name="超链接" xfId="10634" builtinId="8" hidden="1"/>
    <cellStyle name="超链接" xfId="10636" builtinId="8" hidden="1"/>
    <cellStyle name="超链接" xfId="10638" builtinId="8" hidden="1"/>
    <cellStyle name="超链接" xfId="10640" builtinId="8" hidden="1"/>
    <cellStyle name="超链接" xfId="10642" builtinId="8" hidden="1"/>
    <cellStyle name="超链接" xfId="10644" builtinId="8" hidden="1"/>
    <cellStyle name="超链接" xfId="10646" builtinId="8" hidden="1"/>
    <cellStyle name="超链接" xfId="10648" builtinId="8" hidden="1"/>
    <cellStyle name="超链接" xfId="10650" builtinId="8" hidden="1"/>
    <cellStyle name="超链接" xfId="10652" builtinId="8" hidden="1"/>
    <cellStyle name="超链接" xfId="10654" builtinId="8" hidden="1"/>
    <cellStyle name="超链接" xfId="10656" builtinId="8" hidden="1"/>
    <cellStyle name="超链接" xfId="10658" builtinId="8" hidden="1"/>
    <cellStyle name="超链接" xfId="10660" builtinId="8" hidden="1"/>
    <cellStyle name="超链接" xfId="10662" builtinId="8" hidden="1"/>
    <cellStyle name="超链接" xfId="10664" builtinId="8" hidden="1"/>
    <cellStyle name="超链接" xfId="10666" builtinId="8" hidden="1"/>
    <cellStyle name="超链接" xfId="10668" builtinId="8" hidden="1"/>
    <cellStyle name="超链接" xfId="10670" builtinId="8" hidden="1"/>
    <cellStyle name="超链接" xfId="10672" builtinId="8" hidden="1"/>
    <cellStyle name="超链接" xfId="10674" builtinId="8" hidden="1"/>
    <cellStyle name="超链接" xfId="10676" builtinId="8" hidden="1"/>
    <cellStyle name="超链接" xfId="10678" builtinId="8" hidden="1"/>
    <cellStyle name="超链接" xfId="10680" builtinId="8" hidden="1"/>
    <cellStyle name="超链接" xfId="10682" builtinId="8" hidden="1"/>
    <cellStyle name="超链接" xfId="10684" builtinId="8" hidden="1"/>
    <cellStyle name="超链接" xfId="10686" builtinId="8" hidden="1"/>
    <cellStyle name="超链接" xfId="10688" builtinId="8" hidden="1"/>
    <cellStyle name="超链接" xfId="10690" builtinId="8" hidden="1"/>
    <cellStyle name="超链接" xfId="10692" builtinId="8" hidden="1"/>
    <cellStyle name="超链接" xfId="10694" builtinId="8" hidden="1"/>
    <cellStyle name="超链接" xfId="10696" builtinId="8" hidden="1"/>
    <cellStyle name="超链接" xfId="10698" builtinId="8" hidden="1"/>
    <cellStyle name="超链接" xfId="10700" builtinId="8" hidden="1"/>
    <cellStyle name="超链接" xfId="10702" builtinId="8" hidden="1"/>
    <cellStyle name="超链接" xfId="10704" builtinId="8" hidden="1"/>
    <cellStyle name="超链接" xfId="10706" builtinId="8" hidden="1"/>
    <cellStyle name="超链接" xfId="10708" builtinId="8" hidden="1"/>
    <cellStyle name="超链接" xfId="10710" builtinId="8" hidden="1"/>
    <cellStyle name="超链接" xfId="10712" builtinId="8" hidden="1"/>
    <cellStyle name="超链接" xfId="10714" builtinId="8" hidden="1"/>
    <cellStyle name="超链接" xfId="10716" builtinId="8" hidden="1"/>
    <cellStyle name="超链接" xfId="10718" builtinId="8" hidden="1"/>
    <cellStyle name="超链接" xfId="10720" builtinId="8" hidden="1"/>
    <cellStyle name="超链接" xfId="10722" builtinId="8" hidden="1"/>
    <cellStyle name="超链接" xfId="10724" builtinId="8" hidden="1"/>
    <cellStyle name="超链接" xfId="10726" builtinId="8" hidden="1"/>
    <cellStyle name="超链接" xfId="10728" builtinId="8" hidden="1"/>
    <cellStyle name="超链接" xfId="10730" builtinId="8" hidden="1"/>
    <cellStyle name="超链接" xfId="10732" builtinId="8" hidden="1"/>
    <cellStyle name="超链接" xfId="10734" builtinId="8" hidden="1"/>
    <cellStyle name="超链接" xfId="10736" builtinId="8" hidden="1"/>
    <cellStyle name="超链接" xfId="10738" builtinId="8" hidden="1"/>
    <cellStyle name="超链接" xfId="10740" builtinId="8" hidden="1"/>
    <cellStyle name="超链接" xfId="10742" builtinId="8" hidden="1"/>
    <cellStyle name="超链接" xfId="10744" builtinId="8" hidden="1"/>
    <cellStyle name="超链接" xfId="10746" builtinId="8" hidden="1"/>
    <cellStyle name="超链接" xfId="10748" builtinId="8" hidden="1"/>
    <cellStyle name="超链接" xfId="10750" builtinId="8" hidden="1"/>
    <cellStyle name="超链接" xfId="10752" builtinId="8" hidden="1"/>
    <cellStyle name="超链接" xfId="10754" builtinId="8" hidden="1"/>
    <cellStyle name="超链接" xfId="10756" builtinId="8" hidden="1"/>
    <cellStyle name="超链接" xfId="10758" builtinId="8" hidden="1"/>
    <cellStyle name="超链接" xfId="10760" builtinId="8" hidden="1"/>
    <cellStyle name="超链接" xfId="10762" builtinId="8" hidden="1"/>
    <cellStyle name="超链接" xfId="10764" builtinId="8" hidden="1"/>
    <cellStyle name="超链接" xfId="10766" builtinId="8" hidden="1"/>
    <cellStyle name="超链接" xfId="10768" builtinId="8" hidden="1"/>
    <cellStyle name="超链接" xfId="10770" builtinId="8" hidden="1"/>
    <cellStyle name="超链接" xfId="10772" builtinId="8" hidden="1"/>
    <cellStyle name="超链接" xfId="10774" builtinId="8" hidden="1"/>
    <cellStyle name="超链接" xfId="10776" builtinId="8" hidden="1"/>
    <cellStyle name="超链接" xfId="10778" builtinId="8" hidden="1"/>
    <cellStyle name="超链接" xfId="10780" builtinId="8" hidden="1"/>
    <cellStyle name="超链接" xfId="10782" builtinId="8" hidden="1"/>
    <cellStyle name="超链接" xfId="10784" builtinId="8" hidden="1"/>
    <cellStyle name="超链接" xfId="10786" builtinId="8" hidden="1"/>
    <cellStyle name="超链接" xfId="10788" builtinId="8" hidden="1"/>
    <cellStyle name="超链接" xfId="10790" builtinId="8" hidden="1"/>
    <cellStyle name="超链接" xfId="10792" builtinId="8" hidden="1"/>
    <cellStyle name="超链接" xfId="10794" builtinId="8" hidden="1"/>
    <cellStyle name="超链接" xfId="10796" builtinId="8" hidden="1"/>
    <cellStyle name="超链接" xfId="10798" builtinId="8" hidden="1"/>
    <cellStyle name="超链接" xfId="10800" builtinId="8" hidden="1"/>
    <cellStyle name="超链接" xfId="10802" builtinId="8" hidden="1"/>
    <cellStyle name="超链接" xfId="10804" builtinId="8" hidden="1"/>
    <cellStyle name="超链接" xfId="10806" builtinId="8" hidden="1"/>
    <cellStyle name="超链接" xfId="10808" builtinId="8" hidden="1"/>
    <cellStyle name="超链接" xfId="10810" builtinId="8" hidden="1"/>
    <cellStyle name="超链接" xfId="10812" builtinId="8" hidden="1"/>
    <cellStyle name="超链接" xfId="10814" builtinId="8" hidden="1"/>
    <cellStyle name="超链接" xfId="10816" builtinId="8" hidden="1"/>
    <cellStyle name="超链接" xfId="10818" builtinId="8" hidden="1"/>
    <cellStyle name="超链接" xfId="10820" builtinId="8" hidden="1"/>
    <cellStyle name="超链接" xfId="10822" builtinId="8" hidden="1"/>
    <cellStyle name="超链接" xfId="10824" builtinId="8" hidden="1"/>
    <cellStyle name="超链接" xfId="10826" builtinId="8" hidden="1"/>
    <cellStyle name="超链接" xfId="10828" builtinId="8" hidden="1"/>
    <cellStyle name="超链接" xfId="10830" builtinId="8" hidden="1"/>
    <cellStyle name="超链接" xfId="10832" builtinId="8" hidden="1"/>
    <cellStyle name="超链接" xfId="10834" builtinId="8" hidden="1"/>
    <cellStyle name="超链接" xfId="10836" builtinId="8" hidden="1"/>
    <cellStyle name="超链接" xfId="10838" builtinId="8" hidden="1"/>
    <cellStyle name="超链接" xfId="10840" builtinId="8" hidden="1"/>
    <cellStyle name="超链接" xfId="10842" builtinId="8" hidden="1"/>
    <cellStyle name="超链接" xfId="10844" builtinId="8" hidden="1"/>
    <cellStyle name="超链接" xfId="10846" builtinId="8" hidden="1"/>
    <cellStyle name="超链接" xfId="10848" builtinId="8" hidden="1"/>
    <cellStyle name="超链接" xfId="10850" builtinId="8" hidden="1"/>
    <cellStyle name="超链接" xfId="10852" builtinId="8" hidden="1"/>
    <cellStyle name="超链接" xfId="10854" builtinId="8" hidden="1"/>
    <cellStyle name="超链接" xfId="10856" builtinId="8" hidden="1"/>
    <cellStyle name="超链接" xfId="10858" builtinId="8" hidden="1"/>
    <cellStyle name="超链接" xfId="10860" builtinId="8" hidden="1"/>
    <cellStyle name="超链接" xfId="10862" builtinId="8" hidden="1"/>
    <cellStyle name="超链接" xfId="10864" builtinId="8" hidden="1"/>
    <cellStyle name="超链接" xfId="10866" builtinId="8" hidden="1"/>
    <cellStyle name="超链接" xfId="10868" builtinId="8" hidden="1"/>
    <cellStyle name="超链接" xfId="10870" builtinId="8" hidden="1"/>
    <cellStyle name="超链接" xfId="10872" builtinId="8" hidden="1"/>
    <cellStyle name="超链接" xfId="10874" builtinId="8" hidden="1"/>
    <cellStyle name="超链接" xfId="10876" builtinId="8" hidden="1"/>
    <cellStyle name="超链接" xfId="10878" builtinId="8" hidden="1"/>
    <cellStyle name="超链接" xfId="10880" builtinId="8" hidden="1"/>
    <cellStyle name="超链接" xfId="10882" builtinId="8" hidden="1"/>
    <cellStyle name="超链接" xfId="10884" builtinId="8" hidden="1"/>
    <cellStyle name="超链接" xfId="10886" builtinId="8" hidden="1"/>
    <cellStyle name="超链接" xfId="10888" builtinId="8" hidden="1"/>
    <cellStyle name="超链接" xfId="10890" builtinId="8" hidden="1"/>
    <cellStyle name="超链接" xfId="10892" builtinId="8" hidden="1"/>
    <cellStyle name="超链接" xfId="10894" builtinId="8" hidden="1"/>
    <cellStyle name="超链接" xfId="10896" builtinId="8" hidden="1"/>
    <cellStyle name="超链接" xfId="10898" builtinId="8" hidden="1"/>
    <cellStyle name="超链接" xfId="10900" builtinId="8" hidden="1"/>
    <cellStyle name="超链接" xfId="10902" builtinId="8" hidden="1"/>
    <cellStyle name="超链接" xfId="10904" builtinId="8" hidden="1"/>
    <cellStyle name="超链接" xfId="10906" builtinId="8" hidden="1"/>
    <cellStyle name="超链接" xfId="10908" builtinId="8" hidden="1"/>
    <cellStyle name="超链接" xfId="10910" builtinId="8" hidden="1"/>
    <cellStyle name="超链接" xfId="10912" builtinId="8" hidden="1"/>
    <cellStyle name="超链接" xfId="10914" builtinId="8" hidden="1"/>
    <cellStyle name="超链接" xfId="10916" builtinId="8" hidden="1"/>
    <cellStyle name="超链接" xfId="10918" builtinId="8" hidden="1"/>
    <cellStyle name="超链接" xfId="10920" builtinId="8" hidden="1"/>
    <cellStyle name="超链接" xfId="10922" builtinId="8" hidden="1"/>
    <cellStyle name="超链接" xfId="10924" builtinId="8" hidden="1"/>
    <cellStyle name="超链接" xfId="10926" builtinId="8" hidden="1"/>
    <cellStyle name="超链接" xfId="10928" builtinId="8" hidden="1"/>
    <cellStyle name="超链接" xfId="10930" builtinId="8" hidden="1"/>
    <cellStyle name="超链接" xfId="10932" builtinId="8" hidden="1"/>
    <cellStyle name="超链接" xfId="10934" builtinId="8" hidden="1"/>
    <cellStyle name="超链接" xfId="10936" builtinId="8" hidden="1"/>
    <cellStyle name="超链接" xfId="10938" builtinId="8" hidden="1"/>
    <cellStyle name="超链接" xfId="10940" builtinId="8" hidden="1"/>
    <cellStyle name="超链接" xfId="10942" builtinId="8" hidden="1"/>
    <cellStyle name="超链接" xfId="10944" builtinId="8" hidden="1"/>
    <cellStyle name="超链接" xfId="10946" builtinId="8" hidden="1"/>
    <cellStyle name="超链接" xfId="10948" builtinId="8" hidden="1"/>
    <cellStyle name="超链接" xfId="10950" builtinId="8" hidden="1"/>
    <cellStyle name="超链接" xfId="10952" builtinId="8" hidden="1"/>
    <cellStyle name="超链接" xfId="10954" builtinId="8" hidden="1"/>
    <cellStyle name="超链接" xfId="10956" builtinId="8" hidden="1"/>
    <cellStyle name="超链接" xfId="10958" builtinId="8" hidden="1"/>
    <cellStyle name="超链接" xfId="10960" builtinId="8" hidden="1"/>
    <cellStyle name="超链接" xfId="10962" builtinId="8" hidden="1"/>
    <cellStyle name="超链接" xfId="10964" builtinId="8" hidden="1"/>
    <cellStyle name="超链接" xfId="10966" builtinId="8" hidden="1"/>
    <cellStyle name="超链接" xfId="10968" builtinId="8" hidden="1"/>
    <cellStyle name="超链接" xfId="10970" builtinId="8" hidden="1"/>
    <cellStyle name="超链接" xfId="10972" builtinId="8" hidden="1"/>
    <cellStyle name="超链接" xfId="10974" builtinId="8" hidden="1"/>
    <cellStyle name="超链接" xfId="10976" builtinId="8" hidden="1"/>
    <cellStyle name="超链接" xfId="10978" builtinId="8" hidden="1"/>
    <cellStyle name="超链接" xfId="10980" builtinId="8" hidden="1"/>
    <cellStyle name="超链接" xfId="10982" builtinId="8" hidden="1"/>
    <cellStyle name="超链接" xfId="10984" builtinId="8" hidden="1"/>
    <cellStyle name="超链接" xfId="10986" builtinId="8" hidden="1"/>
    <cellStyle name="超链接" xfId="10988" builtinId="8" hidden="1"/>
    <cellStyle name="超链接" xfId="10990" builtinId="8" hidden="1"/>
    <cellStyle name="超链接" xfId="10992" builtinId="8" hidden="1"/>
    <cellStyle name="超链接" xfId="10994" builtinId="8" hidden="1"/>
    <cellStyle name="超链接" xfId="10996" builtinId="8" hidden="1"/>
    <cellStyle name="超链接" xfId="10998" builtinId="8" hidden="1"/>
    <cellStyle name="超链接" xfId="11000" builtinId="8" hidden="1"/>
    <cellStyle name="超链接" xfId="11002" builtinId="8" hidden="1"/>
    <cellStyle name="超链接" xfId="11004" builtinId="8" hidden="1"/>
    <cellStyle name="超链接" xfId="11006" builtinId="8" hidden="1"/>
    <cellStyle name="超链接" xfId="11008" builtinId="8" hidden="1"/>
    <cellStyle name="超链接" xfId="11010" builtinId="8" hidden="1"/>
    <cellStyle name="超链接" xfId="11012" builtinId="8" hidden="1"/>
    <cellStyle name="超链接" xfId="11014" builtinId="8" hidden="1"/>
    <cellStyle name="超链接" xfId="11016" builtinId="8" hidden="1"/>
    <cellStyle name="超链接" xfId="11018" builtinId="8" hidden="1"/>
    <cellStyle name="超链接" xfId="11020" builtinId="8" hidden="1"/>
    <cellStyle name="超链接" xfId="11022" builtinId="8" hidden="1"/>
    <cellStyle name="超链接" xfId="11024" builtinId="8" hidden="1"/>
    <cellStyle name="超链接" xfId="11026" builtinId="8" hidden="1"/>
    <cellStyle name="超链接" xfId="11028" builtinId="8" hidden="1"/>
    <cellStyle name="超链接" xfId="11030" builtinId="8" hidden="1"/>
    <cellStyle name="超链接" xfId="11032" builtinId="8" hidden="1"/>
    <cellStyle name="超链接" xfId="11034" builtinId="8" hidden="1"/>
    <cellStyle name="超链接" xfId="11036" builtinId="8" hidden="1"/>
    <cellStyle name="超链接" xfId="11038" builtinId="8" hidden="1"/>
    <cellStyle name="超链接" xfId="11040" builtinId="8" hidden="1"/>
    <cellStyle name="超链接" xfId="11042" builtinId="8" hidden="1"/>
    <cellStyle name="超链接" xfId="11044" builtinId="8" hidden="1"/>
    <cellStyle name="超链接" xfId="11046" builtinId="8" hidden="1"/>
    <cellStyle name="超链接" xfId="11048" builtinId="8" hidden="1"/>
    <cellStyle name="超链接" xfId="11050" builtinId="8" hidden="1"/>
    <cellStyle name="超链接" xfId="11052" builtinId="8" hidden="1"/>
    <cellStyle name="超链接" xfId="11054" builtinId="8" hidden="1"/>
    <cellStyle name="超链接" xfId="11056" builtinId="8" hidden="1"/>
    <cellStyle name="超链接" xfId="11058" builtinId="8" hidden="1"/>
    <cellStyle name="超链接" xfId="11060" builtinId="8" hidden="1"/>
    <cellStyle name="超链接" xfId="11062" builtinId="8" hidden="1"/>
    <cellStyle name="超链接" xfId="11064" builtinId="8" hidden="1"/>
    <cellStyle name="超链接" xfId="11066" builtinId="8" hidden="1"/>
    <cellStyle name="超链接" xfId="11068" builtinId="8" hidden="1"/>
    <cellStyle name="超链接" xfId="11070" builtinId="8" hidden="1"/>
    <cellStyle name="超链接" xfId="11072" builtinId="8" hidden="1"/>
    <cellStyle name="超链接" xfId="11074" builtinId="8" hidden="1"/>
    <cellStyle name="超链接" xfId="11076" builtinId="8" hidden="1"/>
    <cellStyle name="超链接" xfId="11078" builtinId="8" hidden="1"/>
    <cellStyle name="超链接" xfId="11080" builtinId="8" hidden="1"/>
    <cellStyle name="超链接" xfId="11082" builtinId="8" hidden="1"/>
    <cellStyle name="超链接" xfId="11084" builtinId="8" hidden="1"/>
    <cellStyle name="超链接" xfId="11086" builtinId="8" hidden="1"/>
    <cellStyle name="超链接" xfId="11088" builtinId="8" hidden="1"/>
    <cellStyle name="超链接" xfId="11090" builtinId="8" hidden="1"/>
    <cellStyle name="超链接" xfId="11092" builtinId="8" hidden="1"/>
    <cellStyle name="超链接" xfId="11094" builtinId="8" hidden="1"/>
    <cellStyle name="超链接" xfId="11096" builtinId="8" hidden="1"/>
    <cellStyle name="超链接" xfId="11098" builtinId="8" hidden="1"/>
    <cellStyle name="超链接" xfId="11100" builtinId="8" hidden="1"/>
    <cellStyle name="超链接" xfId="11102" builtinId="8" hidden="1"/>
    <cellStyle name="超链接" xfId="11104" builtinId="8" hidden="1"/>
    <cellStyle name="超链接" xfId="11106" builtinId="8" hidden="1"/>
    <cellStyle name="超链接" xfId="11108" builtinId="8" hidden="1"/>
    <cellStyle name="超链接" xfId="11110" builtinId="8" hidden="1"/>
    <cellStyle name="超链接" xfId="11112" builtinId="8" hidden="1"/>
    <cellStyle name="超链接" xfId="11114" builtinId="8" hidden="1"/>
    <cellStyle name="超链接" xfId="11116" builtinId="8" hidden="1"/>
    <cellStyle name="超链接" xfId="11118" builtinId="8" hidden="1"/>
    <cellStyle name="超链接" xfId="11120" builtinId="8" hidden="1"/>
    <cellStyle name="超链接" xfId="11122" builtinId="8" hidden="1"/>
    <cellStyle name="超链接" xfId="11124" builtinId="8" hidden="1"/>
    <cellStyle name="超链接" xfId="11126" builtinId="8" hidden="1"/>
    <cellStyle name="超链接" xfId="11128" builtinId="8" hidden="1"/>
    <cellStyle name="超链接" xfId="11130" builtinId="8" hidden="1"/>
    <cellStyle name="超链接" xfId="11132" builtinId="8" hidden="1"/>
    <cellStyle name="超链接" xfId="11134" builtinId="8" hidden="1"/>
    <cellStyle name="超链接" xfId="11136" builtinId="8" hidden="1"/>
    <cellStyle name="超链接" xfId="11138" builtinId="8" hidden="1"/>
    <cellStyle name="超链接" xfId="11140" builtinId="8" hidden="1"/>
    <cellStyle name="超链接" xfId="11142" builtinId="8" hidden="1"/>
    <cellStyle name="超链接" xfId="11144" builtinId="8" hidden="1"/>
    <cellStyle name="超链接" xfId="11146" builtinId="8" hidden="1"/>
    <cellStyle name="超链接" xfId="11148" builtinId="8" hidden="1"/>
    <cellStyle name="超链接" xfId="11150" builtinId="8" hidden="1"/>
    <cellStyle name="超链接" xfId="11152" builtinId="8" hidden="1"/>
    <cellStyle name="超链接" xfId="11154" builtinId="8" hidden="1"/>
    <cellStyle name="超链接" xfId="11156" builtinId="8" hidden="1"/>
    <cellStyle name="超链接" xfId="11158" builtinId="8" hidden="1"/>
    <cellStyle name="超链接" xfId="11160" builtinId="8" hidden="1"/>
    <cellStyle name="超链接" xfId="11162" builtinId="8" hidden="1"/>
    <cellStyle name="超链接" xfId="11164" builtinId="8" hidden="1"/>
    <cellStyle name="超链接" xfId="11166" builtinId="8" hidden="1"/>
    <cellStyle name="超链接" xfId="11168" builtinId="8" hidden="1"/>
    <cellStyle name="超链接" xfId="11170" builtinId="8" hidden="1"/>
    <cellStyle name="超链接" xfId="11172" builtinId="8" hidden="1"/>
    <cellStyle name="超链接" xfId="11174" builtinId="8" hidden="1"/>
    <cellStyle name="超链接" xfId="11176" builtinId="8" hidden="1"/>
    <cellStyle name="超链接" xfId="11178" builtinId="8" hidden="1"/>
    <cellStyle name="超链接" xfId="11180" builtinId="8" hidden="1"/>
    <cellStyle name="超链接" xfId="11182" builtinId="8" hidden="1"/>
    <cellStyle name="超链接" xfId="11184" builtinId="8" hidden="1"/>
    <cellStyle name="超链接" xfId="11186" builtinId="8" hidden="1"/>
    <cellStyle name="超链接" xfId="11188" builtinId="8" hidden="1"/>
    <cellStyle name="超链接" xfId="11190" builtinId="8" hidden="1"/>
    <cellStyle name="超链接" xfId="11192" builtinId="8" hidden="1"/>
    <cellStyle name="超链接" xfId="11194" builtinId="8" hidden="1"/>
    <cellStyle name="超链接" xfId="11196" builtinId="8" hidden="1"/>
    <cellStyle name="超链接" xfId="11198" builtinId="8" hidden="1"/>
    <cellStyle name="超链接" xfId="11200" builtinId="8" hidden="1"/>
    <cellStyle name="超链接" xfId="11202" builtinId="8" hidden="1"/>
    <cellStyle name="超链接" xfId="11204" builtinId="8" hidden="1"/>
    <cellStyle name="超链接" xfId="11206" builtinId="8" hidden="1"/>
    <cellStyle name="超链接" xfId="11208" builtinId="8" hidden="1"/>
    <cellStyle name="超链接" xfId="11210" builtinId="8" hidden="1"/>
    <cellStyle name="超链接" xfId="11212" builtinId="8" hidden="1"/>
    <cellStyle name="超链接" xfId="11214" builtinId="8" hidden="1"/>
    <cellStyle name="超链接" xfId="11216" builtinId="8" hidden="1"/>
    <cellStyle name="超链接" xfId="11218" builtinId="8" hidden="1"/>
    <cellStyle name="超链接" xfId="11220" builtinId="8" hidden="1"/>
    <cellStyle name="超链接" xfId="11222" builtinId="8" hidden="1"/>
    <cellStyle name="超链接" xfId="11224" builtinId="8" hidden="1"/>
    <cellStyle name="超链接" xfId="11226" builtinId="8" hidden="1"/>
    <cellStyle name="超链接" xfId="11228" builtinId="8" hidden="1"/>
    <cellStyle name="超链接" xfId="11230" builtinId="8" hidden="1"/>
    <cellStyle name="超链接" xfId="11232" builtinId="8" hidden="1"/>
    <cellStyle name="超链接" xfId="11234" builtinId="8" hidden="1"/>
    <cellStyle name="超链接" xfId="11236" builtinId="8" hidden="1"/>
    <cellStyle name="超链接" xfId="11238" builtinId="8" hidden="1"/>
    <cellStyle name="超链接" xfId="11240" builtinId="8" hidden="1"/>
    <cellStyle name="超链接" xfId="11242" builtinId="8" hidden="1"/>
    <cellStyle name="超链接" xfId="11244" builtinId="8" hidden="1"/>
    <cellStyle name="超链接" xfId="11246" builtinId="8" hidden="1"/>
    <cellStyle name="超链接" xfId="11248" builtinId="8" hidden="1"/>
    <cellStyle name="超链接" xfId="11250" builtinId="8" hidden="1"/>
    <cellStyle name="超链接" xfId="11252" builtinId="8" hidden="1"/>
    <cellStyle name="超链接" xfId="11254" builtinId="8" hidden="1"/>
    <cellStyle name="超链接" xfId="11256" builtinId="8" hidden="1"/>
    <cellStyle name="超链接" xfId="11258" builtinId="8" hidden="1"/>
    <cellStyle name="超链接" xfId="11260" builtinId="8" hidden="1"/>
    <cellStyle name="超链接" xfId="11262" builtinId="8" hidden="1"/>
    <cellStyle name="超链接" xfId="11264" builtinId="8" hidden="1"/>
    <cellStyle name="超链接" xfId="11266" builtinId="8" hidden="1"/>
    <cellStyle name="超链接" xfId="11268" builtinId="8" hidden="1"/>
    <cellStyle name="超链接" xfId="11270" builtinId="8" hidden="1"/>
    <cellStyle name="超链接" xfId="11272" builtinId="8" hidden="1"/>
    <cellStyle name="超链接" xfId="11274" builtinId="8" hidden="1"/>
    <cellStyle name="超链接" xfId="11276" builtinId="8" hidden="1"/>
    <cellStyle name="超链接" xfId="11278" builtinId="8" hidden="1"/>
    <cellStyle name="超链接" xfId="11280" builtinId="8" hidden="1"/>
    <cellStyle name="超链接" xfId="11282" builtinId="8" hidden="1"/>
    <cellStyle name="超链接" xfId="11284" builtinId="8" hidden="1"/>
    <cellStyle name="超链接" xfId="11286" builtinId="8" hidden="1"/>
    <cellStyle name="超链接" xfId="11288" builtinId="8" hidden="1"/>
    <cellStyle name="超链接" xfId="11290" builtinId="8" hidden="1"/>
    <cellStyle name="超链接" xfId="11292" builtinId="8" hidden="1"/>
    <cellStyle name="超链接" xfId="11294" builtinId="8" hidden="1"/>
    <cellStyle name="超链接" xfId="11296" builtinId="8" hidden="1"/>
    <cellStyle name="超链接" xfId="11298" builtinId="8" hidden="1"/>
    <cellStyle name="超链接" xfId="11300" builtinId="8" hidden="1"/>
    <cellStyle name="超链接" xfId="11302" builtinId="8" hidden="1"/>
    <cellStyle name="超链接" xfId="11304" builtinId="8" hidden="1"/>
    <cellStyle name="超链接" xfId="11306" builtinId="8" hidden="1"/>
    <cellStyle name="超链接" xfId="11308" builtinId="8" hidden="1"/>
    <cellStyle name="超链接" xfId="11310" builtinId="8" hidden="1"/>
    <cellStyle name="超链接" xfId="11312" builtinId="8" hidden="1"/>
    <cellStyle name="超链接" xfId="11314" builtinId="8" hidden="1"/>
    <cellStyle name="超链接" xfId="11316" builtinId="8" hidden="1"/>
    <cellStyle name="超链接" xfId="11318" builtinId="8" hidden="1"/>
    <cellStyle name="超链接" xfId="11320" builtinId="8" hidden="1"/>
    <cellStyle name="超链接" xfId="11322" builtinId="8" hidden="1"/>
    <cellStyle name="超链接" xfId="11324" builtinId="8" hidden="1"/>
    <cellStyle name="超链接" xfId="11326" builtinId="8" hidden="1"/>
    <cellStyle name="超链接" xfId="11328" builtinId="8" hidden="1"/>
    <cellStyle name="超链接" xfId="11330" builtinId="8" hidden="1"/>
    <cellStyle name="超链接" xfId="11332" builtinId="8" hidden="1"/>
    <cellStyle name="超链接" xfId="11334" builtinId="8" hidden="1"/>
    <cellStyle name="超链接" xfId="11336" builtinId="8" hidden="1"/>
    <cellStyle name="超链接" xfId="11338" builtinId="8" hidden="1"/>
    <cellStyle name="超链接" xfId="11340" builtinId="8" hidden="1"/>
    <cellStyle name="超链接" xfId="11342" builtinId="8" hidden="1"/>
    <cellStyle name="超链接" xfId="11344" builtinId="8" hidden="1"/>
    <cellStyle name="超链接" xfId="11346" builtinId="8" hidden="1"/>
    <cellStyle name="超链接" xfId="11348" builtinId="8" hidden="1"/>
    <cellStyle name="超链接" xfId="11350" builtinId="8" hidden="1"/>
    <cellStyle name="超链接" xfId="11352" builtinId="8" hidden="1"/>
    <cellStyle name="超链接" xfId="11354" builtinId="8" hidden="1"/>
    <cellStyle name="超链接" xfId="11356" builtinId="8" hidden="1"/>
    <cellStyle name="超链接" xfId="11358" builtinId="8" hidden="1"/>
    <cellStyle name="超链接" xfId="11360" builtinId="8" hidden="1"/>
    <cellStyle name="超链接" xfId="11362" builtinId="8" hidden="1"/>
    <cellStyle name="超链接" xfId="11364" builtinId="8" hidden="1"/>
    <cellStyle name="超链接" xfId="11366" builtinId="8" hidden="1"/>
    <cellStyle name="超链接" xfId="11368" builtinId="8" hidden="1"/>
    <cellStyle name="超链接" xfId="11370" builtinId="8" hidden="1"/>
    <cellStyle name="超链接" xfId="11372" builtinId="8" hidden="1"/>
    <cellStyle name="超链接" xfId="11374" builtinId="8" hidden="1"/>
    <cellStyle name="超链接" xfId="11376" builtinId="8" hidden="1"/>
    <cellStyle name="超链接" xfId="11378" builtinId="8" hidden="1"/>
    <cellStyle name="超链接" xfId="11380" builtinId="8" hidden="1"/>
    <cellStyle name="超链接" xfId="11382" builtinId="8" hidden="1"/>
    <cellStyle name="超链接" xfId="11384" builtinId="8" hidden="1"/>
    <cellStyle name="超链接" xfId="11386" builtinId="8" hidden="1"/>
    <cellStyle name="超链接" xfId="11388" builtinId="8" hidden="1"/>
    <cellStyle name="超链接" xfId="11390" builtinId="8" hidden="1"/>
    <cellStyle name="超链接" xfId="11392" builtinId="8" hidden="1"/>
    <cellStyle name="超链接" xfId="11394" builtinId="8" hidden="1"/>
    <cellStyle name="超链接" xfId="11396" builtinId="8" hidden="1"/>
    <cellStyle name="超链接" xfId="11398" builtinId="8" hidden="1"/>
    <cellStyle name="超链接" xfId="11400" builtinId="8" hidden="1"/>
    <cellStyle name="超链接" xfId="11402" builtinId="8" hidden="1"/>
    <cellStyle name="超链接" xfId="11404" builtinId="8" hidden="1"/>
    <cellStyle name="超链接" xfId="11406" builtinId="8" hidden="1"/>
    <cellStyle name="超链接" xfId="11408" builtinId="8" hidden="1"/>
    <cellStyle name="超链接" xfId="11410" builtinId="8" hidden="1"/>
    <cellStyle name="超链接" xfId="11412" builtinId="8" hidden="1"/>
    <cellStyle name="超链接" xfId="11414" builtinId="8" hidden="1"/>
    <cellStyle name="超链接" xfId="11416" builtinId="8" hidden="1"/>
    <cellStyle name="超链接" xfId="11418" builtinId="8" hidden="1"/>
    <cellStyle name="超链接" xfId="11420" builtinId="8" hidden="1"/>
    <cellStyle name="超链接" xfId="11422" builtinId="8" hidden="1"/>
    <cellStyle name="超链接" xfId="11424" builtinId="8" hidden="1"/>
    <cellStyle name="超链接" xfId="11426" builtinId="8" hidden="1"/>
    <cellStyle name="超链接" xfId="11428" builtinId="8" hidden="1"/>
    <cellStyle name="超链接" xfId="11430" builtinId="8" hidden="1"/>
    <cellStyle name="超链接" xfId="11432" builtinId="8" hidden="1"/>
    <cellStyle name="超链接" xfId="11434" builtinId="8" hidden="1"/>
    <cellStyle name="超链接" xfId="11436" builtinId="8" hidden="1"/>
    <cellStyle name="超链接" xfId="11438" builtinId="8" hidden="1"/>
    <cellStyle name="超链接" xfId="11440" builtinId="8" hidden="1"/>
    <cellStyle name="超链接" xfId="11442" builtinId="8" hidden="1"/>
    <cellStyle name="超链接" xfId="11444" builtinId="8" hidden="1"/>
    <cellStyle name="超链接" xfId="11446" builtinId="8" hidden="1"/>
    <cellStyle name="超链接" xfId="11448" builtinId="8" hidden="1"/>
    <cellStyle name="超链接" xfId="11450" builtinId="8" hidden="1"/>
    <cellStyle name="超链接" xfId="11452" builtinId="8" hidden="1"/>
    <cellStyle name="超链接" xfId="11454" builtinId="8" hidden="1"/>
    <cellStyle name="超链接" xfId="11456" builtinId="8" hidden="1"/>
    <cellStyle name="超链接" xfId="11458" builtinId="8" hidden="1"/>
    <cellStyle name="超链接" xfId="11460" builtinId="8" hidden="1"/>
    <cellStyle name="超链接" xfId="11462" builtinId="8" hidden="1"/>
    <cellStyle name="超链接" xfId="11464" builtinId="8" hidden="1"/>
    <cellStyle name="超链接" xfId="11466" builtinId="8" hidden="1"/>
    <cellStyle name="超链接" xfId="11468" builtinId="8" hidden="1"/>
    <cellStyle name="超链接" xfId="11470" builtinId="8" hidden="1"/>
    <cellStyle name="超链接" xfId="11472" builtinId="8" hidden="1"/>
    <cellStyle name="超链接" xfId="11474" builtinId="8" hidden="1"/>
    <cellStyle name="超链接" xfId="11476" builtinId="8" hidden="1"/>
    <cellStyle name="超链接" xfId="11478" builtinId="8" hidden="1"/>
    <cellStyle name="超链接" xfId="11480" builtinId="8" hidden="1"/>
    <cellStyle name="超链接" xfId="11482" builtinId="8" hidden="1"/>
    <cellStyle name="超链接" xfId="11484" builtinId="8" hidden="1"/>
    <cellStyle name="超链接" xfId="11486" builtinId="8" hidden="1"/>
    <cellStyle name="超链接" xfId="11488" builtinId="8" hidden="1"/>
    <cellStyle name="超链接" xfId="11490" builtinId="8" hidden="1"/>
    <cellStyle name="超链接" xfId="11492" builtinId="8" hidden="1"/>
    <cellStyle name="超链接" xfId="11494" builtinId="8" hidden="1"/>
    <cellStyle name="超链接" xfId="11496" builtinId="8" hidden="1"/>
    <cellStyle name="超链接" xfId="11498" builtinId="8" hidden="1"/>
    <cellStyle name="超链接" xfId="11500" builtinId="8" hidden="1"/>
    <cellStyle name="超链接" xfId="11502" builtinId="8" hidden="1"/>
    <cellStyle name="超链接" xfId="11504" builtinId="8" hidden="1"/>
    <cellStyle name="超链接" xfId="11506" builtinId="8" hidden="1"/>
    <cellStyle name="超链接" xfId="11508" builtinId="8" hidden="1"/>
    <cellStyle name="超链接" xfId="11510" builtinId="8" hidden="1"/>
    <cellStyle name="超链接" xfId="11512" builtinId="8" hidden="1"/>
    <cellStyle name="超链接" xfId="11514" builtinId="8" hidden="1"/>
    <cellStyle name="超链接" xfId="11516" builtinId="8" hidden="1"/>
    <cellStyle name="超链接" xfId="11518" builtinId="8" hidden="1"/>
    <cellStyle name="超链接" xfId="11520" builtinId="8" hidden="1"/>
    <cellStyle name="超链接" xfId="11522" builtinId="8" hidden="1"/>
    <cellStyle name="超链接" xfId="11524" builtinId="8" hidden="1"/>
    <cellStyle name="超链接" xfId="11526" builtinId="8" hidden="1"/>
    <cellStyle name="超链接" xfId="11528" builtinId="8" hidden="1"/>
    <cellStyle name="超链接" xfId="11530" builtinId="8" hidden="1"/>
    <cellStyle name="超链接" xfId="11532" builtinId="8" hidden="1"/>
    <cellStyle name="超链接" xfId="11534" builtinId="8" hidden="1"/>
    <cellStyle name="超链接" xfId="11536" builtinId="8" hidden="1"/>
    <cellStyle name="超链接" xfId="11538" builtinId="8" hidden="1"/>
    <cellStyle name="超链接" xfId="11540" builtinId="8" hidden="1"/>
    <cellStyle name="超链接" xfId="11542" builtinId="8" hidden="1"/>
    <cellStyle name="超链接" xfId="11544" builtinId="8" hidden="1"/>
    <cellStyle name="超链接" xfId="11546" builtinId="8" hidden="1"/>
    <cellStyle name="超链接" xfId="11548" builtinId="8" hidden="1"/>
    <cellStyle name="超链接" xfId="11550" builtinId="8" hidden="1"/>
    <cellStyle name="超链接" xfId="11552" builtinId="8" hidden="1"/>
    <cellStyle name="超链接" xfId="11554" builtinId="8" hidden="1"/>
    <cellStyle name="超链接" xfId="11556" builtinId="8" hidden="1"/>
    <cellStyle name="超链接" xfId="11558" builtinId="8" hidden="1"/>
    <cellStyle name="超链接" xfId="11560" builtinId="8" hidden="1"/>
    <cellStyle name="超链接" xfId="11562" builtinId="8" hidden="1"/>
    <cellStyle name="超链接" xfId="11564" builtinId="8" hidden="1"/>
    <cellStyle name="超链接" xfId="11566" builtinId="8" hidden="1"/>
    <cellStyle name="超链接" xfId="11568" builtinId="8" hidden="1"/>
    <cellStyle name="超链接" xfId="11570" builtinId="8" hidden="1"/>
    <cellStyle name="超链接" xfId="11572" builtinId="8" hidden="1"/>
    <cellStyle name="超链接" xfId="11574" builtinId="8" hidden="1"/>
    <cellStyle name="超链接" xfId="11576" builtinId="8" hidden="1"/>
    <cellStyle name="超链接" xfId="11578" builtinId="8" hidden="1"/>
    <cellStyle name="超链接" xfId="11580" builtinId="8" hidden="1"/>
    <cellStyle name="超链接" xfId="11582" builtinId="8" hidden="1"/>
    <cellStyle name="超链接" xfId="11584" builtinId="8" hidden="1"/>
    <cellStyle name="超链接" xfId="11586" builtinId="8" hidden="1"/>
    <cellStyle name="超链接" xfId="11588" builtinId="8" hidden="1"/>
    <cellStyle name="超链接" xfId="11590" builtinId="8" hidden="1"/>
    <cellStyle name="超链接" xfId="11592" builtinId="8" hidden="1"/>
    <cellStyle name="超链接" xfId="11594" builtinId="8" hidden="1"/>
    <cellStyle name="超链接" xfId="11596" builtinId="8" hidden="1"/>
    <cellStyle name="超链接" xfId="11598" builtinId="8" hidden="1"/>
    <cellStyle name="超链接" xfId="11600" builtinId="8" hidden="1"/>
    <cellStyle name="超链接" xfId="11602" builtinId="8" hidden="1"/>
    <cellStyle name="超链接" xfId="11604" builtinId="8" hidden="1"/>
    <cellStyle name="超链接" xfId="11606" builtinId="8" hidden="1"/>
    <cellStyle name="超链接" xfId="11608" builtinId="8" hidden="1"/>
    <cellStyle name="超链接" xfId="11610" builtinId="8" hidden="1"/>
    <cellStyle name="超链接" xfId="11612" builtinId="8" hidden="1"/>
    <cellStyle name="超链接" xfId="11614" builtinId="8" hidden="1"/>
    <cellStyle name="超链接" xfId="11616" builtinId="8" hidden="1"/>
    <cellStyle name="超链接" xfId="11618" builtinId="8" hidden="1"/>
    <cellStyle name="超链接" xfId="11620" builtinId="8" hidden="1"/>
    <cellStyle name="超链接" xfId="11622" builtinId="8" hidden="1"/>
    <cellStyle name="超链接" xfId="11624" builtinId="8" hidden="1"/>
    <cellStyle name="超链接" xfId="11626" builtinId="8" hidden="1"/>
    <cellStyle name="超链接" xfId="11628" builtinId="8" hidden="1"/>
    <cellStyle name="超链接" xfId="11630" builtinId="8" hidden="1"/>
    <cellStyle name="超链接" xfId="11632" builtinId="8" hidden="1"/>
    <cellStyle name="超链接" xfId="11634" builtinId="8" hidden="1"/>
    <cellStyle name="超链接" xfId="11636" builtinId="8" hidden="1"/>
    <cellStyle name="超链接" xfId="11638" builtinId="8" hidden="1"/>
    <cellStyle name="超链接" xfId="11640" builtinId="8" hidden="1"/>
    <cellStyle name="超链接" xfId="11642" builtinId="8" hidden="1"/>
    <cellStyle name="超链接" xfId="11644" builtinId="8" hidden="1"/>
    <cellStyle name="超链接" xfId="11646" builtinId="8" hidden="1"/>
    <cellStyle name="超链接" xfId="11648" builtinId="8" hidden="1"/>
    <cellStyle name="超链接" xfId="11650" builtinId="8" hidden="1"/>
    <cellStyle name="超链接" xfId="11652" builtinId="8" hidden="1"/>
    <cellStyle name="超链接" xfId="11654" builtinId="8" hidden="1"/>
    <cellStyle name="超链接" xfId="11656" builtinId="8" hidden="1"/>
    <cellStyle name="超链接" xfId="11658" builtinId="8" hidden="1"/>
    <cellStyle name="超链接" xfId="11660" builtinId="8" hidden="1"/>
    <cellStyle name="超链接" xfId="11662" builtinId="8" hidden="1"/>
    <cellStyle name="超链接" xfId="11664" builtinId="8" hidden="1"/>
    <cellStyle name="超链接" xfId="11666" builtinId="8" hidden="1"/>
    <cellStyle name="超链接" xfId="11668" builtinId="8" hidden="1"/>
    <cellStyle name="超链接" xfId="11670" builtinId="8" hidden="1"/>
    <cellStyle name="超链接" xfId="11672" builtinId="8" hidden="1"/>
    <cellStyle name="超链接" xfId="11674" builtinId="8" hidden="1"/>
    <cellStyle name="超链接" xfId="11676" builtinId="8" hidden="1"/>
    <cellStyle name="超链接" xfId="11678" builtinId="8" hidden="1"/>
    <cellStyle name="超链接" xfId="11680" builtinId="8" hidden="1"/>
    <cellStyle name="超链接" xfId="11682" builtinId="8" hidden="1"/>
    <cellStyle name="超链接" xfId="11684" builtinId="8" hidden="1"/>
    <cellStyle name="超链接" xfId="11686" builtinId="8" hidden="1"/>
    <cellStyle name="超链接" xfId="11688" builtinId="8" hidden="1"/>
    <cellStyle name="超链接" xfId="11690" builtinId="8" hidden="1"/>
    <cellStyle name="超链接" xfId="11692" builtinId="8" hidden="1"/>
    <cellStyle name="超链接" xfId="11694" builtinId="8" hidden="1"/>
    <cellStyle name="超链接" xfId="11696" builtinId="8" hidden="1"/>
    <cellStyle name="超链接" xfId="11698" builtinId="8" hidden="1"/>
    <cellStyle name="超链接" xfId="11700" builtinId="8" hidden="1"/>
    <cellStyle name="超链接" xfId="11702" builtinId="8" hidden="1"/>
    <cellStyle name="超链接" xfId="11704" builtinId="8" hidden="1"/>
    <cellStyle name="超链接" xfId="11706" builtinId="8" hidden="1"/>
    <cellStyle name="超链接" xfId="11708" builtinId="8" hidden="1"/>
    <cellStyle name="超链接" xfId="11710" builtinId="8" hidden="1"/>
    <cellStyle name="超链接" xfId="11712" builtinId="8" hidden="1"/>
    <cellStyle name="超链接" xfId="11714" builtinId="8" hidden="1"/>
    <cellStyle name="超链接" xfId="11716" builtinId="8" hidden="1"/>
    <cellStyle name="超链接" xfId="11718" builtinId="8" hidden="1"/>
    <cellStyle name="超链接" xfId="11720" builtinId="8" hidden="1"/>
    <cellStyle name="超链接" xfId="11722" builtinId="8" hidden="1"/>
    <cellStyle name="超链接" xfId="11724" builtinId="8" hidden="1"/>
    <cellStyle name="超链接" xfId="11726" builtinId="8" hidden="1"/>
    <cellStyle name="超链接" xfId="11728" builtinId="8" hidden="1"/>
    <cellStyle name="超链接" xfId="11730" builtinId="8" hidden="1"/>
    <cellStyle name="超链接" xfId="11732" builtinId="8" hidden="1"/>
    <cellStyle name="超链接" xfId="11734" builtinId="8" hidden="1"/>
    <cellStyle name="超链接" xfId="11736" builtinId="8" hidden="1"/>
    <cellStyle name="超链接" xfId="11738" builtinId="8" hidden="1"/>
    <cellStyle name="超链接" xfId="11740" builtinId="8" hidden="1"/>
    <cellStyle name="超链接" xfId="11742" builtinId="8" hidden="1"/>
    <cellStyle name="超链接" xfId="11744" builtinId="8" hidden="1"/>
    <cellStyle name="超链接" xfId="11746" builtinId="8" hidden="1"/>
    <cellStyle name="超链接" xfId="11748" builtinId="8" hidden="1"/>
    <cellStyle name="超链接" xfId="11750" builtinId="8" hidden="1"/>
    <cellStyle name="超链接" xfId="11752" builtinId="8" hidden="1"/>
    <cellStyle name="超链接" xfId="11754" builtinId="8" hidden="1"/>
    <cellStyle name="超链接" xfId="11756" builtinId="8" hidden="1"/>
    <cellStyle name="超链接" xfId="11758" builtinId="8" hidden="1"/>
    <cellStyle name="超链接" xfId="11760" builtinId="8" hidden="1"/>
    <cellStyle name="超链接" xfId="11762" builtinId="8" hidden="1"/>
    <cellStyle name="超链接" xfId="11764" builtinId="8" hidden="1"/>
    <cellStyle name="超链接" xfId="11766" builtinId="8" hidden="1"/>
    <cellStyle name="超链接" xfId="11768" builtinId="8" hidden="1"/>
    <cellStyle name="超链接" xfId="11770" builtinId="8" hidden="1"/>
    <cellStyle name="超链接" xfId="11772" builtinId="8" hidden="1"/>
    <cellStyle name="超链接" xfId="11774" builtinId="8" hidden="1"/>
    <cellStyle name="超链接" xfId="11776" builtinId="8" hidden="1"/>
    <cellStyle name="超链接" xfId="11778" builtinId="8" hidden="1"/>
    <cellStyle name="超链接" xfId="11780" builtinId="8" hidden="1"/>
    <cellStyle name="超链接" xfId="11782" builtinId="8" hidden="1"/>
    <cellStyle name="超链接" xfId="11784" builtinId="8" hidden="1"/>
    <cellStyle name="超链接" xfId="11786" builtinId="8" hidden="1"/>
    <cellStyle name="超链接" xfId="11788" builtinId="8" hidden="1"/>
    <cellStyle name="超链接" xfId="11790" builtinId="8" hidden="1"/>
    <cellStyle name="超链接" xfId="11792" builtinId="8" hidden="1"/>
    <cellStyle name="超链接" xfId="11794" builtinId="8" hidden="1"/>
    <cellStyle name="超链接" xfId="11796" builtinId="8" hidden="1"/>
    <cellStyle name="超链接" xfId="11798" builtinId="8" hidden="1"/>
    <cellStyle name="超链接" xfId="11800" builtinId="8" hidden="1"/>
    <cellStyle name="超链接" xfId="11802" builtinId="8" hidden="1"/>
    <cellStyle name="超链接" xfId="11804" builtinId="8" hidden="1"/>
    <cellStyle name="超链接" xfId="11806" builtinId="8" hidden="1"/>
    <cellStyle name="超链接" xfId="11808" builtinId="8" hidden="1"/>
    <cellStyle name="超链接" xfId="11810" builtinId="8" hidden="1"/>
    <cellStyle name="超链接" xfId="11812" builtinId="8" hidden="1"/>
    <cellStyle name="超链接" xfId="11814" builtinId="8" hidden="1"/>
    <cellStyle name="超链接" xfId="11816" builtinId="8" hidden="1"/>
    <cellStyle name="超链接" xfId="11818" builtinId="8" hidden="1"/>
    <cellStyle name="超链接" xfId="11820" builtinId="8" hidden="1"/>
    <cellStyle name="超链接" xfId="11822" builtinId="8" hidden="1"/>
    <cellStyle name="超链接" xfId="11824" builtinId="8" hidden="1"/>
    <cellStyle name="超链接" xfId="11826" builtinId="8" hidden="1"/>
    <cellStyle name="超链接" xfId="11828" builtinId="8" hidden="1"/>
    <cellStyle name="超链接" xfId="11830" builtinId="8" hidden="1"/>
    <cellStyle name="超链接" xfId="11832" builtinId="8" hidden="1"/>
    <cellStyle name="超链接" xfId="11834" builtinId="8" hidden="1"/>
    <cellStyle name="超链接" xfId="11836" builtinId="8" hidden="1"/>
    <cellStyle name="超链接" xfId="11838" builtinId="8" hidden="1"/>
    <cellStyle name="超链接" xfId="11840" builtinId="8" hidden="1"/>
    <cellStyle name="超链接" xfId="11842" builtinId="8" hidden="1"/>
    <cellStyle name="超链接" xfId="11844" builtinId="8" hidden="1"/>
    <cellStyle name="超链接" xfId="11846" builtinId="8" hidden="1"/>
    <cellStyle name="超链接" xfId="11848" builtinId="8" hidden="1"/>
    <cellStyle name="超链接" xfId="11850" builtinId="8" hidden="1"/>
    <cellStyle name="超链接" xfId="11852" builtinId="8" hidden="1"/>
    <cellStyle name="超链接" xfId="11854" builtinId="8" hidden="1"/>
    <cellStyle name="超链接" xfId="11856" builtinId="8" hidden="1"/>
    <cellStyle name="超链接" xfId="11858" builtinId="8" hidden="1"/>
    <cellStyle name="超链接" xfId="11860" builtinId="8" hidden="1"/>
    <cellStyle name="超链接" xfId="11862" builtinId="8" hidden="1"/>
    <cellStyle name="超链接" xfId="11864" builtinId="8" hidden="1"/>
    <cellStyle name="超链接" xfId="11866" builtinId="8" hidden="1"/>
    <cellStyle name="超链接" xfId="11868" builtinId="8" hidden="1"/>
    <cellStyle name="超链接" xfId="11870" builtinId="8" hidden="1"/>
    <cellStyle name="超链接" xfId="11872" builtinId="8" hidden="1"/>
    <cellStyle name="超链接" xfId="11874" builtinId="8" hidden="1"/>
    <cellStyle name="超链接" xfId="11876" builtinId="8" hidden="1"/>
    <cellStyle name="超链接" xfId="11878" builtinId="8" hidden="1"/>
    <cellStyle name="超链接" xfId="11880" builtinId="8" hidden="1"/>
    <cellStyle name="超链接" xfId="11882" builtinId="8" hidden="1"/>
    <cellStyle name="超链接" xfId="11884" builtinId="8" hidden="1"/>
    <cellStyle name="超链接" xfId="11886" builtinId="8" hidden="1"/>
    <cellStyle name="超链接" xfId="11888" builtinId="8" hidden="1"/>
    <cellStyle name="超链接" xfId="11890" builtinId="8" hidden="1"/>
    <cellStyle name="超链接" xfId="11892" builtinId="8" hidden="1"/>
    <cellStyle name="超链接" xfId="11894" builtinId="8" hidden="1"/>
    <cellStyle name="超链接" xfId="11896" builtinId="8" hidden="1"/>
    <cellStyle name="超链接" xfId="11898" builtinId="8" hidden="1"/>
    <cellStyle name="超链接" xfId="11900" builtinId="8" hidden="1"/>
    <cellStyle name="超链接" xfId="11902" builtinId="8" hidden="1"/>
    <cellStyle name="超链接" xfId="11904" builtinId="8" hidden="1"/>
    <cellStyle name="超链接" xfId="11906" builtinId="8" hidden="1"/>
    <cellStyle name="超链接" xfId="11908" builtinId="8" hidden="1"/>
    <cellStyle name="超链接" xfId="11910" builtinId="8" hidden="1"/>
    <cellStyle name="超链接" xfId="11912" builtinId="8" hidden="1"/>
    <cellStyle name="超链接" xfId="11914" builtinId="8" hidden="1"/>
    <cellStyle name="超链接" xfId="11916" builtinId="8" hidden="1"/>
    <cellStyle name="超链接" xfId="11918" builtinId="8" hidden="1"/>
    <cellStyle name="超链接" xfId="11920" builtinId="8" hidden="1"/>
    <cellStyle name="超链接" xfId="11922" builtinId="8" hidden="1"/>
    <cellStyle name="超链接" xfId="11924" builtinId="8" hidden="1"/>
    <cellStyle name="超链接" xfId="11926" builtinId="8" hidden="1"/>
    <cellStyle name="超链接" xfId="11928" builtinId="8" hidden="1"/>
    <cellStyle name="超链接" xfId="11930" builtinId="8" hidden="1"/>
    <cellStyle name="超链接" xfId="11932" builtinId="8" hidden="1"/>
    <cellStyle name="超链接" xfId="11934" builtinId="8" hidden="1"/>
    <cellStyle name="超链接" xfId="11936" builtinId="8" hidden="1"/>
    <cellStyle name="超链接" xfId="11938" builtinId="8" hidden="1"/>
    <cellStyle name="超链接" xfId="11940" builtinId="8" hidden="1"/>
    <cellStyle name="超链接" xfId="11942" builtinId="8" hidden="1"/>
    <cellStyle name="超链接" xfId="11944" builtinId="8" hidden="1"/>
    <cellStyle name="超链接" xfId="11946" builtinId="8" hidden="1"/>
    <cellStyle name="超链接" xfId="11948" builtinId="8" hidden="1"/>
    <cellStyle name="超链接" xfId="11950" builtinId="8" hidden="1"/>
    <cellStyle name="超链接" xfId="11952" builtinId="8" hidden="1"/>
    <cellStyle name="超链接" xfId="11954" builtinId="8" hidden="1"/>
    <cellStyle name="超链接" xfId="11956" builtinId="8" hidden="1"/>
    <cellStyle name="超链接" xfId="11958" builtinId="8" hidden="1"/>
    <cellStyle name="超链接" xfId="11960" builtinId="8" hidden="1"/>
    <cellStyle name="超链接" xfId="11962" builtinId="8" hidden="1"/>
    <cellStyle name="超链接" xfId="11964" builtinId="8" hidden="1"/>
    <cellStyle name="超链接" xfId="11966" builtinId="8" hidden="1"/>
    <cellStyle name="超链接" xfId="11968" builtinId="8" hidden="1"/>
    <cellStyle name="超链接" xfId="11970" builtinId="8" hidden="1"/>
    <cellStyle name="超链接" xfId="11972" builtinId="8" hidden="1"/>
    <cellStyle name="超链接" xfId="11974" builtinId="8" hidden="1"/>
    <cellStyle name="超链接" xfId="11976" builtinId="8" hidden="1"/>
    <cellStyle name="超链接" xfId="11978" builtinId="8" hidden="1"/>
    <cellStyle name="超链接" xfId="11980" builtinId="8" hidden="1"/>
    <cellStyle name="超链接" xfId="11982" builtinId="8" hidden="1"/>
    <cellStyle name="超链接" xfId="11984" builtinId="8" hidden="1"/>
    <cellStyle name="超链接" xfId="11986" builtinId="8" hidden="1"/>
    <cellStyle name="超链接" xfId="11988" builtinId="8" hidden="1"/>
    <cellStyle name="超链接" xfId="11990" builtinId="8" hidden="1"/>
    <cellStyle name="超链接" xfId="11992" builtinId="8" hidden="1"/>
    <cellStyle name="超链接" xfId="11994" builtinId="8" hidden="1"/>
    <cellStyle name="超链接" xfId="11996" builtinId="8" hidden="1"/>
    <cellStyle name="超链接" xfId="11998" builtinId="8" hidden="1"/>
    <cellStyle name="超链接" xfId="12000" builtinId="8" hidden="1"/>
    <cellStyle name="超链接" xfId="12002" builtinId="8" hidden="1"/>
    <cellStyle name="超链接" xfId="12004" builtinId="8" hidden="1"/>
    <cellStyle name="超链接" xfId="12006" builtinId="8" hidden="1"/>
    <cellStyle name="超链接" xfId="12008" builtinId="8" hidden="1"/>
    <cellStyle name="超链接" xfId="12010" builtinId="8" hidden="1"/>
    <cellStyle name="超链接" xfId="12012" builtinId="8" hidden="1"/>
    <cellStyle name="超链接" xfId="12014" builtinId="8" hidden="1"/>
    <cellStyle name="超链接" xfId="12016" builtinId="8" hidden="1"/>
    <cellStyle name="超链接" xfId="12018" builtinId="8" hidden="1"/>
    <cellStyle name="超链接" xfId="12020" builtinId="8" hidden="1"/>
    <cellStyle name="超链接" xfId="12022" builtinId="8" hidden="1"/>
    <cellStyle name="超链接" xfId="12024" builtinId="8" hidden="1"/>
    <cellStyle name="超链接" xfId="12026" builtinId="8" hidden="1"/>
    <cellStyle name="超链接" xfId="12028" builtinId="8" hidden="1"/>
    <cellStyle name="超链接" xfId="12030" builtinId="8" hidden="1"/>
    <cellStyle name="超链接" xfId="12032" builtinId="8" hidden="1"/>
    <cellStyle name="超链接" xfId="12034" builtinId="8" hidden="1"/>
    <cellStyle name="超链接" xfId="12036" builtinId="8" hidden="1"/>
    <cellStyle name="超链接" xfId="12038" builtinId="8" hidden="1"/>
    <cellStyle name="超链接" xfId="12040" builtinId="8" hidden="1"/>
    <cellStyle name="超链接" xfId="12042" builtinId="8" hidden="1"/>
    <cellStyle name="超链接" xfId="12044" builtinId="8" hidden="1"/>
    <cellStyle name="超链接" xfId="12046" builtinId="8" hidden="1"/>
    <cellStyle name="超链接" xfId="12048" builtinId="8" hidden="1"/>
    <cellStyle name="超链接" xfId="12050" builtinId="8" hidden="1"/>
    <cellStyle name="超链接" xfId="12052" builtinId="8" hidden="1"/>
    <cellStyle name="超链接" xfId="12054" builtinId="8" hidden="1"/>
    <cellStyle name="超链接" xfId="12056" builtinId="8" hidden="1"/>
    <cellStyle name="超链接" xfId="12058" builtinId="8" hidden="1"/>
    <cellStyle name="超链接" xfId="12060" builtinId="8" hidden="1"/>
    <cellStyle name="超链接" xfId="12062" builtinId="8" hidden="1"/>
    <cellStyle name="超链接" xfId="12064" builtinId="8" hidden="1"/>
    <cellStyle name="超链接" xfId="12066" builtinId="8" hidden="1"/>
    <cellStyle name="超链接" xfId="12068" builtinId="8" hidden="1"/>
    <cellStyle name="超链接" xfId="12070" builtinId="8" hidden="1"/>
    <cellStyle name="超链接" xfId="12072" builtinId="8" hidden="1"/>
    <cellStyle name="超链接" xfId="12074" builtinId="8" hidden="1"/>
    <cellStyle name="超链接" xfId="12076" builtinId="8" hidden="1"/>
    <cellStyle name="超链接" xfId="12078" builtinId="8" hidden="1"/>
    <cellStyle name="超链接" xfId="12080" builtinId="8" hidden="1"/>
    <cellStyle name="超链接" xfId="12082" builtinId="8" hidden="1"/>
    <cellStyle name="超链接" xfId="12084" builtinId="8" hidden="1"/>
    <cellStyle name="超链接" xfId="12086" builtinId="8" hidden="1"/>
    <cellStyle name="超链接" xfId="12088" builtinId="8" hidden="1"/>
    <cellStyle name="超链接" xfId="12090" builtinId="8" hidden="1"/>
    <cellStyle name="超链接" xfId="12092" builtinId="8" hidden="1"/>
    <cellStyle name="超链接" xfId="12094" builtinId="8" hidden="1"/>
    <cellStyle name="超链接" xfId="12096" builtinId="8" hidden="1"/>
    <cellStyle name="超链接" xfId="12098" builtinId="8" hidden="1"/>
    <cellStyle name="超链接" xfId="12100" builtinId="8" hidden="1"/>
    <cellStyle name="超链接" xfId="12102" builtinId="8" hidden="1"/>
    <cellStyle name="超链接" xfId="12104" builtinId="8" hidden="1"/>
    <cellStyle name="超链接" xfId="12106" builtinId="8" hidden="1"/>
    <cellStyle name="超链接" xfId="12108" builtinId="8" hidden="1"/>
    <cellStyle name="超链接" xfId="12110" builtinId="8" hidden="1"/>
    <cellStyle name="超链接" xfId="12112" builtinId="8" hidden="1"/>
    <cellStyle name="超链接" xfId="12114" builtinId="8" hidden="1"/>
    <cellStyle name="超链接" xfId="12116" builtinId="8" hidden="1"/>
    <cellStyle name="超链接" xfId="12118" builtinId="8" hidden="1"/>
    <cellStyle name="超链接" xfId="12120" builtinId="8" hidden="1"/>
    <cellStyle name="超链接" xfId="12122" builtinId="8" hidden="1"/>
    <cellStyle name="超链接" xfId="12124" builtinId="8" hidden="1"/>
    <cellStyle name="超链接" xfId="12126" builtinId="8" hidden="1"/>
    <cellStyle name="超链接" xfId="12128" builtinId="8" hidden="1"/>
    <cellStyle name="超链接" xfId="12130" builtinId="8" hidden="1"/>
    <cellStyle name="超链接" xfId="12132" builtinId="8" hidden="1"/>
    <cellStyle name="超链接" xfId="12134" builtinId="8" hidden="1"/>
    <cellStyle name="超链接" xfId="12136" builtinId="8" hidden="1"/>
    <cellStyle name="超链接" xfId="12138" builtinId="8" hidden="1"/>
    <cellStyle name="超链接" xfId="12140" builtinId="8" hidden="1"/>
    <cellStyle name="超链接" xfId="12142" builtinId="8" hidden="1"/>
    <cellStyle name="超链接" xfId="12144" builtinId="8" hidden="1"/>
    <cellStyle name="超链接" xfId="12146" builtinId="8" hidden="1"/>
    <cellStyle name="超链接" xfId="12148" builtinId="8" hidden="1"/>
    <cellStyle name="超链接" xfId="12150" builtinId="8" hidden="1"/>
    <cellStyle name="超链接" xfId="12152" builtinId="8" hidden="1"/>
    <cellStyle name="超链接" xfId="12154" builtinId="8" hidden="1"/>
    <cellStyle name="超链接" xfId="12156" builtinId="8" hidden="1"/>
    <cellStyle name="超链接" xfId="12158" builtinId="8" hidden="1"/>
    <cellStyle name="超链接" xfId="12160" builtinId="8" hidden="1"/>
    <cellStyle name="超链接" xfId="12162" builtinId="8" hidden="1"/>
    <cellStyle name="超链接" xfId="12164" builtinId="8" hidden="1"/>
    <cellStyle name="超链接" xfId="12166" builtinId="8" hidden="1"/>
    <cellStyle name="超链接" xfId="12168" builtinId="8" hidden="1"/>
    <cellStyle name="超链接" xfId="12170" builtinId="8" hidden="1"/>
    <cellStyle name="超链接" xfId="12172" builtinId="8" hidden="1"/>
    <cellStyle name="超链接" xfId="12174" builtinId="8" hidden="1"/>
    <cellStyle name="超链接" xfId="12176" builtinId="8" hidden="1"/>
    <cellStyle name="超链接" xfId="12178" builtinId="8" hidden="1"/>
    <cellStyle name="超链接" xfId="12180" builtinId="8" hidden="1"/>
    <cellStyle name="超链接" xfId="12182" builtinId="8" hidden="1"/>
    <cellStyle name="超链接" xfId="12184" builtinId="8" hidden="1"/>
    <cellStyle name="超链接" xfId="12186" builtinId="8" hidden="1"/>
    <cellStyle name="超链接" xfId="12188" builtinId="8" hidden="1"/>
    <cellStyle name="超链接" xfId="12190" builtinId="8" hidden="1"/>
    <cellStyle name="超链接" xfId="12192" builtinId="8" hidden="1"/>
    <cellStyle name="超链接" xfId="12194" builtinId="8" hidden="1"/>
    <cellStyle name="超链接" xfId="12196" builtinId="8" hidden="1"/>
    <cellStyle name="超链接" xfId="12198" builtinId="8" hidden="1"/>
    <cellStyle name="超链接" xfId="12200" builtinId="8" hidden="1"/>
    <cellStyle name="超链接" xfId="12202" builtinId="8" hidden="1"/>
    <cellStyle name="超链接" xfId="12204" builtinId="8" hidden="1"/>
    <cellStyle name="超链接" xfId="12206" builtinId="8" hidden="1"/>
    <cellStyle name="超链接" xfId="12208" builtinId="8" hidden="1"/>
    <cellStyle name="超链接" xfId="12210" builtinId="8" hidden="1"/>
    <cellStyle name="超链接" xfId="12212" builtinId="8" hidden="1"/>
    <cellStyle name="超链接" xfId="12214" builtinId="8" hidden="1"/>
    <cellStyle name="超链接" xfId="12216" builtinId="8" hidden="1"/>
    <cellStyle name="超链接" xfId="12218" builtinId="8" hidden="1"/>
    <cellStyle name="超链接" xfId="12220" builtinId="8" hidden="1"/>
    <cellStyle name="超链接" xfId="12222" builtinId="8" hidden="1"/>
    <cellStyle name="超链接" xfId="12224" builtinId="8" hidden="1"/>
    <cellStyle name="超链接" xfId="12226" builtinId="8" hidden="1"/>
    <cellStyle name="超链接" xfId="12228" builtinId="8" hidden="1"/>
    <cellStyle name="超链接" xfId="12230" builtinId="8" hidden="1"/>
    <cellStyle name="超链接" xfId="12232" builtinId="8" hidden="1"/>
    <cellStyle name="超链接" xfId="12234" builtinId="8" hidden="1"/>
    <cellStyle name="超链接" xfId="12236" builtinId="8" hidden="1"/>
    <cellStyle name="超链接" xfId="12238" builtinId="8" hidden="1"/>
    <cellStyle name="超链接" xfId="12240" builtinId="8" hidden="1"/>
    <cellStyle name="超链接" xfId="12242" builtinId="8" hidden="1"/>
    <cellStyle name="超链接" xfId="12244" builtinId="8" hidden="1"/>
    <cellStyle name="超链接" xfId="12246" builtinId="8" hidden="1"/>
    <cellStyle name="超链接" xfId="12248" builtinId="8" hidden="1"/>
    <cellStyle name="超链接" xfId="12250" builtinId="8" hidden="1"/>
    <cellStyle name="超链接" xfId="12252" builtinId="8" hidden="1"/>
    <cellStyle name="超链接" xfId="12254" builtinId="8" hidden="1"/>
    <cellStyle name="超链接" xfId="12256" builtinId="8" hidden="1"/>
    <cellStyle name="超链接" xfId="12258" builtinId="8" hidden="1"/>
    <cellStyle name="超链接" xfId="12260" builtinId="8" hidden="1"/>
    <cellStyle name="超链接" xfId="12262" builtinId="8" hidden="1"/>
    <cellStyle name="超链接" xfId="12264" builtinId="8" hidden="1"/>
    <cellStyle name="超链接" xfId="12266" builtinId="8" hidden="1"/>
    <cellStyle name="超链接" xfId="12268" builtinId="8" hidden="1"/>
    <cellStyle name="超链接" xfId="12270" builtinId="8" hidden="1"/>
    <cellStyle name="超链接" xfId="12272" builtinId="8" hidden="1"/>
    <cellStyle name="超链接" xfId="12274" builtinId="8" hidden="1"/>
    <cellStyle name="超链接" xfId="12276" builtinId="8" hidden="1"/>
    <cellStyle name="超链接" xfId="12278" builtinId="8" hidden="1"/>
    <cellStyle name="超链接" xfId="12280" builtinId="8" hidden="1"/>
    <cellStyle name="超链接" xfId="12282" builtinId="8" hidden="1"/>
    <cellStyle name="超链接" xfId="12284" builtinId="8" hidden="1"/>
    <cellStyle name="超链接" xfId="12286" builtinId="8" hidden="1"/>
    <cellStyle name="超链接" xfId="12288" builtinId="8" hidden="1"/>
    <cellStyle name="超链接" xfId="12290" builtinId="8" hidden="1"/>
    <cellStyle name="超链接" xfId="12292" builtinId="8" hidden="1"/>
    <cellStyle name="超链接" xfId="12294" builtinId="8" hidden="1"/>
    <cellStyle name="超链接" xfId="12296" builtinId="8" hidden="1"/>
    <cellStyle name="超链接" xfId="12298" builtinId="8" hidden="1"/>
    <cellStyle name="超链接" xfId="12300" builtinId="8" hidden="1"/>
    <cellStyle name="超链接" xfId="12302" builtinId="8" hidden="1"/>
    <cellStyle name="超链接" xfId="12304" builtinId="8" hidden="1"/>
    <cellStyle name="超链接" xfId="12306" builtinId="8" hidden="1"/>
    <cellStyle name="超链接" xfId="12308" builtinId="8" hidden="1"/>
    <cellStyle name="超链接" xfId="12310" builtinId="8" hidden="1"/>
    <cellStyle name="超链接" xfId="12312" builtinId="8" hidden="1"/>
    <cellStyle name="超链接" xfId="12314" builtinId="8" hidden="1"/>
    <cellStyle name="超链接" xfId="12316" builtinId="8" hidden="1"/>
    <cellStyle name="超链接" xfId="12318" builtinId="8" hidden="1"/>
    <cellStyle name="超链接" xfId="12320" builtinId="8" hidden="1"/>
    <cellStyle name="超链接" xfId="12322" builtinId="8" hidden="1"/>
    <cellStyle name="超链接" xfId="12324" builtinId="8" hidden="1"/>
    <cellStyle name="超链接" xfId="12326" builtinId="8" hidden="1"/>
    <cellStyle name="超链接" xfId="12328" builtinId="8" hidden="1"/>
    <cellStyle name="超链接" xfId="12330" builtinId="8" hidden="1"/>
    <cellStyle name="超链接" xfId="12332" builtinId="8" hidden="1"/>
    <cellStyle name="超链接" xfId="12334" builtinId="8" hidden="1"/>
    <cellStyle name="超链接" xfId="12336" builtinId="8" hidden="1"/>
    <cellStyle name="超链接" xfId="12338" builtinId="8" hidden="1"/>
    <cellStyle name="超链接" xfId="12340" builtinId="8" hidden="1"/>
    <cellStyle name="超链接" xfId="12342" builtinId="8" hidden="1"/>
    <cellStyle name="超链接" xfId="12344" builtinId="8" hidden="1"/>
    <cellStyle name="超链接" xfId="12346" builtinId="8" hidden="1"/>
    <cellStyle name="超链接" xfId="12348" builtinId="8" hidden="1"/>
    <cellStyle name="超链接" xfId="12350" builtinId="8" hidden="1"/>
    <cellStyle name="超链接" xfId="12352" builtinId="8" hidden="1"/>
    <cellStyle name="超链接" xfId="12354" builtinId="8" hidden="1"/>
    <cellStyle name="超链接" xfId="12356" builtinId="8" hidden="1"/>
    <cellStyle name="超链接" xfId="12358" builtinId="8" hidden="1"/>
    <cellStyle name="超链接" xfId="12360" builtinId="8" hidden="1"/>
    <cellStyle name="超链接" xfId="12362" builtinId="8" hidden="1"/>
    <cellStyle name="超链接" xfId="12364" builtinId="8" hidden="1"/>
    <cellStyle name="超链接" xfId="12366" builtinId="8" hidden="1"/>
    <cellStyle name="超链接" xfId="12368" builtinId="8" hidden="1"/>
    <cellStyle name="超链接" xfId="12370" builtinId="8" hidden="1"/>
    <cellStyle name="超链接" xfId="12372" builtinId="8" hidden="1"/>
    <cellStyle name="超链接" xfId="12374" builtinId="8" hidden="1"/>
    <cellStyle name="超链接" xfId="12376" builtinId="8" hidden="1"/>
    <cellStyle name="超链接" xfId="12378" builtinId="8" hidden="1"/>
    <cellStyle name="超链接" xfId="12380" builtinId="8" hidden="1"/>
    <cellStyle name="超链接" xfId="12382" builtinId="8" hidden="1"/>
    <cellStyle name="超链接" xfId="12384" builtinId="8" hidden="1"/>
    <cellStyle name="超链接" xfId="12386" builtinId="8" hidden="1"/>
    <cellStyle name="超链接" xfId="12388" builtinId="8" hidden="1"/>
    <cellStyle name="超链接" xfId="12390" builtinId="8" hidden="1"/>
    <cellStyle name="超链接" xfId="12392" builtinId="8" hidden="1"/>
    <cellStyle name="超链接" xfId="12394" builtinId="8" hidden="1"/>
    <cellStyle name="超链接" xfId="12396" builtinId="8" hidden="1"/>
    <cellStyle name="超链接" xfId="12398" builtinId="8" hidden="1"/>
    <cellStyle name="超链接" xfId="12400" builtinId="8" hidden="1"/>
    <cellStyle name="超链接" xfId="12402" builtinId="8" hidden="1"/>
    <cellStyle name="超链接" xfId="12404" builtinId="8" hidden="1"/>
    <cellStyle name="超链接" xfId="12406" builtinId="8" hidden="1"/>
    <cellStyle name="超链接" xfId="12408" builtinId="8" hidden="1"/>
    <cellStyle name="超链接" xfId="12410" builtinId="8" hidden="1"/>
    <cellStyle name="超链接" xfId="12412" builtinId="8" hidden="1"/>
    <cellStyle name="超链接" xfId="12414" builtinId="8" hidden="1"/>
    <cellStyle name="超链接" xfId="12416" builtinId="8" hidden="1"/>
    <cellStyle name="超链接" xfId="12418" builtinId="8" hidden="1"/>
    <cellStyle name="超链接" xfId="12420" builtinId="8" hidden="1"/>
    <cellStyle name="超链接" xfId="12422" builtinId="8" hidden="1"/>
    <cellStyle name="超链接" xfId="12424" builtinId="8" hidden="1"/>
    <cellStyle name="超链接" xfId="12426" builtinId="8" hidden="1"/>
    <cellStyle name="超链接" xfId="12428" builtinId="8" hidden="1"/>
    <cellStyle name="超链接" xfId="12430" builtinId="8" hidden="1"/>
    <cellStyle name="超链接" xfId="12432" builtinId="8" hidden="1"/>
    <cellStyle name="超链接" xfId="12434" builtinId="8" hidden="1"/>
    <cellStyle name="超链接" xfId="12436" builtinId="8" hidden="1"/>
    <cellStyle name="超链接" xfId="12438" builtinId="8" hidden="1"/>
    <cellStyle name="超链接" xfId="12440" builtinId="8" hidden="1"/>
    <cellStyle name="超链接" xfId="12442" builtinId="8" hidden="1"/>
    <cellStyle name="超链接" xfId="12444" builtinId="8" hidden="1"/>
    <cellStyle name="超链接" xfId="12446" builtinId="8" hidden="1"/>
    <cellStyle name="超链接" xfId="12448" builtinId="8" hidden="1"/>
    <cellStyle name="超链接" xfId="12450" builtinId="8" hidden="1"/>
    <cellStyle name="超链接" xfId="12452" builtinId="8" hidden="1"/>
    <cellStyle name="超链接" xfId="12454" builtinId="8" hidden="1"/>
    <cellStyle name="超链接" xfId="12456" builtinId="8" hidden="1"/>
    <cellStyle name="超链接" xfId="12458" builtinId="8" hidden="1"/>
    <cellStyle name="超链接" xfId="12460" builtinId="8" hidden="1"/>
    <cellStyle name="超链接" xfId="12462" builtinId="8" hidden="1"/>
    <cellStyle name="超链接" xfId="12464" builtinId="8" hidden="1"/>
    <cellStyle name="超链接" xfId="12466" builtinId="8" hidden="1"/>
    <cellStyle name="超链接" xfId="12468" builtinId="8" hidden="1"/>
    <cellStyle name="超链接" xfId="12470" builtinId="8" hidden="1"/>
    <cellStyle name="超链接" xfId="12472" builtinId="8" hidden="1"/>
    <cellStyle name="超链接" xfId="12474" builtinId="8" hidden="1"/>
    <cellStyle name="超链接" xfId="12476" builtinId="8" hidden="1"/>
    <cellStyle name="超链接" xfId="12478" builtinId="8" hidden="1"/>
    <cellStyle name="超链接" xfId="12480" builtinId="8" hidden="1"/>
    <cellStyle name="超链接" xfId="12482" builtinId="8" hidden="1"/>
    <cellStyle name="超链接" xfId="12484" builtinId="8" hidden="1"/>
    <cellStyle name="超链接" xfId="12486" builtinId="8" hidden="1"/>
    <cellStyle name="超链接" xfId="12488" builtinId="8" hidden="1"/>
    <cellStyle name="超链接" xfId="12490" builtinId="8" hidden="1"/>
    <cellStyle name="超链接" xfId="12492" builtinId="8" hidden="1"/>
    <cellStyle name="超链接" xfId="12494" builtinId="8" hidden="1"/>
    <cellStyle name="超链接" xfId="12496" builtinId="8" hidden="1"/>
    <cellStyle name="超链接" xfId="12498" builtinId="8" hidden="1"/>
    <cellStyle name="超链接" xfId="12500" builtinId="8" hidden="1"/>
    <cellStyle name="超链接" xfId="12502" builtinId="8" hidden="1"/>
    <cellStyle name="超链接" xfId="12504" builtinId="8" hidden="1"/>
    <cellStyle name="超链接" xfId="12506" builtinId="8" hidden="1"/>
    <cellStyle name="超链接" xfId="12508" builtinId="8" hidden="1"/>
    <cellStyle name="超链接" xfId="12510" builtinId="8" hidden="1"/>
    <cellStyle name="超链接" xfId="12512" builtinId="8" hidden="1"/>
    <cellStyle name="超链接" xfId="12514" builtinId="8" hidden="1"/>
    <cellStyle name="超链接" xfId="12516" builtinId="8" hidden="1"/>
    <cellStyle name="超链接" xfId="12518" builtinId="8" hidden="1"/>
    <cellStyle name="超链接" xfId="12520" builtinId="8" hidden="1"/>
    <cellStyle name="超链接" xfId="12522" builtinId="8" hidden="1"/>
    <cellStyle name="超链接" xfId="12524" builtinId="8" hidden="1"/>
    <cellStyle name="超链接" xfId="12526" builtinId="8" hidden="1"/>
    <cellStyle name="超链接" xfId="12528" builtinId="8" hidden="1"/>
    <cellStyle name="超链接" xfId="12530" builtinId="8" hidden="1"/>
    <cellStyle name="超链接" xfId="12532" builtinId="8" hidden="1"/>
    <cellStyle name="超链接" xfId="12534" builtinId="8" hidden="1"/>
    <cellStyle name="超链接" xfId="12536" builtinId="8" hidden="1"/>
    <cellStyle name="超链接" xfId="12538" builtinId="8" hidden="1"/>
    <cellStyle name="超链接" xfId="12540" builtinId="8" hidden="1"/>
    <cellStyle name="超链接" xfId="12542" builtinId="8" hidden="1"/>
    <cellStyle name="超链接" xfId="12544" builtinId="8" hidden="1"/>
    <cellStyle name="超链接" xfId="12546" builtinId="8" hidden="1"/>
    <cellStyle name="超链接" xfId="12548" builtinId="8" hidden="1"/>
    <cellStyle name="超链接" xfId="12550" builtinId="8" hidden="1"/>
    <cellStyle name="超链接" xfId="12552" builtinId="8" hidden="1"/>
    <cellStyle name="超链接" xfId="12554" builtinId="8" hidden="1"/>
    <cellStyle name="超链接" xfId="12556" builtinId="8" hidden="1"/>
    <cellStyle name="超链接" xfId="12558" builtinId="8" hidden="1"/>
    <cellStyle name="超链接" xfId="12560" builtinId="8" hidden="1"/>
    <cellStyle name="超链接" xfId="12562" builtinId="8" hidden="1"/>
    <cellStyle name="超链接" xfId="12564" builtinId="8" hidden="1"/>
    <cellStyle name="超链接" xfId="12566" builtinId="8" hidden="1"/>
    <cellStyle name="超链接" xfId="12568" builtinId="8" hidden="1"/>
    <cellStyle name="超链接" xfId="12570" builtinId="8" hidden="1"/>
    <cellStyle name="超链接" xfId="12572" builtinId="8" hidden="1"/>
    <cellStyle name="超链接" xfId="12574" builtinId="8" hidden="1"/>
    <cellStyle name="超链接" xfId="12580" builtinId="8" hidden="1"/>
    <cellStyle name="超链接" xfId="12582" builtinId="8" hidden="1"/>
    <cellStyle name="超链接" xfId="12584" builtinId="8" hidden="1"/>
    <cellStyle name="超链接" xfId="12586" builtinId="8" hidden="1"/>
    <cellStyle name="超链接" xfId="12588" builtinId="8" hidden="1"/>
    <cellStyle name="超链接" xfId="12590" builtinId="8" hidden="1"/>
    <cellStyle name="超链接" xfId="12592" builtinId="8" hidden="1"/>
    <cellStyle name="超链接" xfId="12594" builtinId="8" hidden="1"/>
    <cellStyle name="超链接" xfId="12596" builtinId="8" hidden="1"/>
    <cellStyle name="超链接" xfId="12598" builtinId="8" hidden="1"/>
    <cellStyle name="超链接" xfId="12600" builtinId="8" hidden="1"/>
    <cellStyle name="超链接" xfId="12602" builtinId="8" hidden="1"/>
    <cellStyle name="超链接" xfId="12604" builtinId="8" hidden="1"/>
    <cellStyle name="超链接" xfId="12606" builtinId="8" hidden="1"/>
    <cellStyle name="超链接" xfId="12608" builtinId="8" hidden="1"/>
    <cellStyle name="超链接" xfId="12610" builtinId="8" hidden="1"/>
    <cellStyle name="超链接" xfId="12612" builtinId="8" hidden="1"/>
    <cellStyle name="超链接" xfId="12614" builtinId="8" hidden="1"/>
    <cellStyle name="超链接" xfId="12616" builtinId="8" hidden="1"/>
    <cellStyle name="超链接" xfId="12618" builtinId="8" hidden="1"/>
    <cellStyle name="超链接" xfId="12620" builtinId="8" hidden="1"/>
    <cellStyle name="超链接" xfId="12622" builtinId="8" hidden="1"/>
    <cellStyle name="超链接" xfId="12624" builtinId="8" hidden="1"/>
    <cellStyle name="超链接" xfId="12626" builtinId="8" hidden="1"/>
    <cellStyle name="超链接" xfId="12628" builtinId="8" hidden="1"/>
    <cellStyle name="超链接" xfId="12630" builtinId="8" hidden="1"/>
    <cellStyle name="超链接" xfId="12632" builtinId="8" hidden="1"/>
    <cellStyle name="超链接" xfId="12634" builtinId="8" hidden="1"/>
    <cellStyle name="超链接" xfId="12636" builtinId="8" hidden="1"/>
    <cellStyle name="超链接" xfId="12638" builtinId="8" hidden="1"/>
    <cellStyle name="超链接" xfId="12640" builtinId="8" hidden="1"/>
    <cellStyle name="超链接" xfId="12642" builtinId="8" hidden="1"/>
    <cellStyle name="超链接" xfId="12644" builtinId="8" hidden="1"/>
    <cellStyle name="超链接" xfId="12646" builtinId="8" hidden="1"/>
    <cellStyle name="超链接" xfId="12648" builtinId="8" hidden="1"/>
    <cellStyle name="超链接" xfId="12650" builtinId="8" hidden="1"/>
    <cellStyle name="超链接" xfId="12652" builtinId="8" hidden="1"/>
    <cellStyle name="超链接" xfId="12654" builtinId="8" hidden="1"/>
    <cellStyle name="超链接" xfId="12656" builtinId="8" hidden="1"/>
    <cellStyle name="超链接" xfId="12658" builtinId="8" hidden="1"/>
    <cellStyle name="超链接" xfId="12660" builtinId="8" hidden="1"/>
    <cellStyle name="超链接" xfId="12662" builtinId="8" hidden="1"/>
    <cellStyle name="超链接" xfId="12664" builtinId="8" hidden="1"/>
    <cellStyle name="超链接" xfId="12666" builtinId="8" hidden="1"/>
    <cellStyle name="超链接" xfId="12668" builtinId="8" hidden="1"/>
    <cellStyle name="超链接" xfId="12670" builtinId="8" hidden="1"/>
    <cellStyle name="超链接" xfId="12672" builtinId="8" hidden="1"/>
    <cellStyle name="超链接" xfId="12674" builtinId="8" hidden="1"/>
    <cellStyle name="超链接" xfId="12676" builtinId="8" hidden="1"/>
    <cellStyle name="超链接" xfId="12678" builtinId="8" hidden="1"/>
    <cellStyle name="超链接" xfId="12680" builtinId="8" hidden="1"/>
    <cellStyle name="超链接" xfId="12682" builtinId="8" hidden="1"/>
    <cellStyle name="超链接" xfId="12684" builtinId="8" hidden="1"/>
    <cellStyle name="超链接" xfId="12686" builtinId="8" hidden="1"/>
    <cellStyle name="超链接" xfId="12688" builtinId="8" hidden="1"/>
    <cellStyle name="超链接" xfId="12690" builtinId="8" hidden="1"/>
    <cellStyle name="超链接" xfId="12692" builtinId="8" hidden="1"/>
    <cellStyle name="超链接" xfId="12694" builtinId="8" hidden="1"/>
    <cellStyle name="超链接" xfId="12696" builtinId="8" hidden="1"/>
    <cellStyle name="超链接" xfId="12698" builtinId="8" hidden="1"/>
    <cellStyle name="超链接" xfId="12700" builtinId="8" hidden="1"/>
    <cellStyle name="超链接" xfId="12702" builtinId="8" hidden="1"/>
    <cellStyle name="超链接" xfId="12704" builtinId="8" hidden="1"/>
    <cellStyle name="超链接" xfId="12706" builtinId="8" hidden="1"/>
    <cellStyle name="超链接" xfId="12708" builtinId="8" hidden="1"/>
    <cellStyle name="超链接" xfId="12710" builtinId="8" hidden="1"/>
    <cellStyle name="超链接" xfId="12712" builtinId="8" hidden="1"/>
    <cellStyle name="超链接" xfId="12714" builtinId="8" hidden="1"/>
    <cellStyle name="超链接" xfId="12716" builtinId="8" hidden="1"/>
    <cellStyle name="超链接" xfId="12718" builtinId="8" hidden="1"/>
    <cellStyle name="超链接" xfId="12720" builtinId="8" hidden="1"/>
    <cellStyle name="超链接" xfId="12722" builtinId="8" hidden="1"/>
    <cellStyle name="超链接" xfId="12724" builtinId="8" hidden="1"/>
    <cellStyle name="超链接" xfId="12726" builtinId="8" hidden="1"/>
    <cellStyle name="超链接" xfId="12728" builtinId="8" hidden="1"/>
    <cellStyle name="超链接" xfId="12730" builtinId="8" hidden="1"/>
    <cellStyle name="超链接" xfId="12732" builtinId="8" hidden="1"/>
    <cellStyle name="超链接" xfId="12734" builtinId="8" hidden="1"/>
    <cellStyle name="超链接" xfId="12736" builtinId="8" hidden="1"/>
    <cellStyle name="超链接" xfId="12738" builtinId="8" hidden="1"/>
    <cellStyle name="超链接" xfId="12740" builtinId="8" hidden="1"/>
    <cellStyle name="超链接" xfId="12742" builtinId="8" hidden="1"/>
    <cellStyle name="超链接" xfId="12744" builtinId="8" hidden="1"/>
    <cellStyle name="超链接" xfId="12746" builtinId="8" hidden="1"/>
    <cellStyle name="超链接" xfId="12748" builtinId="8" hidden="1"/>
    <cellStyle name="超链接" xfId="12750" builtinId="8" hidden="1"/>
    <cellStyle name="超链接" xfId="12752" builtinId="8" hidden="1"/>
    <cellStyle name="超链接" xfId="12754" builtinId="8" hidden="1"/>
    <cellStyle name="超链接" xfId="12756" builtinId="8" hidden="1"/>
    <cellStyle name="超链接" xfId="12758" builtinId="8" hidden="1"/>
    <cellStyle name="超链接" xfId="12760" builtinId="8" hidden="1"/>
    <cellStyle name="超链接" xfId="12762" builtinId="8" hidden="1"/>
    <cellStyle name="超链接" xfId="12764" builtinId="8" hidden="1"/>
    <cellStyle name="超链接" xfId="12766" builtinId="8" hidden="1"/>
    <cellStyle name="超链接" xfId="12768" builtinId="8" hidden="1"/>
    <cellStyle name="超链接" xfId="12770" builtinId="8" hidden="1"/>
    <cellStyle name="超链接" xfId="12772" builtinId="8" hidden="1"/>
    <cellStyle name="超链接" xfId="12774" builtinId="8" hidden="1"/>
    <cellStyle name="超链接" xfId="12776" builtinId="8" hidden="1"/>
    <cellStyle name="超链接" xfId="12778" builtinId="8" hidden="1"/>
    <cellStyle name="超链接" xfId="12780" builtinId="8" hidden="1"/>
    <cellStyle name="超链接" xfId="12782" builtinId="8" hidden="1"/>
    <cellStyle name="超链接" xfId="12784" builtinId="8" hidden="1"/>
    <cellStyle name="超链接" xfId="12786" builtinId="8" hidden="1"/>
    <cellStyle name="超链接" xfId="12788" builtinId="8" hidden="1"/>
    <cellStyle name="超链接" xfId="12790" builtinId="8" hidden="1"/>
    <cellStyle name="超链接" xfId="12792" builtinId="8" hidden="1"/>
    <cellStyle name="超链接" xfId="12794" builtinId="8" hidden="1"/>
    <cellStyle name="超链接" xfId="12796" builtinId="8" hidden="1"/>
    <cellStyle name="超链接" xfId="12798" builtinId="8" hidden="1"/>
    <cellStyle name="超链接" xfId="12800" builtinId="8" hidden="1"/>
    <cellStyle name="超链接" xfId="12802" builtinId="8" hidden="1"/>
    <cellStyle name="超链接" xfId="12804" builtinId="8" hidden="1"/>
    <cellStyle name="超链接" xfId="12806" builtinId="8" hidden="1"/>
    <cellStyle name="超链接" xfId="12808" builtinId="8" hidden="1"/>
    <cellStyle name="超链接" xfId="12810" builtinId="8" hidden="1"/>
    <cellStyle name="超链接" xfId="12812" builtinId="8" hidden="1"/>
    <cellStyle name="超链接" xfId="12814" builtinId="8" hidden="1"/>
    <cellStyle name="超链接" xfId="12816" builtinId="8" hidden="1"/>
    <cellStyle name="超链接" xfId="12818" builtinId="8" hidden="1"/>
    <cellStyle name="超链接" xfId="12820" builtinId="8" hidden="1"/>
    <cellStyle name="超链接" xfId="12822" builtinId="8" hidden="1"/>
    <cellStyle name="超链接" xfId="12824" builtinId="8" hidden="1"/>
    <cellStyle name="超链接" xfId="12826" builtinId="8" hidden="1"/>
    <cellStyle name="超链接" xfId="12828" builtinId="8" hidden="1"/>
    <cellStyle name="超链接" xfId="12830" builtinId="8" hidden="1"/>
    <cellStyle name="超链接" xfId="12832" builtinId="8" hidden="1"/>
    <cellStyle name="超链接" xfId="12834" builtinId="8" hidden="1"/>
    <cellStyle name="超链接" xfId="12836" builtinId="8" hidden="1"/>
    <cellStyle name="超链接" xfId="12838" builtinId="8" hidden="1"/>
    <cellStyle name="超链接" xfId="12840" builtinId="8" hidden="1"/>
    <cellStyle name="超链接" xfId="12842" builtinId="8" hidden="1"/>
    <cellStyle name="超链接" xfId="12844" builtinId="8" hidden="1"/>
    <cellStyle name="超链接" xfId="12846" builtinId="8" hidden="1"/>
    <cellStyle name="超链接" xfId="12848" builtinId="8" hidden="1"/>
    <cellStyle name="超链接" xfId="12850" builtinId="8" hidden="1"/>
    <cellStyle name="超链接" xfId="12852" builtinId="8" hidden="1"/>
    <cellStyle name="超链接" xfId="12854" builtinId="8" hidden="1"/>
    <cellStyle name="超链接" xfId="12856" builtinId="8" hidden="1"/>
    <cellStyle name="超链接" xfId="12858" builtinId="8" hidden="1"/>
    <cellStyle name="超链接" xfId="12860" builtinId="8" hidden="1"/>
    <cellStyle name="超链接" xfId="12862" builtinId="8" hidden="1"/>
    <cellStyle name="超链接" xfId="12864" builtinId="8" hidden="1"/>
    <cellStyle name="超链接" xfId="12866" builtinId="8" hidden="1"/>
    <cellStyle name="超链接" xfId="12868" builtinId="8" hidden="1"/>
    <cellStyle name="超链接" xfId="12870" builtinId="8" hidden="1"/>
    <cellStyle name="超链接" xfId="12872" builtinId="8" hidden="1"/>
    <cellStyle name="超链接" xfId="12874" builtinId="8" hidden="1"/>
    <cellStyle name="超链接" xfId="12876" builtinId="8" hidden="1"/>
    <cellStyle name="超链接" xfId="12878" builtinId="8" hidden="1"/>
    <cellStyle name="超链接" xfId="12880" builtinId="8" hidden="1"/>
    <cellStyle name="超链接" xfId="12882" builtinId="8" hidden="1"/>
    <cellStyle name="超链接" xfId="12884" builtinId="8" hidden="1"/>
    <cellStyle name="超链接" xfId="12886" builtinId="8" hidden="1"/>
    <cellStyle name="超链接" xfId="12888" builtinId="8" hidden="1"/>
    <cellStyle name="超链接" xfId="12890" builtinId="8" hidden="1"/>
    <cellStyle name="超链接" xfId="12892" builtinId="8" hidden="1"/>
    <cellStyle name="超链接" xfId="12894" builtinId="8" hidden="1"/>
    <cellStyle name="超链接" xfId="12896" builtinId="8" hidden="1"/>
    <cellStyle name="超链接" xfId="12898" builtinId="8" hidden="1"/>
    <cellStyle name="超链接" xfId="12900" builtinId="8" hidden="1"/>
    <cellStyle name="超链接" xfId="12902" builtinId="8" hidden="1"/>
    <cellStyle name="超链接" xfId="12904" builtinId="8" hidden="1"/>
    <cellStyle name="超链接" xfId="12906" builtinId="8" hidden="1"/>
    <cellStyle name="超链接" xfId="12908" builtinId="8" hidden="1"/>
    <cellStyle name="超链接" xfId="12910" builtinId="8" hidden="1"/>
    <cellStyle name="超链接" xfId="12912" builtinId="8" hidden="1"/>
    <cellStyle name="超链接" xfId="12914" builtinId="8" hidden="1"/>
    <cellStyle name="超链接" xfId="12916" builtinId="8" hidden="1"/>
    <cellStyle name="超链接" xfId="12918" builtinId="8" hidden="1"/>
    <cellStyle name="超链接" xfId="12920" builtinId="8" hidden="1"/>
    <cellStyle name="超链接" xfId="12922" builtinId="8" hidden="1"/>
    <cellStyle name="超链接" xfId="12924" builtinId="8" hidden="1"/>
    <cellStyle name="超链接" xfId="12926" builtinId="8" hidden="1"/>
    <cellStyle name="超链接" xfId="12928" builtinId="8" hidden="1"/>
    <cellStyle name="超链接" xfId="12930" builtinId="8" hidden="1"/>
    <cellStyle name="超链接" xfId="12932" builtinId="8" hidden="1"/>
    <cellStyle name="超链接" xfId="12934" builtinId="8" hidden="1"/>
    <cellStyle name="超链接" xfId="12936" builtinId="8" hidden="1"/>
    <cellStyle name="超链接" xfId="12938" builtinId="8" hidden="1"/>
    <cellStyle name="超链接" xfId="12940" builtinId="8" hidden="1"/>
    <cellStyle name="超链接" xfId="12942" builtinId="8" hidden="1"/>
    <cellStyle name="超链接" xfId="12944" builtinId="8" hidden="1"/>
    <cellStyle name="超链接" xfId="12946" builtinId="8" hidden="1"/>
    <cellStyle name="超链接" xfId="12948" builtinId="8" hidden="1"/>
    <cellStyle name="超链接" xfId="12950" builtinId="8" hidden="1"/>
    <cellStyle name="超链接" xfId="12952" builtinId="8" hidden="1"/>
    <cellStyle name="超链接" xfId="12954" builtinId="8" hidden="1"/>
    <cellStyle name="超链接" xfId="12956" builtinId="8" hidden="1"/>
    <cellStyle name="超链接" xfId="12958" builtinId="8" hidden="1"/>
    <cellStyle name="超链接" xfId="12960" builtinId="8" hidden="1"/>
    <cellStyle name="超链接" xfId="12962" builtinId="8" hidden="1"/>
    <cellStyle name="超链接" xfId="12964" builtinId="8" hidden="1"/>
    <cellStyle name="超链接" xfId="12966" builtinId="8" hidden="1"/>
    <cellStyle name="超链接" xfId="12968" builtinId="8" hidden="1"/>
    <cellStyle name="超链接" xfId="12970" builtinId="8" hidden="1"/>
    <cellStyle name="超链接" xfId="12972" builtinId="8" hidden="1"/>
    <cellStyle name="超链接" xfId="12974" builtinId="8" hidden="1"/>
    <cellStyle name="超链接" xfId="12976" builtinId="8" hidden="1"/>
    <cellStyle name="超链接" xfId="12978" builtinId="8" hidden="1"/>
    <cellStyle name="超链接" xfId="12980" builtinId="8" hidden="1"/>
    <cellStyle name="超链接" xfId="12982" builtinId="8" hidden="1"/>
    <cellStyle name="超链接" xfId="12984" builtinId="8" hidden="1"/>
    <cellStyle name="超链接" xfId="12986" builtinId="8" hidden="1"/>
    <cellStyle name="超链接" xfId="12988" builtinId="8" hidden="1"/>
    <cellStyle name="超链接" xfId="12990" builtinId="8" hidden="1"/>
    <cellStyle name="超链接" xfId="12992" builtinId="8" hidden="1"/>
    <cellStyle name="超链接" xfId="12994" builtinId="8" hidden="1"/>
    <cellStyle name="超链接" xfId="12996" builtinId="8" hidden="1"/>
    <cellStyle name="超链接" xfId="12998" builtinId="8" hidden="1"/>
    <cellStyle name="超链接" xfId="13000" builtinId="8" hidden="1"/>
    <cellStyle name="超链接" xfId="13002" builtinId="8" hidden="1"/>
    <cellStyle name="超链接" xfId="13004" builtinId="8" hidden="1"/>
    <cellStyle name="超链接" xfId="13006" builtinId="8" hidden="1"/>
    <cellStyle name="超链接" xfId="13008" builtinId="8" hidden="1"/>
    <cellStyle name="超链接" xfId="13010" builtinId="8" hidden="1"/>
    <cellStyle name="超链接" xfId="13012" builtinId="8" hidden="1"/>
    <cellStyle name="超链接" xfId="13014" builtinId="8" hidden="1"/>
    <cellStyle name="超链接" xfId="13016" builtinId="8" hidden="1"/>
    <cellStyle name="超链接" xfId="13018" builtinId="8" hidden="1"/>
    <cellStyle name="超链接" xfId="13020" builtinId="8" hidden="1"/>
    <cellStyle name="超链接" xfId="13022" builtinId="8" hidden="1"/>
    <cellStyle name="超链接" xfId="13024" builtinId="8" hidden="1"/>
    <cellStyle name="超链接" xfId="13026" builtinId="8" hidden="1"/>
    <cellStyle name="超链接" xfId="13028" builtinId="8" hidden="1"/>
    <cellStyle name="超链接" xfId="13030" builtinId="8" hidden="1"/>
    <cellStyle name="超链接" xfId="13032" builtinId="8" hidden="1"/>
    <cellStyle name="超链接" xfId="13034" builtinId="8" hidden="1"/>
    <cellStyle name="超链接" xfId="13036" builtinId="8" hidden="1"/>
    <cellStyle name="超链接" xfId="13038" builtinId="8" hidden="1"/>
    <cellStyle name="超链接" xfId="13040" builtinId="8" hidden="1"/>
    <cellStyle name="超链接" xfId="13042" builtinId="8" hidden="1"/>
    <cellStyle name="超链接" xfId="13044" builtinId="8" hidden="1"/>
    <cellStyle name="超链接" xfId="13046" builtinId="8" hidden="1"/>
    <cellStyle name="超链接" xfId="13048" builtinId="8" hidden="1"/>
    <cellStyle name="超链接" xfId="13050" builtinId="8" hidden="1"/>
    <cellStyle name="超链接" xfId="13052" builtinId="8" hidden="1"/>
    <cellStyle name="超链接" xfId="13054" builtinId="8" hidden="1"/>
    <cellStyle name="超链接" xfId="13056" builtinId="8" hidden="1"/>
    <cellStyle name="超链接" xfId="13058" builtinId="8" hidden="1"/>
    <cellStyle name="超链接" xfId="13060" builtinId="8" hidden="1"/>
    <cellStyle name="超链接" xfId="13062" builtinId="8" hidden="1"/>
    <cellStyle name="超链接" xfId="13064" builtinId="8" hidden="1"/>
    <cellStyle name="超链接" xfId="13066" builtinId="8" hidden="1"/>
    <cellStyle name="超链接" xfId="13068" builtinId="8" hidden="1"/>
    <cellStyle name="超链接" xfId="13070" builtinId="8" hidden="1"/>
    <cellStyle name="超链接" xfId="13072" builtinId="8" hidden="1"/>
    <cellStyle name="超链接" xfId="13074" builtinId="8" hidden="1"/>
    <cellStyle name="超链接" xfId="13076" builtinId="8" hidden="1"/>
    <cellStyle name="超链接" xfId="13078" builtinId="8" hidden="1"/>
    <cellStyle name="超链接" xfId="13080" builtinId="8" hidden="1"/>
    <cellStyle name="超链接" xfId="13082" builtinId="8" hidden="1"/>
    <cellStyle name="超链接" xfId="13084" builtinId="8" hidden="1"/>
    <cellStyle name="超链接" xfId="13086" builtinId="8" hidden="1"/>
    <cellStyle name="超链接" xfId="13088" builtinId="8" hidden="1"/>
    <cellStyle name="超链接" xfId="13090" builtinId="8" hidden="1"/>
    <cellStyle name="超链接" xfId="13092" builtinId="8" hidden="1"/>
    <cellStyle name="超链接" xfId="13094" builtinId="8" hidden="1"/>
    <cellStyle name="超链接" xfId="13096" builtinId="8" hidden="1"/>
    <cellStyle name="超链接" xfId="13098" builtinId="8" hidden="1"/>
    <cellStyle name="超链接" xfId="13100" builtinId="8" hidden="1"/>
    <cellStyle name="超链接" xfId="13102" builtinId="8" hidden="1"/>
    <cellStyle name="超链接" xfId="13104" builtinId="8" hidden="1"/>
    <cellStyle name="超链接" xfId="13106" builtinId="8" hidden="1"/>
    <cellStyle name="超链接" xfId="13108" builtinId="8" hidden="1"/>
    <cellStyle name="超链接" xfId="13110" builtinId="8" hidden="1"/>
    <cellStyle name="超链接" xfId="13112" builtinId="8" hidden="1"/>
    <cellStyle name="超链接" xfId="13114" builtinId="8" hidden="1"/>
    <cellStyle name="超链接" xfId="13116" builtinId="8" hidden="1"/>
    <cellStyle name="超链接" xfId="13118" builtinId="8" hidden="1"/>
    <cellStyle name="超链接" xfId="13120" builtinId="8" hidden="1"/>
    <cellStyle name="超链接" xfId="13122" builtinId="8" hidden="1"/>
    <cellStyle name="超链接" xfId="13124" builtinId="8" hidden="1"/>
    <cellStyle name="超链接" xfId="13126" builtinId="8" hidden="1"/>
    <cellStyle name="超链接" xfId="13128" builtinId="8" hidden="1"/>
    <cellStyle name="超链接" xfId="13130" builtinId="8" hidden="1"/>
    <cellStyle name="超链接" xfId="13132" builtinId="8" hidden="1"/>
    <cellStyle name="超链接" xfId="13134" builtinId="8" hidden="1"/>
    <cellStyle name="超链接" xfId="13136" builtinId="8" hidden="1"/>
    <cellStyle name="超链接" xfId="13138" builtinId="8" hidden="1"/>
    <cellStyle name="超链接" xfId="13140" builtinId="8" hidden="1"/>
    <cellStyle name="超链接" xfId="13142" builtinId="8" hidden="1"/>
    <cellStyle name="超链接" xfId="13144" builtinId="8" hidden="1"/>
    <cellStyle name="超链接" xfId="13146" builtinId="8" hidden="1"/>
    <cellStyle name="超链接" xfId="13148" builtinId="8" hidden="1"/>
    <cellStyle name="超链接" xfId="13150" builtinId="8" hidden="1"/>
    <cellStyle name="超链接" xfId="13152" builtinId="8" hidden="1"/>
    <cellStyle name="超链接" xfId="13154" builtinId="8" hidden="1"/>
    <cellStyle name="超链接" xfId="13156" builtinId="8" hidden="1"/>
    <cellStyle name="超链接" xfId="13158" builtinId="8" hidden="1"/>
    <cellStyle name="超链接" xfId="13160" builtinId="8" hidden="1"/>
    <cellStyle name="超链接" xfId="13162" builtinId="8" hidden="1"/>
    <cellStyle name="超链接" xfId="13164" builtinId="8" hidden="1"/>
    <cellStyle name="超链接" xfId="13166" builtinId="8" hidden="1"/>
    <cellStyle name="超链接" xfId="13168" builtinId="8" hidden="1"/>
    <cellStyle name="超链接" xfId="13170" builtinId="8" hidden="1"/>
    <cellStyle name="超链接" xfId="13172" builtinId="8" hidden="1"/>
    <cellStyle name="超链接" xfId="13174" builtinId="8" hidden="1"/>
    <cellStyle name="超链接" xfId="13176" builtinId="8" hidden="1"/>
    <cellStyle name="超链接" xfId="13178" builtinId="8" hidden="1"/>
    <cellStyle name="超链接" xfId="13180" builtinId="8" hidden="1"/>
    <cellStyle name="超链接" xfId="13182" builtinId="8" hidden="1"/>
    <cellStyle name="超链接" xfId="13184" builtinId="8" hidden="1"/>
    <cellStyle name="超链接" xfId="13186" builtinId="8" hidden="1"/>
    <cellStyle name="超链接" xfId="13188" builtinId="8" hidden="1"/>
    <cellStyle name="超链接" xfId="13190" builtinId="8" hidden="1"/>
    <cellStyle name="超链接" xfId="13192" builtinId="8" hidden="1"/>
    <cellStyle name="超链接" xfId="13194" builtinId="8" hidden="1"/>
    <cellStyle name="超链接" xfId="13196" builtinId="8" hidden="1"/>
    <cellStyle name="超链接" xfId="13198" builtinId="8" hidden="1"/>
    <cellStyle name="超链接" xfId="13200" builtinId="8" hidden="1"/>
    <cellStyle name="超链接" xfId="13202" builtinId="8" hidden="1"/>
    <cellStyle name="超链接" xfId="13204" builtinId="8" hidden="1"/>
    <cellStyle name="超链接" xfId="13206" builtinId="8" hidden="1"/>
    <cellStyle name="超链接" xfId="13208" builtinId="8" hidden="1"/>
    <cellStyle name="超链接" xfId="13210" builtinId="8" hidden="1"/>
    <cellStyle name="超链接" xfId="13212" builtinId="8" hidden="1"/>
    <cellStyle name="超链接" xfId="13214" builtinId="8" hidden="1"/>
    <cellStyle name="超链接" xfId="13216" builtinId="8" hidden="1"/>
    <cellStyle name="超链接" xfId="13218" builtinId="8" hidden="1"/>
    <cellStyle name="超链接" xfId="13220" builtinId="8" hidden="1"/>
    <cellStyle name="超链接" xfId="13222" builtinId="8" hidden="1"/>
    <cellStyle name="超链接" xfId="13224" builtinId="8" hidden="1"/>
    <cellStyle name="超链接" xfId="13226" builtinId="8" hidden="1"/>
    <cellStyle name="超链接" xfId="13228" builtinId="8" hidden="1"/>
    <cellStyle name="超链接" xfId="13230" builtinId="8" hidden="1"/>
    <cellStyle name="超链接" xfId="13232" builtinId="8" hidden="1"/>
    <cellStyle name="超链接" xfId="13234" builtinId="8" hidden="1"/>
    <cellStyle name="超链接" xfId="13236" builtinId="8" hidden="1"/>
    <cellStyle name="超链接" xfId="13238" builtinId="8" hidden="1"/>
    <cellStyle name="超链接" xfId="13240" builtinId="8" hidden="1"/>
    <cellStyle name="超链接" xfId="13242" builtinId="8" hidden="1"/>
    <cellStyle name="超链接" xfId="13244" builtinId="8" hidden="1"/>
    <cellStyle name="超链接" xfId="13246" builtinId="8" hidden="1"/>
    <cellStyle name="超链接" xfId="13248" builtinId="8" hidden="1"/>
    <cellStyle name="超链接" xfId="13250" builtinId="8" hidden="1"/>
    <cellStyle name="超链接" xfId="13252" builtinId="8" hidden="1"/>
    <cellStyle name="超链接" xfId="13254" builtinId="8" hidden="1"/>
    <cellStyle name="超链接" xfId="13256" builtinId="8" hidden="1"/>
    <cellStyle name="超链接" xfId="13258" builtinId="8" hidden="1"/>
    <cellStyle name="超链接" xfId="13260" builtinId="8" hidden="1"/>
    <cellStyle name="超链接" xfId="13262" builtinId="8" hidden="1"/>
    <cellStyle name="超链接" xfId="13264" builtinId="8" hidden="1"/>
    <cellStyle name="超链接" xfId="13266" builtinId="8" hidden="1"/>
    <cellStyle name="超链接" xfId="13268" builtinId="8" hidden="1"/>
    <cellStyle name="超链接" xfId="13270" builtinId="8" hidden="1"/>
    <cellStyle name="超链接" xfId="13272" builtinId="8" hidden="1"/>
    <cellStyle name="超链接" xfId="13274" builtinId="8" hidden="1"/>
    <cellStyle name="超链接" xfId="13276" builtinId="8" hidden="1"/>
    <cellStyle name="超链接" xfId="13278" builtinId="8" hidden="1"/>
    <cellStyle name="超链接" xfId="13280" builtinId="8" hidden="1"/>
    <cellStyle name="超链接" xfId="13282" builtinId="8" hidden="1"/>
    <cellStyle name="超链接" xfId="13284" builtinId="8" hidden="1"/>
    <cellStyle name="超链接" xfId="13286" builtinId="8" hidden="1"/>
    <cellStyle name="超链接" xfId="13288" builtinId="8" hidden="1"/>
    <cellStyle name="超链接" xfId="13290" builtinId="8" hidden="1"/>
    <cellStyle name="超链接" xfId="13292" builtinId="8" hidden="1"/>
    <cellStyle name="超链接" xfId="13294" builtinId="8" hidden="1"/>
    <cellStyle name="超链接" xfId="13296" builtinId="8" hidden="1"/>
    <cellStyle name="超链接" xfId="13298" builtinId="8" hidden="1"/>
    <cellStyle name="超链接" xfId="13300" builtinId="8" hidden="1"/>
    <cellStyle name="超链接" xfId="13302" builtinId="8" hidden="1"/>
    <cellStyle name="超链接" xfId="13304" builtinId="8" hidden="1"/>
    <cellStyle name="超链接" xfId="13306" builtinId="8" hidden="1"/>
    <cellStyle name="超链接" xfId="13308" builtinId="8" hidden="1"/>
    <cellStyle name="超链接" xfId="13310" builtinId="8" hidden="1"/>
    <cellStyle name="超链接" xfId="13312" builtinId="8" hidden="1"/>
    <cellStyle name="超链接" xfId="13314" builtinId="8" hidden="1"/>
    <cellStyle name="超链接" xfId="13316" builtinId="8" hidden="1"/>
    <cellStyle name="超链接" xfId="13318" builtinId="8" hidden="1"/>
    <cellStyle name="超链接" xfId="13320" builtinId="8" hidden="1"/>
    <cellStyle name="超链接" xfId="13322" builtinId="8" hidden="1"/>
    <cellStyle name="超链接" xfId="13324" builtinId="8" hidden="1"/>
    <cellStyle name="超链接" xfId="13326" builtinId="8" hidden="1"/>
    <cellStyle name="超链接" xfId="13328" builtinId="8" hidden="1"/>
    <cellStyle name="超链接" xfId="13330" builtinId="8" hidden="1"/>
    <cellStyle name="超链接" xfId="13332" builtinId="8" hidden="1"/>
    <cellStyle name="超链接" xfId="13334" builtinId="8" hidden="1"/>
    <cellStyle name="超链接" xfId="13336" builtinId="8" hidden="1"/>
    <cellStyle name="超链接" xfId="13338" builtinId="8" hidden="1"/>
    <cellStyle name="超链接" xfId="13340" builtinId="8" hidden="1"/>
    <cellStyle name="超链接" xfId="13342" builtinId="8" hidden="1"/>
    <cellStyle name="超链接" xfId="13344" builtinId="8" hidden="1"/>
    <cellStyle name="超链接" xfId="13346" builtinId="8" hidden="1"/>
    <cellStyle name="超链接" xfId="13348" builtinId="8" hidden="1"/>
    <cellStyle name="超链接" xfId="13350" builtinId="8" hidden="1"/>
    <cellStyle name="超链接" xfId="13352" builtinId="8" hidden="1"/>
    <cellStyle name="超链接" xfId="13354" builtinId="8" hidden="1"/>
    <cellStyle name="超链接" xfId="13356" builtinId="8" hidden="1"/>
    <cellStyle name="超链接" xfId="13358" builtinId="8" hidden="1"/>
    <cellStyle name="超链接" xfId="13360" builtinId="8" hidden="1"/>
    <cellStyle name="超链接" xfId="13362" builtinId="8" hidden="1"/>
    <cellStyle name="超链接" xfId="13364" builtinId="8" hidden="1"/>
    <cellStyle name="超链接" xfId="13366" builtinId="8" hidden="1"/>
    <cellStyle name="超链接" xfId="13368" builtinId="8" hidden="1"/>
    <cellStyle name="超链接" xfId="13370" builtinId="8" hidden="1"/>
    <cellStyle name="超链接" xfId="13372" builtinId="8" hidden="1"/>
    <cellStyle name="超链接" xfId="13374" builtinId="8" hidden="1"/>
    <cellStyle name="超链接" xfId="13376" builtinId="8" hidden="1"/>
    <cellStyle name="超链接" xfId="13378" builtinId="8" hidden="1"/>
    <cellStyle name="超链接" xfId="13380" builtinId="8" hidden="1"/>
    <cellStyle name="超链接" xfId="13382" builtinId="8" hidden="1"/>
    <cellStyle name="超链接" xfId="13384" builtinId="8" hidden="1"/>
    <cellStyle name="超链接" xfId="13386" builtinId="8" hidden="1"/>
    <cellStyle name="超链接" xfId="13388" builtinId="8" hidden="1"/>
    <cellStyle name="超链接" xfId="13390" builtinId="8" hidden="1"/>
    <cellStyle name="超链接" xfId="13392" builtinId="8" hidden="1"/>
    <cellStyle name="超链接" xfId="13394" builtinId="8" hidden="1"/>
    <cellStyle name="超链接" xfId="13396" builtinId="8" hidden="1"/>
    <cellStyle name="超链接" xfId="13398" builtinId="8" hidden="1"/>
    <cellStyle name="超链接" xfId="13400" builtinId="8" hidden="1"/>
    <cellStyle name="超链接" xfId="13402" builtinId="8" hidden="1"/>
    <cellStyle name="超链接" xfId="13404" builtinId="8" hidden="1"/>
    <cellStyle name="超链接" xfId="13406" builtinId="8" hidden="1"/>
    <cellStyle name="超链接" xfId="13408" builtinId="8" hidden="1"/>
    <cellStyle name="超链接" xfId="13410" builtinId="8" hidden="1"/>
    <cellStyle name="超链接" xfId="13412" builtinId="8" hidden="1"/>
    <cellStyle name="超链接" xfId="13414" builtinId="8" hidden="1"/>
    <cellStyle name="超链接" xfId="13416" builtinId="8" hidden="1"/>
    <cellStyle name="超链接" xfId="13418" builtinId="8" hidden="1"/>
    <cellStyle name="超链接" xfId="13420" builtinId="8" hidden="1"/>
    <cellStyle name="超链接" xfId="13422" builtinId="8" hidden="1"/>
    <cellStyle name="超链接" xfId="13424" builtinId="8" hidden="1"/>
    <cellStyle name="超链接" xfId="13426" builtinId="8" hidden="1"/>
    <cellStyle name="超链接" xfId="13428" builtinId="8" hidden="1"/>
    <cellStyle name="超链接" xfId="13430" builtinId="8" hidden="1"/>
    <cellStyle name="超链接" xfId="13432" builtinId="8" hidden="1"/>
    <cellStyle name="超链接" xfId="13434" builtinId="8" hidden="1"/>
    <cellStyle name="超链接" xfId="13436" builtinId="8" hidden="1"/>
    <cellStyle name="超链接" xfId="13438" builtinId="8" hidden="1"/>
    <cellStyle name="超链接" xfId="13440" builtinId="8" hidden="1"/>
    <cellStyle name="超链接" xfId="13442" builtinId="8" hidden="1"/>
    <cellStyle name="超链接" xfId="13444" builtinId="8" hidden="1"/>
    <cellStyle name="超链接" xfId="13446" builtinId="8" hidden="1"/>
    <cellStyle name="超链接" xfId="13448" builtinId="8" hidden="1"/>
    <cellStyle name="超链接" xfId="13450" builtinId="8" hidden="1"/>
    <cellStyle name="超链接" xfId="13452" builtinId="8" hidden="1"/>
    <cellStyle name="超链接" xfId="13454" builtinId="8" hidden="1"/>
    <cellStyle name="超链接" xfId="13456" builtinId="8" hidden="1"/>
    <cellStyle name="超链接" xfId="13458" builtinId="8" hidden="1"/>
    <cellStyle name="超链接" xfId="13460" builtinId="8" hidden="1"/>
    <cellStyle name="超链接" xfId="13462" builtinId="8" hidden="1"/>
    <cellStyle name="超链接" xfId="13464" builtinId="8" hidden="1"/>
    <cellStyle name="超链接" xfId="13466" builtinId="8" hidden="1"/>
    <cellStyle name="超链接" xfId="13468" builtinId="8" hidden="1"/>
    <cellStyle name="超链接" xfId="13470" builtinId="8" hidden="1"/>
    <cellStyle name="超链接" xfId="13472" builtinId="8" hidden="1"/>
    <cellStyle name="超链接" xfId="13474" builtinId="8" hidden="1"/>
    <cellStyle name="超链接" xfId="13476" builtinId="8" hidden="1"/>
    <cellStyle name="超链接" xfId="13478" builtinId="8" hidden="1"/>
    <cellStyle name="超链接" xfId="13480" builtinId="8" hidden="1"/>
    <cellStyle name="超链接" xfId="13482" builtinId="8" hidden="1"/>
    <cellStyle name="超链接" xfId="13484" builtinId="8" hidden="1"/>
    <cellStyle name="超链接" xfId="13486" builtinId="8" hidden="1"/>
    <cellStyle name="超链接" xfId="13488" builtinId="8" hidden="1"/>
    <cellStyle name="超链接" xfId="13490" builtinId="8" hidden="1"/>
    <cellStyle name="超链接" xfId="13492" builtinId="8" hidden="1"/>
    <cellStyle name="超链接" xfId="13494" builtinId="8" hidden="1"/>
    <cellStyle name="超链接" xfId="13496" builtinId="8" hidden="1"/>
    <cellStyle name="超链接" xfId="13498" builtinId="8" hidden="1"/>
    <cellStyle name="超链接" xfId="13500" builtinId="8" hidden="1"/>
    <cellStyle name="超链接" xfId="13502" builtinId="8" hidden="1"/>
    <cellStyle name="超链接" xfId="13504" builtinId="8" hidden="1"/>
    <cellStyle name="超链接" xfId="13506" builtinId="8" hidden="1"/>
    <cellStyle name="超链接" xfId="13508" builtinId="8" hidden="1"/>
    <cellStyle name="超链接" xfId="13510" builtinId="8" hidden="1"/>
    <cellStyle name="超链接" xfId="13512" builtinId="8" hidden="1"/>
    <cellStyle name="超链接" xfId="13514" builtinId="8" hidden="1"/>
    <cellStyle name="超链接" xfId="13516" builtinId="8" hidden="1"/>
    <cellStyle name="超链接" xfId="13518" builtinId="8" hidden="1"/>
    <cellStyle name="超链接" xfId="13520" builtinId="8" hidden="1"/>
    <cellStyle name="超链接" xfId="13522" builtinId="8" hidden="1"/>
    <cellStyle name="超链接" xfId="13524" builtinId="8" hidden="1"/>
    <cellStyle name="超链接" xfId="13526" builtinId="8" hidden="1"/>
    <cellStyle name="超链接" xfId="13528" builtinId="8" hidden="1"/>
    <cellStyle name="超链接" xfId="13530" builtinId="8" hidden="1"/>
    <cellStyle name="超链接" xfId="13532" builtinId="8" hidden="1"/>
    <cellStyle name="超链接" xfId="13534" builtinId="8" hidden="1"/>
    <cellStyle name="超链接" xfId="13536" builtinId="8" hidden="1"/>
    <cellStyle name="超链接" xfId="13538" builtinId="8" hidden="1"/>
    <cellStyle name="超链接" xfId="13540" builtinId="8" hidden="1"/>
    <cellStyle name="超链接" xfId="13542" builtinId="8" hidden="1"/>
    <cellStyle name="超链接" xfId="13544" builtinId="8" hidden="1"/>
    <cellStyle name="超链接" xfId="13546" builtinId="8" hidden="1"/>
    <cellStyle name="超链接" xfId="13548" builtinId="8" hidden="1"/>
    <cellStyle name="超链接" xfId="13550" builtinId="8" hidden="1"/>
    <cellStyle name="超链接" xfId="13552" builtinId="8" hidden="1"/>
    <cellStyle name="超链接" xfId="13554" builtinId="8" hidden="1"/>
    <cellStyle name="超链接" xfId="13556" builtinId="8" hidden="1"/>
    <cellStyle name="超链接" xfId="13558" builtinId="8" hidden="1"/>
    <cellStyle name="超链接" xfId="13560" builtinId="8" hidden="1"/>
    <cellStyle name="超链接" xfId="13562" builtinId="8" hidden="1"/>
    <cellStyle name="超链接" xfId="13564" builtinId="8" hidden="1"/>
    <cellStyle name="超链接" xfId="13566" builtinId="8" hidden="1"/>
    <cellStyle name="超链接" xfId="13568" builtinId="8" hidden="1"/>
    <cellStyle name="超链接" xfId="13570" builtinId="8" hidden="1"/>
    <cellStyle name="超链接" xfId="13572" builtinId="8" hidden="1"/>
    <cellStyle name="超链接" xfId="13574" builtinId="8" hidden="1"/>
    <cellStyle name="超链接" xfId="13576" builtinId="8" hidden="1"/>
    <cellStyle name="超链接" xfId="13578" builtinId="8" hidden="1"/>
    <cellStyle name="超链接" xfId="13580" builtinId="8" hidden="1"/>
    <cellStyle name="超链接" xfId="13582" builtinId="8" hidden="1"/>
    <cellStyle name="超链接" xfId="13584" builtinId="8" hidden="1"/>
    <cellStyle name="超链接" xfId="13586" builtinId="8" hidden="1"/>
    <cellStyle name="超链接" xfId="13588" builtinId="8" hidden="1"/>
    <cellStyle name="超链接" xfId="13590" builtinId="8" hidden="1"/>
    <cellStyle name="超链接" xfId="13592" builtinId="8" hidden="1"/>
    <cellStyle name="超链接" xfId="13594" builtinId="8" hidden="1"/>
    <cellStyle name="超链接" xfId="13596" builtinId="8" hidden="1"/>
    <cellStyle name="超链接" xfId="13598" builtinId="8" hidden="1"/>
    <cellStyle name="超链接" xfId="13600" builtinId="8" hidden="1"/>
    <cellStyle name="超链接" xfId="13602" builtinId="8" hidden="1"/>
    <cellStyle name="超链接" xfId="13604" builtinId="8" hidden="1"/>
    <cellStyle name="超链接" xfId="13606" builtinId="8" hidden="1"/>
    <cellStyle name="超链接" xfId="13608" builtinId="8" hidden="1"/>
    <cellStyle name="超链接" xfId="13610" builtinId="8" hidden="1"/>
    <cellStyle name="超链接" xfId="13612" builtinId="8" hidden="1"/>
    <cellStyle name="超链接" xfId="13614" builtinId="8" hidden="1"/>
    <cellStyle name="超链接" xfId="13616" builtinId="8" hidden="1"/>
    <cellStyle name="超链接" xfId="13618" builtinId="8" hidden="1"/>
    <cellStyle name="超链接" xfId="13620" builtinId="8" hidden="1"/>
    <cellStyle name="超链接" xfId="13622" builtinId="8" hidden="1"/>
    <cellStyle name="超链接" xfId="13624" builtinId="8" hidden="1"/>
    <cellStyle name="超链接" xfId="13626" builtinId="8" hidden="1"/>
    <cellStyle name="超链接" xfId="13628" builtinId="8" hidden="1"/>
    <cellStyle name="超链接" xfId="13630" builtinId="8" hidden="1"/>
    <cellStyle name="超链接" xfId="13632" builtinId="8" hidden="1"/>
    <cellStyle name="超链接" xfId="13634" builtinId="8" hidden="1"/>
    <cellStyle name="超链接" xfId="13636" builtinId="8" hidden="1"/>
    <cellStyle name="超链接" xfId="13638" builtinId="8" hidden="1"/>
    <cellStyle name="超链接" xfId="13640" builtinId="8" hidden="1"/>
    <cellStyle name="超链接" xfId="13642" builtinId="8" hidden="1"/>
    <cellStyle name="超链接" xfId="13644" builtinId="8" hidden="1"/>
    <cellStyle name="超链接" xfId="13646" builtinId="8" hidden="1"/>
    <cellStyle name="超链接" xfId="13648" builtinId="8" hidden="1"/>
    <cellStyle name="超链接" xfId="13650" builtinId="8" hidden="1"/>
    <cellStyle name="超链接" xfId="13652" builtinId="8" hidden="1"/>
    <cellStyle name="超链接" xfId="13654" builtinId="8" hidden="1"/>
    <cellStyle name="超链接" xfId="13656" builtinId="8" hidden="1"/>
    <cellStyle name="超链接" xfId="13658" builtinId="8" hidden="1"/>
    <cellStyle name="超链接" xfId="13660" builtinId="8" hidden="1"/>
    <cellStyle name="超链接" xfId="13662" builtinId="8" hidden="1"/>
    <cellStyle name="超链接" xfId="13664" builtinId="8" hidden="1"/>
    <cellStyle name="超链接" xfId="13666" builtinId="8" hidden="1"/>
    <cellStyle name="超链接" xfId="13668" builtinId="8" hidden="1"/>
    <cellStyle name="超链接" xfId="13670" builtinId="8" hidden="1"/>
    <cellStyle name="超链接" xfId="13672" builtinId="8" hidden="1"/>
    <cellStyle name="超链接" xfId="13674" builtinId="8" hidden="1"/>
    <cellStyle name="超链接" xfId="13676" builtinId="8" hidden="1"/>
    <cellStyle name="超链接" xfId="13678" builtinId="8" hidden="1"/>
    <cellStyle name="超链接" xfId="13680" builtinId="8" hidden="1"/>
    <cellStyle name="超链接" xfId="13682" builtinId="8" hidden="1"/>
    <cellStyle name="超链接" xfId="13684" builtinId="8" hidden="1"/>
    <cellStyle name="超链接" xfId="13686" builtinId="8" hidden="1"/>
    <cellStyle name="超链接" xfId="13688" builtinId="8" hidden="1"/>
    <cellStyle name="超链接" xfId="13690" builtinId="8" hidden="1"/>
    <cellStyle name="超链接" xfId="13692" builtinId="8" hidden="1"/>
    <cellStyle name="超链接" xfId="13694" builtinId="8" hidden="1"/>
    <cellStyle name="超链接" xfId="13696" builtinId="8" hidden="1"/>
    <cellStyle name="超链接" xfId="13698" builtinId="8" hidden="1"/>
    <cellStyle name="超链接" xfId="13700" builtinId="8" hidden="1"/>
    <cellStyle name="超链接" xfId="13702" builtinId="8" hidden="1"/>
    <cellStyle name="超链接" xfId="13704" builtinId="8" hidden="1"/>
    <cellStyle name="超链接" xfId="13706" builtinId="8" hidden="1"/>
    <cellStyle name="超链接" xfId="13708" builtinId="8" hidden="1"/>
    <cellStyle name="超链接" xfId="13710" builtinId="8" hidden="1"/>
    <cellStyle name="超链接" xfId="13712" builtinId="8" hidden="1"/>
    <cellStyle name="超链接" xfId="13714" builtinId="8" hidden="1"/>
    <cellStyle name="超链接" xfId="13716" builtinId="8" hidden="1"/>
    <cellStyle name="超链接" xfId="13718" builtinId="8" hidden="1"/>
    <cellStyle name="超链接" xfId="13720" builtinId="8" hidden="1"/>
    <cellStyle name="超链接" xfId="13722" builtinId="8" hidden="1"/>
    <cellStyle name="超链接" xfId="13724" builtinId="8" hidden="1"/>
    <cellStyle name="超链接" xfId="13726" builtinId="8" hidden="1"/>
    <cellStyle name="超链接" xfId="13728" builtinId="8" hidden="1"/>
    <cellStyle name="超链接" xfId="13730" builtinId="8" hidden="1"/>
    <cellStyle name="超链接" xfId="13732" builtinId="8" hidden="1"/>
    <cellStyle name="超链接" xfId="13734" builtinId="8" hidden="1"/>
    <cellStyle name="超链接" xfId="13736" builtinId="8" hidden="1"/>
    <cellStyle name="超链接" xfId="13738" builtinId="8" hidden="1"/>
    <cellStyle name="超链接" xfId="13740" builtinId="8" hidden="1"/>
    <cellStyle name="超链接" xfId="13742" builtinId="8" hidden="1"/>
    <cellStyle name="超链接" xfId="13744" builtinId="8" hidden="1"/>
    <cellStyle name="超链接" xfId="13746" builtinId="8" hidden="1"/>
    <cellStyle name="超链接" xfId="13748" builtinId="8" hidden="1"/>
    <cellStyle name="超链接" xfId="13750" builtinId="8" hidden="1"/>
    <cellStyle name="超链接" xfId="13752" builtinId="8" hidden="1"/>
    <cellStyle name="超链接" xfId="13754" builtinId="8" hidden="1"/>
    <cellStyle name="超链接" xfId="13756" builtinId="8" hidden="1"/>
    <cellStyle name="超链接" xfId="13758" builtinId="8" hidden="1"/>
    <cellStyle name="超链接" xfId="13760" builtinId="8" hidden="1"/>
    <cellStyle name="超链接" xfId="13762" builtinId="8" hidden="1"/>
    <cellStyle name="超链接" xfId="13764" builtinId="8" hidden="1"/>
    <cellStyle name="超链接" xfId="13766" builtinId="8" hidden="1"/>
    <cellStyle name="超链接" xfId="13768" builtinId="8" hidden="1"/>
    <cellStyle name="超链接" xfId="13770" builtinId="8" hidden="1"/>
    <cellStyle name="超链接" xfId="13772" builtinId="8" hidden="1"/>
    <cellStyle name="超链接" xfId="13774" builtinId="8" hidden="1"/>
    <cellStyle name="超链接" xfId="13776" builtinId="8" hidden="1"/>
    <cellStyle name="超链接" xfId="13778" builtinId="8" hidden="1"/>
    <cellStyle name="超链接" xfId="13780" builtinId="8" hidden="1"/>
    <cellStyle name="超链接" xfId="13782" builtinId="8" hidden="1"/>
    <cellStyle name="超链接" xfId="13784" builtinId="8" hidden="1"/>
    <cellStyle name="超链接" xfId="13786" builtinId="8" hidden="1"/>
    <cellStyle name="超链接" xfId="13788" builtinId="8" hidden="1"/>
    <cellStyle name="超链接" xfId="13790" builtinId="8" hidden="1"/>
    <cellStyle name="超链接" xfId="13792" builtinId="8" hidden="1"/>
    <cellStyle name="超链接" xfId="13794" builtinId="8" hidden="1"/>
    <cellStyle name="超链接" xfId="13796" builtinId="8" hidden="1"/>
    <cellStyle name="超链接" xfId="13798" builtinId="8" hidden="1"/>
    <cellStyle name="超链接" xfId="13800" builtinId="8" hidden="1"/>
    <cellStyle name="超链接" xfId="13802" builtinId="8" hidden="1"/>
    <cellStyle name="超链接" xfId="13804" builtinId="8" hidden="1"/>
    <cellStyle name="超链接" xfId="13806" builtinId="8" hidden="1"/>
    <cellStyle name="超链接" xfId="13808" builtinId="8" hidden="1"/>
    <cellStyle name="超链接" xfId="13810" builtinId="8" hidden="1"/>
    <cellStyle name="超链接" xfId="13812" builtinId="8" hidden="1"/>
    <cellStyle name="超链接" xfId="13814" builtinId="8" hidden="1"/>
    <cellStyle name="超链接" xfId="13816" builtinId="8" hidden="1"/>
    <cellStyle name="超链接" xfId="13818" builtinId="8" hidden="1"/>
    <cellStyle name="超链接" xfId="13820" builtinId="8" hidden="1"/>
    <cellStyle name="超链接" xfId="13822" builtinId="8" hidden="1"/>
    <cellStyle name="超链接" xfId="13824" builtinId="8" hidden="1"/>
    <cellStyle name="超链接" xfId="13826" builtinId="8" hidden="1"/>
    <cellStyle name="超链接" xfId="13828" builtinId="8" hidden="1"/>
    <cellStyle name="超链接" xfId="13830" builtinId="8" hidden="1"/>
    <cellStyle name="超链接" xfId="13832" builtinId="8" hidden="1"/>
    <cellStyle name="超链接" xfId="13834" builtinId="8" hidden="1"/>
    <cellStyle name="超链接" xfId="13836" builtinId="8" hidden="1"/>
    <cellStyle name="超链接" xfId="13838" builtinId="8" hidden="1"/>
    <cellStyle name="超链接" xfId="13840" builtinId="8" hidden="1"/>
    <cellStyle name="超链接" xfId="13842" builtinId="8" hidden="1"/>
    <cellStyle name="超链接" xfId="13844" builtinId="8" hidden="1"/>
    <cellStyle name="超链接" xfId="13846" builtinId="8" hidden="1"/>
    <cellStyle name="超链接" xfId="13848" builtinId="8" hidden="1"/>
    <cellStyle name="超链接" xfId="13850" builtinId="8" hidden="1"/>
    <cellStyle name="超链接" xfId="13852" builtinId="8" hidden="1"/>
    <cellStyle name="超链接" xfId="13854" builtinId="8" hidden="1"/>
    <cellStyle name="超链接" xfId="13856" builtinId="8" hidden="1"/>
    <cellStyle name="超链接" xfId="13858" builtinId="8" hidden="1"/>
    <cellStyle name="超链接" xfId="13860" builtinId="8" hidden="1"/>
    <cellStyle name="超链接" xfId="13862" builtinId="8" hidden="1"/>
    <cellStyle name="超链接" xfId="13864" builtinId="8" hidden="1"/>
    <cellStyle name="超链接" xfId="13866" builtinId="8" hidden="1"/>
    <cellStyle name="超链接" xfId="13868" builtinId="8" hidden="1"/>
    <cellStyle name="超链接" xfId="13870" builtinId="8" hidden="1"/>
    <cellStyle name="超链接" xfId="13872" builtinId="8" hidden="1"/>
    <cellStyle name="超链接" xfId="13874" builtinId="8" hidden="1"/>
    <cellStyle name="超链接" xfId="13876" builtinId="8" hidden="1"/>
    <cellStyle name="超链接" xfId="13878" builtinId="8" hidden="1"/>
    <cellStyle name="超链接" xfId="13880" builtinId="8" hidden="1"/>
    <cellStyle name="超链接" xfId="13882" builtinId="8" hidden="1"/>
    <cellStyle name="超链接" xfId="13884" builtinId="8" hidden="1"/>
    <cellStyle name="超链接" xfId="13886" builtinId="8" hidden="1"/>
    <cellStyle name="超链接" xfId="13888" builtinId="8" hidden="1"/>
    <cellStyle name="超链接" xfId="13890" builtinId="8" hidden="1"/>
    <cellStyle name="超链接" xfId="13892" builtinId="8" hidden="1"/>
    <cellStyle name="超链接" xfId="13894" builtinId="8" hidden="1"/>
    <cellStyle name="超链接" xfId="13896" builtinId="8" hidden="1"/>
    <cellStyle name="超链接" xfId="13898" builtinId="8" hidden="1"/>
    <cellStyle name="超链接" xfId="13900" builtinId="8" hidden="1"/>
    <cellStyle name="超链接" xfId="13902" builtinId="8" hidden="1"/>
    <cellStyle name="超链接" xfId="13904" builtinId="8" hidden="1"/>
    <cellStyle name="超链接" xfId="13906" builtinId="8" hidden="1"/>
    <cellStyle name="超链接" xfId="13908" builtinId="8" hidden="1"/>
    <cellStyle name="超链接" xfId="13910" builtinId="8" hidden="1"/>
    <cellStyle name="超链接" xfId="13912" builtinId="8" hidden="1"/>
    <cellStyle name="超链接" xfId="13914" builtinId="8" hidden="1"/>
    <cellStyle name="超链接" xfId="13916" builtinId="8" hidden="1"/>
    <cellStyle name="超链接" xfId="13918" builtinId="8" hidden="1"/>
    <cellStyle name="超链接" xfId="13920" builtinId="8" hidden="1"/>
    <cellStyle name="超链接" xfId="13922" builtinId="8" hidden="1"/>
    <cellStyle name="超链接" xfId="13924" builtinId="8" hidden="1"/>
    <cellStyle name="超链接" xfId="13926" builtinId="8" hidden="1"/>
    <cellStyle name="超链接" xfId="13928" builtinId="8" hidden="1"/>
    <cellStyle name="超链接" xfId="13930" builtinId="8" hidden="1"/>
    <cellStyle name="超链接" xfId="13932" builtinId="8" hidden="1"/>
    <cellStyle name="超链接" xfId="13934" builtinId="8" hidden="1"/>
    <cellStyle name="超链接" xfId="13936" builtinId="8" hidden="1"/>
    <cellStyle name="超链接" xfId="13938" builtinId="8" hidden="1"/>
    <cellStyle name="超链接" xfId="13940" builtinId="8" hidden="1"/>
    <cellStyle name="超链接" xfId="13942" builtinId="8" hidden="1"/>
    <cellStyle name="超链接" xfId="13944" builtinId="8" hidden="1"/>
    <cellStyle name="超链接" xfId="13946" builtinId="8" hidden="1"/>
    <cellStyle name="超链接" xfId="13948" builtinId="8" hidden="1"/>
    <cellStyle name="超链接" xfId="13950" builtinId="8" hidden="1"/>
    <cellStyle name="超链接" xfId="13952" builtinId="8" hidden="1"/>
    <cellStyle name="超链接" xfId="13954" builtinId="8" hidden="1"/>
    <cellStyle name="超链接" xfId="13956" builtinId="8" hidden="1"/>
    <cellStyle name="超链接" xfId="13958" builtinId="8" hidden="1"/>
    <cellStyle name="超链接" xfId="13960" builtinId="8" hidden="1"/>
    <cellStyle name="超链接" xfId="13962" builtinId="8" hidden="1"/>
    <cellStyle name="超链接" xfId="13964" builtinId="8" hidden="1"/>
    <cellStyle name="超链接" xfId="13966" builtinId="8" hidden="1"/>
    <cellStyle name="超链接" xfId="13968" builtinId="8" hidden="1"/>
    <cellStyle name="超链接" xfId="13970" builtinId="8" hidden="1"/>
    <cellStyle name="超链接" xfId="13972" builtinId="8" hidden="1"/>
    <cellStyle name="超链接" xfId="13974" builtinId="8" hidden="1"/>
    <cellStyle name="超链接" xfId="13976" builtinId="8" hidden="1"/>
    <cellStyle name="超链接" xfId="13978" builtinId="8" hidden="1"/>
    <cellStyle name="超链接" xfId="13980" builtinId="8" hidden="1"/>
    <cellStyle name="超链接" xfId="13982" builtinId="8" hidden="1"/>
    <cellStyle name="超链接" xfId="13984" builtinId="8" hidden="1"/>
    <cellStyle name="超链接" xfId="13986" builtinId="8" hidden="1"/>
    <cellStyle name="超链接" xfId="13988" builtinId="8" hidden="1"/>
    <cellStyle name="超链接" xfId="13990" builtinId="8" hidden="1"/>
    <cellStyle name="超链接" xfId="13992" builtinId="8" hidden="1"/>
    <cellStyle name="超链接" xfId="13994" builtinId="8" hidden="1"/>
    <cellStyle name="超链接" xfId="13996" builtinId="8" hidden="1"/>
    <cellStyle name="超链接" xfId="13998" builtinId="8" hidden="1"/>
    <cellStyle name="超链接" xfId="14000" builtinId="8" hidden="1"/>
    <cellStyle name="超链接" xfId="14002" builtinId="8" hidden="1"/>
    <cellStyle name="超链接" xfId="14004" builtinId="8" hidden="1"/>
    <cellStyle name="超链接" xfId="14006" builtinId="8" hidden="1"/>
    <cellStyle name="超链接" xfId="14008" builtinId="8" hidden="1"/>
    <cellStyle name="超链接" xfId="14010" builtinId="8" hidden="1"/>
    <cellStyle name="超链接" xfId="14012" builtinId="8" hidden="1"/>
    <cellStyle name="超链接" xfId="14014" builtinId="8" hidden="1"/>
    <cellStyle name="超链接" xfId="14016" builtinId="8" hidden="1"/>
    <cellStyle name="超链接" xfId="14018" builtinId="8" hidden="1"/>
    <cellStyle name="超链接" xfId="14020" builtinId="8" hidden="1"/>
    <cellStyle name="超链接" xfId="14022" builtinId="8" hidden="1"/>
    <cellStyle name="超链接" xfId="14024" builtinId="8" hidden="1"/>
    <cellStyle name="超链接" xfId="14026" builtinId="8" hidden="1"/>
    <cellStyle name="超链接" xfId="14028" builtinId="8" hidden="1"/>
    <cellStyle name="超链接" xfId="14030" builtinId="8" hidden="1"/>
    <cellStyle name="超链接" xfId="14032" builtinId="8" hidden="1"/>
    <cellStyle name="超链接" xfId="14034" builtinId="8" hidden="1"/>
    <cellStyle name="超链接" xfId="14036" builtinId="8" hidden="1"/>
    <cellStyle name="超链接" xfId="14038" builtinId="8" hidden="1"/>
    <cellStyle name="超链接" xfId="14040" builtinId="8" hidden="1"/>
    <cellStyle name="超链接" xfId="14042" builtinId="8" hidden="1"/>
    <cellStyle name="超链接" xfId="14044" builtinId="8" hidden="1"/>
    <cellStyle name="超链接" xfId="14046" builtinId="8" hidden="1"/>
    <cellStyle name="超链接" xfId="14048" builtinId="8" hidden="1"/>
    <cellStyle name="超链接" xfId="14050" builtinId="8" hidden="1"/>
    <cellStyle name="超链接" xfId="14052" builtinId="8" hidden="1"/>
    <cellStyle name="超链接" xfId="14054" builtinId="8" hidden="1"/>
    <cellStyle name="超链接" xfId="14056" builtinId="8" hidden="1"/>
    <cellStyle name="超链接" xfId="14058" builtinId="8" hidden="1"/>
    <cellStyle name="超链接" xfId="14060" builtinId="8" hidden="1"/>
    <cellStyle name="超链接" xfId="14062" builtinId="8" hidden="1"/>
    <cellStyle name="超链接" xfId="14064" builtinId="8" hidden="1"/>
    <cellStyle name="超链接" xfId="14066" builtinId="8" hidden="1"/>
    <cellStyle name="超链接" xfId="14068" builtinId="8" hidden="1"/>
    <cellStyle name="超链接" xfId="14070" builtinId="8" hidden="1"/>
    <cellStyle name="超链接" xfId="14072" builtinId="8" hidden="1"/>
    <cellStyle name="超链接" xfId="14074" builtinId="8" hidden="1"/>
    <cellStyle name="超链接" xfId="14076" builtinId="8" hidden="1"/>
    <cellStyle name="超链接" xfId="14078" builtinId="8" hidden="1"/>
    <cellStyle name="超链接" xfId="14080" builtinId="8" hidden="1"/>
    <cellStyle name="超链接" xfId="14082" builtinId="8" hidden="1"/>
    <cellStyle name="超链接" xfId="14084" builtinId="8" hidden="1"/>
    <cellStyle name="超链接" xfId="14086" builtinId="8" hidden="1"/>
    <cellStyle name="超链接" xfId="14088" builtinId="8" hidden="1"/>
    <cellStyle name="超链接" xfId="14090" builtinId="8" hidden="1"/>
    <cellStyle name="超链接" xfId="14092" builtinId="8" hidden="1"/>
    <cellStyle name="超链接" xfId="14094" builtinId="8" hidden="1"/>
    <cellStyle name="超链接" xfId="14096" builtinId="8" hidden="1"/>
    <cellStyle name="超链接" xfId="14098" builtinId="8" hidden="1"/>
    <cellStyle name="超链接" xfId="14100" builtinId="8" hidden="1"/>
    <cellStyle name="超链接" xfId="14102" builtinId="8" hidden="1"/>
    <cellStyle name="超链接" xfId="14104" builtinId="8" hidden="1"/>
    <cellStyle name="超链接" xfId="14106" builtinId="8" hidden="1"/>
    <cellStyle name="超链接" xfId="14108" builtinId="8" hidden="1"/>
    <cellStyle name="超链接" xfId="14110" builtinId="8" hidden="1"/>
    <cellStyle name="超链接" xfId="14112" builtinId="8" hidden="1"/>
    <cellStyle name="超链接" xfId="14114" builtinId="8" hidden="1"/>
    <cellStyle name="超链接" xfId="14116" builtinId="8" hidden="1"/>
    <cellStyle name="超链接" xfId="14118" builtinId="8" hidden="1"/>
    <cellStyle name="超链接" xfId="14120" builtinId="8" hidden="1"/>
    <cellStyle name="超链接" xfId="14122" builtinId="8" hidden="1"/>
    <cellStyle name="超链接" xfId="14124" builtinId="8" hidden="1"/>
    <cellStyle name="超链接" xfId="14126" builtinId="8" hidden="1"/>
    <cellStyle name="超链接" xfId="14128" builtinId="8" hidden="1"/>
    <cellStyle name="超链接" xfId="14130" builtinId="8" hidden="1"/>
    <cellStyle name="超链接" xfId="14132" builtinId="8" hidden="1"/>
    <cellStyle name="超链接" xfId="14134" builtinId="8" hidden="1"/>
    <cellStyle name="超链接" xfId="14136" builtinId="8" hidden="1"/>
    <cellStyle name="超链接" xfId="14138" builtinId="8" hidden="1"/>
    <cellStyle name="超链接" xfId="14140" builtinId="8" hidden="1"/>
    <cellStyle name="超链接" xfId="14142" builtinId="8" hidden="1"/>
    <cellStyle name="超链接" xfId="14144" builtinId="8" hidden="1"/>
    <cellStyle name="超链接" xfId="14146" builtinId="8" hidden="1"/>
    <cellStyle name="超链接" xfId="14148" builtinId="8" hidden="1"/>
    <cellStyle name="超链接" xfId="14150" builtinId="8" hidden="1"/>
    <cellStyle name="超链接" xfId="14152" builtinId="8" hidden="1"/>
    <cellStyle name="超链接" xfId="14154" builtinId="8" hidden="1"/>
    <cellStyle name="超链接" xfId="14156" builtinId="8" hidden="1"/>
    <cellStyle name="超链接" xfId="14158" builtinId="8" hidden="1"/>
    <cellStyle name="超链接" xfId="14160" builtinId="8" hidden="1"/>
    <cellStyle name="超链接" xfId="14162" builtinId="8" hidden="1"/>
    <cellStyle name="超链接" xfId="14164" builtinId="8" hidden="1"/>
    <cellStyle name="超链接" xfId="14166" builtinId="8" hidden="1"/>
    <cellStyle name="超链接" xfId="14168" builtinId="8" hidden="1"/>
    <cellStyle name="超链接" xfId="14170" builtinId="8" hidden="1"/>
    <cellStyle name="超链接" xfId="14172" builtinId="8" hidden="1"/>
    <cellStyle name="超链接" xfId="14174" builtinId="8" hidden="1"/>
    <cellStyle name="超链接" xfId="14176" builtinId="8" hidden="1"/>
    <cellStyle name="超链接" xfId="14178" builtinId="8" hidden="1"/>
    <cellStyle name="超链接" xfId="14180" builtinId="8" hidden="1"/>
    <cellStyle name="超链接" xfId="14182" builtinId="8" hidden="1"/>
    <cellStyle name="超链接" xfId="14184" builtinId="8" hidden="1"/>
    <cellStyle name="超链接" xfId="14186" builtinId="8" hidden="1"/>
    <cellStyle name="超链接" xfId="14188" builtinId="8" hidden="1"/>
    <cellStyle name="超链接" xfId="14190" builtinId="8" hidden="1"/>
    <cellStyle name="超链接" xfId="14192" builtinId="8" hidden="1"/>
    <cellStyle name="超链接" xfId="14194" builtinId="8" hidden="1"/>
    <cellStyle name="超链接" xfId="14196" builtinId="8" hidden="1"/>
    <cellStyle name="超链接" xfId="14198" builtinId="8" hidden="1"/>
    <cellStyle name="超链接" xfId="14200" builtinId="8" hidden="1"/>
    <cellStyle name="超链接" xfId="14202" builtinId="8" hidden="1"/>
    <cellStyle name="超链接" xfId="14204" builtinId="8" hidden="1"/>
    <cellStyle name="超链接" xfId="14206" builtinId="8" hidden="1"/>
    <cellStyle name="超链接" xfId="14208" builtinId="8" hidden="1"/>
    <cellStyle name="超链接" xfId="14210" builtinId="8" hidden="1"/>
    <cellStyle name="超链接" xfId="14212" builtinId="8" hidden="1"/>
    <cellStyle name="超链接" xfId="14214" builtinId="8" hidden="1"/>
    <cellStyle name="超链接" xfId="14216" builtinId="8" hidden="1"/>
    <cellStyle name="超链接" xfId="14218" builtinId="8" hidden="1"/>
    <cellStyle name="超链接" xfId="14220" builtinId="8" hidden="1"/>
    <cellStyle name="超链接" xfId="14222" builtinId="8" hidden="1"/>
    <cellStyle name="超链接" xfId="14224" builtinId="8" hidden="1"/>
    <cellStyle name="超链接" xfId="14226" builtinId="8" hidden="1"/>
    <cellStyle name="超链接" xfId="14228" builtinId="8" hidden="1"/>
    <cellStyle name="超链接" xfId="14230" builtinId="8" hidden="1"/>
    <cellStyle name="超链接" xfId="14232" builtinId="8" hidden="1"/>
    <cellStyle name="超链接" xfId="14234" builtinId="8" hidden="1"/>
    <cellStyle name="超链接" xfId="14236" builtinId="8" hidden="1"/>
    <cellStyle name="超链接" xfId="14238" builtinId="8" hidden="1"/>
    <cellStyle name="超链接" xfId="14240" builtinId="8" hidden="1"/>
    <cellStyle name="超链接" xfId="14242" builtinId="8" hidden="1"/>
    <cellStyle name="超链接" xfId="14244" builtinId="8" hidden="1"/>
    <cellStyle name="超链接" xfId="14246" builtinId="8" hidden="1"/>
    <cellStyle name="超链接" xfId="14248" builtinId="8" hidden="1"/>
    <cellStyle name="超链接" xfId="14250" builtinId="8" hidden="1"/>
    <cellStyle name="超链接" xfId="14252" builtinId="8" hidden="1"/>
    <cellStyle name="超链接" xfId="14254" builtinId="8" hidden="1"/>
    <cellStyle name="超链接" xfId="14256" builtinId="8" hidden="1"/>
    <cellStyle name="超链接" xfId="14258" builtinId="8" hidden="1"/>
    <cellStyle name="超链接" xfId="14260" builtinId="8" hidden="1"/>
    <cellStyle name="超链接" xfId="14262" builtinId="8" hidden="1"/>
    <cellStyle name="超链接" xfId="14264" builtinId="8" hidden="1"/>
    <cellStyle name="超链接" xfId="14266" builtinId="8" hidden="1"/>
    <cellStyle name="超链接" xfId="14268" builtinId="8" hidden="1"/>
    <cellStyle name="超链接" xfId="14270" builtinId="8" hidden="1"/>
    <cellStyle name="超链接" xfId="14272" builtinId="8" hidden="1"/>
    <cellStyle name="超链接" xfId="14274" builtinId="8" hidden="1"/>
    <cellStyle name="超链接" xfId="14276" builtinId="8" hidden="1"/>
    <cellStyle name="超链接" xfId="14278" builtinId="8" hidden="1"/>
    <cellStyle name="超链接" xfId="14280" builtinId="8" hidden="1"/>
    <cellStyle name="超链接" xfId="14282" builtinId="8" hidden="1"/>
    <cellStyle name="超链接" xfId="14284" builtinId="8" hidden="1"/>
    <cellStyle name="超链接" xfId="14286" builtinId="8" hidden="1"/>
    <cellStyle name="超链接" xfId="14288" builtinId="8" hidden="1"/>
    <cellStyle name="超链接" xfId="14290" builtinId="8" hidden="1"/>
    <cellStyle name="超链接" xfId="14292" builtinId="8" hidden="1"/>
    <cellStyle name="超链接" xfId="14294" builtinId="8" hidden="1"/>
    <cellStyle name="超链接" xfId="14296" builtinId="8" hidden="1"/>
    <cellStyle name="超链接" xfId="14298" builtinId="8" hidden="1"/>
    <cellStyle name="超链接" xfId="14300" builtinId="8" hidden="1"/>
    <cellStyle name="超链接" xfId="14302" builtinId="8" hidden="1"/>
    <cellStyle name="超链接" xfId="14304" builtinId="8" hidden="1"/>
    <cellStyle name="超链接" xfId="14306" builtinId="8" hidden="1"/>
    <cellStyle name="超链接" xfId="14308" builtinId="8" hidden="1"/>
    <cellStyle name="超链接" xfId="14310" builtinId="8" hidden="1"/>
    <cellStyle name="超链接" xfId="14312" builtinId="8" hidden="1"/>
    <cellStyle name="超链接" xfId="14314" builtinId="8" hidden="1"/>
    <cellStyle name="超链接" xfId="14316" builtinId="8" hidden="1"/>
    <cellStyle name="超链接" xfId="14318" builtinId="8" hidden="1"/>
    <cellStyle name="超链接" xfId="14320" builtinId="8" hidden="1"/>
    <cellStyle name="超链接" xfId="14322" builtinId="8" hidden="1"/>
    <cellStyle name="超链接" xfId="14324" builtinId="8" hidden="1"/>
    <cellStyle name="超链接" xfId="14326" builtinId="8" hidden="1"/>
    <cellStyle name="超链接" xfId="14328" builtinId="8" hidden="1"/>
    <cellStyle name="超链接" xfId="14330" builtinId="8" hidden="1"/>
    <cellStyle name="超链接" xfId="14332" builtinId="8" hidden="1"/>
    <cellStyle name="超链接" xfId="14334" builtinId="8" hidden="1"/>
    <cellStyle name="超链接" xfId="14336" builtinId="8" hidden="1"/>
    <cellStyle name="超链接" xfId="14338" builtinId="8" hidden="1"/>
    <cellStyle name="超链接" xfId="14340" builtinId="8" hidden="1"/>
    <cellStyle name="超链接" xfId="14342" builtinId="8" hidden="1"/>
    <cellStyle name="超链接" xfId="14344" builtinId="8" hidden="1"/>
    <cellStyle name="超链接" xfId="14346" builtinId="8" hidden="1"/>
    <cellStyle name="超链接" xfId="14348" builtinId="8" hidden="1"/>
    <cellStyle name="超链接" xfId="14350" builtinId="8" hidden="1"/>
    <cellStyle name="超链接" xfId="14352" builtinId="8" hidden="1"/>
    <cellStyle name="超链接" xfId="14354" builtinId="8" hidden="1"/>
    <cellStyle name="超链接" xfId="14356" builtinId="8" hidden="1"/>
    <cellStyle name="超链接" xfId="14358" builtinId="8" hidden="1"/>
    <cellStyle name="超链接" xfId="14360" builtinId="8" hidden="1"/>
    <cellStyle name="超链接" xfId="14362" builtinId="8" hidden="1"/>
    <cellStyle name="超链接" xfId="14364" builtinId="8" hidden="1"/>
    <cellStyle name="超链接" xfId="14366" builtinId="8" hidden="1"/>
    <cellStyle name="超链接" xfId="14368" builtinId="8" hidden="1"/>
    <cellStyle name="超链接" xfId="14370" builtinId="8" hidden="1"/>
    <cellStyle name="超链接" xfId="14372" builtinId="8" hidden="1"/>
    <cellStyle name="超链接" xfId="14374" builtinId="8" hidden="1"/>
    <cellStyle name="超链接" xfId="14376" builtinId="8" hidden="1"/>
    <cellStyle name="超链接" xfId="14378" builtinId="8" hidden="1"/>
    <cellStyle name="超链接" xfId="14380" builtinId="8" hidden="1"/>
    <cellStyle name="超链接" xfId="14382" builtinId="8" hidden="1"/>
    <cellStyle name="超链接" xfId="14384" builtinId="8" hidden="1"/>
    <cellStyle name="超链接" xfId="14386" builtinId="8" hidden="1"/>
    <cellStyle name="超链接" xfId="14388" builtinId="8" hidden="1"/>
    <cellStyle name="超链接" xfId="14390" builtinId="8" hidden="1"/>
    <cellStyle name="超链接" xfId="14392" builtinId="8" hidden="1"/>
    <cellStyle name="超链接" xfId="14394" builtinId="8" hidden="1"/>
    <cellStyle name="超链接" xfId="14396" builtinId="8" hidden="1"/>
    <cellStyle name="超链接" xfId="14398" builtinId="8" hidden="1"/>
    <cellStyle name="超链接" xfId="14400" builtinId="8" hidden="1"/>
    <cellStyle name="超链接" xfId="14402" builtinId="8" hidden="1"/>
    <cellStyle name="超链接" xfId="14404" builtinId="8" hidden="1"/>
    <cellStyle name="超链接" xfId="14406" builtinId="8" hidden="1"/>
    <cellStyle name="超链接" xfId="14408" builtinId="8" hidden="1"/>
    <cellStyle name="超链接" xfId="14410" builtinId="8" hidden="1"/>
    <cellStyle name="超链接" xfId="14412" builtinId="8" hidden="1"/>
    <cellStyle name="超链接" xfId="14414" builtinId="8" hidden="1"/>
    <cellStyle name="超链接" xfId="14416" builtinId="8" hidden="1"/>
    <cellStyle name="超链接" xfId="14418" builtinId="8" hidden="1"/>
    <cellStyle name="超链接" xfId="14420" builtinId="8" hidden="1"/>
    <cellStyle name="超链接" xfId="14422" builtinId="8" hidden="1"/>
    <cellStyle name="超链接" xfId="14424" builtinId="8" hidden="1"/>
    <cellStyle name="超链接" xfId="14426" builtinId="8" hidden="1"/>
    <cellStyle name="超链接" xfId="14428" builtinId="8" hidden="1"/>
    <cellStyle name="超链接" xfId="14430" builtinId="8" hidden="1"/>
    <cellStyle name="超链接" xfId="14432" builtinId="8" hidden="1"/>
    <cellStyle name="超链接" xfId="14434" builtinId="8" hidden="1"/>
    <cellStyle name="超链接" xfId="14436" builtinId="8" hidden="1"/>
    <cellStyle name="超链接" xfId="14438" builtinId="8" hidden="1"/>
    <cellStyle name="超链接" xfId="14440" builtinId="8" hidden="1"/>
    <cellStyle name="超链接" xfId="14442" builtinId="8" hidden="1"/>
    <cellStyle name="超链接" xfId="14444" builtinId="8" hidden="1"/>
    <cellStyle name="超链接" xfId="14446" builtinId="8" hidden="1"/>
    <cellStyle name="超链接" xfId="14448" builtinId="8" hidden="1"/>
    <cellStyle name="超链接" xfId="14450" builtinId="8" hidden="1"/>
    <cellStyle name="超链接" xfId="14452" builtinId="8" hidden="1"/>
    <cellStyle name="超链接" xfId="14454" builtinId="8" hidden="1"/>
    <cellStyle name="超链接" xfId="14456" builtinId="8" hidden="1"/>
    <cellStyle name="超链接" xfId="14458" builtinId="8" hidden="1"/>
    <cellStyle name="超链接" xfId="14460" builtinId="8" hidden="1"/>
    <cellStyle name="超链接" xfId="14462" builtinId="8" hidden="1"/>
    <cellStyle name="超链接" xfId="14464" builtinId="8" hidden="1"/>
    <cellStyle name="超链接" xfId="14466" builtinId="8" hidden="1"/>
    <cellStyle name="超链接" xfId="14468" builtinId="8" hidden="1"/>
    <cellStyle name="超链接" xfId="14470" builtinId="8" hidden="1"/>
    <cellStyle name="超链接" xfId="14472" builtinId="8" hidden="1"/>
    <cellStyle name="超链接" xfId="14474" builtinId="8" hidden="1"/>
    <cellStyle name="超链接" xfId="14476" builtinId="8" hidden="1"/>
    <cellStyle name="超链接" xfId="14478" builtinId="8" hidden="1"/>
    <cellStyle name="超链接" xfId="14480" builtinId="8" hidden="1"/>
    <cellStyle name="超链接" xfId="14482" builtinId="8" hidden="1"/>
    <cellStyle name="超链接" xfId="14484" builtinId="8" hidden="1"/>
    <cellStyle name="超链接" xfId="14486" builtinId="8" hidden="1"/>
    <cellStyle name="超链接" xfId="14488" builtinId="8" hidden="1"/>
    <cellStyle name="超链接" xfId="14490" builtinId="8" hidden="1"/>
    <cellStyle name="超链接" xfId="14492" builtinId="8" hidden="1"/>
    <cellStyle name="超链接" xfId="14494" builtinId="8" hidden="1"/>
    <cellStyle name="超链接" xfId="14496" builtinId="8" hidden="1"/>
    <cellStyle name="超链接" xfId="14498" builtinId="8" hidden="1"/>
    <cellStyle name="超链接" xfId="14500" builtinId="8" hidden="1"/>
    <cellStyle name="超链接" xfId="14502" builtinId="8" hidden="1"/>
    <cellStyle name="超链接" xfId="14504" builtinId="8" hidden="1"/>
    <cellStyle name="超链接" xfId="14506" builtinId="8" hidden="1"/>
    <cellStyle name="超链接" xfId="14508" builtinId="8" hidden="1"/>
    <cellStyle name="超链接" xfId="14510" builtinId="8" hidden="1"/>
    <cellStyle name="超链接" xfId="14512" builtinId="8" hidden="1"/>
    <cellStyle name="超链接" xfId="14514" builtinId="8" hidden="1"/>
    <cellStyle name="超链接" xfId="14516" builtinId="8" hidden="1"/>
    <cellStyle name="超链接" xfId="14518" builtinId="8" hidden="1"/>
    <cellStyle name="超链接" xfId="14520" builtinId="8" hidden="1"/>
    <cellStyle name="超链接" xfId="14522" builtinId="8" hidden="1"/>
    <cellStyle name="超链接" xfId="14524" builtinId="8" hidden="1"/>
    <cellStyle name="超链接" xfId="14526" builtinId="8" hidden="1"/>
    <cellStyle name="超链接" xfId="14528" builtinId="8" hidden="1"/>
    <cellStyle name="超链接" xfId="14530" builtinId="8" hidden="1"/>
    <cellStyle name="超链接" xfId="14532" builtinId="8" hidden="1"/>
    <cellStyle name="超链接" xfId="14534" builtinId="8" hidden="1"/>
    <cellStyle name="超链接" xfId="14536" builtinId="8" hidden="1"/>
    <cellStyle name="超链接" xfId="14538" builtinId="8" hidden="1"/>
    <cellStyle name="超链接" xfId="14540" builtinId="8" hidden="1"/>
    <cellStyle name="超链接" xfId="14542" builtinId="8" hidden="1"/>
    <cellStyle name="超链接" xfId="14544" builtinId="8" hidden="1"/>
    <cellStyle name="超链接" xfId="14546" builtinId="8" hidden="1"/>
    <cellStyle name="超链接" xfId="14548" builtinId="8" hidden="1"/>
    <cellStyle name="超链接" xfId="14550" builtinId="8" hidden="1"/>
    <cellStyle name="超链接" xfId="14552" builtinId="8" hidden="1"/>
    <cellStyle name="超链接" xfId="14554" builtinId="8" hidden="1"/>
    <cellStyle name="超链接" xfId="14556" builtinId="8" hidden="1"/>
    <cellStyle name="超链接" xfId="14558" builtinId="8" hidden="1"/>
    <cellStyle name="超链接" xfId="14560" builtinId="8" hidden="1"/>
    <cellStyle name="超链接" xfId="14562" builtinId="8" hidden="1"/>
    <cellStyle name="超链接" xfId="14564" builtinId="8" hidden="1"/>
    <cellStyle name="超链接" xfId="14566" builtinId="8" hidden="1"/>
    <cellStyle name="超链接" xfId="14568" builtinId="8" hidden="1"/>
    <cellStyle name="超链接" xfId="14570" builtinId="8" hidden="1"/>
    <cellStyle name="超链接" xfId="14572" builtinId="8" hidden="1"/>
    <cellStyle name="超链接" xfId="14574" builtinId="8" hidden="1"/>
    <cellStyle name="超链接" xfId="14576" builtinId="8" hidden="1"/>
    <cellStyle name="超链接" xfId="14578" builtinId="8" hidden="1"/>
    <cellStyle name="超链接" xfId="14580" builtinId="8" hidden="1"/>
    <cellStyle name="超链接" xfId="14582" builtinId="8" hidden="1"/>
    <cellStyle name="超链接" xfId="14584" builtinId="8" hidden="1"/>
    <cellStyle name="超链接" xfId="14586" builtinId="8" hidden="1"/>
    <cellStyle name="超链接" xfId="14588" builtinId="8" hidden="1"/>
    <cellStyle name="超链接" xfId="14590" builtinId="8" hidden="1"/>
    <cellStyle name="超链接" xfId="14592" builtinId="8" hidden="1"/>
    <cellStyle name="超链接" xfId="14594" builtinId="8" hidden="1"/>
    <cellStyle name="超链接" xfId="14596" builtinId="8" hidden="1"/>
    <cellStyle name="超链接" xfId="14598" builtinId="8" hidden="1"/>
    <cellStyle name="超链接" xfId="14600" builtinId="8" hidden="1"/>
    <cellStyle name="超链接" xfId="14602" builtinId="8" hidden="1"/>
    <cellStyle name="超链接" xfId="14604" builtinId="8" hidden="1"/>
    <cellStyle name="超链接" xfId="14606" builtinId="8" hidden="1"/>
    <cellStyle name="超链接" xfId="14608" builtinId="8" hidden="1"/>
    <cellStyle name="超链接" xfId="14610" builtinId="8" hidden="1"/>
    <cellStyle name="超链接" xfId="14612" builtinId="8" hidden="1"/>
    <cellStyle name="超链接" xfId="14614" builtinId="8" hidden="1"/>
    <cellStyle name="超链接" xfId="14616" builtinId="8" hidden="1"/>
    <cellStyle name="超链接" xfId="14618" builtinId="8" hidden="1"/>
    <cellStyle name="超链接" xfId="14620" builtinId="8" hidden="1"/>
    <cellStyle name="超链接" xfId="14622" builtinId="8" hidden="1"/>
    <cellStyle name="超链接" xfId="14624" builtinId="8" hidden="1"/>
    <cellStyle name="超链接" xfId="14626" builtinId="8" hidden="1"/>
    <cellStyle name="超链接" xfId="14628" builtinId="8" hidden="1"/>
    <cellStyle name="超链接" xfId="14630" builtinId="8" hidden="1"/>
    <cellStyle name="超链接" xfId="14632" builtinId="8" hidden="1"/>
    <cellStyle name="超链接" xfId="14634" builtinId="8" hidden="1"/>
    <cellStyle name="超链接" xfId="14636" builtinId="8" hidden="1"/>
    <cellStyle name="超链接" xfId="14638" builtinId="8" hidden="1"/>
    <cellStyle name="超链接" xfId="14640" builtinId="8" hidden="1"/>
    <cellStyle name="超链接" xfId="14642" builtinId="8" hidden="1"/>
    <cellStyle name="超链接" xfId="14644" builtinId="8" hidden="1"/>
    <cellStyle name="超链接" xfId="14646" builtinId="8" hidden="1"/>
    <cellStyle name="超链接" xfId="14648" builtinId="8" hidden="1"/>
    <cellStyle name="超链接" xfId="14650" builtinId="8" hidden="1"/>
    <cellStyle name="超链接" xfId="14652" builtinId="8" hidden="1"/>
    <cellStyle name="超链接" xfId="14654" builtinId="8" hidden="1"/>
    <cellStyle name="超链接" xfId="14656" builtinId="8" hidden="1"/>
    <cellStyle name="超链接" xfId="14658" builtinId="8" hidden="1"/>
    <cellStyle name="超链接" xfId="14660" builtinId="8" hidden="1"/>
    <cellStyle name="超链接" xfId="14662" builtinId="8" hidden="1"/>
    <cellStyle name="超链接" xfId="14664" builtinId="8" hidden="1"/>
    <cellStyle name="超链接" xfId="14666" builtinId="8" hidden="1"/>
    <cellStyle name="超链接" xfId="14668" builtinId="8" hidden="1"/>
    <cellStyle name="超链接" xfId="14670" builtinId="8" hidden="1"/>
    <cellStyle name="超链接" xfId="14672" builtinId="8" hidden="1"/>
    <cellStyle name="超链接" xfId="14674" builtinId="8" hidden="1"/>
    <cellStyle name="超链接" xfId="14676" builtinId="8" hidden="1"/>
    <cellStyle name="超链接" xfId="14678" builtinId="8" hidden="1"/>
    <cellStyle name="超链接" xfId="14680" builtinId="8" hidden="1"/>
    <cellStyle name="超链接" xfId="14682" builtinId="8" hidden="1"/>
    <cellStyle name="超链接" xfId="14684" builtinId="8" hidden="1"/>
    <cellStyle name="超链接" xfId="14686" builtinId="8" hidden="1"/>
    <cellStyle name="超链接" xfId="14688" builtinId="8" hidden="1"/>
    <cellStyle name="超链接" xfId="14690" builtinId="8" hidden="1"/>
    <cellStyle name="超链接" xfId="14692" builtinId="8" hidden="1"/>
    <cellStyle name="超链接" xfId="14694" builtinId="8" hidden="1"/>
    <cellStyle name="超链接" xfId="14696" builtinId="8" hidden="1"/>
    <cellStyle name="超链接" xfId="14698" builtinId="8" hidden="1"/>
    <cellStyle name="超链接" xfId="14700" builtinId="8" hidden="1"/>
    <cellStyle name="超链接" xfId="14702" builtinId="8" hidden="1"/>
    <cellStyle name="超链接" xfId="14704" builtinId="8" hidden="1"/>
    <cellStyle name="超链接" xfId="14706" builtinId="8" hidden="1"/>
    <cellStyle name="超链接" xfId="14708" builtinId="8" hidden="1"/>
    <cellStyle name="超链接" xfId="14710" builtinId="8" hidden="1"/>
    <cellStyle name="超链接" xfId="14712" builtinId="8" hidden="1"/>
    <cellStyle name="超链接" xfId="14714" builtinId="8" hidden="1"/>
    <cellStyle name="超链接" xfId="14716" builtinId="8" hidden="1"/>
    <cellStyle name="超链接" xfId="14718" builtinId="8" hidden="1"/>
    <cellStyle name="超链接" xfId="14720" builtinId="8" hidden="1"/>
    <cellStyle name="超链接" xfId="14722" builtinId="8" hidden="1"/>
    <cellStyle name="超链接" xfId="14724" builtinId="8" hidden="1"/>
    <cellStyle name="超链接" xfId="14726" builtinId="8" hidden="1"/>
    <cellStyle name="超链接" xfId="14728" builtinId="8" hidden="1"/>
    <cellStyle name="超链接" xfId="14730" builtinId="8" hidden="1"/>
    <cellStyle name="超链接" xfId="14732" builtinId="8" hidden="1"/>
    <cellStyle name="超链接" xfId="14734" builtinId="8" hidden="1"/>
    <cellStyle name="超链接" xfId="14736" builtinId="8" hidden="1"/>
    <cellStyle name="超链接" xfId="14738" builtinId="8" hidden="1"/>
    <cellStyle name="超链接" xfId="14740" builtinId="8" hidden="1"/>
    <cellStyle name="超链接" xfId="14742" builtinId="8" hidden="1"/>
    <cellStyle name="超链接" xfId="14744" builtinId="8" hidden="1"/>
    <cellStyle name="超链接" xfId="14746" builtinId="8" hidden="1"/>
    <cellStyle name="超链接" xfId="14748" builtinId="8" hidden="1"/>
    <cellStyle name="超链接" xfId="14750" builtinId="8" hidden="1"/>
    <cellStyle name="超链接" xfId="14752" builtinId="8" hidden="1"/>
    <cellStyle name="超链接" xfId="14754" builtinId="8" hidden="1"/>
    <cellStyle name="超链接" xfId="14756" builtinId="8" hidden="1"/>
    <cellStyle name="超链接" xfId="14758" builtinId="8" hidden="1"/>
    <cellStyle name="超链接" xfId="14760" builtinId="8" hidden="1"/>
    <cellStyle name="超链接" xfId="14762" builtinId="8" hidden="1"/>
    <cellStyle name="超链接" xfId="14764" builtinId="8" hidden="1"/>
    <cellStyle name="超链接" xfId="14766" builtinId="8" hidden="1"/>
    <cellStyle name="超链接" xfId="14768" builtinId="8" hidden="1"/>
    <cellStyle name="超链接" xfId="14770" builtinId="8" hidden="1"/>
    <cellStyle name="超链接" xfId="14772" builtinId="8" hidden="1"/>
    <cellStyle name="超链接" xfId="14774" builtinId="8" hidden="1"/>
    <cellStyle name="超链接" xfId="14776" builtinId="8" hidden="1"/>
    <cellStyle name="超链接" xfId="14778" builtinId="8" hidden="1"/>
    <cellStyle name="超链接" xfId="14780" builtinId="8" hidden="1"/>
    <cellStyle name="超链接" xfId="14782" builtinId="8" hidden="1"/>
    <cellStyle name="超链接" xfId="14784" builtinId="8" hidden="1"/>
    <cellStyle name="超链接" xfId="14786" builtinId="8" hidden="1"/>
    <cellStyle name="超链接" xfId="14788" builtinId="8" hidden="1"/>
    <cellStyle name="超链接" xfId="14790" builtinId="8" hidden="1"/>
    <cellStyle name="超链接" xfId="14792" builtinId="8" hidden="1"/>
    <cellStyle name="超链接" xfId="14794" builtinId="8" hidden="1"/>
    <cellStyle name="超链接" xfId="14796" builtinId="8" hidden="1"/>
    <cellStyle name="超链接" xfId="14798" builtinId="8" hidden="1"/>
    <cellStyle name="超链接" xfId="14800" builtinId="8" hidden="1"/>
    <cellStyle name="超链接" xfId="14802" builtinId="8" hidden="1"/>
    <cellStyle name="超链接" xfId="14804" builtinId="8" hidden="1"/>
    <cellStyle name="超链接" xfId="14806" builtinId="8" hidden="1"/>
    <cellStyle name="超链接" xfId="14808" builtinId="8" hidden="1"/>
    <cellStyle name="超链接" xfId="14810" builtinId="8" hidden="1"/>
    <cellStyle name="超链接" xfId="14812" builtinId="8" hidden="1"/>
    <cellStyle name="超链接" xfId="14814" builtinId="8" hidden="1"/>
    <cellStyle name="超链接" xfId="14816" builtinId="8" hidden="1"/>
    <cellStyle name="超链接" xfId="14818" builtinId="8" hidden="1"/>
    <cellStyle name="超链接" xfId="14820" builtinId="8" hidden="1"/>
    <cellStyle name="超链接" xfId="14822" builtinId="8" hidden="1"/>
    <cellStyle name="超链接" xfId="14824" builtinId="8" hidden="1"/>
    <cellStyle name="超链接" xfId="14826" builtinId="8" hidden="1"/>
    <cellStyle name="超链接" xfId="14828" builtinId="8" hidden="1"/>
    <cellStyle name="超链接" xfId="14830" builtinId="8" hidden="1"/>
    <cellStyle name="超链接" xfId="14832" builtinId="8" hidden="1"/>
    <cellStyle name="超链接" xfId="14834" builtinId="8" hidden="1"/>
    <cellStyle name="超链接" xfId="14836" builtinId="8" hidden="1"/>
    <cellStyle name="超链接" xfId="14838" builtinId="8" hidden="1"/>
    <cellStyle name="超链接" xfId="14840" builtinId="8" hidden="1"/>
    <cellStyle name="超链接" xfId="14842" builtinId="8" hidden="1"/>
    <cellStyle name="超链接" xfId="14844" builtinId="8" hidden="1"/>
    <cellStyle name="超链接" xfId="14846" builtinId="8" hidden="1"/>
    <cellStyle name="超链接" xfId="14848" builtinId="8" hidden="1"/>
    <cellStyle name="超链接" xfId="14850" builtinId="8" hidden="1"/>
    <cellStyle name="超链接" xfId="14852" builtinId="8" hidden="1"/>
    <cellStyle name="超链接" xfId="14854" builtinId="8" hidden="1"/>
    <cellStyle name="超链接" xfId="14856" builtinId="8" hidden="1"/>
    <cellStyle name="超链接" xfId="14858" builtinId="8" hidden="1"/>
    <cellStyle name="超链接" xfId="14860" builtinId="8" hidden="1"/>
    <cellStyle name="超链接" xfId="14862" builtinId="8" hidden="1"/>
    <cellStyle name="超链接" xfId="14864" builtinId="8" hidden="1"/>
    <cellStyle name="超链接" xfId="14866" builtinId="8" hidden="1"/>
    <cellStyle name="超链接" xfId="14868" builtinId="8" hidden="1"/>
    <cellStyle name="超链接" xfId="14870" builtinId="8" hidden="1"/>
    <cellStyle name="超链接" xfId="14872" builtinId="8" hidden="1"/>
    <cellStyle name="超链接" xfId="14874" builtinId="8" hidden="1"/>
    <cellStyle name="超链接" xfId="14876" builtinId="8" hidden="1"/>
    <cellStyle name="超链接" xfId="14878" builtinId="8" hidden="1"/>
    <cellStyle name="超链接" xfId="14880" builtinId="8" hidden="1"/>
    <cellStyle name="超链接" xfId="14882" builtinId="8" hidden="1"/>
    <cellStyle name="超链接" xfId="14884" builtinId="8" hidden="1"/>
    <cellStyle name="超链接" xfId="14886" builtinId="8" hidden="1"/>
    <cellStyle name="超链接" xfId="14888" builtinId="8" hidden="1"/>
    <cellStyle name="超链接" xfId="14890" builtinId="8" hidden="1"/>
    <cellStyle name="超链接" xfId="14892" builtinId="8" hidden="1"/>
    <cellStyle name="超链接" xfId="14894" builtinId="8" hidden="1"/>
    <cellStyle name="超链接" xfId="14896" builtinId="8" hidden="1"/>
    <cellStyle name="超链接" xfId="14898" builtinId="8" hidden="1"/>
    <cellStyle name="超链接" xfId="14900" builtinId="8" hidden="1"/>
    <cellStyle name="超链接" xfId="14902" builtinId="8" hidden="1"/>
    <cellStyle name="超链接" xfId="14904" builtinId="8" hidden="1"/>
    <cellStyle name="超链接" xfId="14906" builtinId="8" hidden="1"/>
    <cellStyle name="超链接" xfId="14908" builtinId="8" hidden="1"/>
    <cellStyle name="超链接" xfId="14910" builtinId="8" hidden="1"/>
    <cellStyle name="超链接" xfId="14912" builtinId="8" hidden="1"/>
    <cellStyle name="超链接" xfId="14914" builtinId="8" hidden="1"/>
    <cellStyle name="超链接" xfId="14916" builtinId="8" hidden="1"/>
    <cellStyle name="超链接" xfId="14918" builtinId="8" hidden="1"/>
    <cellStyle name="超链接" xfId="14920" builtinId="8" hidden="1"/>
    <cellStyle name="超链接" xfId="14922" builtinId="8" hidden="1"/>
    <cellStyle name="超链接" xfId="14924" builtinId="8" hidden="1"/>
    <cellStyle name="超链接" xfId="14926" builtinId="8" hidden="1"/>
    <cellStyle name="超链接" xfId="14928" builtinId="8" hidden="1"/>
    <cellStyle name="超链接" xfId="14930" builtinId="8" hidden="1"/>
    <cellStyle name="超链接" xfId="14932" builtinId="8" hidden="1"/>
    <cellStyle name="超链接" xfId="14934" builtinId="8" hidden="1"/>
    <cellStyle name="超链接" xfId="14936" builtinId="8" hidden="1"/>
    <cellStyle name="超链接" xfId="14938" builtinId="8" hidden="1"/>
    <cellStyle name="超链接" xfId="14940" builtinId="8" hidden="1"/>
    <cellStyle name="超链接" xfId="14942" builtinId="8" hidden="1"/>
    <cellStyle name="超链接" xfId="14944" builtinId="8" hidden="1"/>
    <cellStyle name="超链接" xfId="14946" builtinId="8" hidden="1"/>
    <cellStyle name="超链接" xfId="14948" builtinId="8" hidden="1"/>
    <cellStyle name="超链接" xfId="14950" builtinId="8" hidden="1"/>
    <cellStyle name="超链接" xfId="14952" builtinId="8" hidden="1"/>
    <cellStyle name="超链接" xfId="14954" builtinId="8" hidden="1"/>
    <cellStyle name="超链接" xfId="14956" builtinId="8" hidden="1"/>
    <cellStyle name="超链接" xfId="14958" builtinId="8" hidden="1"/>
    <cellStyle name="超链接" xfId="14960" builtinId="8" hidden="1"/>
    <cellStyle name="超链接" xfId="14962" builtinId="8" hidden="1"/>
    <cellStyle name="超链接" xfId="14964" builtinId="8" hidden="1"/>
    <cellStyle name="超链接" xfId="14966" builtinId="8" hidden="1"/>
    <cellStyle name="超链接" xfId="14968" builtinId="8" hidden="1"/>
    <cellStyle name="超链接" xfId="14970" builtinId="8" hidden="1"/>
    <cellStyle name="超链接" xfId="14972" builtinId="8" hidden="1"/>
    <cellStyle name="超链接" xfId="14974" builtinId="8" hidden="1"/>
    <cellStyle name="超链接" xfId="14976" builtinId="8" hidden="1"/>
    <cellStyle name="超链接" xfId="14978" builtinId="8" hidden="1"/>
    <cellStyle name="超链接" xfId="14980" builtinId="8" hidden="1"/>
    <cellStyle name="超链接" xfId="14982" builtinId="8" hidden="1"/>
    <cellStyle name="超链接" xfId="14984" builtinId="8" hidden="1"/>
    <cellStyle name="超链接" xfId="14986" builtinId="8" hidden="1"/>
    <cellStyle name="超链接" xfId="14988" builtinId="8" hidden="1"/>
    <cellStyle name="超链接" xfId="14990" builtinId="8" hidden="1"/>
    <cellStyle name="超链接" xfId="14992" builtinId="8" hidden="1"/>
    <cellStyle name="超链接" xfId="14994" builtinId="8" hidden="1"/>
    <cellStyle name="超链接" xfId="14996" builtinId="8" hidden="1"/>
    <cellStyle name="超链接" xfId="14998" builtinId="8" hidden="1"/>
    <cellStyle name="超链接" xfId="15000" builtinId="8" hidden="1"/>
    <cellStyle name="超链接" xfId="15002" builtinId="8" hidden="1"/>
    <cellStyle name="超链接" xfId="15004" builtinId="8" hidden="1"/>
    <cellStyle name="超链接" xfId="15006" builtinId="8" hidden="1"/>
    <cellStyle name="超链接" xfId="15008" builtinId="8" hidden="1"/>
    <cellStyle name="超链接" xfId="15010" builtinId="8" hidden="1"/>
    <cellStyle name="超链接" xfId="15012" builtinId="8" hidden="1"/>
    <cellStyle name="超链接" xfId="15014" builtinId="8" hidden="1"/>
    <cellStyle name="超链接" xfId="15016" builtinId="8" hidden="1"/>
    <cellStyle name="超链接" xfId="15018" builtinId="8" hidden="1"/>
    <cellStyle name="超链接" xfId="15020" builtinId="8" hidden="1"/>
    <cellStyle name="超链接" xfId="15022" builtinId="8" hidden="1"/>
    <cellStyle name="超链接" xfId="15024" builtinId="8" hidden="1"/>
    <cellStyle name="超链接" xfId="15026" builtinId="8" hidden="1"/>
    <cellStyle name="超链接" xfId="15028" builtinId="8" hidden="1"/>
    <cellStyle name="超链接" xfId="15030" builtinId="8" hidden="1"/>
    <cellStyle name="超链接" xfId="15032" builtinId="8" hidden="1"/>
    <cellStyle name="超链接" xfId="15034" builtinId="8" hidden="1"/>
    <cellStyle name="超链接" xfId="15036" builtinId="8" hidden="1"/>
    <cellStyle name="超链接" xfId="15038" builtinId="8" hidden="1"/>
    <cellStyle name="超链接" xfId="15040" builtinId="8" hidden="1"/>
    <cellStyle name="超链接" xfId="15042" builtinId="8" hidden="1"/>
    <cellStyle name="超链接" xfId="15044" builtinId="8" hidden="1"/>
    <cellStyle name="超链接" xfId="15046" builtinId="8" hidden="1"/>
    <cellStyle name="超链接" xfId="15048" builtinId="8" hidden="1"/>
    <cellStyle name="超链接" xfId="15050" builtinId="8" hidden="1"/>
    <cellStyle name="超链接" xfId="15052" builtinId="8" hidden="1"/>
    <cellStyle name="超链接" xfId="15054" builtinId="8" hidden="1"/>
    <cellStyle name="超链接" xfId="15056" builtinId="8" hidden="1"/>
    <cellStyle name="超链接" xfId="15058" builtinId="8" hidden="1"/>
    <cellStyle name="超链接" xfId="15060" builtinId="8" hidden="1"/>
    <cellStyle name="超链接" xfId="15062" builtinId="8" hidden="1"/>
    <cellStyle name="超链接" xfId="15064" builtinId="8" hidden="1"/>
    <cellStyle name="超链接" xfId="15066" builtinId="8" hidden="1"/>
    <cellStyle name="超链接" xfId="15068" builtinId="8" hidden="1"/>
    <cellStyle name="超链接" xfId="15070" builtinId="8" hidden="1"/>
    <cellStyle name="超链接" xfId="15072" builtinId="8" hidden="1"/>
    <cellStyle name="超链接" xfId="15074" builtinId="8" hidden="1"/>
    <cellStyle name="超链接" xfId="15076" builtinId="8" hidden="1"/>
    <cellStyle name="超链接" xfId="15078" builtinId="8" hidden="1"/>
    <cellStyle name="超链接" xfId="15080" builtinId="8" hidden="1"/>
    <cellStyle name="超链接" xfId="15082" builtinId="8" hidden="1"/>
    <cellStyle name="超链接" xfId="15084" builtinId="8" hidden="1"/>
    <cellStyle name="超链接" xfId="15086" builtinId="8" hidden="1"/>
    <cellStyle name="超链接" xfId="15088" builtinId="8" hidden="1"/>
    <cellStyle name="超链接" xfId="15090" builtinId="8" hidden="1"/>
    <cellStyle name="超链接" xfId="15092" builtinId="8" hidden="1"/>
    <cellStyle name="超链接" xfId="15094" builtinId="8" hidden="1"/>
    <cellStyle name="超链接" xfId="15096" builtinId="8" hidden="1"/>
    <cellStyle name="超链接" xfId="15098" builtinId="8" hidden="1"/>
    <cellStyle name="超链接" xfId="15100" builtinId="8" hidden="1"/>
    <cellStyle name="超链接" xfId="15102" builtinId="8" hidden="1"/>
    <cellStyle name="超链接" xfId="15104" builtinId="8" hidden="1"/>
    <cellStyle name="超链接" xfId="15106" builtinId="8" hidden="1"/>
    <cellStyle name="超链接" xfId="15108" builtinId="8" hidden="1"/>
    <cellStyle name="超链接" xfId="15110" builtinId="8" hidden="1"/>
    <cellStyle name="超链接" xfId="15112" builtinId="8" hidden="1"/>
    <cellStyle name="超链接" xfId="15114" builtinId="8" hidden="1"/>
    <cellStyle name="超链接" xfId="15116" builtinId="8" hidden="1"/>
    <cellStyle name="超链接" xfId="15118" builtinId="8" hidden="1"/>
    <cellStyle name="超链接" xfId="15120" builtinId="8" hidden="1"/>
    <cellStyle name="超链接" xfId="15122" builtinId="8" hidden="1"/>
    <cellStyle name="超链接" xfId="15124" builtinId="8" hidden="1"/>
    <cellStyle name="超链接" xfId="15126" builtinId="8" hidden="1"/>
    <cellStyle name="超链接" xfId="15128" builtinId="8" hidden="1"/>
    <cellStyle name="超链接" xfId="15130" builtinId="8" hidden="1"/>
    <cellStyle name="超链接" xfId="15132" builtinId="8" hidden="1"/>
    <cellStyle name="超链接" xfId="15134" builtinId="8" hidden="1"/>
    <cellStyle name="超链接" xfId="15136" builtinId="8" hidden="1"/>
    <cellStyle name="超链接" xfId="15138" builtinId="8" hidden="1"/>
    <cellStyle name="超链接" xfId="15140" builtinId="8" hidden="1"/>
    <cellStyle name="超链接" xfId="15142" builtinId="8" hidden="1"/>
    <cellStyle name="超链接" xfId="15144" builtinId="8" hidden="1"/>
    <cellStyle name="超链接" xfId="15146" builtinId="8" hidden="1"/>
    <cellStyle name="超链接" xfId="15148" builtinId="8" hidden="1"/>
    <cellStyle name="超链接" xfId="15150" builtinId="8" hidden="1"/>
    <cellStyle name="超链接" xfId="15152" builtinId="8" hidden="1"/>
    <cellStyle name="超链接" xfId="15154" builtinId="8" hidden="1"/>
    <cellStyle name="超链接" xfId="15156" builtinId="8" hidden="1"/>
    <cellStyle name="超链接" xfId="15158" builtinId="8" hidden="1"/>
    <cellStyle name="超链接" xfId="15160" builtinId="8" hidden="1"/>
    <cellStyle name="超链接" xfId="15162" builtinId="8" hidden="1"/>
    <cellStyle name="超链接" xfId="15164" builtinId="8" hidden="1"/>
    <cellStyle name="超链接" xfId="15166" builtinId="8" hidden="1"/>
    <cellStyle name="超链接" xfId="15168" builtinId="8" hidden="1"/>
    <cellStyle name="超链接" xfId="15170" builtinId="8" hidden="1"/>
    <cellStyle name="超链接" xfId="15172" builtinId="8" hidden="1"/>
    <cellStyle name="超链接" xfId="15174" builtinId="8" hidden="1"/>
    <cellStyle name="超链接" xfId="15176" builtinId="8" hidden="1"/>
    <cellStyle name="超链接" xfId="15178" builtinId="8" hidden="1"/>
    <cellStyle name="超链接" xfId="15180" builtinId="8" hidden="1"/>
    <cellStyle name="超链接" xfId="15182" builtinId="8" hidden="1"/>
    <cellStyle name="超链接" xfId="15184" builtinId="8" hidden="1"/>
    <cellStyle name="超链接" xfId="15186" builtinId="8" hidden="1"/>
    <cellStyle name="超链接" xfId="15188" builtinId="8" hidden="1"/>
    <cellStyle name="超链接" xfId="15190" builtinId="8" hidden="1"/>
    <cellStyle name="超链接" xfId="15192" builtinId="8" hidden="1"/>
    <cellStyle name="超链接" xfId="15194" builtinId="8" hidden="1"/>
    <cellStyle name="超链接" xfId="15196" builtinId="8" hidden="1"/>
    <cellStyle name="超链接" xfId="15198" builtinId="8" hidden="1"/>
    <cellStyle name="超链接" xfId="15200" builtinId="8" hidden="1"/>
    <cellStyle name="超链接" xfId="15202" builtinId="8" hidden="1"/>
    <cellStyle name="超链接" xfId="15204" builtinId="8" hidden="1"/>
    <cellStyle name="超链接" xfId="15206" builtinId="8" hidden="1"/>
    <cellStyle name="超链接" xfId="15208" builtinId="8" hidden="1"/>
    <cellStyle name="超链接" xfId="15210" builtinId="8" hidden="1"/>
    <cellStyle name="超链接" xfId="15212" builtinId="8" hidden="1"/>
    <cellStyle name="超链接" xfId="15214" builtinId="8" hidden="1"/>
    <cellStyle name="超链接" xfId="15216" builtinId="8" hidden="1"/>
    <cellStyle name="超链接" xfId="15218" builtinId="8" hidden="1"/>
    <cellStyle name="超链接" xfId="15220" builtinId="8" hidden="1"/>
    <cellStyle name="超链接" xfId="15222" builtinId="8" hidden="1"/>
    <cellStyle name="超链接" xfId="15224" builtinId="8" hidden="1"/>
    <cellStyle name="超链接" xfId="15226" builtinId="8" hidden="1"/>
    <cellStyle name="超链接" xfId="15228" builtinId="8" hidden="1"/>
    <cellStyle name="超链接" xfId="15230" builtinId="8" hidden="1"/>
    <cellStyle name="超链接" xfId="15232" builtinId="8" hidden="1"/>
    <cellStyle name="超链接" xfId="15234" builtinId="8" hidden="1"/>
    <cellStyle name="超链接" xfId="15236" builtinId="8" hidden="1"/>
    <cellStyle name="超链接" xfId="15238" builtinId="8" hidden="1"/>
    <cellStyle name="超链接" xfId="15240" builtinId="8" hidden="1"/>
    <cellStyle name="超链接" xfId="15242" builtinId="8" hidden="1"/>
    <cellStyle name="超链接" xfId="15244" builtinId="8" hidden="1"/>
    <cellStyle name="超链接" xfId="15246" builtinId="8" hidden="1"/>
    <cellStyle name="超链接" xfId="15248" builtinId="8" hidden="1"/>
    <cellStyle name="超链接" xfId="15250" builtinId="8" hidden="1"/>
    <cellStyle name="超链接" xfId="15252" builtinId="8" hidden="1"/>
    <cellStyle name="超链接" xfId="15254" builtinId="8" hidden="1"/>
    <cellStyle name="超链接" xfId="15256" builtinId="8" hidden="1"/>
    <cellStyle name="超链接" xfId="15258" builtinId="8" hidden="1"/>
    <cellStyle name="超链接" xfId="15260" builtinId="8" hidden="1"/>
    <cellStyle name="超链接" xfId="15262" builtinId="8" hidden="1"/>
    <cellStyle name="超链接" xfId="15264" builtinId="8" hidden="1"/>
    <cellStyle name="超链接" xfId="15266" builtinId="8" hidden="1"/>
    <cellStyle name="超链接" xfId="15268" builtinId="8" hidden="1"/>
    <cellStyle name="超链接" xfId="15270" builtinId="8" hidden="1"/>
    <cellStyle name="超链接" xfId="15272" builtinId="8" hidden="1"/>
    <cellStyle name="超链接" xfId="15274" builtinId="8" hidden="1"/>
    <cellStyle name="超链接" xfId="15276" builtinId="8" hidden="1"/>
    <cellStyle name="超链接" xfId="15278" builtinId="8" hidden="1"/>
    <cellStyle name="超链接" xfId="15280" builtinId="8" hidden="1"/>
    <cellStyle name="超链接" xfId="15282" builtinId="8" hidden="1"/>
    <cellStyle name="超链接" xfId="15284" builtinId="8" hidden="1"/>
    <cellStyle name="超链接" xfId="15286" builtinId="8" hidden="1"/>
    <cellStyle name="超链接" xfId="15288" builtinId="8" hidden="1"/>
    <cellStyle name="超链接" xfId="15290" builtinId="8" hidden="1"/>
    <cellStyle name="超链接" xfId="15292" builtinId="8" hidden="1"/>
    <cellStyle name="超链接" xfId="15294" builtinId="8" hidden="1"/>
    <cellStyle name="超链接" xfId="15296" builtinId="8" hidden="1"/>
    <cellStyle name="超链接" xfId="15298" builtinId="8" hidden="1"/>
    <cellStyle name="超链接" xfId="15300" builtinId="8" hidden="1"/>
    <cellStyle name="超链接" xfId="15302" builtinId="8" hidden="1"/>
    <cellStyle name="超链接" xfId="15304" builtinId="8" hidden="1"/>
    <cellStyle name="超链接" xfId="15306" builtinId="8" hidden="1"/>
    <cellStyle name="超链接" xfId="15308" builtinId="8" hidden="1"/>
    <cellStyle name="超链接" xfId="15310" builtinId="8" hidden="1"/>
    <cellStyle name="超链接" xfId="15312" builtinId="8" hidden="1"/>
    <cellStyle name="超链接" xfId="15314" builtinId="8" hidden="1"/>
    <cellStyle name="超链接" xfId="15316" builtinId="8" hidden="1"/>
    <cellStyle name="超链接" xfId="15318" builtinId="8" hidden="1"/>
    <cellStyle name="超链接" xfId="15320" builtinId="8" hidden="1"/>
    <cellStyle name="超链接" xfId="15322" builtinId="8" hidden="1"/>
    <cellStyle name="超链接" xfId="15324" builtinId="8" hidden="1"/>
    <cellStyle name="超链接" xfId="15326" builtinId="8" hidden="1"/>
    <cellStyle name="超链接" xfId="15328" builtinId="8" hidden="1"/>
    <cellStyle name="超链接" xfId="15330" builtinId="8" hidden="1"/>
    <cellStyle name="超链接" xfId="15332" builtinId="8" hidden="1"/>
    <cellStyle name="超链接" xfId="15334" builtinId="8" hidden="1"/>
    <cellStyle name="超链接" xfId="15336" builtinId="8" hidden="1"/>
    <cellStyle name="超链接" xfId="15338" builtinId="8" hidden="1"/>
    <cellStyle name="超链接" xfId="15340" builtinId="8" hidden="1"/>
    <cellStyle name="超链接" xfId="15342" builtinId="8" hidden="1"/>
    <cellStyle name="超链接" xfId="15344" builtinId="8" hidden="1"/>
    <cellStyle name="超链接" xfId="15346" builtinId="8" hidden="1"/>
    <cellStyle name="超链接" xfId="15348" builtinId="8" hidden="1"/>
    <cellStyle name="超链接" xfId="15350" builtinId="8" hidden="1"/>
    <cellStyle name="超链接" xfId="15352" builtinId="8" hidden="1"/>
    <cellStyle name="超链接" xfId="15354" builtinId="8" hidden="1"/>
    <cellStyle name="超链接" xfId="15356" builtinId="8" hidden="1"/>
    <cellStyle name="超链接" xfId="15358" builtinId="8" hidden="1"/>
    <cellStyle name="超链接" xfId="15360" builtinId="8" hidden="1"/>
    <cellStyle name="超链接" xfId="15362" builtinId="8" hidden="1"/>
    <cellStyle name="超链接" xfId="15364" builtinId="8" hidden="1"/>
    <cellStyle name="超链接" xfId="15366" builtinId="8" hidden="1"/>
    <cellStyle name="超链接" xfId="15368" builtinId="8" hidden="1"/>
    <cellStyle name="超链接" xfId="15370" builtinId="8" hidden="1"/>
    <cellStyle name="超链接" xfId="15372" builtinId="8" hidden="1"/>
    <cellStyle name="超链接" xfId="15374" builtinId="8" hidden="1"/>
    <cellStyle name="超链接" xfId="15376" builtinId="8" hidden="1"/>
    <cellStyle name="超链接" xfId="15378" builtinId="8" hidden="1"/>
    <cellStyle name="超链接" xfId="15380" builtinId="8" hidden="1"/>
    <cellStyle name="超链接" xfId="15382" builtinId="8" hidden="1"/>
    <cellStyle name="超链接" xfId="15384" builtinId="8" hidden="1"/>
    <cellStyle name="超链接" xfId="15386" builtinId="8" hidden="1"/>
    <cellStyle name="超链接" xfId="15388" builtinId="8" hidden="1"/>
    <cellStyle name="超链接" xfId="15390" builtinId="8" hidden="1"/>
    <cellStyle name="超链接" xfId="15392" builtinId="8" hidden="1"/>
    <cellStyle name="超链接" xfId="15394" builtinId="8" hidden="1"/>
    <cellStyle name="超链接" xfId="15396" builtinId="8" hidden="1"/>
    <cellStyle name="超链接" xfId="15398" builtinId="8" hidden="1"/>
    <cellStyle name="超链接" xfId="15400" builtinId="8" hidden="1"/>
    <cellStyle name="超链接" xfId="15402" builtinId="8" hidden="1"/>
    <cellStyle name="超链接" xfId="15404" builtinId="8" hidden="1"/>
    <cellStyle name="超链接" xfId="15406" builtinId="8" hidden="1"/>
    <cellStyle name="超链接" xfId="15408" builtinId="8" hidden="1"/>
    <cellStyle name="超链接" xfId="15410" builtinId="8" hidden="1"/>
    <cellStyle name="超链接" xfId="15412" builtinId="8" hidden="1"/>
    <cellStyle name="超链接" xfId="15414" builtinId="8" hidden="1"/>
    <cellStyle name="超链接" xfId="15416" builtinId="8" hidden="1"/>
    <cellStyle name="超链接" xfId="15418" builtinId="8" hidden="1"/>
    <cellStyle name="超链接" xfId="15420" builtinId="8" hidden="1"/>
    <cellStyle name="超链接" xfId="15422" builtinId="8" hidden="1"/>
    <cellStyle name="超链接" xfId="15424" builtinId="8" hidden="1"/>
    <cellStyle name="超链接" xfId="15426" builtinId="8" hidden="1"/>
    <cellStyle name="超链接" xfId="15428" builtinId="8" hidden="1"/>
    <cellStyle name="超链接" xfId="15430" builtinId="8" hidden="1"/>
    <cellStyle name="超链接" xfId="15432" builtinId="8" hidden="1"/>
    <cellStyle name="超链接" xfId="15434" builtinId="8" hidden="1"/>
    <cellStyle name="超链接" xfId="15436" builtinId="8" hidden="1"/>
    <cellStyle name="超链接" xfId="15438" builtinId="8" hidden="1"/>
    <cellStyle name="超链接" xfId="15440" builtinId="8" hidden="1"/>
    <cellStyle name="超链接" xfId="15442" builtinId="8" hidden="1"/>
    <cellStyle name="超链接" xfId="15444" builtinId="8" hidden="1"/>
    <cellStyle name="超链接" xfId="15446" builtinId="8" hidden="1"/>
    <cellStyle name="超链接" xfId="15448" builtinId="8" hidden="1"/>
    <cellStyle name="超链接" xfId="15450" builtinId="8" hidden="1"/>
    <cellStyle name="超链接" xfId="15452" builtinId="8" hidden="1"/>
    <cellStyle name="超链接" xfId="15454" builtinId="8" hidden="1"/>
    <cellStyle name="超链接" xfId="15456" builtinId="8" hidden="1"/>
    <cellStyle name="超链接" xfId="15458" builtinId="8" hidden="1"/>
    <cellStyle name="超链接" xfId="15460" builtinId="8" hidden="1"/>
    <cellStyle name="超链接" xfId="15462" builtinId="8" hidden="1"/>
    <cellStyle name="超链接" xfId="15464" builtinId="8" hidden="1"/>
    <cellStyle name="超链接" xfId="15466" builtinId="8" hidden="1"/>
    <cellStyle name="超链接" xfId="15468" builtinId="8" hidden="1"/>
    <cellStyle name="超链接" xfId="15470" builtinId="8" hidden="1"/>
    <cellStyle name="超链接" xfId="15472" builtinId="8" hidden="1"/>
    <cellStyle name="超链接" xfId="15474" builtinId="8" hidden="1"/>
    <cellStyle name="超链接" xfId="15476" builtinId="8" hidden="1"/>
    <cellStyle name="超链接" xfId="15478" builtinId="8" hidden="1"/>
    <cellStyle name="超链接" xfId="15480" builtinId="8" hidden="1"/>
    <cellStyle name="超链接" xfId="15482" builtinId="8" hidden="1"/>
    <cellStyle name="超链接" xfId="15484" builtinId="8" hidden="1"/>
    <cellStyle name="超链接" xfId="15486" builtinId="8" hidden="1"/>
    <cellStyle name="超链接" xfId="15488" builtinId="8" hidden="1"/>
    <cellStyle name="超链接" xfId="15490" builtinId="8" hidden="1"/>
    <cellStyle name="超链接" xfId="15492" builtinId="8" hidden="1"/>
    <cellStyle name="超链接" xfId="15494" builtinId="8" hidden="1"/>
    <cellStyle name="超链接" xfId="15496" builtinId="8" hidden="1"/>
    <cellStyle name="超链接" xfId="15498" builtinId="8" hidden="1"/>
    <cellStyle name="超链接" xfId="15500" builtinId="8" hidden="1"/>
    <cellStyle name="超链接" xfId="15502" builtinId="8" hidden="1"/>
    <cellStyle name="超链接" xfId="15504" builtinId="8" hidden="1"/>
    <cellStyle name="超链接" xfId="15506" builtinId="8" hidden="1"/>
    <cellStyle name="超链接" xfId="15508" builtinId="8" hidden="1"/>
    <cellStyle name="超链接" xfId="15510" builtinId="8" hidden="1"/>
    <cellStyle name="超链接" xfId="15512" builtinId="8" hidden="1"/>
    <cellStyle name="超链接" xfId="15514" builtinId="8" hidden="1"/>
    <cellStyle name="超链接" xfId="15516" builtinId="8" hidden="1"/>
    <cellStyle name="超链接" xfId="15518" builtinId="8" hidden="1"/>
    <cellStyle name="超链接" xfId="15520" builtinId="8" hidden="1"/>
    <cellStyle name="超链接" xfId="15522" builtinId="8" hidden="1"/>
    <cellStyle name="超链接" xfId="15524" builtinId="8" hidden="1"/>
    <cellStyle name="超链接" xfId="15526" builtinId="8" hidden="1"/>
    <cellStyle name="超链接" xfId="15528" builtinId="8" hidden="1"/>
    <cellStyle name="超链接" xfId="15530" builtinId="8" hidden="1"/>
    <cellStyle name="超链接" xfId="15532" builtinId="8" hidden="1"/>
    <cellStyle name="超链接" xfId="15534" builtinId="8" hidden="1"/>
    <cellStyle name="超链接" xfId="15536" builtinId="8" hidden="1"/>
    <cellStyle name="超链接" xfId="15538" builtinId="8" hidden="1"/>
    <cellStyle name="超链接" xfId="15540" builtinId="8" hidden="1"/>
    <cellStyle name="超链接" xfId="15542" builtinId="8" hidden="1"/>
    <cellStyle name="超链接" xfId="15544" builtinId="8" hidden="1"/>
    <cellStyle name="超链接" xfId="15546" builtinId="8" hidden="1"/>
    <cellStyle name="超链接" xfId="15548" builtinId="8" hidden="1"/>
    <cellStyle name="超链接" xfId="15550" builtinId="8" hidden="1"/>
    <cellStyle name="超链接" xfId="15552" builtinId="8" hidden="1"/>
    <cellStyle name="超链接" xfId="15554" builtinId="8" hidden="1"/>
    <cellStyle name="超链接" xfId="15556" builtinId="8" hidden="1"/>
    <cellStyle name="超链接" xfId="15558" builtinId="8" hidden="1"/>
    <cellStyle name="超链接" xfId="15560" builtinId="8" hidden="1"/>
    <cellStyle name="超链接" xfId="15562" builtinId="8" hidden="1"/>
    <cellStyle name="超链接" xfId="15564" builtinId="8" hidden="1"/>
    <cellStyle name="超链接" xfId="15566" builtinId="8" hidden="1"/>
    <cellStyle name="超链接" xfId="15568" builtinId="8" hidden="1"/>
    <cellStyle name="超链接" xfId="15570" builtinId="8" hidden="1"/>
    <cellStyle name="超链接" xfId="15572" builtinId="8" hidden="1"/>
    <cellStyle name="超链接" xfId="15574" builtinId="8" hidden="1"/>
    <cellStyle name="超链接" xfId="15576" builtinId="8" hidden="1"/>
    <cellStyle name="超链接" xfId="15578" builtinId="8" hidden="1"/>
    <cellStyle name="超链接" xfId="15580" builtinId="8" hidden="1"/>
    <cellStyle name="超链接" xfId="15582" builtinId="8" hidden="1"/>
    <cellStyle name="超链接" xfId="15584" builtinId="8" hidden="1"/>
    <cellStyle name="超链接" xfId="15586" builtinId="8" hidden="1"/>
    <cellStyle name="超链接" xfId="15588" builtinId="8" hidden="1"/>
    <cellStyle name="超链接" xfId="15590" builtinId="8" hidden="1"/>
    <cellStyle name="超链接" xfId="15592" builtinId="8" hidden="1"/>
    <cellStyle name="超链接" xfId="15594" builtinId="8" hidden="1"/>
    <cellStyle name="超链接" xfId="15596" builtinId="8" hidden="1"/>
    <cellStyle name="超链接" xfId="15598" builtinId="8" hidden="1"/>
    <cellStyle name="超链接" xfId="15600" builtinId="8" hidden="1"/>
    <cellStyle name="超链接" xfId="15602" builtinId="8" hidden="1"/>
    <cellStyle name="超链接" xfId="15604" builtinId="8" hidden="1"/>
    <cellStyle name="超链接" xfId="15606" builtinId="8" hidden="1"/>
    <cellStyle name="超链接" xfId="15608" builtinId="8" hidden="1"/>
    <cellStyle name="超链接" xfId="15610" builtinId="8" hidden="1"/>
    <cellStyle name="超链接" xfId="15612" builtinId="8" hidden="1"/>
    <cellStyle name="超链接" xfId="15614" builtinId="8" hidden="1"/>
    <cellStyle name="超链接" xfId="15616" builtinId="8" hidden="1"/>
    <cellStyle name="超链接" xfId="15618" builtinId="8" hidden="1"/>
    <cellStyle name="超链接" xfId="15620" builtinId="8" hidden="1"/>
    <cellStyle name="超链接" xfId="15622" builtinId="8" hidden="1"/>
    <cellStyle name="超链接" xfId="15624" builtinId="8" hidden="1"/>
    <cellStyle name="超链接" xfId="15626" builtinId="8" hidden="1"/>
    <cellStyle name="超链接" xfId="15628" builtinId="8" hidden="1"/>
    <cellStyle name="超链接" xfId="15630" builtinId="8" hidden="1"/>
    <cellStyle name="超链接" xfId="15632" builtinId="8" hidden="1"/>
    <cellStyle name="超链接" xfId="15634" builtinId="8" hidden="1"/>
    <cellStyle name="超链接" xfId="15636" builtinId="8" hidden="1"/>
    <cellStyle name="超链接" xfId="15638" builtinId="8" hidden="1"/>
    <cellStyle name="超链接" xfId="15640" builtinId="8" hidden="1"/>
    <cellStyle name="超链接" xfId="15642" builtinId="8" hidden="1"/>
    <cellStyle name="超链接" xfId="15644" builtinId="8" hidden="1"/>
    <cellStyle name="超链接" xfId="15646" builtinId="8" hidden="1"/>
    <cellStyle name="超链接" xfId="15648" builtinId="8" hidden="1"/>
    <cellStyle name="超链接" xfId="15650" builtinId="8" hidden="1"/>
    <cellStyle name="超链接" xfId="15652" builtinId="8" hidden="1"/>
    <cellStyle name="超链接" xfId="15654" builtinId="8" hidden="1"/>
    <cellStyle name="超链接" xfId="15656" builtinId="8" hidden="1"/>
    <cellStyle name="超链接" xfId="15658" builtinId="8" hidden="1"/>
    <cellStyle name="超链接" xfId="15660" builtinId="8" hidden="1"/>
    <cellStyle name="超链接" xfId="15662" builtinId="8" hidden="1"/>
    <cellStyle name="超链接" xfId="15664" builtinId="8" hidden="1"/>
    <cellStyle name="超链接" xfId="15666" builtinId="8" hidden="1"/>
    <cellStyle name="超链接" xfId="15668" builtinId="8" hidden="1"/>
    <cellStyle name="超链接" xfId="15670" builtinId="8" hidden="1"/>
    <cellStyle name="超链接" xfId="15672" builtinId="8" hidden="1"/>
    <cellStyle name="超链接" xfId="15674" builtinId="8" hidden="1"/>
    <cellStyle name="超链接" xfId="15676" builtinId="8" hidden="1"/>
    <cellStyle name="超链接" xfId="15678" builtinId="8" hidden="1"/>
    <cellStyle name="超链接" xfId="15680" builtinId="8" hidden="1"/>
    <cellStyle name="超链接" xfId="15682" builtinId="8" hidden="1"/>
    <cellStyle name="超链接" xfId="15684" builtinId="8" hidden="1"/>
    <cellStyle name="超链接" xfId="15686" builtinId="8" hidden="1"/>
    <cellStyle name="超链接" xfId="15688" builtinId="8" hidden="1"/>
    <cellStyle name="超链接" xfId="15690" builtinId="8" hidden="1"/>
    <cellStyle name="超链接" xfId="15692" builtinId="8" hidden="1"/>
    <cellStyle name="超链接" xfId="15694" builtinId="8" hidden="1"/>
    <cellStyle name="超链接" xfId="15696" builtinId="8" hidden="1"/>
    <cellStyle name="超链接" xfId="15698" builtinId="8" hidden="1"/>
    <cellStyle name="超链接" xfId="15700" builtinId="8" hidden="1"/>
    <cellStyle name="超链接" xfId="15702" builtinId="8" hidden="1"/>
    <cellStyle name="超链接" xfId="15704" builtinId="8" hidden="1"/>
    <cellStyle name="超链接" xfId="15706" builtinId="8" hidden="1"/>
    <cellStyle name="超链接" xfId="15708" builtinId="8" hidden="1"/>
    <cellStyle name="超链接" xfId="15710" builtinId="8" hidden="1"/>
    <cellStyle name="超链接" xfId="15712" builtinId="8" hidden="1"/>
    <cellStyle name="超链接" xfId="15714" builtinId="8" hidden="1"/>
    <cellStyle name="超链接" xfId="15716" builtinId="8" hidden="1"/>
    <cellStyle name="超链接" xfId="15718" builtinId="8" hidden="1"/>
    <cellStyle name="超链接" xfId="15720" builtinId="8" hidden="1"/>
    <cellStyle name="超链接" xfId="15722" builtinId="8" hidden="1"/>
    <cellStyle name="超链接" xfId="15724" builtinId="8" hidden="1"/>
    <cellStyle name="超链接" xfId="15726" builtinId="8" hidden="1"/>
    <cellStyle name="超链接" xfId="15728" builtinId="8" hidden="1"/>
    <cellStyle name="超链接" xfId="15730" builtinId="8" hidden="1"/>
    <cellStyle name="超链接" xfId="15732" builtinId="8" hidden="1"/>
    <cellStyle name="超链接" xfId="15734" builtinId="8" hidden="1"/>
    <cellStyle name="超链接" xfId="15736" builtinId="8" hidden="1"/>
    <cellStyle name="超链接" xfId="15738" builtinId="8" hidden="1"/>
    <cellStyle name="超链接" xfId="15740" builtinId="8" hidden="1"/>
    <cellStyle name="超链接" xfId="15742" builtinId="8" hidden="1"/>
    <cellStyle name="超链接" xfId="15744" builtinId="8" hidden="1"/>
    <cellStyle name="超链接" xfId="15746" builtinId="8" hidden="1"/>
    <cellStyle name="超链接" xfId="15748" builtinId="8" hidden="1"/>
    <cellStyle name="超链接" xfId="15750" builtinId="8" hidden="1"/>
    <cellStyle name="超链接" xfId="15752" builtinId="8" hidden="1"/>
    <cellStyle name="超链接" xfId="15754" builtinId="8" hidden="1"/>
    <cellStyle name="超链接" xfId="15756" builtinId="8" hidden="1"/>
    <cellStyle name="超链接" xfId="15758" builtinId="8" hidden="1"/>
    <cellStyle name="超链接" xfId="15760" builtinId="8" hidden="1"/>
    <cellStyle name="超链接" xfId="15762" builtinId="8" hidden="1"/>
    <cellStyle name="超链接" xfId="15764" builtinId="8" hidden="1"/>
    <cellStyle name="超链接" xfId="15766" builtinId="8" hidden="1"/>
    <cellStyle name="超链接" xfId="15768" builtinId="8" hidden="1"/>
    <cellStyle name="超链接" xfId="15770" builtinId="8" hidden="1"/>
    <cellStyle name="超链接" xfId="15772" builtinId="8" hidden="1"/>
    <cellStyle name="超链接" xfId="15774" builtinId="8" hidden="1"/>
    <cellStyle name="超链接" xfId="15776" builtinId="8" hidden="1"/>
    <cellStyle name="超链接" xfId="15778" builtinId="8" hidden="1"/>
    <cellStyle name="超链接" xfId="15780" builtinId="8" hidden="1"/>
    <cellStyle name="超链接" xfId="15782" builtinId="8" hidden="1"/>
    <cellStyle name="超链接" xfId="15784" builtinId="8" hidden="1"/>
    <cellStyle name="超链接" xfId="15786" builtinId="8" hidden="1"/>
    <cellStyle name="超链接" xfId="15788" builtinId="8" hidden="1"/>
    <cellStyle name="超链接" xfId="15790" builtinId="8" hidden="1"/>
    <cellStyle name="超链接" xfId="15792" builtinId="8" hidden="1"/>
    <cellStyle name="超链接" xfId="15794" builtinId="8" hidden="1"/>
    <cellStyle name="超链接" xfId="15796" builtinId="8" hidden="1"/>
    <cellStyle name="超链接" xfId="15798" builtinId="8" hidden="1"/>
    <cellStyle name="超链接" xfId="15800" builtinId="8" hidden="1"/>
    <cellStyle name="超链接" xfId="15802" builtinId="8" hidden="1"/>
    <cellStyle name="超链接" xfId="15804" builtinId="8" hidden="1"/>
    <cellStyle name="超链接" xfId="15806" builtinId="8" hidden="1"/>
    <cellStyle name="超链接" xfId="15808" builtinId="8" hidden="1"/>
    <cellStyle name="超链接" xfId="15810" builtinId="8" hidden="1"/>
    <cellStyle name="超链接" xfId="15812" builtinId="8" hidden="1"/>
    <cellStyle name="超链接" xfId="15814" builtinId="8" hidden="1"/>
    <cellStyle name="超链接" xfId="15816" builtinId="8" hidden="1"/>
    <cellStyle name="超链接" xfId="15818" builtinId="8" hidden="1"/>
    <cellStyle name="超链接" xfId="15820" builtinId="8" hidden="1"/>
    <cellStyle name="超链接" xfId="15822" builtinId="8" hidden="1"/>
    <cellStyle name="超链接" xfId="15824" builtinId="8" hidden="1"/>
    <cellStyle name="超链接" xfId="15826" builtinId="8" hidden="1"/>
    <cellStyle name="超链接" xfId="15828" builtinId="8" hidden="1"/>
    <cellStyle name="超链接" xfId="15830" builtinId="8" hidden="1"/>
    <cellStyle name="超链接" xfId="15832" builtinId="8" hidden="1"/>
    <cellStyle name="超链接" xfId="15834" builtinId="8" hidden="1"/>
    <cellStyle name="超链接" xfId="15836" builtinId="8" hidden="1"/>
    <cellStyle name="超链接" xfId="15838" builtinId="8" hidden="1"/>
    <cellStyle name="超链接" xfId="15840" builtinId="8" hidden="1"/>
    <cellStyle name="超链接" xfId="15842" builtinId="8" hidden="1"/>
    <cellStyle name="超链接" xfId="15844" builtinId="8" hidden="1"/>
    <cellStyle name="超链接" xfId="15846" builtinId="8" hidden="1"/>
    <cellStyle name="超链接" xfId="15848" builtinId="8" hidden="1"/>
    <cellStyle name="超链接" xfId="15850" builtinId="8" hidden="1"/>
    <cellStyle name="超链接" xfId="15852" builtinId="8" hidden="1"/>
    <cellStyle name="超链接" xfId="15854" builtinId="8" hidden="1"/>
    <cellStyle name="超链接" xfId="15856" builtinId="8" hidden="1"/>
    <cellStyle name="超链接" xfId="15858" builtinId="8" hidden="1"/>
    <cellStyle name="超链接" xfId="15860" builtinId="8" hidden="1"/>
    <cellStyle name="超链接" xfId="15862" builtinId="8" hidden="1"/>
    <cellStyle name="超链接" xfId="15864" builtinId="8" hidden="1"/>
    <cellStyle name="超链接" xfId="15866" builtinId="8" hidden="1"/>
    <cellStyle name="超链接" xfId="15868" builtinId="8" hidden="1"/>
    <cellStyle name="超链接" xfId="15870" builtinId="8" hidden="1"/>
    <cellStyle name="超链接" xfId="15872" builtinId="8" hidden="1"/>
    <cellStyle name="超链接" xfId="15874" builtinId="8" hidden="1"/>
    <cellStyle name="超链接" xfId="15876" builtinId="8" hidden="1"/>
    <cellStyle name="超链接" xfId="15878" builtinId="8" hidden="1"/>
    <cellStyle name="超链接" xfId="15880" builtinId="8" hidden="1"/>
    <cellStyle name="超链接" xfId="15882" builtinId="8" hidden="1"/>
    <cellStyle name="超链接" xfId="15884" builtinId="8" hidden="1"/>
    <cellStyle name="超链接" xfId="15886" builtinId="8" hidden="1"/>
    <cellStyle name="超链接" xfId="15888" builtinId="8" hidden="1"/>
    <cellStyle name="超链接" xfId="15890" builtinId="8" hidden="1"/>
    <cellStyle name="超链接" xfId="15892" builtinId="8" hidden="1"/>
    <cellStyle name="超链接" xfId="15894" builtinId="8" hidden="1"/>
    <cellStyle name="超链接" xfId="15896" builtinId="8" hidden="1"/>
    <cellStyle name="超链接" xfId="15898" builtinId="8" hidden="1"/>
    <cellStyle name="超链接" xfId="15900" builtinId="8" hidden="1"/>
    <cellStyle name="超链接" xfId="15902" builtinId="8" hidden="1"/>
    <cellStyle name="超链接" xfId="15904" builtinId="8" hidden="1"/>
    <cellStyle name="超链接" xfId="15906" builtinId="8" hidden="1"/>
    <cellStyle name="超链接" xfId="15908" builtinId="8" hidden="1"/>
    <cellStyle name="超链接" xfId="15910" builtinId="8" hidden="1"/>
    <cellStyle name="超链接" xfId="15912" builtinId="8" hidden="1"/>
    <cellStyle name="超链接" xfId="15914" builtinId="8" hidden="1"/>
    <cellStyle name="超链接" xfId="15916" builtinId="8" hidden="1"/>
    <cellStyle name="超链接" xfId="15918" builtinId="8" hidden="1"/>
    <cellStyle name="超链接" xfId="15920" builtinId="8" hidden="1"/>
    <cellStyle name="超链接" xfId="15922" builtinId="8" hidden="1"/>
    <cellStyle name="超链接" xfId="15924" builtinId="8" hidden="1"/>
    <cellStyle name="超链接" xfId="15926" builtinId="8" hidden="1"/>
    <cellStyle name="超链接" xfId="15928" builtinId="8" hidden="1"/>
    <cellStyle name="超链接" xfId="15930" builtinId="8" hidden="1"/>
    <cellStyle name="超链接" xfId="15932" builtinId="8" hidden="1"/>
    <cellStyle name="超链接" xfId="15934" builtinId="8" hidden="1"/>
    <cellStyle name="超链接" xfId="15936" builtinId="8" hidden="1"/>
    <cellStyle name="超链接" xfId="15938" builtinId="8" hidden="1"/>
    <cellStyle name="超链接" xfId="15940" builtinId="8" hidden="1"/>
    <cellStyle name="超链接" xfId="15942" builtinId="8" hidden="1"/>
    <cellStyle name="超链接" xfId="15944" builtinId="8" hidden="1"/>
    <cellStyle name="超链接" xfId="15946" builtinId="8" hidden="1"/>
    <cellStyle name="超链接" xfId="15948" builtinId="8" hidden="1"/>
    <cellStyle name="超链接" xfId="15950" builtinId="8" hidden="1"/>
    <cellStyle name="超链接" xfId="15952" builtinId="8" hidden="1"/>
    <cellStyle name="超链接" xfId="15954" builtinId="8" hidden="1"/>
    <cellStyle name="超链接" xfId="15956" builtinId="8" hidden="1"/>
    <cellStyle name="超链接" xfId="15958" builtinId="8" hidden="1"/>
    <cellStyle name="超链接" xfId="15960" builtinId="8" hidden="1"/>
    <cellStyle name="超链接" xfId="15962" builtinId="8" hidden="1"/>
    <cellStyle name="超链接" xfId="15964" builtinId="8" hidden="1"/>
    <cellStyle name="超链接" xfId="15966" builtinId="8" hidden="1"/>
    <cellStyle name="超链接" xfId="15968" builtinId="8" hidden="1"/>
    <cellStyle name="超链接" xfId="15970" builtinId="8" hidden="1"/>
    <cellStyle name="超链接" xfId="15972" builtinId="8" hidden="1"/>
    <cellStyle name="超链接" xfId="15974" builtinId="8" hidden="1"/>
    <cellStyle name="超链接" xfId="15976" builtinId="8" hidden="1"/>
    <cellStyle name="超链接" xfId="15978" builtinId="8" hidden="1"/>
    <cellStyle name="超链接" xfId="15980" builtinId="8" hidden="1"/>
    <cellStyle name="超链接" xfId="15982" builtinId="8" hidden="1"/>
    <cellStyle name="超链接" xfId="15984" builtinId="8" hidden="1"/>
    <cellStyle name="超链接" xfId="15986" builtinId="8" hidden="1"/>
    <cellStyle name="超链接" xfId="15988" builtinId="8" hidden="1"/>
    <cellStyle name="超链接" xfId="15990" builtinId="8" hidden="1"/>
    <cellStyle name="超链接" xfId="15992" builtinId="8" hidden="1"/>
    <cellStyle name="超链接" xfId="15994" builtinId="8" hidden="1"/>
    <cellStyle name="超链接" xfId="15996" builtinId="8" hidden="1"/>
    <cellStyle name="超链接" xfId="15998" builtinId="8" hidden="1"/>
    <cellStyle name="超链接" xfId="16000" builtinId="8" hidden="1"/>
    <cellStyle name="超链接" xfId="16002" builtinId="8" hidden="1"/>
    <cellStyle name="超链接" xfId="16004" builtinId="8" hidden="1"/>
    <cellStyle name="超链接" xfId="16006" builtinId="8" hidden="1"/>
    <cellStyle name="超链接" xfId="16008" builtinId="8" hidden="1"/>
    <cellStyle name="超链接" xfId="16010" builtinId="8" hidden="1"/>
    <cellStyle name="超链接" xfId="16012" builtinId="8" hidden="1"/>
    <cellStyle name="超链接" xfId="16014" builtinId="8" hidden="1"/>
    <cellStyle name="超链接" xfId="16016" builtinId="8" hidden="1"/>
    <cellStyle name="超链接" xfId="16018" builtinId="8" hidden="1"/>
    <cellStyle name="超链接" xfId="16020" builtinId="8" hidden="1"/>
    <cellStyle name="超链接" xfId="16022" builtinId="8" hidden="1"/>
    <cellStyle name="超链接" xfId="16024" builtinId="8" hidden="1"/>
    <cellStyle name="超链接" xfId="16026" builtinId="8" hidden="1"/>
    <cellStyle name="超链接" xfId="16028" builtinId="8" hidden="1"/>
    <cellStyle name="超链接" xfId="16030" builtinId="8" hidden="1"/>
    <cellStyle name="超链接" xfId="16032" builtinId="8" hidden="1"/>
    <cellStyle name="超链接" xfId="16034" builtinId="8" hidden="1"/>
    <cellStyle name="超链接" xfId="16036" builtinId="8" hidden="1"/>
    <cellStyle name="超链接" xfId="16038" builtinId="8" hidden="1"/>
    <cellStyle name="超链接" xfId="16040" builtinId="8" hidden="1"/>
    <cellStyle name="超链接" xfId="16042" builtinId="8" hidden="1"/>
    <cellStyle name="超链接" xfId="16044" builtinId="8" hidden="1"/>
    <cellStyle name="超链接" xfId="16046" builtinId="8" hidden="1"/>
    <cellStyle name="超链接" xfId="16048" builtinId="8" hidden="1"/>
    <cellStyle name="超链接" xfId="16050" builtinId="8" hidden="1"/>
    <cellStyle name="超链接" xfId="16052" builtinId="8" hidden="1"/>
    <cellStyle name="超链接" xfId="16054" builtinId="8" hidden="1"/>
    <cellStyle name="超链接" xfId="16056" builtinId="8" hidden="1"/>
    <cellStyle name="超链接" xfId="16058" builtinId="8" hidden="1"/>
    <cellStyle name="超链接" xfId="16060" builtinId="8" hidden="1"/>
    <cellStyle name="超链接" xfId="16062" builtinId="8" hidden="1"/>
    <cellStyle name="超链接" xfId="16064" builtinId="8" hidden="1"/>
    <cellStyle name="超链接" xfId="16066" builtinId="8" hidden="1"/>
    <cellStyle name="超链接" xfId="16068" builtinId="8" hidden="1"/>
    <cellStyle name="超链接" xfId="16070" builtinId="8" hidden="1"/>
    <cellStyle name="超链接" xfId="16072" builtinId="8" hidden="1"/>
    <cellStyle name="超链接" xfId="16074" builtinId="8" hidden="1"/>
    <cellStyle name="超链接" xfId="16076" builtinId="8" hidden="1"/>
    <cellStyle name="超链接" xfId="16078" builtinId="8" hidden="1"/>
    <cellStyle name="超链接" xfId="16080" builtinId="8" hidden="1"/>
    <cellStyle name="超链接" xfId="16082" builtinId="8" hidden="1"/>
    <cellStyle name="超链接" xfId="16084" builtinId="8" hidden="1"/>
    <cellStyle name="超链接" xfId="16086" builtinId="8" hidden="1"/>
    <cellStyle name="超链接" xfId="16088" builtinId="8" hidden="1"/>
    <cellStyle name="超链接" xfId="16090" builtinId="8" hidden="1"/>
    <cellStyle name="超链接" xfId="16092" builtinId="8" hidden="1"/>
    <cellStyle name="超链接" xfId="16094" builtinId="8" hidden="1"/>
    <cellStyle name="超链接" xfId="16096" builtinId="8" hidden="1"/>
    <cellStyle name="超链接" xfId="16098" builtinId="8" hidden="1"/>
    <cellStyle name="超链接" xfId="16100" builtinId="8" hidden="1"/>
    <cellStyle name="超链接" xfId="16102" builtinId="8" hidden="1"/>
    <cellStyle name="超链接" xfId="16104" builtinId="8" hidden="1"/>
    <cellStyle name="超链接" xfId="16106" builtinId="8" hidden="1"/>
    <cellStyle name="超链接" xfId="16108" builtinId="8" hidden="1"/>
    <cellStyle name="超链接" xfId="16110" builtinId="8" hidden="1"/>
    <cellStyle name="超链接" xfId="16112" builtinId="8" hidden="1"/>
    <cellStyle name="超链接" xfId="16114" builtinId="8" hidden="1"/>
    <cellStyle name="超链接" xfId="16116" builtinId="8" hidden="1"/>
    <cellStyle name="超链接" xfId="16118" builtinId="8" hidden="1"/>
    <cellStyle name="超链接" xfId="16120" builtinId="8" hidden="1"/>
    <cellStyle name="超链接" xfId="16122" builtinId="8" hidden="1"/>
    <cellStyle name="超链接" xfId="16124" builtinId="8" hidden="1"/>
    <cellStyle name="超链接" xfId="16126" builtinId="8" hidden="1"/>
    <cellStyle name="超链接" xfId="16128" builtinId="8" hidden="1"/>
    <cellStyle name="超链接" xfId="16130" builtinId="8" hidden="1"/>
    <cellStyle name="超链接" xfId="16132" builtinId="8" hidden="1"/>
    <cellStyle name="超链接" xfId="16134" builtinId="8" hidden="1"/>
    <cellStyle name="超链接" xfId="16136" builtinId="8" hidden="1"/>
    <cellStyle name="超链接" xfId="16138" builtinId="8" hidden="1"/>
    <cellStyle name="超链接" xfId="16140" builtinId="8" hidden="1"/>
    <cellStyle name="超链接" xfId="16142" builtinId="8" hidden="1"/>
    <cellStyle name="超链接" xfId="16144" builtinId="8" hidden="1"/>
    <cellStyle name="超链接" xfId="16146" builtinId="8" hidden="1"/>
    <cellStyle name="超链接" xfId="16148" builtinId="8" hidden="1"/>
    <cellStyle name="超链接" xfId="16150" builtinId="8" hidden="1"/>
    <cellStyle name="超链接" xfId="16152" builtinId="8" hidden="1"/>
    <cellStyle name="超链接" xfId="16154" builtinId="8" hidden="1"/>
    <cellStyle name="超链接" xfId="16156" builtinId="8" hidden="1"/>
    <cellStyle name="超链接" xfId="16158" builtinId="8" hidden="1"/>
    <cellStyle name="超链接" xfId="16160" builtinId="8" hidden="1"/>
    <cellStyle name="超链接" xfId="16162" builtinId="8" hidden="1"/>
    <cellStyle name="超链接" xfId="16164" builtinId="8" hidden="1"/>
    <cellStyle name="超链接" xfId="16166" builtinId="8" hidden="1"/>
    <cellStyle name="超链接" xfId="16168" builtinId="8" hidden="1"/>
    <cellStyle name="超链接" xfId="16170" builtinId="8" hidden="1"/>
    <cellStyle name="超链接" xfId="16172" builtinId="8" hidden="1"/>
    <cellStyle name="超链接" xfId="16174" builtinId="8" hidden="1"/>
    <cellStyle name="超链接" xfId="16176" builtinId="8" hidden="1"/>
    <cellStyle name="超链接" xfId="16178" builtinId="8" hidden="1"/>
    <cellStyle name="超链接" xfId="16180" builtinId="8" hidden="1"/>
    <cellStyle name="超链接" xfId="16182" builtinId="8" hidden="1"/>
    <cellStyle name="超链接" xfId="16184" builtinId="8" hidden="1"/>
    <cellStyle name="超链接" xfId="16186" builtinId="8" hidden="1"/>
    <cellStyle name="超链接" xfId="16188" builtinId="8" hidden="1"/>
    <cellStyle name="超链接" xfId="16190" builtinId="8" hidden="1"/>
    <cellStyle name="超链接" xfId="16192" builtinId="8" hidden="1"/>
    <cellStyle name="超链接" xfId="16194" builtinId="8" hidden="1"/>
    <cellStyle name="超链接" xfId="16196" builtinId="8" hidden="1"/>
    <cellStyle name="超链接" xfId="16198" builtinId="8" hidden="1"/>
    <cellStyle name="超链接" xfId="16200" builtinId="8" hidden="1"/>
    <cellStyle name="超链接" xfId="16202" builtinId="8" hidden="1"/>
    <cellStyle name="超链接" xfId="16204" builtinId="8" hidden="1"/>
    <cellStyle name="超链接" xfId="16206" builtinId="8" hidden="1"/>
    <cellStyle name="超链接" xfId="16208" builtinId="8" hidden="1"/>
    <cellStyle name="超链接" xfId="16210" builtinId="8" hidden="1"/>
    <cellStyle name="超链接" xfId="16212" builtinId="8" hidden="1"/>
    <cellStyle name="超链接" xfId="16214" builtinId="8" hidden="1"/>
    <cellStyle name="超链接" xfId="16216" builtinId="8" hidden="1"/>
    <cellStyle name="超链接" xfId="16218" builtinId="8" hidden="1"/>
    <cellStyle name="超链接" xfId="16220" builtinId="8" hidden="1"/>
    <cellStyle name="超链接" xfId="16222" builtinId="8" hidden="1"/>
    <cellStyle name="超链接" xfId="16224" builtinId="8" hidden="1"/>
    <cellStyle name="超链接" xfId="16226" builtinId="8" hidden="1"/>
    <cellStyle name="超链接" xfId="16228" builtinId="8" hidden="1"/>
    <cellStyle name="超链接" xfId="16230" builtinId="8" hidden="1"/>
    <cellStyle name="超链接" xfId="16232" builtinId="8" hidden="1"/>
    <cellStyle name="超链接" xfId="16234" builtinId="8" hidden="1"/>
    <cellStyle name="超链接" xfId="16236" builtinId="8" hidden="1"/>
    <cellStyle name="超链接" xfId="16238" builtinId="8" hidden="1"/>
    <cellStyle name="超链接" xfId="16240" builtinId="8" hidden="1"/>
    <cellStyle name="超链接" xfId="16242" builtinId="8" hidden="1"/>
    <cellStyle name="超链接" xfId="16244" builtinId="8" hidden="1"/>
    <cellStyle name="超链接" xfId="16246" builtinId="8" hidden="1"/>
    <cellStyle name="超链接" xfId="16248" builtinId="8" hidden="1"/>
    <cellStyle name="超链接" xfId="16250" builtinId="8" hidden="1"/>
    <cellStyle name="超链接" xfId="16252" builtinId="8" hidden="1"/>
    <cellStyle name="超链接" xfId="16254" builtinId="8" hidden="1"/>
    <cellStyle name="超链接" xfId="16256" builtinId="8" hidden="1"/>
    <cellStyle name="超链接" xfId="16258" builtinId="8" hidden="1"/>
    <cellStyle name="超链接" xfId="16260" builtinId="8" hidden="1"/>
    <cellStyle name="超链接" xfId="16262" builtinId="8" hidden="1"/>
    <cellStyle name="超链接" xfId="16264" builtinId="8" hidden="1"/>
    <cellStyle name="超链接" xfId="16266" builtinId="8" hidden="1"/>
    <cellStyle name="超链接" xfId="16268" builtinId="8" hidden="1"/>
    <cellStyle name="超链接" xfId="16270" builtinId="8" hidden="1"/>
    <cellStyle name="超链接" xfId="16272" builtinId="8" hidden="1"/>
    <cellStyle name="超链接" xfId="16274" builtinId="8" hidden="1"/>
    <cellStyle name="超链接" xfId="16276" builtinId="8" hidden="1"/>
    <cellStyle name="超链接" xfId="16278" builtinId="8" hidden="1"/>
    <cellStyle name="超链接" xfId="16280" builtinId="8" hidden="1"/>
    <cellStyle name="超链接" xfId="16282" builtinId="8" hidden="1"/>
    <cellStyle name="超链接" xfId="16284" builtinId="8" hidden="1"/>
    <cellStyle name="超链接" xfId="16286" builtinId="8" hidden="1"/>
    <cellStyle name="超链接" xfId="16288" builtinId="8" hidden="1"/>
    <cellStyle name="超链接" xfId="16290" builtinId="8" hidden="1"/>
    <cellStyle name="超链接" xfId="16292" builtinId="8" hidden="1"/>
    <cellStyle name="超链接" xfId="16294" builtinId="8" hidden="1"/>
    <cellStyle name="超链接" xfId="16296" builtinId="8" hidden="1"/>
    <cellStyle name="超链接" xfId="16298" builtinId="8" hidden="1"/>
    <cellStyle name="超链接" xfId="16300" builtinId="8" hidden="1"/>
    <cellStyle name="超链接" xfId="16302" builtinId="8" hidden="1"/>
    <cellStyle name="超链接" xfId="16304" builtinId="8" hidden="1"/>
    <cellStyle name="超链接" xfId="16306" builtinId="8" hidden="1"/>
    <cellStyle name="超链接" xfId="16308" builtinId="8" hidden="1"/>
    <cellStyle name="超链接" xfId="16310" builtinId="8" hidden="1"/>
    <cellStyle name="超链接" xfId="16312" builtinId="8" hidden="1"/>
    <cellStyle name="超链接" xfId="16314" builtinId="8" hidden="1"/>
    <cellStyle name="超链接" xfId="16316" builtinId="8" hidden="1"/>
    <cellStyle name="超链接" xfId="16318" builtinId="8" hidden="1"/>
    <cellStyle name="超链接" xfId="16320" builtinId="8" hidden="1"/>
    <cellStyle name="超链接" xfId="16322" builtinId="8" hidden="1"/>
    <cellStyle name="超链接" xfId="16324" builtinId="8" hidden="1"/>
    <cellStyle name="超链接" xfId="16326" builtinId="8" hidden="1"/>
    <cellStyle name="超链接" xfId="16328" builtinId="8" hidden="1"/>
    <cellStyle name="超链接" xfId="16330" builtinId="8" hidden="1"/>
    <cellStyle name="超链接" xfId="16332" builtinId="8" hidden="1"/>
    <cellStyle name="超链接" xfId="16334" builtinId="8" hidden="1"/>
    <cellStyle name="超链接" xfId="16336" builtinId="8" hidden="1"/>
    <cellStyle name="超链接" xfId="16338" builtinId="8" hidden="1"/>
    <cellStyle name="超链接" xfId="16340" builtinId="8" hidden="1"/>
    <cellStyle name="超链接" xfId="16342" builtinId="8" hidden="1"/>
    <cellStyle name="超链接" xfId="16344" builtinId="8" hidden="1"/>
    <cellStyle name="超链接" xfId="16346" builtinId="8" hidden="1"/>
    <cellStyle name="超链接" xfId="16348" builtinId="8" hidden="1"/>
    <cellStyle name="超链接" xfId="16350" builtinId="8" hidden="1"/>
    <cellStyle name="超链接" xfId="16352" builtinId="8" hidden="1"/>
    <cellStyle name="超链接" xfId="16354" builtinId="8" hidden="1"/>
    <cellStyle name="超链接" xfId="16356" builtinId="8" hidden="1"/>
    <cellStyle name="超链接" xfId="16358" builtinId="8" hidden="1"/>
    <cellStyle name="超链接" xfId="16360" builtinId="8" hidden="1"/>
    <cellStyle name="超链接" xfId="16362" builtinId="8" hidden="1"/>
    <cellStyle name="超链接" xfId="16364" builtinId="8" hidden="1"/>
    <cellStyle name="超链接" xfId="16366" builtinId="8" hidden="1"/>
    <cellStyle name="超链接" xfId="16368" builtinId="8" hidden="1"/>
    <cellStyle name="超链接" xfId="16370" builtinId="8" hidden="1"/>
    <cellStyle name="超链接" xfId="16372" builtinId="8" hidden="1"/>
    <cellStyle name="超链接" xfId="16374" builtinId="8" hidden="1"/>
    <cellStyle name="超链接" xfId="16376" builtinId="8" hidden="1"/>
    <cellStyle name="超链接" xfId="16378" builtinId="8" hidden="1"/>
    <cellStyle name="超链接" xfId="16380" builtinId="8" hidden="1"/>
    <cellStyle name="超链接" xfId="16382" builtinId="8" hidden="1"/>
    <cellStyle name="超链接" xfId="16384" builtinId="8" hidden="1"/>
    <cellStyle name="超链接" xfId="16386" builtinId="8" hidden="1"/>
    <cellStyle name="超链接" xfId="16388" builtinId="8" hidden="1"/>
    <cellStyle name="超链接" xfId="16390" builtinId="8" hidden="1"/>
    <cellStyle name="超链接" xfId="16392" builtinId="8" hidden="1"/>
    <cellStyle name="超链接" xfId="16394" builtinId="8" hidden="1"/>
    <cellStyle name="超链接" xfId="16396" builtinId="8" hidden="1"/>
    <cellStyle name="超链接" xfId="16398" builtinId="8" hidden="1"/>
    <cellStyle name="超链接" xfId="16400" builtinId="8" hidden="1"/>
    <cellStyle name="超链接" xfId="16402" builtinId="8" hidden="1"/>
    <cellStyle name="超链接" xfId="16404" builtinId="8" hidden="1"/>
    <cellStyle name="超链接" xfId="16406" builtinId="8" hidden="1"/>
    <cellStyle name="超链接" xfId="16408" builtinId="8" hidden="1"/>
    <cellStyle name="超链接" xfId="16410" builtinId="8" hidden="1"/>
    <cellStyle name="超链接" xfId="16412" builtinId="8" hidden="1"/>
    <cellStyle name="超链接" xfId="16414" builtinId="8" hidden="1"/>
    <cellStyle name="超链接" xfId="16416" builtinId="8" hidden="1"/>
    <cellStyle name="超链接" xfId="16418" builtinId="8" hidden="1"/>
    <cellStyle name="超链接" xfId="16420" builtinId="8" hidden="1"/>
    <cellStyle name="超链接" xfId="16422" builtinId="8" hidden="1"/>
    <cellStyle name="超链接" xfId="16424" builtinId="8" hidden="1"/>
    <cellStyle name="超链接" xfId="16426" builtinId="8" hidden="1"/>
    <cellStyle name="超链接" xfId="16428" builtinId="8" hidden="1"/>
    <cellStyle name="超链接" xfId="16430" builtinId="8" hidden="1"/>
    <cellStyle name="超链接" xfId="16432" builtinId="8" hidden="1"/>
    <cellStyle name="超链接" xfId="16434" builtinId="8" hidden="1"/>
    <cellStyle name="超链接" xfId="16436" builtinId="8" hidden="1"/>
    <cellStyle name="超链接" xfId="16438" builtinId="8" hidden="1"/>
    <cellStyle name="超链接" xfId="16440" builtinId="8" hidden="1"/>
    <cellStyle name="超链接" xfId="16442" builtinId="8" hidden="1"/>
    <cellStyle name="超链接" xfId="16444" builtinId="8" hidden="1"/>
    <cellStyle name="超链接" xfId="16446" builtinId="8" hidden="1"/>
    <cellStyle name="超链接" xfId="16448" builtinId="8" hidden="1"/>
    <cellStyle name="超链接" xfId="16450" builtinId="8" hidden="1"/>
    <cellStyle name="超链接" xfId="16452" builtinId="8" hidden="1"/>
    <cellStyle name="超链接" xfId="16454" builtinId="8" hidden="1"/>
    <cellStyle name="超链接" xfId="16456" builtinId="8" hidden="1"/>
    <cellStyle name="超链接" xfId="16458" builtinId="8" hidden="1"/>
    <cellStyle name="超链接" xfId="16460" builtinId="8" hidden="1"/>
    <cellStyle name="超链接" xfId="16462" builtinId="8" hidden="1"/>
    <cellStyle name="超链接" xfId="16464" builtinId="8" hidden="1"/>
    <cellStyle name="超链接" xfId="16466" builtinId="8" hidden="1"/>
    <cellStyle name="超链接" xfId="16468" builtinId="8" hidden="1"/>
    <cellStyle name="超链接" xfId="16470" builtinId="8" hidden="1"/>
    <cellStyle name="超链接" xfId="16472" builtinId="8" hidden="1"/>
    <cellStyle name="超链接" xfId="16474" builtinId="8" hidden="1"/>
    <cellStyle name="超链接" xfId="16476" builtinId="8" hidden="1"/>
    <cellStyle name="超链接" xfId="16478" builtinId="8" hidden="1"/>
    <cellStyle name="超链接" xfId="16480" builtinId="8" hidden="1"/>
    <cellStyle name="超链接" xfId="16482" builtinId="8" hidden="1"/>
    <cellStyle name="超链接" xfId="16484" builtinId="8" hidden="1"/>
    <cellStyle name="超链接" xfId="16486" builtinId="8" hidden="1"/>
    <cellStyle name="超链接" xfId="16488" builtinId="8" hidden="1"/>
    <cellStyle name="超链接" xfId="16490" builtinId="8" hidden="1"/>
    <cellStyle name="超链接" xfId="16492" builtinId="8" hidden="1"/>
    <cellStyle name="超链接" xfId="16494" builtinId="8" hidden="1"/>
    <cellStyle name="超链接" xfId="16496" builtinId="8" hidden="1"/>
    <cellStyle name="超链接" xfId="16498" builtinId="8" hidden="1"/>
    <cellStyle name="超链接" xfId="16500" builtinId="8" hidden="1"/>
    <cellStyle name="超链接" xfId="16502" builtinId="8" hidden="1"/>
    <cellStyle name="超链接" xfId="16504" builtinId="8" hidden="1"/>
    <cellStyle name="超链接" xfId="16506" builtinId="8" hidden="1"/>
    <cellStyle name="超链接" xfId="16508" builtinId="8" hidden="1"/>
    <cellStyle name="超链接" xfId="16510" builtinId="8" hidden="1"/>
    <cellStyle name="超链接" xfId="16512" builtinId="8" hidden="1"/>
    <cellStyle name="超链接" xfId="16514" builtinId="8" hidden="1"/>
    <cellStyle name="超链接" xfId="16516" builtinId="8" hidden="1"/>
    <cellStyle name="超链接" xfId="16518" builtinId="8" hidden="1"/>
    <cellStyle name="超链接" xfId="16520" builtinId="8" hidden="1"/>
    <cellStyle name="超链接" xfId="16522" builtinId="8" hidden="1"/>
    <cellStyle name="超链接" xfId="16524" builtinId="8" hidden="1"/>
    <cellStyle name="超链接" xfId="16526" builtinId="8" hidden="1"/>
    <cellStyle name="超链接" xfId="16528" builtinId="8" hidden="1"/>
    <cellStyle name="超链接" xfId="16530" builtinId="8" hidden="1"/>
    <cellStyle name="超链接" xfId="16532" builtinId="8" hidden="1"/>
    <cellStyle name="超链接" xfId="16534" builtinId="8" hidden="1"/>
    <cellStyle name="超链接" xfId="16536" builtinId="8" hidden="1"/>
    <cellStyle name="超链接" xfId="16538" builtinId="8" hidden="1"/>
    <cellStyle name="超链接" xfId="16540" builtinId="8" hidden="1"/>
    <cellStyle name="超链接" xfId="16542" builtinId="8" hidden="1"/>
    <cellStyle name="超链接" xfId="16544" builtinId="8" hidden="1"/>
    <cellStyle name="超链接" xfId="16546" builtinId="8" hidden="1"/>
    <cellStyle name="超链接" xfId="16548" builtinId="8" hidden="1"/>
    <cellStyle name="超链接" xfId="16550" builtinId="8" hidden="1"/>
    <cellStyle name="超链接" xfId="16552" builtinId="8" hidden="1"/>
    <cellStyle name="超链接" xfId="16554" builtinId="8" hidden="1"/>
    <cellStyle name="超链接" xfId="16556" builtinId="8" hidden="1"/>
    <cellStyle name="超链接" xfId="16558" builtinId="8" hidden="1"/>
    <cellStyle name="超链接" xfId="16560" builtinId="8" hidden="1"/>
    <cellStyle name="超链接" xfId="16562" builtinId="8" hidden="1"/>
    <cellStyle name="超链接" xfId="16564" builtinId="8" hidden="1"/>
    <cellStyle name="超链接" xfId="16566" builtinId="8" hidden="1"/>
    <cellStyle name="超链接" xfId="16568" builtinId="8" hidden="1"/>
    <cellStyle name="超链接" xfId="16570" builtinId="8" hidden="1"/>
    <cellStyle name="超链接" xfId="16572" builtinId="8" hidden="1"/>
    <cellStyle name="超链接" xfId="16574" builtinId="8" hidden="1"/>
    <cellStyle name="超链接" xfId="16576" builtinId="8" hidden="1"/>
    <cellStyle name="超链接" xfId="16578" builtinId="8" hidden="1"/>
    <cellStyle name="超链接" xfId="16580" builtinId="8" hidden="1"/>
    <cellStyle name="超链接" xfId="16582" builtinId="8" hidden="1"/>
    <cellStyle name="超链接" xfId="16584" builtinId="8" hidden="1"/>
    <cellStyle name="超链接" xfId="16586" builtinId="8" hidden="1"/>
    <cellStyle name="超链接" xfId="16588" builtinId="8" hidden="1"/>
    <cellStyle name="超链接" xfId="16590" builtinId="8" hidden="1"/>
    <cellStyle name="超链接" xfId="16592" builtinId="8" hidden="1"/>
    <cellStyle name="超链接" xfId="16594" builtinId="8" hidden="1"/>
    <cellStyle name="超链接" xfId="16596" builtinId="8" hidden="1"/>
    <cellStyle name="超链接" xfId="16598" builtinId="8" hidden="1"/>
    <cellStyle name="超链接" xfId="16600" builtinId="8" hidden="1"/>
    <cellStyle name="超链接" xfId="16602" builtinId="8" hidden="1"/>
    <cellStyle name="超链接" xfId="16604" builtinId="8" hidden="1"/>
    <cellStyle name="超链接" xfId="16606" builtinId="8" hidden="1"/>
    <cellStyle name="超链接" xfId="16608" builtinId="8" hidden="1"/>
    <cellStyle name="超链接" xfId="16610" builtinId="8" hidden="1"/>
    <cellStyle name="超链接" xfId="16612" builtinId="8" hidden="1"/>
    <cellStyle name="超链接" xfId="16614" builtinId="8" hidden="1"/>
    <cellStyle name="超链接" xfId="16616" builtinId="8" hidden="1"/>
    <cellStyle name="超链接" xfId="16618" builtinId="8" hidden="1"/>
    <cellStyle name="超链接" xfId="16620" builtinId="8" hidden="1"/>
    <cellStyle name="超链接" xfId="16622" builtinId="8" hidden="1"/>
    <cellStyle name="超链接" xfId="16624" builtinId="8" hidden="1"/>
    <cellStyle name="超链接" xfId="16626" builtinId="8" hidden="1"/>
    <cellStyle name="超链接" xfId="16628" builtinId="8" hidden="1"/>
    <cellStyle name="超链接" xfId="16630" builtinId="8" hidden="1"/>
    <cellStyle name="超链接" xfId="16632" builtinId="8" hidden="1"/>
    <cellStyle name="超链接" xfId="16634" builtinId="8" hidden="1"/>
    <cellStyle name="超链接" xfId="16636" builtinId="8" hidden="1"/>
    <cellStyle name="超链接" xfId="16638" builtinId="8" hidden="1"/>
    <cellStyle name="超链接" xfId="16640" builtinId="8" hidden="1"/>
    <cellStyle name="超链接" xfId="16642" builtinId="8" hidden="1"/>
    <cellStyle name="超链接" xfId="16644" builtinId="8" hidden="1"/>
    <cellStyle name="超链接" xfId="16646" builtinId="8" hidden="1"/>
    <cellStyle name="超链接" xfId="16648" builtinId="8" hidden="1"/>
    <cellStyle name="超链接" xfId="16650" builtinId="8" hidden="1"/>
    <cellStyle name="超链接" xfId="16652" builtinId="8" hidden="1"/>
    <cellStyle name="超链接" xfId="16654" builtinId="8" hidden="1"/>
    <cellStyle name="超链接" xfId="16656" builtinId="8" hidden="1"/>
    <cellStyle name="超链接" xfId="16658" builtinId="8" hidden="1"/>
    <cellStyle name="超链接" xfId="16660" builtinId="8" hidden="1"/>
    <cellStyle name="超链接" xfId="16662" builtinId="8" hidden="1"/>
    <cellStyle name="超链接" xfId="16664" builtinId="8" hidden="1"/>
    <cellStyle name="超链接" xfId="16666" builtinId="8" hidden="1"/>
    <cellStyle name="超链接" xfId="16668" builtinId="8" hidden="1"/>
    <cellStyle name="超链接" xfId="16670" builtinId="8" hidden="1"/>
    <cellStyle name="超链接" xfId="16672" builtinId="8" hidden="1"/>
    <cellStyle name="超链接" xfId="16674" builtinId="8" hidden="1"/>
    <cellStyle name="超链接" xfId="16676" builtinId="8" hidden="1"/>
    <cellStyle name="超链接" xfId="16678" builtinId="8" hidden="1"/>
    <cellStyle name="超链接" xfId="16680" builtinId="8" hidden="1"/>
    <cellStyle name="超链接" xfId="16682" builtinId="8" hidden="1"/>
    <cellStyle name="超链接" xfId="16684" builtinId="8" hidden="1"/>
    <cellStyle name="超链接" xfId="16686" builtinId="8" hidden="1"/>
    <cellStyle name="超链接" xfId="16688" builtinId="8" hidden="1"/>
    <cellStyle name="超链接" xfId="16690" builtinId="8" hidden="1"/>
    <cellStyle name="超链接" xfId="16692" builtinId="8" hidden="1"/>
    <cellStyle name="超链接" xfId="16694" builtinId="8" hidden="1"/>
    <cellStyle name="超链接" xfId="16696" builtinId="8" hidden="1"/>
    <cellStyle name="超链接" xfId="16698" builtinId="8" hidden="1"/>
    <cellStyle name="超链接" xfId="16700" builtinId="8" hidden="1"/>
    <cellStyle name="超链接" xfId="16702" builtinId="8" hidden="1"/>
    <cellStyle name="超链接" xfId="16704" builtinId="8" hidden="1"/>
    <cellStyle name="超链接" xfId="16706" builtinId="8" hidden="1"/>
    <cellStyle name="超链接" xfId="16708" builtinId="8" hidden="1"/>
    <cellStyle name="超链接" xfId="16710" builtinId="8" hidden="1"/>
    <cellStyle name="超链接" xfId="16712" builtinId="8" hidden="1"/>
    <cellStyle name="超链接" xfId="16714" builtinId="8" hidden="1"/>
    <cellStyle name="超链接" xfId="16716" builtinId="8" hidden="1"/>
    <cellStyle name="超链接" xfId="16718" builtinId="8" hidden="1"/>
    <cellStyle name="超链接" xfId="16720" builtinId="8" hidden="1"/>
    <cellStyle name="超链接" xfId="16722" builtinId="8" hidden="1"/>
    <cellStyle name="超链接" xfId="16724" builtinId="8" hidden="1"/>
    <cellStyle name="超链接" xfId="16726" builtinId="8" hidden="1"/>
    <cellStyle name="超链接" xfId="16728" builtinId="8" hidden="1"/>
    <cellStyle name="超链接" xfId="16730" builtinId="8" hidden="1"/>
    <cellStyle name="超链接" xfId="16732" builtinId="8" hidden="1"/>
    <cellStyle name="超链接" xfId="16734" builtinId="8" hidden="1"/>
    <cellStyle name="超链接" xfId="16736" builtinId="8" hidden="1"/>
    <cellStyle name="超链接" xfId="16738" builtinId="8" hidden="1"/>
    <cellStyle name="超链接" xfId="16740" builtinId="8" hidden="1"/>
    <cellStyle name="超链接" xfId="16742" builtinId="8" hidden="1"/>
    <cellStyle name="超链接" xfId="16744" builtinId="8" hidden="1"/>
    <cellStyle name="超链接" xfId="16746" builtinId="8" hidden="1"/>
    <cellStyle name="超链接" xfId="16748" builtinId="8" hidden="1"/>
    <cellStyle name="超链接" xfId="16750" builtinId="8" hidden="1"/>
    <cellStyle name="超链接" xfId="16752" builtinId="8" hidden="1"/>
    <cellStyle name="超链接" xfId="16754" builtinId="8" hidden="1"/>
    <cellStyle name="超链接" xfId="16756" builtinId="8" hidden="1"/>
    <cellStyle name="超链接" xfId="16758" builtinId="8" hidden="1"/>
    <cellStyle name="超链接" xfId="16760" builtinId="8" hidden="1"/>
    <cellStyle name="超链接" xfId="16762" builtinId="8" hidden="1"/>
    <cellStyle name="超链接" xfId="16764" builtinId="8" hidden="1"/>
    <cellStyle name="超链接" xfId="16766" builtinId="8" hidden="1"/>
    <cellStyle name="超链接" xfId="16768" builtinId="8" hidden="1"/>
    <cellStyle name="超链接" xfId="16770" builtinId="8" hidden="1"/>
    <cellStyle name="超链接" xfId="16772" builtinId="8" hidden="1"/>
    <cellStyle name="超链接" xfId="16774" builtinId="8" hidden="1"/>
    <cellStyle name="超链接" xfId="16776" builtinId="8" hidden="1"/>
    <cellStyle name="超链接" xfId="16778" builtinId="8" hidden="1"/>
    <cellStyle name="超链接" xfId="16780" builtinId="8" hidden="1"/>
    <cellStyle name="超链接" xfId="16782" builtinId="8" hidden="1"/>
    <cellStyle name="超链接" xfId="16784" builtinId="8" hidden="1"/>
    <cellStyle name="超链接" xfId="16786" builtinId="8" hidden="1"/>
    <cellStyle name="超链接" xfId="16788" builtinId="8" hidden="1"/>
    <cellStyle name="超链接" xfId="16790" builtinId="8" hidden="1"/>
    <cellStyle name="超链接" xfId="16792" builtinId="8" hidden="1"/>
    <cellStyle name="超链接" xfId="16794" builtinId="8" hidden="1"/>
    <cellStyle name="超链接" xfId="16796" builtinId="8" hidden="1"/>
    <cellStyle name="超链接" xfId="16798" builtinId="8" hidden="1"/>
    <cellStyle name="超链接" xfId="16800" builtinId="8" hidden="1"/>
    <cellStyle name="超链接" xfId="16802" builtinId="8" hidden="1"/>
    <cellStyle name="超链接" xfId="16804" builtinId="8" hidden="1"/>
    <cellStyle name="超链接" xfId="16806" builtinId="8" hidden="1"/>
    <cellStyle name="超链接" xfId="16808" builtinId="8" hidden="1"/>
    <cellStyle name="超链接" xfId="16810" builtinId="8" hidden="1"/>
    <cellStyle name="超链接" xfId="16812" builtinId="8" hidden="1"/>
    <cellStyle name="超链接" xfId="16814" builtinId="8" hidden="1"/>
    <cellStyle name="超链接" xfId="16816" builtinId="8" hidden="1"/>
    <cellStyle name="超链接" xfId="16818" builtinId="8" hidden="1"/>
    <cellStyle name="超链接" xfId="16820" builtinId="8" hidden="1"/>
    <cellStyle name="超链接" xfId="16822" builtinId="8" hidden="1"/>
    <cellStyle name="超链接" xfId="16824" builtinId="8" hidden="1"/>
    <cellStyle name="超链接" xfId="16826" builtinId="8" hidden="1"/>
    <cellStyle name="超链接" xfId="16828" builtinId="8" hidden="1"/>
    <cellStyle name="超链接" xfId="16830" builtinId="8" hidden="1"/>
    <cellStyle name="超链接" xfId="16832" builtinId="8" hidden="1"/>
    <cellStyle name="超链接" xfId="16834" builtinId="8" hidden="1"/>
    <cellStyle name="超链接" xfId="16836" builtinId="8" hidden="1"/>
    <cellStyle name="超链接" xfId="16838" builtinId="8" hidden="1"/>
    <cellStyle name="超链接" xfId="16840" builtinId="8" hidden="1"/>
    <cellStyle name="超链接" xfId="16842" builtinId="8" hidden="1"/>
    <cellStyle name="超链接" xfId="16844" builtinId="8" hidden="1"/>
    <cellStyle name="超链接" xfId="16846" builtinId="8" hidden="1"/>
    <cellStyle name="超链接" xfId="16848" builtinId="8" hidden="1"/>
    <cellStyle name="超链接" xfId="16850" builtinId="8" hidden="1"/>
    <cellStyle name="超链接" xfId="16852" builtinId="8" hidden="1"/>
    <cellStyle name="超链接" xfId="16854" builtinId="8" hidden="1"/>
    <cellStyle name="超链接" xfId="16856" builtinId="8" hidden="1"/>
    <cellStyle name="超链接" xfId="16858" builtinId="8" hidden="1"/>
    <cellStyle name="超链接" xfId="16860" builtinId="8" hidden="1"/>
    <cellStyle name="超链接" xfId="16862" builtinId="8" hidden="1"/>
    <cellStyle name="超链接" xfId="16864" builtinId="8" hidden="1"/>
    <cellStyle name="超链接" xfId="16866" builtinId="8" hidden="1"/>
    <cellStyle name="超链接" xfId="16868" builtinId="8" hidden="1"/>
    <cellStyle name="超链接" xfId="16870" builtinId="8" hidden="1"/>
    <cellStyle name="超链接" xfId="16872" builtinId="8" hidden="1"/>
    <cellStyle name="超链接" xfId="16874" builtinId="8" hidden="1"/>
    <cellStyle name="超链接" xfId="16876" builtinId="8" hidden="1"/>
    <cellStyle name="超链接" xfId="16878" builtinId="8" hidden="1"/>
    <cellStyle name="超链接" xfId="16880" builtinId="8" hidden="1"/>
    <cellStyle name="超链接" xfId="16882" builtinId="8" hidden="1"/>
    <cellStyle name="超链接" xfId="16884" builtinId="8" hidden="1"/>
    <cellStyle name="超链接" xfId="16886" builtinId="8" hidden="1"/>
    <cellStyle name="超链接" xfId="16888" builtinId="8" hidden="1"/>
    <cellStyle name="超链接" xfId="16890" builtinId="8" hidden="1"/>
    <cellStyle name="超链接" xfId="16892" builtinId="8" hidden="1"/>
    <cellStyle name="超链接" xfId="16894" builtinId="8" hidden="1"/>
    <cellStyle name="超链接" xfId="16896" builtinId="8" hidden="1"/>
    <cellStyle name="超链接" xfId="16898" builtinId="8" hidden="1"/>
    <cellStyle name="超链接" xfId="16900" builtinId="8" hidden="1"/>
    <cellStyle name="超链接" xfId="16902" builtinId="8" hidden="1"/>
    <cellStyle name="超链接" xfId="16904" builtinId="8" hidden="1"/>
    <cellStyle name="超链接" xfId="16906" builtinId="8" hidden="1"/>
    <cellStyle name="超链接" xfId="16908" builtinId="8" hidden="1"/>
    <cellStyle name="超链接" xfId="16910" builtinId="8" hidden="1"/>
    <cellStyle name="超链接" xfId="16912" builtinId="8" hidden="1"/>
    <cellStyle name="超链接" xfId="16914" builtinId="8" hidden="1"/>
    <cellStyle name="超链接" xfId="16916" builtinId="8" hidden="1"/>
    <cellStyle name="超链接" xfId="16918" builtinId="8" hidden="1"/>
    <cellStyle name="超链接" xfId="16920" builtinId="8" hidden="1"/>
    <cellStyle name="超链接" xfId="16922" builtinId="8" hidden="1"/>
    <cellStyle name="超链接" xfId="16924" builtinId="8" hidden="1"/>
    <cellStyle name="超链接" xfId="16926" builtinId="8" hidden="1"/>
    <cellStyle name="超链接" xfId="16928" builtinId="8" hidden="1"/>
    <cellStyle name="超链接" xfId="16930" builtinId="8" hidden="1"/>
    <cellStyle name="超链接" xfId="16932" builtinId="8" hidden="1"/>
    <cellStyle name="超链接" xfId="16934" builtinId="8" hidden="1"/>
    <cellStyle name="超链接" xfId="16936" builtinId="8" hidden="1"/>
    <cellStyle name="超链接" xfId="16938" builtinId="8" hidden="1"/>
    <cellStyle name="超链接" xfId="16940" builtinId="8" hidden="1"/>
    <cellStyle name="超链接" xfId="16942" builtinId="8" hidden="1"/>
    <cellStyle name="超链接" xfId="16944" builtinId="8" hidden="1"/>
    <cellStyle name="超链接" xfId="16946" builtinId="8" hidden="1"/>
    <cellStyle name="超链接" xfId="16948" builtinId="8" hidden="1"/>
    <cellStyle name="超链接" xfId="16950" builtinId="8" hidden="1"/>
    <cellStyle name="超链接" xfId="16952" builtinId="8" hidden="1"/>
    <cellStyle name="超链接" xfId="16954" builtinId="8" hidden="1"/>
    <cellStyle name="超链接" xfId="16956" builtinId="8" hidden="1"/>
    <cellStyle name="超链接" xfId="16958" builtinId="8" hidden="1"/>
    <cellStyle name="超链接" xfId="16960" builtinId="8" hidden="1"/>
    <cellStyle name="超链接" xfId="16962" builtinId="8" hidden="1"/>
    <cellStyle name="超链接" xfId="16964" builtinId="8" hidden="1"/>
    <cellStyle name="超链接" xfId="16966" builtinId="8" hidden="1"/>
    <cellStyle name="超链接" xfId="16968" builtinId="8" hidden="1"/>
    <cellStyle name="超链接" xfId="16970" builtinId="8" hidden="1"/>
    <cellStyle name="超链接" xfId="16972" builtinId="8" hidden="1"/>
    <cellStyle name="超链接" xfId="16974" builtinId="8" hidden="1"/>
    <cellStyle name="超链接" xfId="16976" builtinId="8" hidden="1"/>
    <cellStyle name="超链接" xfId="16978" builtinId="8" hidden="1"/>
    <cellStyle name="超链接" xfId="16980" builtinId="8" hidden="1"/>
    <cellStyle name="超链接" xfId="16982" builtinId="8" hidden="1"/>
    <cellStyle name="超链接" xfId="16984" builtinId="8" hidden="1"/>
    <cellStyle name="超链接" xfId="16986" builtinId="8" hidden="1"/>
    <cellStyle name="超链接" xfId="16988" builtinId="8" hidden="1"/>
    <cellStyle name="超链接" xfId="16990" builtinId="8" hidden="1"/>
    <cellStyle name="超链接" xfId="16992" builtinId="8" hidden="1"/>
    <cellStyle name="超链接" xfId="16994" builtinId="8" hidden="1"/>
    <cellStyle name="超链接" xfId="16996" builtinId="8" hidden="1"/>
    <cellStyle name="超链接" xfId="16998" builtinId="8" hidden="1"/>
    <cellStyle name="超链接" xfId="17000" builtinId="8" hidden="1"/>
    <cellStyle name="超链接" xfId="17002" builtinId="8" hidden="1"/>
    <cellStyle name="超链接" xfId="17004" builtinId="8" hidden="1"/>
    <cellStyle name="超链接" xfId="17006" builtinId="8" hidden="1"/>
    <cellStyle name="超链接" xfId="17008" builtinId="8" hidden="1"/>
    <cellStyle name="超链接" xfId="17010" builtinId="8" hidden="1"/>
    <cellStyle name="超链接" xfId="17012" builtinId="8" hidden="1"/>
    <cellStyle name="超链接" xfId="17014" builtinId="8" hidden="1"/>
    <cellStyle name="超链接" xfId="17016" builtinId="8" hidden="1"/>
    <cellStyle name="超链接" xfId="17018" builtinId="8" hidden="1"/>
    <cellStyle name="超链接" xfId="17020" builtinId="8" hidden="1"/>
    <cellStyle name="超链接" xfId="17022" builtinId="8" hidden="1"/>
    <cellStyle name="超链接" xfId="17024" builtinId="8" hidden="1"/>
    <cellStyle name="超链接" xfId="17026" builtinId="8" hidden="1"/>
    <cellStyle name="超链接" xfId="17028" builtinId="8" hidden="1"/>
    <cellStyle name="超链接" xfId="17030" builtinId="8" hidden="1"/>
    <cellStyle name="超链接" xfId="17032" builtinId="8" hidden="1"/>
    <cellStyle name="超链接" xfId="17034" builtinId="8" hidden="1"/>
    <cellStyle name="超链接" xfId="17036" builtinId="8" hidden="1"/>
    <cellStyle name="超链接" xfId="17038" builtinId="8" hidden="1"/>
    <cellStyle name="超链接" xfId="17040" builtinId="8" hidden="1"/>
    <cellStyle name="超链接" xfId="17042" builtinId="8" hidden="1"/>
    <cellStyle name="超链接" xfId="17044" builtinId="8" hidden="1"/>
    <cellStyle name="超链接" xfId="17046" builtinId="8" hidden="1"/>
    <cellStyle name="超链接" xfId="17048" builtinId="8" hidden="1"/>
    <cellStyle name="超链接" xfId="17050" builtinId="8" hidden="1"/>
    <cellStyle name="超链接" xfId="17052" builtinId="8" hidden="1"/>
    <cellStyle name="超链接" xfId="17054" builtinId="8" hidden="1"/>
    <cellStyle name="超链接" xfId="17056" builtinId="8" hidden="1"/>
    <cellStyle name="超链接" xfId="17058" builtinId="8" hidden="1"/>
    <cellStyle name="超链接" xfId="17060" builtinId="8" hidden="1"/>
    <cellStyle name="超链接" xfId="17062" builtinId="8" hidden="1"/>
    <cellStyle name="超链接" xfId="17064" builtinId="8" hidden="1"/>
    <cellStyle name="超链接" xfId="17066" builtinId="8" hidden="1"/>
    <cellStyle name="超链接" xfId="17068" builtinId="8" hidden="1"/>
    <cellStyle name="超链接" xfId="17070" builtinId="8" hidden="1"/>
    <cellStyle name="超链接" xfId="17072" builtinId="8" hidden="1"/>
    <cellStyle name="超链接" xfId="17074" builtinId="8" hidden="1"/>
    <cellStyle name="超链接" xfId="17076" builtinId="8" hidden="1"/>
    <cellStyle name="超链接" xfId="17078" builtinId="8" hidden="1"/>
    <cellStyle name="超链接" xfId="17080" builtinId="8" hidden="1"/>
    <cellStyle name="超链接" xfId="17082" builtinId="8" hidden="1"/>
    <cellStyle name="超链接" xfId="17084" builtinId="8" hidden="1"/>
    <cellStyle name="超链接" xfId="17086" builtinId="8" hidden="1"/>
    <cellStyle name="超链接" xfId="17088" builtinId="8" hidden="1"/>
    <cellStyle name="超链接" xfId="17090" builtinId="8" hidden="1"/>
    <cellStyle name="超链接" xfId="17092" builtinId="8" hidden="1"/>
    <cellStyle name="超链接" xfId="17094" builtinId="8" hidden="1"/>
    <cellStyle name="超链接" xfId="17096" builtinId="8" hidden="1"/>
    <cellStyle name="超链接" xfId="17098" builtinId="8" hidden="1"/>
    <cellStyle name="超链接" xfId="17100" builtinId="8" hidden="1"/>
    <cellStyle name="超链接" xfId="17102" builtinId="8" hidden="1"/>
    <cellStyle name="超链接" xfId="17104" builtinId="8" hidden="1"/>
    <cellStyle name="超链接" xfId="17106" builtinId="8" hidden="1"/>
    <cellStyle name="超链接" xfId="17108" builtinId="8" hidden="1"/>
    <cellStyle name="超链接" xfId="17110" builtinId="8" hidden="1"/>
    <cellStyle name="超链接" xfId="17112" builtinId="8" hidden="1"/>
    <cellStyle name="超链接" xfId="17114" builtinId="8" hidden="1"/>
    <cellStyle name="超链接" xfId="17116" builtinId="8" hidden="1"/>
    <cellStyle name="超链接" xfId="17118" builtinId="8" hidden="1"/>
    <cellStyle name="超链接" xfId="17120" builtinId="8" hidden="1"/>
    <cellStyle name="超链接" xfId="17122" builtinId="8" hidden="1"/>
    <cellStyle name="超链接" xfId="17124" builtinId="8" hidden="1"/>
    <cellStyle name="超链接" xfId="17126" builtinId="8" hidden="1"/>
    <cellStyle name="超链接" xfId="17128" builtinId="8" hidden="1"/>
    <cellStyle name="超链接" xfId="17130" builtinId="8" hidden="1"/>
    <cellStyle name="超链接" xfId="17132" builtinId="8" hidden="1"/>
    <cellStyle name="超链接" xfId="17134" builtinId="8" hidden="1"/>
    <cellStyle name="超链接" xfId="17136" builtinId="8" hidden="1"/>
    <cellStyle name="超链接" xfId="17138" builtinId="8" hidden="1"/>
    <cellStyle name="超链接" xfId="17140" builtinId="8" hidden="1"/>
    <cellStyle name="超链接" xfId="17142" builtinId="8" hidden="1"/>
    <cellStyle name="超链接" xfId="17144" builtinId="8" hidden="1"/>
    <cellStyle name="超链接" xfId="17146" builtinId="8" hidden="1"/>
    <cellStyle name="超链接" xfId="17148" builtinId="8" hidden="1"/>
    <cellStyle name="超链接" xfId="17150" builtinId="8" hidden="1"/>
    <cellStyle name="超链接" xfId="17152" builtinId="8" hidden="1"/>
    <cellStyle name="超链接" xfId="17154" builtinId="8" hidden="1"/>
    <cellStyle name="超链接" xfId="17156" builtinId="8" hidden="1"/>
    <cellStyle name="超链接" xfId="17158" builtinId="8" hidden="1"/>
    <cellStyle name="超链接" xfId="17160" builtinId="8" hidden="1"/>
    <cellStyle name="超链接" xfId="17162" builtinId="8" hidden="1"/>
    <cellStyle name="超链接" xfId="17164" builtinId="8" hidden="1"/>
    <cellStyle name="超链接" xfId="17166" builtinId="8" hidden="1"/>
    <cellStyle name="超链接" xfId="17168" builtinId="8" hidden="1"/>
    <cellStyle name="超链接" xfId="17170" builtinId="8" hidden="1"/>
    <cellStyle name="超链接" xfId="17172" builtinId="8" hidden="1"/>
    <cellStyle name="超链接" xfId="17174" builtinId="8" hidden="1"/>
    <cellStyle name="超链接" xfId="17176" builtinId="8" hidden="1"/>
    <cellStyle name="超链接" xfId="17178" builtinId="8" hidden="1"/>
    <cellStyle name="超链接" xfId="17180" builtinId="8" hidden="1"/>
    <cellStyle name="超链接" xfId="17182" builtinId="8" hidden="1"/>
    <cellStyle name="超链接" xfId="17184" builtinId="8" hidden="1"/>
    <cellStyle name="超链接" xfId="17186" builtinId="8" hidden="1"/>
    <cellStyle name="超链接" xfId="17188" builtinId="8" hidden="1"/>
    <cellStyle name="超链接" xfId="17190" builtinId="8" hidden="1"/>
    <cellStyle name="超链接" xfId="17192" builtinId="8" hidden="1"/>
    <cellStyle name="超链接" xfId="17194" builtinId="8" hidden="1"/>
    <cellStyle name="超链接" xfId="17196" builtinId="8" hidden="1"/>
    <cellStyle name="超链接" xfId="17198" builtinId="8" hidden="1"/>
    <cellStyle name="超链接" xfId="17200" builtinId="8" hidden="1"/>
    <cellStyle name="超链接" xfId="17202" builtinId="8" hidden="1"/>
    <cellStyle name="超链接" xfId="17204" builtinId="8" hidden="1"/>
    <cellStyle name="超链接" xfId="17206" builtinId="8" hidden="1"/>
    <cellStyle name="超链接" xfId="17208" builtinId="8" hidden="1"/>
    <cellStyle name="超链接" xfId="17210" builtinId="8" hidden="1"/>
    <cellStyle name="超链接" xfId="17212" builtinId="8" hidden="1"/>
    <cellStyle name="超链接" xfId="17214" builtinId="8" hidden="1"/>
    <cellStyle name="超链接" xfId="17216" builtinId="8" hidden="1"/>
    <cellStyle name="超链接" xfId="17218" builtinId="8" hidden="1"/>
    <cellStyle name="超链接" xfId="17220" builtinId="8" hidden="1"/>
    <cellStyle name="超链接" xfId="17222" builtinId="8" hidden="1"/>
    <cellStyle name="超链接" xfId="17224" builtinId="8" hidden="1"/>
    <cellStyle name="超链接" xfId="17226" builtinId="8" hidden="1"/>
    <cellStyle name="超链接" xfId="17228" builtinId="8" hidden="1"/>
    <cellStyle name="超链接" xfId="17230" builtinId="8" hidden="1"/>
    <cellStyle name="超链接" xfId="17232" builtinId="8" hidden="1"/>
    <cellStyle name="超链接" xfId="17234" builtinId="8" hidden="1"/>
    <cellStyle name="超链接" xfId="17236" builtinId="8" hidden="1"/>
    <cellStyle name="超链接" xfId="17238" builtinId="8" hidden="1"/>
    <cellStyle name="超链接" xfId="17240" builtinId="8" hidden="1"/>
    <cellStyle name="超链接" xfId="17242" builtinId="8" hidden="1"/>
    <cellStyle name="超链接" xfId="17244" builtinId="8" hidden="1"/>
    <cellStyle name="超链接" xfId="17246" builtinId="8" hidden="1"/>
    <cellStyle name="超链接" xfId="17248" builtinId="8" hidden="1"/>
    <cellStyle name="超链接" xfId="17250" builtinId="8" hidden="1"/>
    <cellStyle name="超链接" xfId="17252" builtinId="8" hidden="1"/>
    <cellStyle name="超链接" xfId="17254" builtinId="8" hidden="1"/>
    <cellStyle name="超链接" xfId="17256" builtinId="8" hidden="1"/>
    <cellStyle name="超链接" xfId="17258" builtinId="8" hidden="1"/>
    <cellStyle name="超链接" xfId="17260" builtinId="8" hidden="1"/>
    <cellStyle name="超链接" xfId="17262" builtinId="8" hidden="1"/>
    <cellStyle name="超链接" xfId="17264" builtinId="8" hidden="1"/>
    <cellStyle name="超链接" xfId="17266" builtinId="8" hidden="1"/>
    <cellStyle name="超链接" xfId="17268" builtinId="8" hidden="1"/>
    <cellStyle name="超链接" xfId="17270" builtinId="8" hidden="1"/>
    <cellStyle name="超链接" xfId="17272" builtinId="8" hidden="1"/>
    <cellStyle name="超链接" xfId="17274" builtinId="8" hidden="1"/>
    <cellStyle name="超链接" xfId="17276" builtinId="8" hidden="1"/>
    <cellStyle name="超链接" xfId="17278" builtinId="8" hidden="1"/>
    <cellStyle name="超链接" xfId="17280" builtinId="8" hidden="1"/>
    <cellStyle name="超链接" xfId="17282" builtinId="8" hidden="1"/>
    <cellStyle name="超链接" xfId="17284" builtinId="8" hidden="1"/>
    <cellStyle name="超链接" xfId="17286" builtinId="8" hidden="1"/>
    <cellStyle name="超链接" xfId="17288" builtinId="8" hidden="1"/>
    <cellStyle name="超链接" xfId="17290" builtinId="8" hidden="1"/>
    <cellStyle name="超链接" xfId="17292" builtinId="8" hidden="1"/>
    <cellStyle name="超链接" xfId="17294" builtinId="8" hidden="1"/>
    <cellStyle name="超链接" xfId="17296" builtinId="8" hidden="1"/>
    <cellStyle name="超链接" xfId="17298" builtinId="8" hidden="1"/>
    <cellStyle name="超链接" xfId="17300" builtinId="8" hidden="1"/>
    <cellStyle name="超链接" xfId="17302" builtinId="8" hidden="1"/>
    <cellStyle name="超链接" xfId="17304" builtinId="8" hidden="1"/>
    <cellStyle name="超链接" xfId="17306" builtinId="8" hidden="1"/>
    <cellStyle name="超链接" xfId="17308" builtinId="8" hidden="1"/>
    <cellStyle name="超链接" xfId="17310" builtinId="8" hidden="1"/>
    <cellStyle name="超链接" xfId="17312" builtinId="8" hidden="1"/>
    <cellStyle name="超链接" xfId="17314" builtinId="8" hidden="1"/>
    <cellStyle name="超链接" xfId="17316" builtinId="8" hidden="1"/>
    <cellStyle name="超链接" xfId="17318" builtinId="8" hidden="1"/>
    <cellStyle name="超链接" xfId="17320" builtinId="8" hidden="1"/>
    <cellStyle name="超链接" xfId="17322" builtinId="8" hidden="1"/>
    <cellStyle name="超链接" xfId="17324" builtinId="8" hidden="1"/>
    <cellStyle name="超链接" xfId="17326" builtinId="8" hidden="1"/>
    <cellStyle name="超链接" xfId="17328" builtinId="8" hidden="1"/>
    <cellStyle name="超链接" xfId="17330" builtinId="8" hidden="1"/>
    <cellStyle name="超链接" xfId="17332" builtinId="8" hidden="1"/>
    <cellStyle name="超链接" xfId="17334" builtinId="8" hidden="1"/>
    <cellStyle name="超链接" xfId="17336" builtinId="8" hidden="1"/>
    <cellStyle name="超链接" xfId="17338" builtinId="8" hidden="1"/>
    <cellStyle name="超链接" xfId="17340" builtinId="8" hidden="1"/>
    <cellStyle name="超链接" xfId="17342" builtinId="8" hidden="1"/>
    <cellStyle name="超链接" xfId="17344" builtinId="8" hidden="1"/>
    <cellStyle name="超链接" xfId="17346" builtinId="8" hidden="1"/>
    <cellStyle name="超链接" xfId="17348" builtinId="8" hidden="1"/>
    <cellStyle name="超链接" xfId="17350" builtinId="8" hidden="1"/>
    <cellStyle name="超链接" xfId="17352" builtinId="8" hidden="1"/>
    <cellStyle name="超链接" xfId="17354" builtinId="8" hidden="1"/>
    <cellStyle name="超链接" xfId="17356" builtinId="8" hidden="1"/>
    <cellStyle name="超链接" xfId="17358" builtinId="8" hidden="1"/>
    <cellStyle name="超链接" xfId="17360" builtinId="8" hidden="1"/>
    <cellStyle name="超链接" xfId="17362" builtinId="8" hidden="1"/>
    <cellStyle name="超链接" xfId="17364" builtinId="8" hidden="1"/>
    <cellStyle name="超链接" xfId="17366" builtinId="8" hidden="1"/>
    <cellStyle name="超链接" xfId="17368" builtinId="8" hidden="1"/>
    <cellStyle name="超链接" xfId="17370" builtinId="8" hidden="1"/>
    <cellStyle name="超链接" xfId="17372" builtinId="8" hidden="1"/>
    <cellStyle name="超链接" xfId="17374" builtinId="8" hidden="1"/>
    <cellStyle name="超链接" xfId="17376" builtinId="8" hidden="1"/>
    <cellStyle name="超链接" xfId="17378" builtinId="8" hidden="1"/>
    <cellStyle name="超链接" xfId="17380" builtinId="8" hidden="1"/>
    <cellStyle name="超链接" xfId="17382" builtinId="8" hidden="1"/>
    <cellStyle name="超链接" xfId="17384" builtinId="8" hidden="1"/>
    <cellStyle name="超链接" xfId="17386" builtinId="8" hidden="1"/>
    <cellStyle name="超链接" xfId="17388" builtinId="8" hidden="1"/>
    <cellStyle name="超链接" xfId="17390" builtinId="8" hidden="1"/>
    <cellStyle name="超链接" xfId="17392" builtinId="8" hidden="1"/>
    <cellStyle name="超链接" xfId="17394" builtinId="8" hidden="1"/>
    <cellStyle name="超链接" xfId="17396" builtinId="8" hidden="1"/>
    <cellStyle name="超链接" xfId="17398" builtinId="8" hidden="1"/>
    <cellStyle name="超链接" xfId="17400" builtinId="8" hidden="1"/>
    <cellStyle name="超链接" xfId="17402" builtinId="8" hidden="1"/>
    <cellStyle name="超链接" xfId="17404" builtinId="8" hidden="1"/>
    <cellStyle name="超链接" xfId="17406" builtinId="8" hidden="1"/>
    <cellStyle name="超链接" xfId="17408" builtinId="8" hidden="1"/>
    <cellStyle name="超链接" xfId="17410" builtinId="8" hidden="1"/>
    <cellStyle name="超链接" xfId="17412" builtinId="8" hidden="1"/>
    <cellStyle name="超链接" xfId="17414" builtinId="8" hidden="1"/>
    <cellStyle name="超链接" xfId="17416" builtinId="8" hidden="1"/>
    <cellStyle name="超链接" xfId="17418" builtinId="8" hidden="1"/>
    <cellStyle name="超链接" xfId="17420" builtinId="8" hidden="1"/>
    <cellStyle name="超链接" xfId="17422" builtinId="8" hidden="1"/>
    <cellStyle name="超链接" xfId="17424" builtinId="8" hidden="1"/>
    <cellStyle name="超链接" xfId="17426" builtinId="8" hidden="1"/>
    <cellStyle name="超链接" xfId="17428" builtinId="8" hidden="1"/>
    <cellStyle name="超链接" xfId="17430" builtinId="8" hidden="1"/>
    <cellStyle name="超链接" xfId="17432" builtinId="8" hidden="1"/>
    <cellStyle name="超链接" xfId="17434" builtinId="8" hidden="1"/>
    <cellStyle name="超链接" xfId="17436" builtinId="8" hidden="1"/>
    <cellStyle name="超链接" xfId="17438" builtinId="8" hidden="1"/>
    <cellStyle name="超链接" xfId="17440" builtinId="8" hidden="1"/>
    <cellStyle name="超链接" xfId="17442" builtinId="8" hidden="1"/>
    <cellStyle name="超链接" xfId="17444" builtinId="8" hidden="1"/>
    <cellStyle name="超链接" xfId="17446" builtinId="8" hidden="1"/>
    <cellStyle name="超链接" xfId="17448" builtinId="8" hidden="1"/>
    <cellStyle name="超链接" xfId="17450" builtinId="8" hidden="1"/>
    <cellStyle name="超链接" xfId="17452" builtinId="8" hidden="1"/>
    <cellStyle name="超链接" xfId="17454" builtinId="8" hidden="1"/>
    <cellStyle name="超链接" xfId="17456" builtinId="8" hidden="1"/>
    <cellStyle name="超链接" xfId="17458" builtinId="8" hidden="1"/>
    <cellStyle name="超链接" xfId="17460" builtinId="8" hidden="1"/>
    <cellStyle name="超链接" xfId="17462" builtinId="8" hidden="1"/>
    <cellStyle name="超链接" xfId="17464" builtinId="8" hidden="1"/>
    <cellStyle name="超链接" xfId="17466" builtinId="8" hidden="1"/>
    <cellStyle name="超链接" xfId="17468" builtinId="8" hidden="1"/>
    <cellStyle name="超链接" xfId="17470" builtinId="8" hidden="1"/>
    <cellStyle name="超链接" xfId="17472" builtinId="8" hidden="1"/>
    <cellStyle name="超链接" xfId="17474" builtinId="8" hidden="1"/>
    <cellStyle name="超链接" xfId="17476" builtinId="8" hidden="1"/>
    <cellStyle name="超链接" xfId="17478" builtinId="8" hidden="1"/>
    <cellStyle name="超链接" xfId="17480" builtinId="8" hidden="1"/>
    <cellStyle name="超链接" xfId="17482" builtinId="8" hidden="1"/>
    <cellStyle name="超链接" xfId="17484" builtinId="8" hidden="1"/>
    <cellStyle name="超链接" xfId="17486" builtinId="8" hidden="1"/>
    <cellStyle name="超链接" xfId="17488" builtinId="8" hidden="1"/>
    <cellStyle name="超链接" xfId="17490" builtinId="8" hidden="1"/>
    <cellStyle name="超链接" xfId="17492" builtinId="8" hidden="1"/>
    <cellStyle name="超链接" xfId="17494" builtinId="8" hidden="1"/>
    <cellStyle name="超链接" xfId="17496" builtinId="8" hidden="1"/>
    <cellStyle name="超链接" xfId="17498" builtinId="8" hidden="1"/>
    <cellStyle name="超链接" xfId="17500" builtinId="8" hidden="1"/>
    <cellStyle name="超链接" xfId="17502" builtinId="8" hidden="1"/>
    <cellStyle name="超链接" xfId="17504" builtinId="8" hidden="1"/>
    <cellStyle name="超链接" xfId="17506" builtinId="8" hidden="1"/>
    <cellStyle name="超链接" xfId="17508" builtinId="8" hidden="1"/>
    <cellStyle name="超链接" xfId="17510" builtinId="8" hidden="1"/>
    <cellStyle name="超链接" xfId="17512" builtinId="8" hidden="1"/>
    <cellStyle name="超链接" xfId="17514" builtinId="8" hidden="1"/>
    <cellStyle name="超链接" xfId="17516" builtinId="8" hidden="1"/>
    <cellStyle name="超链接" xfId="17518" builtinId="8" hidden="1"/>
    <cellStyle name="超链接" xfId="17520" builtinId="8" hidden="1"/>
    <cellStyle name="超链接" xfId="17522" builtinId="8" hidden="1"/>
    <cellStyle name="超链接" xfId="17524" builtinId="8" hidden="1"/>
    <cellStyle name="超链接" xfId="17526" builtinId="8" hidden="1"/>
    <cellStyle name="超链接" xfId="17528" builtinId="8" hidden="1"/>
    <cellStyle name="超链接" xfId="17530" builtinId="8" hidden="1"/>
    <cellStyle name="超链接" xfId="17532" builtinId="8" hidden="1"/>
    <cellStyle name="超链接" xfId="17534" builtinId="8" hidden="1"/>
    <cellStyle name="超链接" xfId="17536" builtinId="8" hidden="1"/>
    <cellStyle name="超链接" xfId="17538" builtinId="8" hidden="1"/>
    <cellStyle name="超链接" xfId="17540" builtinId="8" hidden="1"/>
    <cellStyle name="超链接" xfId="17542" builtinId="8" hidden="1"/>
    <cellStyle name="超链接" xfId="17544" builtinId="8" hidden="1"/>
    <cellStyle name="超链接" xfId="17546" builtinId="8" hidden="1"/>
    <cellStyle name="超链接" xfId="17548" builtinId="8" hidden="1"/>
    <cellStyle name="超链接" xfId="17550" builtinId="8" hidden="1"/>
    <cellStyle name="超链接" xfId="17552" builtinId="8" hidden="1"/>
    <cellStyle name="超链接" xfId="17554" builtinId="8" hidden="1"/>
    <cellStyle name="超链接" xfId="17556" builtinId="8" hidden="1"/>
    <cellStyle name="超链接" xfId="17558" builtinId="8" hidden="1"/>
    <cellStyle name="超链接" xfId="17560" builtinId="8" hidden="1"/>
    <cellStyle name="超链接" xfId="17562" builtinId="8" hidden="1"/>
    <cellStyle name="超链接" xfId="17564" builtinId="8" hidden="1"/>
    <cellStyle name="超链接" xfId="17566" builtinId="8" hidden="1"/>
    <cellStyle name="超链接" xfId="17568" builtinId="8" hidden="1"/>
    <cellStyle name="超链接" xfId="17570" builtinId="8" hidden="1"/>
    <cellStyle name="超链接" xfId="17572" builtinId="8" hidden="1"/>
    <cellStyle name="超链接" xfId="17574" builtinId="8" hidden="1"/>
    <cellStyle name="超链接" xfId="17576" builtinId="8" hidden="1"/>
    <cellStyle name="超链接" xfId="17578" builtinId="8" hidden="1"/>
    <cellStyle name="超链接" xfId="17580" builtinId="8" hidden="1"/>
    <cellStyle name="超链接" xfId="17582" builtinId="8" hidden="1"/>
    <cellStyle name="超链接" xfId="17584" builtinId="8" hidden="1"/>
    <cellStyle name="超链接" xfId="17586" builtinId="8" hidden="1"/>
    <cellStyle name="超链接" xfId="17588" builtinId="8" hidden="1"/>
    <cellStyle name="超链接" xfId="17590" builtinId="8" hidden="1"/>
    <cellStyle name="超链接" xfId="17592" builtinId="8" hidden="1"/>
    <cellStyle name="超链接" xfId="17594" builtinId="8" hidden="1"/>
    <cellStyle name="超链接" xfId="17596" builtinId="8" hidden="1"/>
    <cellStyle name="超链接" xfId="17598" builtinId="8" hidden="1"/>
    <cellStyle name="超链接" xfId="17600" builtinId="8" hidden="1"/>
    <cellStyle name="超链接" xfId="17602" builtinId="8" hidden="1"/>
    <cellStyle name="超链接" xfId="17604" builtinId="8" hidden="1"/>
    <cellStyle name="超链接" xfId="17606" builtinId="8" hidden="1"/>
    <cellStyle name="超链接" xfId="17608" builtinId="8" hidden="1"/>
    <cellStyle name="超链接" xfId="17610" builtinId="8" hidden="1"/>
    <cellStyle name="超链接" xfId="17612" builtinId="8" hidden="1"/>
    <cellStyle name="超链接" xfId="17614" builtinId="8" hidden="1"/>
    <cellStyle name="超链接" xfId="17616" builtinId="8" hidden="1"/>
    <cellStyle name="超链接" xfId="17618" builtinId="8" hidden="1"/>
    <cellStyle name="超链接" xfId="17620" builtinId="8" hidden="1"/>
    <cellStyle name="超链接" xfId="17622" builtinId="8" hidden="1"/>
    <cellStyle name="超链接" xfId="17624" builtinId="8" hidden="1"/>
    <cellStyle name="超链接" xfId="17626" builtinId="8" hidden="1"/>
    <cellStyle name="超链接" xfId="17628" builtinId="8" hidden="1"/>
    <cellStyle name="超链接" xfId="17630" builtinId="8" hidden="1"/>
    <cellStyle name="超链接" xfId="17632" builtinId="8" hidden="1"/>
    <cellStyle name="超链接" xfId="17634" builtinId="8" hidden="1"/>
    <cellStyle name="超链接" xfId="17636" builtinId="8" hidden="1"/>
    <cellStyle name="超链接" xfId="17638" builtinId="8" hidden="1"/>
    <cellStyle name="超链接" xfId="17640" builtinId="8" hidden="1"/>
    <cellStyle name="超链接" xfId="17642" builtinId="8" hidden="1"/>
    <cellStyle name="超链接" xfId="17644" builtinId="8" hidden="1"/>
    <cellStyle name="超链接" xfId="17646" builtinId="8" hidden="1"/>
    <cellStyle name="超链接" xfId="17648" builtinId="8" hidden="1"/>
    <cellStyle name="超链接" xfId="17650" builtinId="8" hidden="1"/>
    <cellStyle name="超链接" xfId="17652" builtinId="8" hidden="1"/>
    <cellStyle name="超链接" xfId="17654" builtinId="8" hidden="1"/>
    <cellStyle name="超链接" xfId="17656" builtinId="8" hidden="1"/>
    <cellStyle name="超链接" xfId="17658" builtinId="8" hidden="1"/>
    <cellStyle name="超链接" xfId="17660" builtinId="8" hidden="1"/>
    <cellStyle name="超链接" xfId="17662" builtinId="8" hidden="1"/>
    <cellStyle name="超链接" xfId="17664" builtinId="8" hidden="1"/>
    <cellStyle name="超链接" xfId="17666" builtinId="8" hidden="1"/>
    <cellStyle name="超链接" xfId="17668" builtinId="8" hidden="1"/>
    <cellStyle name="超链接" xfId="17670" builtinId="8" hidden="1"/>
    <cellStyle name="超链接" xfId="17672" builtinId="8" hidden="1"/>
    <cellStyle name="超链接" xfId="17674" builtinId="8" hidden="1"/>
    <cellStyle name="超链接" xfId="17676" builtinId="8" hidden="1"/>
    <cellStyle name="超链接" xfId="17678" builtinId="8" hidden="1"/>
    <cellStyle name="超链接" xfId="17680" builtinId="8" hidden="1"/>
    <cellStyle name="超链接" xfId="17682" builtinId="8" hidden="1"/>
    <cellStyle name="超链接" xfId="17684" builtinId="8" hidden="1"/>
    <cellStyle name="超链接" xfId="17686" builtinId="8" hidden="1"/>
    <cellStyle name="超链接" xfId="17688" builtinId="8" hidden="1"/>
    <cellStyle name="超链接" xfId="17690" builtinId="8" hidden="1"/>
    <cellStyle name="超链接" xfId="17692" builtinId="8" hidden="1"/>
    <cellStyle name="超链接" xfId="17694" builtinId="8" hidden="1"/>
    <cellStyle name="超链接" xfId="17696" builtinId="8" hidden="1"/>
    <cellStyle name="超链接" xfId="17698" builtinId="8" hidden="1"/>
    <cellStyle name="超链接" xfId="17700" builtinId="8" hidden="1"/>
    <cellStyle name="超链接" xfId="17702" builtinId="8" hidden="1"/>
    <cellStyle name="超链接" xfId="17704" builtinId="8" hidden="1"/>
    <cellStyle name="超链接" xfId="17706" builtinId="8" hidden="1"/>
    <cellStyle name="超链接" xfId="17708" builtinId="8" hidden="1"/>
    <cellStyle name="超链接" xfId="17710" builtinId="8" hidden="1"/>
    <cellStyle name="超链接" xfId="17712" builtinId="8" hidden="1"/>
    <cellStyle name="超链接" xfId="17714" builtinId="8" hidden="1"/>
    <cellStyle name="超链接" xfId="17716" builtinId="8" hidden="1"/>
    <cellStyle name="超链接" xfId="17718" builtinId="8" hidden="1"/>
    <cellStyle name="超链接" xfId="17720" builtinId="8" hidden="1"/>
    <cellStyle name="超链接" xfId="17722" builtinId="8" hidden="1"/>
    <cellStyle name="超链接" xfId="17724" builtinId="8" hidden="1"/>
    <cellStyle name="超链接" xfId="17726" builtinId="8" hidden="1"/>
    <cellStyle name="超链接" xfId="17728" builtinId="8" hidden="1"/>
    <cellStyle name="超链接" xfId="17730" builtinId="8" hidden="1"/>
    <cellStyle name="超链接" xfId="17732" builtinId="8" hidden="1"/>
    <cellStyle name="超链接" xfId="17734" builtinId="8" hidden="1"/>
    <cellStyle name="超链接" xfId="17736" builtinId="8" hidden="1"/>
    <cellStyle name="超链接" xfId="17738" builtinId="8" hidden="1"/>
    <cellStyle name="超链接" xfId="17740" builtinId="8" hidden="1"/>
    <cellStyle name="超链接" xfId="17742" builtinId="8" hidden="1"/>
    <cellStyle name="超链接" xfId="17744" builtinId="8" hidden="1"/>
    <cellStyle name="超链接" xfId="17746" builtinId="8" hidden="1"/>
    <cellStyle name="超链接" xfId="17748" builtinId="8" hidden="1"/>
    <cellStyle name="超链接" xfId="17750" builtinId="8" hidden="1"/>
    <cellStyle name="超链接" xfId="17752" builtinId="8" hidden="1"/>
    <cellStyle name="超链接" xfId="17754" builtinId="8" hidden="1"/>
    <cellStyle name="超链接" xfId="17756" builtinId="8" hidden="1"/>
    <cellStyle name="超链接" xfId="17758" builtinId="8" hidden="1"/>
    <cellStyle name="超链接" xfId="17760" builtinId="8" hidden="1"/>
    <cellStyle name="超链接" xfId="17762" builtinId="8" hidden="1"/>
    <cellStyle name="超链接" xfId="17764" builtinId="8" hidden="1"/>
    <cellStyle name="超链接" xfId="17766" builtinId="8" hidden="1"/>
    <cellStyle name="超链接" xfId="17768" builtinId="8" hidden="1"/>
    <cellStyle name="超链接" xfId="17770" builtinId="8" hidden="1"/>
    <cellStyle name="超链接" xfId="17772" builtinId="8" hidden="1"/>
    <cellStyle name="超链接" xfId="17774" builtinId="8" hidden="1"/>
    <cellStyle name="超链接" xfId="17776" builtinId="8" hidden="1"/>
    <cellStyle name="超链接" xfId="17778" builtinId="8" hidden="1"/>
    <cellStyle name="超链接" xfId="17780" builtinId="8" hidden="1"/>
    <cellStyle name="超链接" xfId="17782" builtinId="8" hidden="1"/>
    <cellStyle name="超链接" xfId="17784" builtinId="8" hidden="1"/>
    <cellStyle name="超链接" xfId="17786" builtinId="8" hidden="1"/>
    <cellStyle name="超链接" xfId="17788" builtinId="8" hidden="1"/>
    <cellStyle name="超链接" xfId="17790" builtinId="8" hidden="1"/>
    <cellStyle name="超链接" xfId="17792" builtinId="8" hidden="1"/>
    <cellStyle name="超链接" xfId="17794" builtinId="8" hidden="1"/>
    <cellStyle name="超链接" xfId="17796" builtinId="8" hidden="1"/>
    <cellStyle name="超链接" xfId="17798" builtinId="8" hidden="1"/>
    <cellStyle name="超链接" xfId="17800" builtinId="8" hidden="1"/>
    <cellStyle name="超链接" xfId="17802" builtinId="8" hidden="1"/>
    <cellStyle name="超链接" xfId="17804" builtinId="8" hidden="1"/>
    <cellStyle name="超链接" xfId="17806" builtinId="8" hidden="1"/>
    <cellStyle name="超链接" xfId="17808" builtinId="8" hidden="1"/>
    <cellStyle name="超链接" xfId="17810" builtinId="8" hidden="1"/>
    <cellStyle name="超链接" xfId="17812" builtinId="8" hidden="1"/>
    <cellStyle name="超链接" xfId="17814" builtinId="8" hidden="1"/>
    <cellStyle name="超链接" xfId="17816" builtinId="8" hidden="1"/>
    <cellStyle name="超链接" xfId="17818" builtinId="8" hidden="1"/>
    <cellStyle name="超链接" xfId="17820" builtinId="8" hidden="1"/>
    <cellStyle name="超链接" xfId="17822" builtinId="8" hidden="1"/>
    <cellStyle name="超链接" xfId="17824" builtinId="8" hidden="1"/>
    <cellStyle name="超链接" xfId="17826" builtinId="8" hidden="1"/>
    <cellStyle name="超链接" xfId="17828" builtinId="8" hidden="1"/>
    <cellStyle name="超链接" xfId="17830" builtinId="8" hidden="1"/>
    <cellStyle name="超链接" xfId="17832" builtinId="8" hidden="1"/>
    <cellStyle name="超链接" xfId="17834" builtinId="8" hidden="1"/>
    <cellStyle name="超链接" xfId="17836" builtinId="8" hidden="1"/>
    <cellStyle name="超链接" xfId="17838" builtinId="8" hidden="1"/>
    <cellStyle name="超链接" xfId="17840" builtinId="8" hidden="1"/>
    <cellStyle name="超链接" xfId="17842" builtinId="8" hidden="1"/>
    <cellStyle name="超链接" xfId="17844" builtinId="8" hidden="1"/>
    <cellStyle name="超链接" xfId="17846" builtinId="8" hidden="1"/>
    <cellStyle name="超链接" xfId="17848" builtinId="8" hidden="1"/>
    <cellStyle name="超链接" xfId="17850" builtinId="8" hidden="1"/>
    <cellStyle name="超链接" xfId="17852" builtinId="8" hidden="1"/>
    <cellStyle name="超链接" xfId="17854" builtinId="8" hidden="1"/>
    <cellStyle name="超链接" xfId="17856" builtinId="8" hidden="1"/>
    <cellStyle name="超链接" xfId="17858" builtinId="8" hidden="1"/>
    <cellStyle name="超链接" xfId="17860" builtinId="8" hidden="1"/>
    <cellStyle name="超链接" xfId="17862" builtinId="8" hidden="1"/>
    <cellStyle name="超链接" xfId="17864" builtinId="8" hidden="1"/>
    <cellStyle name="超链接" xfId="17866" builtinId="8" hidden="1"/>
    <cellStyle name="超链接" xfId="17868" builtinId="8" hidden="1"/>
    <cellStyle name="超链接" xfId="17870" builtinId="8" hidden="1"/>
    <cellStyle name="超链接" xfId="17872" builtinId="8" hidden="1"/>
    <cellStyle name="超链接" xfId="17874" builtinId="8" hidden="1"/>
    <cellStyle name="超链接" xfId="17876" builtinId="8" hidden="1"/>
    <cellStyle name="超链接" xfId="17878" builtinId="8" hidden="1"/>
    <cellStyle name="超链接" xfId="17880" builtinId="8" hidden="1"/>
    <cellStyle name="超链接" xfId="17882" builtinId="8" hidden="1"/>
    <cellStyle name="超链接" xfId="17884" builtinId="8" hidden="1"/>
    <cellStyle name="超链接" xfId="17886" builtinId="8" hidden="1"/>
    <cellStyle name="超链接" xfId="17888" builtinId="8" hidden="1"/>
    <cellStyle name="超链接" xfId="17890" builtinId="8" hidden="1"/>
    <cellStyle name="超链接" xfId="17892" builtinId="8" hidden="1"/>
    <cellStyle name="超链接" xfId="17894" builtinId="8" hidden="1"/>
    <cellStyle name="超链接" xfId="17896" builtinId="8" hidden="1"/>
    <cellStyle name="超链接" xfId="17898" builtinId="8" hidden="1"/>
    <cellStyle name="超链接" xfId="17900" builtinId="8" hidden="1"/>
    <cellStyle name="超链接" xfId="17902" builtinId="8" hidden="1"/>
    <cellStyle name="超链接" xfId="17904" builtinId="8" hidden="1"/>
    <cellStyle name="超链接" xfId="17906" builtinId="8" hidden="1"/>
    <cellStyle name="超链接" xfId="17908" builtinId="8" hidden="1"/>
    <cellStyle name="超链接" xfId="17910" builtinId="8" hidden="1"/>
    <cellStyle name="超链接" xfId="17912" builtinId="8" hidden="1"/>
    <cellStyle name="超链接" xfId="17914" builtinId="8" hidden="1"/>
    <cellStyle name="超链接" xfId="17916" builtinId="8" hidden="1"/>
    <cellStyle name="超链接" xfId="17918" builtinId="8" hidden="1"/>
    <cellStyle name="超链接" xfId="17920" builtinId="8" hidden="1"/>
    <cellStyle name="超链接" xfId="17922" builtinId="8" hidden="1"/>
    <cellStyle name="超链接" xfId="17924" builtinId="8" hidden="1"/>
    <cellStyle name="超链接" xfId="17926" builtinId="8" hidden="1"/>
    <cellStyle name="超链接" xfId="17928" builtinId="8" hidden="1"/>
    <cellStyle name="超链接" xfId="17930" builtinId="8" hidden="1"/>
    <cellStyle name="超链接" xfId="17932" builtinId="8" hidden="1"/>
    <cellStyle name="超链接" xfId="17934" builtinId="8" hidden="1"/>
    <cellStyle name="超链接" xfId="17936" builtinId="8" hidden="1"/>
    <cellStyle name="超链接" xfId="17938" builtinId="8" hidden="1"/>
    <cellStyle name="超链接" xfId="17940" builtinId="8" hidden="1"/>
    <cellStyle name="超链接" xfId="17942" builtinId="8" hidden="1"/>
    <cellStyle name="超链接" xfId="17944" builtinId="8" hidden="1"/>
    <cellStyle name="超链接" xfId="17946" builtinId="8" hidden="1"/>
    <cellStyle name="超链接" xfId="17948" builtinId="8" hidden="1"/>
    <cellStyle name="超链接" xfId="17950" builtinId="8" hidden="1"/>
    <cellStyle name="超链接" xfId="17952" builtinId="8" hidden="1"/>
    <cellStyle name="超链接" xfId="17954" builtinId="8" hidden="1"/>
    <cellStyle name="超链接" xfId="17956" builtinId="8" hidden="1"/>
    <cellStyle name="超链接" xfId="17958" builtinId="8" hidden="1"/>
    <cellStyle name="超链接" xfId="17960" builtinId="8" hidden="1"/>
    <cellStyle name="超链接" xfId="17962" builtinId="8" hidden="1"/>
    <cellStyle name="超链接" xfId="17964" builtinId="8" hidden="1"/>
    <cellStyle name="超链接" xfId="17966" builtinId="8" hidden="1"/>
    <cellStyle name="超链接" xfId="17968" builtinId="8" hidden="1"/>
    <cellStyle name="超链接" xfId="17970" builtinId="8" hidden="1"/>
    <cellStyle name="超链接" xfId="17972" builtinId="8" hidden="1"/>
    <cellStyle name="超链接" xfId="17974" builtinId="8" hidden="1"/>
    <cellStyle name="超链接" xfId="17976" builtinId="8" hidden="1"/>
    <cellStyle name="超链接" xfId="17978" builtinId="8" hidden="1"/>
    <cellStyle name="超链接" xfId="17980" builtinId="8" hidden="1"/>
    <cellStyle name="超链接" xfId="17982" builtinId="8" hidden="1"/>
    <cellStyle name="超链接" xfId="17984" builtinId="8" hidden="1"/>
    <cellStyle name="超链接" xfId="17986" builtinId="8" hidden="1"/>
    <cellStyle name="超链接" xfId="17988" builtinId="8" hidden="1"/>
    <cellStyle name="超链接" xfId="17990" builtinId="8" hidden="1"/>
    <cellStyle name="超链接" xfId="17992" builtinId="8" hidden="1"/>
    <cellStyle name="超链接" xfId="17994" builtinId="8" hidden="1"/>
    <cellStyle name="超链接" xfId="17996" builtinId="8" hidden="1"/>
    <cellStyle name="超链接" xfId="17998" builtinId="8" hidden="1"/>
    <cellStyle name="超链接" xfId="18000" builtinId="8" hidden="1"/>
    <cellStyle name="超链接" xfId="18002" builtinId="8" hidden="1"/>
    <cellStyle name="超链接" xfId="18004" builtinId="8" hidden="1"/>
    <cellStyle name="超链接" xfId="18006" builtinId="8" hidden="1"/>
    <cellStyle name="超链接" xfId="18008" builtinId="8" hidden="1"/>
    <cellStyle name="超链接" xfId="18010" builtinId="8" hidden="1"/>
    <cellStyle name="超链接" xfId="18012" builtinId="8" hidden="1"/>
    <cellStyle name="超链接" xfId="18014" builtinId="8" hidden="1"/>
    <cellStyle name="超链接" xfId="18016" builtinId="8" hidden="1"/>
    <cellStyle name="超链接" xfId="18018" builtinId="8" hidden="1"/>
    <cellStyle name="超链接" xfId="18020" builtinId="8" hidden="1"/>
    <cellStyle name="超链接" xfId="18022" builtinId="8" hidden="1"/>
    <cellStyle name="超链接" xfId="18024" builtinId="8" hidden="1"/>
    <cellStyle name="超链接" xfId="18026" builtinId="8" hidden="1"/>
    <cellStyle name="超链接" xfId="18028" builtinId="8" hidden="1"/>
    <cellStyle name="超链接" xfId="18030" builtinId="8" hidden="1"/>
    <cellStyle name="超链接" xfId="18032" builtinId="8" hidden="1"/>
    <cellStyle name="超链接" xfId="18034" builtinId="8" hidden="1"/>
    <cellStyle name="超链接" xfId="18036" builtinId="8" hidden="1"/>
    <cellStyle name="超链接" xfId="18038" builtinId="8" hidden="1"/>
    <cellStyle name="超链接" xfId="18040" builtinId="8" hidden="1"/>
    <cellStyle name="超链接" xfId="18042" builtinId="8" hidden="1"/>
    <cellStyle name="超链接" xfId="18044" builtinId="8" hidden="1"/>
    <cellStyle name="超链接" xfId="18046" builtinId="8" hidden="1"/>
    <cellStyle name="超链接" xfId="18048" builtinId="8" hidden="1"/>
    <cellStyle name="超链接" xfId="18050" builtinId="8" hidden="1"/>
    <cellStyle name="超链接" xfId="18052" builtinId="8" hidden="1"/>
    <cellStyle name="超链接" xfId="18054" builtinId="8" hidden="1"/>
    <cellStyle name="超链接" xfId="18056" builtinId="8" hidden="1"/>
    <cellStyle name="超链接" xfId="18058" builtinId="8" hidden="1"/>
    <cellStyle name="超链接" xfId="18060" builtinId="8" hidden="1"/>
    <cellStyle name="超链接" xfId="18062" builtinId="8" hidden="1"/>
    <cellStyle name="超链接" xfId="18064" builtinId="8" hidden="1"/>
    <cellStyle name="超链接" xfId="18066" builtinId="8" hidden="1"/>
    <cellStyle name="超链接" xfId="18068" builtinId="8" hidden="1"/>
    <cellStyle name="超链接" xfId="18070" builtinId="8" hidden="1"/>
    <cellStyle name="超链接" xfId="18072" builtinId="8" hidden="1"/>
    <cellStyle name="超链接" xfId="18074" builtinId="8" hidden="1"/>
    <cellStyle name="超链接" xfId="18076" builtinId="8" hidden="1"/>
    <cellStyle name="超链接" xfId="18078" builtinId="8" hidden="1"/>
    <cellStyle name="超链接" xfId="18080" builtinId="8" hidden="1"/>
    <cellStyle name="超链接" xfId="18082" builtinId="8" hidden="1"/>
    <cellStyle name="超链接" xfId="18084" builtinId="8" hidden="1"/>
    <cellStyle name="超链接" xfId="18086" builtinId="8" hidden="1"/>
    <cellStyle name="超链接" xfId="18088" builtinId="8" hidden="1"/>
    <cellStyle name="超链接" xfId="18090" builtinId="8" hidden="1"/>
    <cellStyle name="超链接" xfId="18092" builtinId="8" hidden="1"/>
    <cellStyle name="超链接" xfId="18094" builtinId="8" hidden="1"/>
    <cellStyle name="超链接" xfId="18096" builtinId="8" hidden="1"/>
    <cellStyle name="超链接" xfId="18098" builtinId="8" hidden="1"/>
    <cellStyle name="超链接" xfId="18100" builtinId="8" hidden="1"/>
    <cellStyle name="超链接" xfId="18102" builtinId="8" hidden="1"/>
    <cellStyle name="超链接" xfId="18104" builtinId="8" hidden="1"/>
    <cellStyle name="超链接" xfId="18106" builtinId="8" hidden="1"/>
    <cellStyle name="超链接" xfId="18108" builtinId="8" hidden="1"/>
    <cellStyle name="超链接" xfId="18110" builtinId="8" hidden="1"/>
    <cellStyle name="超链接" xfId="18112" builtinId="8" hidden="1"/>
    <cellStyle name="超链接" xfId="18114" builtinId="8" hidden="1"/>
    <cellStyle name="超链接" xfId="18116" builtinId="8" hidden="1"/>
    <cellStyle name="超链接" xfId="18118" builtinId="8" hidden="1"/>
    <cellStyle name="超链接" xfId="18120" builtinId="8" hidden="1"/>
    <cellStyle name="超链接" xfId="18122" builtinId="8" hidden="1"/>
    <cellStyle name="超链接" xfId="18124" builtinId="8" hidden="1"/>
    <cellStyle name="超链接" xfId="18126" builtinId="8" hidden="1"/>
    <cellStyle name="超链接" xfId="18128" builtinId="8" hidden="1"/>
    <cellStyle name="超链接" xfId="18130" builtinId="8" hidden="1"/>
    <cellStyle name="超链接" xfId="18132" builtinId="8" hidden="1"/>
    <cellStyle name="超链接" xfId="18134" builtinId="8" hidden="1"/>
    <cellStyle name="超链接" xfId="18136" builtinId="8" hidden="1"/>
    <cellStyle name="超链接" xfId="18138" builtinId="8" hidden="1"/>
    <cellStyle name="超链接" xfId="18140" builtinId="8" hidden="1"/>
    <cellStyle name="超链接" xfId="18142" builtinId="8" hidden="1"/>
    <cellStyle name="超链接" xfId="18144" builtinId="8" hidden="1"/>
    <cellStyle name="超链接" xfId="18146" builtinId="8" hidden="1"/>
    <cellStyle name="超链接" xfId="18148" builtinId="8" hidden="1"/>
    <cellStyle name="超链接" xfId="18150" builtinId="8" hidden="1"/>
    <cellStyle name="超链接" xfId="18152" builtinId="8" hidden="1"/>
    <cellStyle name="超链接" xfId="18154" builtinId="8" hidden="1"/>
    <cellStyle name="超链接" xfId="18156" builtinId="8" hidden="1"/>
    <cellStyle name="超链接" xfId="18158" builtinId="8" hidden="1"/>
    <cellStyle name="超链接" xfId="18160" builtinId="8" hidden="1"/>
    <cellStyle name="超链接" xfId="18162" builtinId="8" hidden="1"/>
    <cellStyle name="超链接" xfId="18164" builtinId="8" hidden="1"/>
    <cellStyle name="超链接" xfId="18166" builtinId="8" hidden="1"/>
    <cellStyle name="超链接" xfId="18168" builtinId="8" hidden="1"/>
    <cellStyle name="超链接" xfId="18170" builtinId="8" hidden="1"/>
    <cellStyle name="超链接" xfId="18172" builtinId="8" hidden="1"/>
    <cellStyle name="超链接" xfId="18174" builtinId="8" hidden="1"/>
    <cellStyle name="超链接" xfId="18176" builtinId="8" hidden="1"/>
    <cellStyle name="超链接" xfId="18178" builtinId="8" hidden="1"/>
    <cellStyle name="超链接" xfId="18180" builtinId="8" hidden="1"/>
    <cellStyle name="超链接" xfId="18182" builtinId="8" hidden="1"/>
    <cellStyle name="超链接" xfId="18184" builtinId="8" hidden="1"/>
    <cellStyle name="超链接" xfId="18186" builtinId="8" hidden="1"/>
    <cellStyle name="超链接" xfId="18188" builtinId="8" hidden="1"/>
    <cellStyle name="超链接" xfId="18190" builtinId="8" hidden="1"/>
    <cellStyle name="超链接" xfId="18192" builtinId="8" hidden="1"/>
    <cellStyle name="超链接" xfId="18194" builtinId="8" hidden="1"/>
    <cellStyle name="超链接" xfId="18196" builtinId="8" hidden="1"/>
    <cellStyle name="超链接" xfId="18198" builtinId="8" hidden="1"/>
    <cellStyle name="超链接" xfId="18200" builtinId="8" hidden="1"/>
    <cellStyle name="超链接" xfId="18202" builtinId="8" hidden="1"/>
    <cellStyle name="超链接" xfId="18204" builtinId="8" hidden="1"/>
    <cellStyle name="超链接" xfId="18206" builtinId="8" hidden="1"/>
    <cellStyle name="超链接" xfId="18208" builtinId="8" hidden="1"/>
    <cellStyle name="超链接" xfId="18210" builtinId="8" hidden="1"/>
    <cellStyle name="超链接" xfId="18212" builtinId="8" hidden="1"/>
    <cellStyle name="超链接" xfId="18214" builtinId="8" hidden="1"/>
    <cellStyle name="超链接" xfId="18216" builtinId="8" hidden="1"/>
    <cellStyle name="超链接" xfId="18218" builtinId="8" hidden="1"/>
    <cellStyle name="超链接" xfId="18220" builtinId="8" hidden="1"/>
    <cellStyle name="超链接" xfId="18222" builtinId="8" hidden="1"/>
    <cellStyle name="超链接" xfId="18224" builtinId="8" hidden="1"/>
    <cellStyle name="超链接" xfId="18226" builtinId="8" hidden="1"/>
    <cellStyle name="超链接" xfId="18228" builtinId="8" hidden="1"/>
    <cellStyle name="超链接" xfId="18230" builtinId="8" hidden="1"/>
    <cellStyle name="超链接" xfId="18232" builtinId="8" hidden="1"/>
    <cellStyle name="超链接" xfId="18234" builtinId="8" hidden="1"/>
    <cellStyle name="超链接" xfId="18236" builtinId="8" hidden="1"/>
    <cellStyle name="超链接" xfId="18238" builtinId="8" hidden="1"/>
    <cellStyle name="超链接" xfId="18240" builtinId="8" hidden="1"/>
    <cellStyle name="超链接" xfId="18242" builtinId="8" hidden="1"/>
    <cellStyle name="超链接" xfId="18244" builtinId="8" hidden="1"/>
    <cellStyle name="超链接" xfId="18246" builtinId="8" hidden="1"/>
    <cellStyle name="超链接" xfId="18248" builtinId="8" hidden="1"/>
    <cellStyle name="超链接" xfId="18250" builtinId="8" hidden="1"/>
    <cellStyle name="超链接" xfId="18252" builtinId="8" hidden="1"/>
    <cellStyle name="超链接" xfId="18254" builtinId="8" hidden="1"/>
    <cellStyle name="超链接" xfId="18256" builtinId="8" hidden="1"/>
    <cellStyle name="超链接" xfId="18258" builtinId="8" hidden="1"/>
    <cellStyle name="超链接" xfId="18260" builtinId="8" hidden="1"/>
    <cellStyle name="超链接" xfId="18262" builtinId="8" hidden="1"/>
    <cellStyle name="超链接" xfId="18264" builtinId="8" hidden="1"/>
    <cellStyle name="超链接" xfId="18266" builtinId="8" hidden="1"/>
    <cellStyle name="超链接" xfId="18268" builtinId="8" hidden="1"/>
    <cellStyle name="超链接" xfId="18270" builtinId="8" hidden="1"/>
    <cellStyle name="超链接" xfId="18272" builtinId="8" hidden="1"/>
    <cellStyle name="超链接" xfId="18274" builtinId="8" hidden="1"/>
    <cellStyle name="超链接" xfId="18276" builtinId="8" hidden="1"/>
    <cellStyle name="超链接" xfId="18278" builtinId="8" hidden="1"/>
    <cellStyle name="超链接" xfId="18280" builtinId="8" hidden="1"/>
    <cellStyle name="超链接" xfId="18282" builtinId="8" hidden="1"/>
    <cellStyle name="超链接" xfId="18284" builtinId="8" hidden="1"/>
    <cellStyle name="超链接" xfId="18286" builtinId="8" hidden="1"/>
    <cellStyle name="超链接" xfId="18288" builtinId="8" hidden="1"/>
    <cellStyle name="超链接" xfId="18290" builtinId="8" hidden="1"/>
    <cellStyle name="超链接" xfId="18292" builtinId="8" hidden="1"/>
    <cellStyle name="超链接" xfId="18294" builtinId="8" hidden="1"/>
    <cellStyle name="超链接" xfId="18296" builtinId="8" hidden="1"/>
    <cellStyle name="超链接" xfId="18298" builtinId="8" hidden="1"/>
    <cellStyle name="超链接" xfId="18300" builtinId="8" hidden="1"/>
    <cellStyle name="超链接" xfId="18302" builtinId="8" hidden="1"/>
    <cellStyle name="超链接" xfId="18304" builtinId="8" hidden="1"/>
    <cellStyle name="超链接" xfId="18306" builtinId="8" hidden="1"/>
    <cellStyle name="超链接" xfId="18308" builtinId="8" hidden="1"/>
    <cellStyle name="超链接" xfId="18310" builtinId="8" hidden="1"/>
    <cellStyle name="超链接" xfId="18312" builtinId="8" hidden="1"/>
    <cellStyle name="超链接" xfId="18314" builtinId="8" hidden="1"/>
    <cellStyle name="超链接" xfId="18316" builtinId="8" hidden="1"/>
    <cellStyle name="超链接" xfId="18318" builtinId="8" hidden="1"/>
    <cellStyle name="超链接" xfId="18320" builtinId="8" hidden="1"/>
    <cellStyle name="超链接" xfId="18322" builtinId="8" hidden="1"/>
    <cellStyle name="超链接" xfId="18324" builtinId="8" hidden="1"/>
    <cellStyle name="超链接" xfId="18326" builtinId="8" hidden="1"/>
    <cellStyle name="超链接" xfId="18328" builtinId="8" hidden="1"/>
    <cellStyle name="超链接" xfId="18330" builtinId="8" hidden="1"/>
    <cellStyle name="超链接" xfId="18332" builtinId="8" hidden="1"/>
    <cellStyle name="超链接" xfId="18334" builtinId="8" hidden="1"/>
    <cellStyle name="超链接" xfId="18336" builtinId="8" hidden="1"/>
    <cellStyle name="超链接" xfId="18338" builtinId="8" hidden="1"/>
    <cellStyle name="超链接" xfId="18340" builtinId="8" hidden="1"/>
    <cellStyle name="超链接" xfId="18342" builtinId="8" hidden="1"/>
    <cellStyle name="超链接" xfId="18344" builtinId="8" hidden="1"/>
    <cellStyle name="超链接" xfId="18346" builtinId="8" hidden="1"/>
    <cellStyle name="超链接" xfId="18348" builtinId="8" hidden="1"/>
    <cellStyle name="超链接" xfId="18350" builtinId="8" hidden="1"/>
    <cellStyle name="超链接" xfId="18352" builtinId="8" hidden="1"/>
    <cellStyle name="超链接" xfId="18354" builtinId="8" hidden="1"/>
    <cellStyle name="超链接" xfId="18356" builtinId="8" hidden="1"/>
    <cellStyle name="超链接" xfId="18358" builtinId="8" hidden="1"/>
    <cellStyle name="超链接" xfId="18360" builtinId="8" hidden="1"/>
    <cellStyle name="超链接" xfId="18362" builtinId="8" hidden="1"/>
    <cellStyle name="超链接" xfId="18364" builtinId="8" hidden="1"/>
    <cellStyle name="超链接" xfId="18366" builtinId="8" hidden="1"/>
    <cellStyle name="超链接" xfId="18368" builtinId="8" hidden="1"/>
    <cellStyle name="超链接" xfId="18370" builtinId="8" hidden="1"/>
    <cellStyle name="超链接" xfId="18372" builtinId="8" hidden="1"/>
    <cellStyle name="超链接" xfId="18374" builtinId="8" hidden="1"/>
    <cellStyle name="超链接" xfId="18376" builtinId="8" hidden="1"/>
    <cellStyle name="超链接" xfId="18378" builtinId="8" hidden="1"/>
    <cellStyle name="超链接" xfId="18380" builtinId="8" hidden="1"/>
    <cellStyle name="超链接" xfId="18382" builtinId="8" hidden="1"/>
    <cellStyle name="超链接" xfId="18384" builtinId="8" hidden="1"/>
    <cellStyle name="超链接" xfId="18386" builtinId="8" hidden="1"/>
    <cellStyle name="超链接" xfId="18388" builtinId="8" hidden="1"/>
    <cellStyle name="超链接" xfId="18390" builtinId="8" hidden="1"/>
    <cellStyle name="超链接" xfId="18392" builtinId="8" hidden="1"/>
    <cellStyle name="超链接" xfId="18394" builtinId="8" hidden="1"/>
    <cellStyle name="超链接" xfId="18396" builtinId="8" hidden="1"/>
    <cellStyle name="超链接" xfId="18398" builtinId="8" hidden="1"/>
    <cellStyle name="超链接" xfId="18400" builtinId="8" hidden="1"/>
    <cellStyle name="超链接" xfId="18402" builtinId="8" hidden="1"/>
    <cellStyle name="超链接" xfId="18404" builtinId="8" hidden="1"/>
    <cellStyle name="超链接" xfId="18406" builtinId="8" hidden="1"/>
    <cellStyle name="超链接" xfId="18408" builtinId="8" hidden="1"/>
    <cellStyle name="超链接" xfId="18410" builtinId="8" hidden="1"/>
    <cellStyle name="超链接" xfId="18412" builtinId="8" hidden="1"/>
    <cellStyle name="超链接" xfId="18414" builtinId="8" hidden="1"/>
    <cellStyle name="超链接" xfId="18416" builtinId="8" hidden="1"/>
    <cellStyle name="超链接" xfId="18418" builtinId="8" hidden="1"/>
    <cellStyle name="超链接" xfId="18420" builtinId="8" hidden="1"/>
    <cellStyle name="超链接" xfId="18422" builtinId="8" hidden="1"/>
    <cellStyle name="超链接" xfId="18424" builtinId="8" hidden="1"/>
    <cellStyle name="超链接" xfId="18426" builtinId="8" hidden="1"/>
    <cellStyle name="超链接" xfId="18428" builtinId="8" hidden="1"/>
    <cellStyle name="超链接" xfId="18430" builtinId="8" hidden="1"/>
    <cellStyle name="超链接" xfId="18432" builtinId="8" hidden="1"/>
    <cellStyle name="超链接" xfId="18434" builtinId="8" hidden="1"/>
    <cellStyle name="超链接" xfId="18436" builtinId="8" hidden="1"/>
    <cellStyle name="超链接" xfId="18438" builtinId="8" hidden="1"/>
    <cellStyle name="超链接" xfId="18440" builtinId="8" hidden="1"/>
    <cellStyle name="超链接" xfId="18442" builtinId="8" hidden="1"/>
    <cellStyle name="超链接" xfId="18444" builtinId="8" hidden="1"/>
    <cellStyle name="超链接" xfId="18446" builtinId="8" hidden="1"/>
    <cellStyle name="超链接" xfId="18448" builtinId="8" hidden="1"/>
    <cellStyle name="超链接" xfId="18450" builtinId="8" hidden="1"/>
    <cellStyle name="超链接" xfId="18452" builtinId="8" hidden="1"/>
    <cellStyle name="超链接" xfId="18454" builtinId="8" hidden="1"/>
    <cellStyle name="超链接" xfId="18456" builtinId="8" hidden="1"/>
    <cellStyle name="超链接" xfId="18458" builtinId="8" hidden="1"/>
    <cellStyle name="超链接" xfId="18460" builtinId="8" hidden="1"/>
    <cellStyle name="超链接" xfId="18462" builtinId="8" hidden="1"/>
    <cellStyle name="超链接" xfId="18464" builtinId="8" hidden="1"/>
    <cellStyle name="超链接" xfId="18466" builtinId="8" hidden="1"/>
    <cellStyle name="超链接" xfId="18468" builtinId="8" hidden="1"/>
    <cellStyle name="超链接" xfId="18470" builtinId="8" hidden="1"/>
    <cellStyle name="超链接" xfId="18472" builtinId="8" hidden="1"/>
    <cellStyle name="超链接" xfId="18474" builtinId="8" hidden="1"/>
    <cellStyle name="超链接" xfId="18476" builtinId="8" hidden="1"/>
    <cellStyle name="超链接" xfId="18478" builtinId="8" hidden="1"/>
    <cellStyle name="超链接" xfId="18480" builtinId="8" hidden="1"/>
    <cellStyle name="超链接" xfId="18482" builtinId="8" hidden="1"/>
    <cellStyle name="超链接" xfId="18484" builtinId="8" hidden="1"/>
    <cellStyle name="超链接" xfId="18486" builtinId="8" hidden="1"/>
    <cellStyle name="超链接" xfId="18488" builtinId="8" hidden="1"/>
    <cellStyle name="超链接" xfId="18490" builtinId="8" hidden="1"/>
    <cellStyle name="超链接" xfId="18492" builtinId="8" hidden="1"/>
    <cellStyle name="超链接" xfId="18494" builtinId="8" hidden="1"/>
    <cellStyle name="超链接" xfId="18496" builtinId="8" hidden="1"/>
    <cellStyle name="超链接" xfId="18498" builtinId="8" hidden="1"/>
    <cellStyle name="超链接" xfId="18500" builtinId="8" hidden="1"/>
    <cellStyle name="超链接" xfId="18502" builtinId="8" hidden="1"/>
    <cellStyle name="超链接" xfId="18504" builtinId="8" hidden="1"/>
    <cellStyle name="超链接" xfId="18506" builtinId="8" hidden="1"/>
    <cellStyle name="超链接" xfId="18508" builtinId="8" hidden="1"/>
    <cellStyle name="超链接" xfId="18510" builtinId="8" hidden="1"/>
    <cellStyle name="超链接" xfId="18512" builtinId="8" hidden="1"/>
    <cellStyle name="超链接" xfId="18514" builtinId="8" hidden="1"/>
    <cellStyle name="超链接" xfId="18516" builtinId="8" hidden="1"/>
    <cellStyle name="超链接" xfId="18518" builtinId="8" hidden="1"/>
    <cellStyle name="超链接" xfId="18520" builtinId="8" hidden="1"/>
    <cellStyle name="超链接" xfId="18522" builtinId="8" hidden="1"/>
    <cellStyle name="超链接" xfId="18524" builtinId="8" hidden="1"/>
    <cellStyle name="超链接" xfId="18526" builtinId="8" hidden="1"/>
    <cellStyle name="超链接" xfId="18528" builtinId="8" hidden="1"/>
    <cellStyle name="超链接" xfId="18530" builtinId="8" hidden="1"/>
    <cellStyle name="超链接" xfId="18532" builtinId="8" hidden="1"/>
    <cellStyle name="超链接" xfId="18534" builtinId="8" hidden="1"/>
    <cellStyle name="超链接" xfId="18536" builtinId="8" hidden="1"/>
    <cellStyle name="超链接" xfId="18538" builtinId="8" hidden="1"/>
    <cellStyle name="超链接" xfId="18540" builtinId="8" hidden="1"/>
    <cellStyle name="超链接" xfId="18542" builtinId="8" hidden="1"/>
    <cellStyle name="超链接" xfId="18544" builtinId="8" hidden="1"/>
    <cellStyle name="超链接" xfId="18546" builtinId="8" hidden="1"/>
    <cellStyle name="超链接" xfId="18548" builtinId="8" hidden="1"/>
    <cellStyle name="超链接" xfId="18550" builtinId="8" hidden="1"/>
    <cellStyle name="超链接" xfId="18552" builtinId="8" hidden="1"/>
    <cellStyle name="超链接" xfId="18554" builtinId="8" hidden="1"/>
    <cellStyle name="超链接" xfId="18556" builtinId="8" hidden="1"/>
    <cellStyle name="超链接" xfId="18558" builtinId="8" hidden="1"/>
    <cellStyle name="超链接" xfId="18560" builtinId="8" hidden="1"/>
    <cellStyle name="超链接" xfId="18562" builtinId="8" hidden="1"/>
    <cellStyle name="超链接" xfId="18564" builtinId="8" hidden="1"/>
    <cellStyle name="超链接" xfId="18566" builtinId="8" hidden="1"/>
    <cellStyle name="超链接" xfId="18568" builtinId="8" hidden="1"/>
    <cellStyle name="超链接" xfId="18570" builtinId="8" hidden="1"/>
    <cellStyle name="超链接" xfId="18572" builtinId="8" hidden="1"/>
    <cellStyle name="超链接" xfId="18574" builtinId="8" hidden="1"/>
    <cellStyle name="超链接" xfId="18576" builtinId="8" hidden="1"/>
    <cellStyle name="超链接" xfId="18578" builtinId="8" hidden="1"/>
    <cellStyle name="超链接" xfId="18580" builtinId="8" hidden="1"/>
    <cellStyle name="超链接" xfId="18582" builtinId="8" hidden="1"/>
    <cellStyle name="超链接" xfId="18584" builtinId="8" hidden="1"/>
    <cellStyle name="超链接" xfId="18586" builtinId="8" hidden="1"/>
    <cellStyle name="超链接" xfId="18588" builtinId="8" hidden="1"/>
    <cellStyle name="超链接" xfId="18590" builtinId="8" hidden="1"/>
    <cellStyle name="超链接" xfId="18592" builtinId="8" hidden="1"/>
    <cellStyle name="超链接" xfId="18594" builtinId="8" hidden="1"/>
    <cellStyle name="超链接" xfId="18596" builtinId="8" hidden="1"/>
    <cellStyle name="超链接" xfId="18598" builtinId="8" hidden="1"/>
    <cellStyle name="超链接" xfId="18600" builtinId="8" hidden="1"/>
    <cellStyle name="超链接" xfId="18602" builtinId="8" hidden="1"/>
    <cellStyle name="超链接" xfId="18604" builtinId="8" hidden="1"/>
    <cellStyle name="超链接" xfId="18606" builtinId="8" hidden="1"/>
    <cellStyle name="超链接" xfId="18608" builtinId="8" hidden="1"/>
    <cellStyle name="超链接" xfId="18610" builtinId="8" hidden="1"/>
    <cellStyle name="超链接" xfId="18612" builtinId="8" hidden="1"/>
    <cellStyle name="超链接" xfId="18614" builtinId="8" hidden="1"/>
    <cellStyle name="超链接" xfId="18616" builtinId="8" hidden="1"/>
    <cellStyle name="超链接" xfId="18618" builtinId="8" hidden="1"/>
    <cellStyle name="超链接" xfId="18620" builtinId="8" hidden="1"/>
    <cellStyle name="超链接" xfId="18622" builtinId="8" hidden="1"/>
    <cellStyle name="超链接" xfId="18624" builtinId="8" hidden="1"/>
    <cellStyle name="超链接" xfId="18626" builtinId="8" hidden="1"/>
    <cellStyle name="超链接" xfId="18628" builtinId="8" hidden="1"/>
    <cellStyle name="超链接" xfId="18630" builtinId="8" hidden="1"/>
    <cellStyle name="超链接" xfId="18632" builtinId="8" hidden="1"/>
    <cellStyle name="超链接" xfId="18634" builtinId="8" hidden="1"/>
    <cellStyle name="超链接" xfId="18636" builtinId="8" hidden="1"/>
    <cellStyle name="超链接" xfId="18638" builtinId="8" hidden="1"/>
    <cellStyle name="超链接" xfId="18640" builtinId="8" hidden="1"/>
    <cellStyle name="超链接" xfId="18642" builtinId="8" hidden="1"/>
    <cellStyle name="超链接" xfId="18644" builtinId="8" hidden="1"/>
    <cellStyle name="超链接" xfId="18646" builtinId="8" hidden="1"/>
    <cellStyle name="超链接" xfId="18648" builtinId="8" hidden="1"/>
    <cellStyle name="超链接" xfId="18650" builtinId="8" hidden="1"/>
    <cellStyle name="超链接" xfId="18652" builtinId="8" hidden="1"/>
    <cellStyle name="超链接" xfId="18654" builtinId="8" hidden="1"/>
    <cellStyle name="超链接" xfId="18656" builtinId="8" hidden="1"/>
    <cellStyle name="超链接" xfId="18658" builtinId="8" hidden="1"/>
    <cellStyle name="超链接" xfId="18660" builtinId="8" hidden="1"/>
    <cellStyle name="超链接" xfId="18662" builtinId="8" hidden="1"/>
    <cellStyle name="超链接" xfId="18664" builtinId="8" hidden="1"/>
    <cellStyle name="超链接" xfId="18666" builtinId="8" hidden="1"/>
    <cellStyle name="超链接" xfId="18668" builtinId="8" hidden="1"/>
    <cellStyle name="超链接" xfId="18670" builtinId="8" hidden="1"/>
    <cellStyle name="超链接" xfId="18672" builtinId="8" hidden="1"/>
    <cellStyle name="超链接" xfId="18674" builtinId="8" hidden="1"/>
    <cellStyle name="超链接" xfId="18676" builtinId="8" hidden="1"/>
    <cellStyle name="超链接" xfId="18678" builtinId="8" hidden="1"/>
    <cellStyle name="超链接" xfId="18680" builtinId="8" hidden="1"/>
    <cellStyle name="超链接" xfId="18682" builtinId="8" hidden="1"/>
    <cellStyle name="超链接" xfId="18684" builtinId="8" hidden="1"/>
    <cellStyle name="超链接" xfId="18686" builtinId="8" hidden="1"/>
    <cellStyle name="超链接" xfId="18688" builtinId="8" hidden="1"/>
    <cellStyle name="超链接" xfId="18690" builtinId="8" hidden="1"/>
    <cellStyle name="超链接" xfId="18692" builtinId="8" hidden="1"/>
    <cellStyle name="超链接" xfId="18694" builtinId="8" hidden="1"/>
    <cellStyle name="超链接" xfId="18696" builtinId="8" hidden="1"/>
    <cellStyle name="超链接" xfId="18698" builtinId="8" hidden="1"/>
    <cellStyle name="超链接" xfId="18700" builtinId="8" hidden="1"/>
    <cellStyle name="超链接" xfId="18702" builtinId="8" hidden="1"/>
    <cellStyle name="超链接" xfId="18704" builtinId="8" hidden="1"/>
    <cellStyle name="超链接" xfId="18706" builtinId="8" hidden="1"/>
    <cellStyle name="超链接" xfId="18708" builtinId="8" hidden="1"/>
    <cellStyle name="超链接" xfId="18710" builtinId="8" hidden="1"/>
    <cellStyle name="超链接" xfId="18712" builtinId="8" hidden="1"/>
    <cellStyle name="超链接" xfId="18714" builtinId="8" hidden="1"/>
    <cellStyle name="超链接" xfId="18716" builtinId="8" hidden="1"/>
    <cellStyle name="超链接" xfId="18718" builtinId="8" hidden="1"/>
    <cellStyle name="超链接" xfId="18720" builtinId="8" hidden="1"/>
    <cellStyle name="超链接" xfId="18722" builtinId="8" hidden="1"/>
    <cellStyle name="超链接" xfId="18724" builtinId="8" hidden="1"/>
    <cellStyle name="超链接" xfId="18726" builtinId="8" hidden="1"/>
    <cellStyle name="超链接" xfId="18728" builtinId="8" hidden="1"/>
    <cellStyle name="超链接" xfId="18730" builtinId="8" hidden="1"/>
    <cellStyle name="超链接" xfId="18732" builtinId="8" hidden="1"/>
    <cellStyle name="超链接" xfId="18734" builtinId="8" hidden="1"/>
    <cellStyle name="超链接" xfId="18736" builtinId="8" hidden="1"/>
    <cellStyle name="超链接" xfId="18738" builtinId="8" hidden="1"/>
    <cellStyle name="超链接" xfId="18740" builtinId="8" hidden="1"/>
    <cellStyle name="超链接" xfId="18742" builtinId="8" hidden="1"/>
    <cellStyle name="超链接" xfId="18744" builtinId="8" hidden="1"/>
    <cellStyle name="超链接" xfId="18746" builtinId="8" hidden="1"/>
    <cellStyle name="超链接" xfId="18748" builtinId="8" hidden="1"/>
    <cellStyle name="超链接" xfId="18750" builtinId="8" hidden="1"/>
    <cellStyle name="超链接" xfId="18752" builtinId="8" hidden="1"/>
    <cellStyle name="超链接" xfId="18754" builtinId="8" hidden="1"/>
    <cellStyle name="超链接" xfId="18756" builtinId="8" hidden="1"/>
    <cellStyle name="超链接" xfId="18758" builtinId="8" hidden="1"/>
    <cellStyle name="超链接" xfId="18760" builtinId="8" hidden="1"/>
    <cellStyle name="超链接" xfId="18762" builtinId="8" hidden="1"/>
    <cellStyle name="超链接" xfId="18764" builtinId="8" hidden="1"/>
    <cellStyle name="超链接" xfId="18766" builtinId="8" hidden="1"/>
    <cellStyle name="超链接" xfId="18768" builtinId="8" hidden="1"/>
    <cellStyle name="超链接" xfId="18770" builtinId="8" hidden="1"/>
    <cellStyle name="超链接" xfId="18772" builtinId="8" hidden="1"/>
    <cellStyle name="超链接" xfId="18774" builtinId="8" hidden="1"/>
    <cellStyle name="超链接" xfId="18776" builtinId="8" hidden="1"/>
    <cellStyle name="超链接" xfId="18778" builtinId="8" hidden="1"/>
    <cellStyle name="超链接" xfId="18780" builtinId="8" hidden="1"/>
    <cellStyle name="超链接" xfId="18782" builtinId="8" hidden="1"/>
    <cellStyle name="超链接" xfId="18784" builtinId="8" hidden="1"/>
    <cellStyle name="超链接" xfId="18786" builtinId="8" hidden="1"/>
    <cellStyle name="超链接" xfId="18788" builtinId="8" hidden="1"/>
    <cellStyle name="超链接" xfId="18790" builtinId="8" hidden="1"/>
    <cellStyle name="超链接" xfId="18792" builtinId="8" hidden="1"/>
    <cellStyle name="超链接" xfId="18794" builtinId="8" hidden="1"/>
    <cellStyle name="超链接" xfId="18796" builtinId="8" hidden="1"/>
    <cellStyle name="超链接" xfId="18798" builtinId="8" hidden="1"/>
    <cellStyle name="超链接" xfId="18800" builtinId="8" hidden="1"/>
    <cellStyle name="超链接" xfId="18802" builtinId="8" hidden="1"/>
    <cellStyle name="超链接" xfId="18804" builtinId="8" hidden="1"/>
    <cellStyle name="超链接" xfId="18806" builtinId="8" hidden="1"/>
    <cellStyle name="超链接" xfId="18808" builtinId="8" hidden="1"/>
    <cellStyle name="超链接" xfId="18810" builtinId="8" hidden="1"/>
    <cellStyle name="超链接" xfId="18812" builtinId="8" hidden="1"/>
    <cellStyle name="超链接" xfId="18814" builtinId="8" hidden="1"/>
    <cellStyle name="超链接" xfId="18816" builtinId="8" hidden="1"/>
    <cellStyle name="超链接" xfId="18818" builtinId="8" hidden="1"/>
    <cellStyle name="超链接" xfId="18820" builtinId="8" hidden="1"/>
    <cellStyle name="超链接" xfId="18822" builtinId="8" hidden="1"/>
    <cellStyle name="超链接" xfId="18824" builtinId="8" hidden="1"/>
    <cellStyle name="超链接" xfId="18826" builtinId="8" hidden="1"/>
    <cellStyle name="超链接" xfId="18828" builtinId="8" hidden="1"/>
    <cellStyle name="超链接" xfId="18830" builtinId="8" hidden="1"/>
    <cellStyle name="超链接" xfId="18832" builtinId="8" hidden="1"/>
    <cellStyle name="超链接" xfId="18834" builtinId="8" hidden="1"/>
    <cellStyle name="超链接" xfId="18836" builtinId="8" hidden="1"/>
    <cellStyle name="超链接" xfId="18838" builtinId="8" hidden="1"/>
    <cellStyle name="超链接" xfId="18840" builtinId="8" hidden="1"/>
    <cellStyle name="超链接" xfId="18842" builtinId="8" hidden="1"/>
    <cellStyle name="超链接" xfId="18844" builtinId="8" hidden="1"/>
    <cellStyle name="超链接" xfId="18846" builtinId="8" hidden="1"/>
    <cellStyle name="超链接" xfId="18848" builtinId="8" hidden="1"/>
    <cellStyle name="超链接" xfId="18850" builtinId="8" hidden="1"/>
    <cellStyle name="超链接" xfId="18852" builtinId="8" hidden="1"/>
    <cellStyle name="超链接" xfId="18854" builtinId="8" hidden="1"/>
    <cellStyle name="超链接" xfId="18856" builtinId="8" hidden="1"/>
    <cellStyle name="超链接" xfId="18858" builtinId="8" hidden="1"/>
    <cellStyle name="超链接" xfId="18860" builtinId="8" hidden="1"/>
    <cellStyle name="超链接" xfId="18862" builtinId="8" hidden="1"/>
    <cellStyle name="超链接" xfId="18864" builtinId="8" hidden="1"/>
    <cellStyle name="超链接" xfId="18866" builtinId="8" hidden="1"/>
    <cellStyle name="超链接" xfId="18868" builtinId="8" hidden="1"/>
    <cellStyle name="超链接" xfId="18870" builtinId="8" hidden="1"/>
    <cellStyle name="超链接" xfId="18872" builtinId="8" hidden="1"/>
    <cellStyle name="超链接" xfId="18874" builtinId="8" hidden="1"/>
    <cellStyle name="超链接" xfId="18876" builtinId="8" hidden="1"/>
    <cellStyle name="超链接" xfId="18878" builtinId="8" hidden="1"/>
    <cellStyle name="超链接" xfId="18880" builtinId="8" hidden="1"/>
    <cellStyle name="超链接" xfId="18882" builtinId="8" hidden="1"/>
    <cellStyle name="超链接" xfId="18884" builtinId="8" hidden="1"/>
    <cellStyle name="超链接" xfId="18886" builtinId="8" hidden="1"/>
    <cellStyle name="超链接" xfId="18888" builtinId="8" hidden="1"/>
    <cellStyle name="超链接" xfId="18890" builtinId="8" hidden="1"/>
    <cellStyle name="超链接" xfId="18892" builtinId="8" hidden="1"/>
    <cellStyle name="超链接" xfId="18894" builtinId="8" hidden="1"/>
    <cellStyle name="超链接" xfId="18896" builtinId="8" hidden="1"/>
    <cellStyle name="超链接" xfId="18898" builtinId="8" hidden="1"/>
    <cellStyle name="超链接" xfId="18900" builtinId="8" hidden="1"/>
    <cellStyle name="超链接" xfId="18902" builtinId="8" hidden="1"/>
    <cellStyle name="超链接" xfId="18904" builtinId="8" hidden="1"/>
    <cellStyle name="超链接" xfId="18906" builtinId="8" hidden="1"/>
    <cellStyle name="超链接" xfId="18908" builtinId="8" hidden="1"/>
    <cellStyle name="超链接" xfId="18910" builtinId="8" hidden="1"/>
    <cellStyle name="超链接" xfId="18912" builtinId="8" hidden="1"/>
    <cellStyle name="超链接" xfId="18914" builtinId="8" hidden="1"/>
    <cellStyle name="超链接" xfId="18916" builtinId="8" hidden="1"/>
    <cellStyle name="超链接" xfId="18918" builtinId="8" hidden="1"/>
    <cellStyle name="超链接" xfId="18920" builtinId="8" hidden="1"/>
    <cellStyle name="超链接" xfId="18922" builtinId="8" hidden="1"/>
    <cellStyle name="超链接" xfId="18924" builtinId="8" hidden="1"/>
    <cellStyle name="超链接" xfId="18926" builtinId="8" hidden="1"/>
    <cellStyle name="超链接" xfId="18928" builtinId="8" hidden="1"/>
    <cellStyle name="超链接" xfId="18930" builtinId="8" hidden="1"/>
    <cellStyle name="超链接" xfId="18932" builtinId="8" hidden="1"/>
    <cellStyle name="超链接" xfId="18934" builtinId="8" hidden="1"/>
    <cellStyle name="超链接" xfId="18936" builtinId="8" hidden="1"/>
    <cellStyle name="超链接" xfId="18938" builtinId="8" hidden="1"/>
    <cellStyle name="超链接" xfId="18940" builtinId="8" hidden="1"/>
    <cellStyle name="超链接" xfId="18942" builtinId="8" hidden="1"/>
    <cellStyle name="超链接" xfId="18944" builtinId="8" hidden="1"/>
    <cellStyle name="超链接" xfId="18946" builtinId="8" hidden="1"/>
    <cellStyle name="超链接" xfId="18948" builtinId="8" hidden="1"/>
    <cellStyle name="超链接" xfId="18950" builtinId="8" hidden="1"/>
    <cellStyle name="超链接" xfId="18952" builtinId="8" hidden="1"/>
    <cellStyle name="超链接" xfId="18954" builtinId="8" hidden="1"/>
    <cellStyle name="超链接" xfId="18956" builtinId="8" hidden="1"/>
    <cellStyle name="超链接" xfId="18958" builtinId="8" hidden="1"/>
    <cellStyle name="超链接" xfId="18960" builtinId="8" hidden="1"/>
    <cellStyle name="超链接" xfId="18962" builtinId="8" hidden="1"/>
    <cellStyle name="超链接" xfId="18964" builtinId="8" hidden="1"/>
    <cellStyle name="超链接" xfId="18966" builtinId="8" hidden="1"/>
    <cellStyle name="超链接" xfId="18968" builtinId="8" hidden="1"/>
    <cellStyle name="超链接" xfId="18970" builtinId="8" hidden="1"/>
    <cellStyle name="超链接" xfId="18972" builtinId="8" hidden="1"/>
    <cellStyle name="超链接" xfId="18974" builtinId="8" hidden="1"/>
    <cellStyle name="超链接" xfId="18976" builtinId="8" hidden="1"/>
    <cellStyle name="超链接" xfId="18978" builtinId="8" hidden="1"/>
    <cellStyle name="超链接" xfId="18980" builtinId="8" hidden="1"/>
    <cellStyle name="超链接" xfId="18982" builtinId="8" hidden="1"/>
    <cellStyle name="超链接" xfId="18984" builtinId="8" hidden="1"/>
    <cellStyle name="超链接" xfId="18986" builtinId="8" hidden="1"/>
    <cellStyle name="超链接" xfId="18988" builtinId="8" hidden="1"/>
    <cellStyle name="超链接" xfId="18990" builtinId="8" hidden="1"/>
    <cellStyle name="超链接" xfId="18992" builtinId="8" hidden="1"/>
    <cellStyle name="超链接" xfId="18994" builtinId="8" hidden="1"/>
    <cellStyle name="超链接" xfId="18996" builtinId="8" hidden="1"/>
    <cellStyle name="超链接" xfId="18998" builtinId="8" hidden="1"/>
    <cellStyle name="超链接" xfId="19000" builtinId="8" hidden="1"/>
    <cellStyle name="超链接" xfId="19002" builtinId="8" hidden="1"/>
    <cellStyle name="超链接" xfId="19004" builtinId="8" hidden="1"/>
    <cellStyle name="超链接" xfId="19006" builtinId="8" hidden="1"/>
    <cellStyle name="超链接" xfId="19008" builtinId="8" hidden="1"/>
    <cellStyle name="超链接" xfId="19010" builtinId="8" hidden="1"/>
    <cellStyle name="超链接" xfId="19012" builtinId="8" hidden="1"/>
    <cellStyle name="超链接" xfId="19014" builtinId="8" hidden="1"/>
    <cellStyle name="超链接" xfId="19016" builtinId="8" hidden="1"/>
    <cellStyle name="超链接" xfId="19018" builtinId="8" hidden="1"/>
    <cellStyle name="超链接" xfId="19020" builtinId="8" hidden="1"/>
    <cellStyle name="超链接" xfId="19022" builtinId="8" hidden="1"/>
    <cellStyle name="超链接" xfId="19024" builtinId="8" hidden="1"/>
    <cellStyle name="超链接" xfId="19026" builtinId="8" hidden="1"/>
    <cellStyle name="超链接" xfId="19028" builtinId="8" hidden="1"/>
    <cellStyle name="超链接" xfId="19030" builtinId="8" hidden="1"/>
    <cellStyle name="超链接" xfId="19032" builtinId="8" hidden="1"/>
    <cellStyle name="超链接" xfId="19034" builtinId="8" hidden="1"/>
    <cellStyle name="超链接" xfId="19036" builtinId="8" hidden="1"/>
    <cellStyle name="超链接" xfId="19038" builtinId="8" hidden="1"/>
    <cellStyle name="超链接" xfId="19040" builtinId="8" hidden="1"/>
    <cellStyle name="超链接" xfId="19042" builtinId="8" hidden="1"/>
    <cellStyle name="超链接" xfId="19044" builtinId="8" hidden="1"/>
    <cellStyle name="超链接" xfId="19046" builtinId="8" hidden="1"/>
    <cellStyle name="超链接" xfId="19048" builtinId="8" hidden="1"/>
    <cellStyle name="超链接" xfId="19050" builtinId="8" hidden="1"/>
    <cellStyle name="超链接" xfId="19052" builtinId="8" hidden="1"/>
    <cellStyle name="超链接" xfId="19054" builtinId="8" hidden="1"/>
    <cellStyle name="超链接" xfId="19056" builtinId="8" hidden="1"/>
    <cellStyle name="超链接" xfId="19058" builtinId="8" hidden="1"/>
    <cellStyle name="超链接" xfId="19060" builtinId="8" hidden="1"/>
    <cellStyle name="超链接" xfId="19062" builtinId="8" hidden="1"/>
    <cellStyle name="超链接" xfId="19064" builtinId="8" hidden="1"/>
    <cellStyle name="超链接" xfId="19066" builtinId="8" hidden="1"/>
    <cellStyle name="超链接" xfId="19068" builtinId="8" hidden="1"/>
    <cellStyle name="超链接" xfId="19070" builtinId="8" hidden="1"/>
    <cellStyle name="超链接" xfId="19072" builtinId="8" hidden="1"/>
    <cellStyle name="超链接" xfId="19074" builtinId="8" hidden="1"/>
    <cellStyle name="超链接" xfId="19076" builtinId="8" hidden="1"/>
    <cellStyle name="超链接" xfId="19078" builtinId="8" hidden="1"/>
    <cellStyle name="超链接" xfId="19080" builtinId="8" hidden="1"/>
    <cellStyle name="超链接" xfId="19082" builtinId="8" hidden="1"/>
    <cellStyle name="超链接" xfId="19084" builtinId="8" hidden="1"/>
    <cellStyle name="超链接" xfId="19086" builtinId="8" hidden="1"/>
    <cellStyle name="超链接" xfId="19088" builtinId="8" hidden="1"/>
    <cellStyle name="超链接" xfId="19090" builtinId="8" hidden="1"/>
    <cellStyle name="超链接" xfId="19092" builtinId="8" hidden="1"/>
    <cellStyle name="超链接" xfId="19094" builtinId="8" hidden="1"/>
    <cellStyle name="超链接" xfId="19096" builtinId="8" hidden="1"/>
    <cellStyle name="超链接" xfId="19098" builtinId="8" hidden="1"/>
    <cellStyle name="超链接" xfId="19100" builtinId="8" hidden="1"/>
    <cellStyle name="超链接" xfId="19102" builtinId="8" hidden="1"/>
    <cellStyle name="超链接" xfId="19104" builtinId="8" hidden="1"/>
    <cellStyle name="超链接" xfId="19106" builtinId="8" hidden="1"/>
    <cellStyle name="超链接" xfId="19108" builtinId="8" hidden="1"/>
    <cellStyle name="超链接" xfId="19110" builtinId="8" hidden="1"/>
    <cellStyle name="超链接" xfId="19112" builtinId="8" hidden="1"/>
    <cellStyle name="超链接" xfId="19114" builtinId="8" hidden="1"/>
    <cellStyle name="超链接" xfId="19116" builtinId="8" hidden="1"/>
    <cellStyle name="超链接" xfId="19118" builtinId="8" hidden="1"/>
    <cellStyle name="超链接" xfId="19120" builtinId="8" hidden="1"/>
    <cellStyle name="超链接" xfId="19122" builtinId="8" hidden="1"/>
    <cellStyle name="超链接" xfId="19124" builtinId="8" hidden="1"/>
    <cellStyle name="超链接" xfId="19126" builtinId="8" hidden="1"/>
    <cellStyle name="超链接" xfId="19128" builtinId="8" hidden="1"/>
    <cellStyle name="超链接" xfId="19130" builtinId="8" hidden="1"/>
    <cellStyle name="超链接" xfId="19132" builtinId="8" hidden="1"/>
    <cellStyle name="超链接" xfId="19134" builtinId="8" hidden="1"/>
    <cellStyle name="超链接" xfId="19136" builtinId="8" hidden="1"/>
    <cellStyle name="超链接" xfId="19138" builtinId="8" hidden="1"/>
    <cellStyle name="超链接" xfId="19140" builtinId="8" hidden="1"/>
    <cellStyle name="超链接" xfId="19142" builtinId="8" hidden="1"/>
    <cellStyle name="超链接" xfId="19144" builtinId="8" hidden="1"/>
    <cellStyle name="超链接" xfId="19146" builtinId="8" hidden="1"/>
    <cellStyle name="超链接" xfId="19148" builtinId="8" hidden="1"/>
    <cellStyle name="超链接" xfId="19150" builtinId="8" hidden="1"/>
    <cellStyle name="超链接" xfId="19152" builtinId="8" hidden="1"/>
    <cellStyle name="超链接" xfId="19154" builtinId="8" hidden="1"/>
    <cellStyle name="超链接" xfId="19156" builtinId="8" hidden="1"/>
    <cellStyle name="超链接" xfId="19158" builtinId="8" hidden="1"/>
    <cellStyle name="超链接" xfId="19160" builtinId="8" hidden="1"/>
    <cellStyle name="超链接" xfId="19162" builtinId="8" hidden="1"/>
    <cellStyle name="超链接" xfId="19164" builtinId="8" hidden="1"/>
    <cellStyle name="超链接" xfId="19166" builtinId="8" hidden="1"/>
    <cellStyle name="超链接" xfId="19168" builtinId="8" hidden="1"/>
    <cellStyle name="超链接" xfId="19170" builtinId="8" hidden="1"/>
    <cellStyle name="超链接" xfId="19172" builtinId="8" hidden="1"/>
    <cellStyle name="超链接" xfId="19174" builtinId="8" hidden="1"/>
    <cellStyle name="超链接" xfId="19176" builtinId="8" hidden="1"/>
    <cellStyle name="超链接" xfId="19178" builtinId="8" hidden="1"/>
    <cellStyle name="超链接" xfId="19180" builtinId="8" hidden="1"/>
    <cellStyle name="超链接" xfId="19182" builtinId="8" hidden="1"/>
    <cellStyle name="超链接" xfId="19184" builtinId="8" hidden="1"/>
    <cellStyle name="超链接" xfId="19186" builtinId="8" hidden="1"/>
    <cellStyle name="超链接" xfId="19188" builtinId="8" hidden="1"/>
    <cellStyle name="超链接" xfId="19190" builtinId="8" hidden="1"/>
    <cellStyle name="超链接" xfId="19192" builtinId="8" hidden="1"/>
    <cellStyle name="超链接" xfId="19194" builtinId="8" hidden="1"/>
    <cellStyle name="超链接" xfId="19196" builtinId="8" hidden="1"/>
    <cellStyle name="超链接" xfId="19198" builtinId="8" hidden="1"/>
    <cellStyle name="超链接" xfId="19200" builtinId="8" hidden="1"/>
    <cellStyle name="超链接" xfId="19202" builtinId="8" hidden="1"/>
    <cellStyle name="超链接" xfId="19204" builtinId="8" hidden="1"/>
    <cellStyle name="超链接" xfId="19206" builtinId="8" hidden="1"/>
    <cellStyle name="超链接" xfId="19208" builtinId="8" hidden="1"/>
    <cellStyle name="超链接" xfId="19210" builtinId="8" hidden="1"/>
    <cellStyle name="超链接" xfId="19212" builtinId="8" hidden="1"/>
    <cellStyle name="超链接" xfId="19214" builtinId="8" hidden="1"/>
    <cellStyle name="超链接" xfId="19216" builtinId="8" hidden="1"/>
    <cellStyle name="超链接" xfId="19218" builtinId="8" hidden="1"/>
    <cellStyle name="超链接" xfId="19220" builtinId="8" hidden="1"/>
    <cellStyle name="超链接" xfId="19222" builtinId="8" hidden="1"/>
    <cellStyle name="超链接" xfId="19224" builtinId="8" hidden="1"/>
    <cellStyle name="超链接" xfId="19226" builtinId="8" hidden="1"/>
    <cellStyle name="超链接" xfId="19228" builtinId="8" hidden="1"/>
    <cellStyle name="超链接" xfId="19230" builtinId="8" hidden="1"/>
    <cellStyle name="超链接" xfId="19232" builtinId="8" hidden="1"/>
    <cellStyle name="超链接" xfId="19234" builtinId="8" hidden="1"/>
    <cellStyle name="超链接" xfId="19236" builtinId="8" hidden="1"/>
    <cellStyle name="超链接" xfId="19238" builtinId="8" hidden="1"/>
    <cellStyle name="超链接" xfId="19240" builtinId="8" hidden="1"/>
    <cellStyle name="超链接" xfId="19242" builtinId="8" hidden="1"/>
    <cellStyle name="超链接" xfId="19244" builtinId="8" hidden="1"/>
    <cellStyle name="超链接" xfId="19246" builtinId="8" hidden="1"/>
    <cellStyle name="超链接" xfId="19248" builtinId="8" hidden="1"/>
    <cellStyle name="超链接" xfId="19250" builtinId="8" hidden="1"/>
    <cellStyle name="超链接" xfId="19252" builtinId="8" hidden="1"/>
    <cellStyle name="超链接" xfId="19254" builtinId="8" hidden="1"/>
    <cellStyle name="超链接" xfId="19256" builtinId="8" hidden="1"/>
    <cellStyle name="超链接" xfId="19258" builtinId="8" hidden="1"/>
    <cellStyle name="超链接" xfId="19260" builtinId="8" hidden="1"/>
    <cellStyle name="超链接" xfId="19262" builtinId="8" hidden="1"/>
    <cellStyle name="超链接" xfId="19264" builtinId="8" hidden="1"/>
    <cellStyle name="超链接" xfId="19266" builtinId="8" hidden="1"/>
    <cellStyle name="超链接" xfId="19268" builtinId="8" hidden="1"/>
    <cellStyle name="超链接" xfId="19270" builtinId="8" hidden="1"/>
    <cellStyle name="超链接" xfId="19272" builtinId="8" hidden="1"/>
    <cellStyle name="超链接" xfId="19274" builtinId="8" hidden="1"/>
    <cellStyle name="超链接" xfId="19276" builtinId="8" hidden="1"/>
    <cellStyle name="超链接" xfId="19278" builtinId="8" hidden="1"/>
    <cellStyle name="超链接" xfId="19280" builtinId="8" hidden="1"/>
    <cellStyle name="超链接" xfId="19282" builtinId="8" hidden="1"/>
    <cellStyle name="超链接" xfId="19284" builtinId="8" hidden="1"/>
    <cellStyle name="超链接" xfId="19286" builtinId="8" hidden="1"/>
    <cellStyle name="超链接" xfId="19288" builtinId="8" hidden="1"/>
    <cellStyle name="超链接" xfId="19290" builtinId="8" hidden="1"/>
    <cellStyle name="超链接" xfId="19292" builtinId="8" hidden="1"/>
    <cellStyle name="超链接" xfId="19294" builtinId="8" hidden="1"/>
    <cellStyle name="超链接" xfId="19296" builtinId="8" hidden="1"/>
    <cellStyle name="超链接" xfId="19298" builtinId="8" hidden="1"/>
    <cellStyle name="超链接" xfId="19300" builtinId="8" hidden="1"/>
    <cellStyle name="超链接" xfId="19302" builtinId="8" hidden="1"/>
    <cellStyle name="超链接" xfId="19304" builtinId="8" hidden="1"/>
    <cellStyle name="超链接" xfId="19306" builtinId="8" hidden="1"/>
    <cellStyle name="超链接" xfId="19308" builtinId="8" hidden="1"/>
    <cellStyle name="超链接" xfId="19310" builtinId="8" hidden="1"/>
    <cellStyle name="超链接" xfId="19312" builtinId="8" hidden="1"/>
    <cellStyle name="超链接" xfId="19314" builtinId="8" hidden="1"/>
    <cellStyle name="超链接" xfId="19316" builtinId="8" hidden="1"/>
    <cellStyle name="超链接" xfId="19318" builtinId="8" hidden="1"/>
    <cellStyle name="超链接" xfId="19320" builtinId="8" hidden="1"/>
    <cellStyle name="超链接" xfId="19322" builtinId="8" hidden="1"/>
    <cellStyle name="超链接" xfId="19324" builtinId="8" hidden="1"/>
    <cellStyle name="超链接" xfId="19326" builtinId="8" hidden="1"/>
    <cellStyle name="超链接" xfId="19328" builtinId="8" hidden="1"/>
    <cellStyle name="超链接" xfId="19330" builtinId="8" hidden="1"/>
    <cellStyle name="超链接" xfId="19332" builtinId="8" hidden="1"/>
    <cellStyle name="超链接" xfId="19334" builtinId="8" hidden="1"/>
    <cellStyle name="超链接" xfId="19336" builtinId="8" hidden="1"/>
    <cellStyle name="超链接" xfId="19338" builtinId="8" hidden="1"/>
    <cellStyle name="超链接" xfId="19340" builtinId="8" hidden="1"/>
    <cellStyle name="超链接" xfId="19342" builtinId="8" hidden="1"/>
    <cellStyle name="超链接" xfId="19344" builtinId="8" hidden="1"/>
    <cellStyle name="超链接" xfId="19346" builtinId="8" hidden="1"/>
    <cellStyle name="超链接" xfId="19348" builtinId="8" hidden="1"/>
    <cellStyle name="超链接" xfId="19350" builtinId="8" hidden="1"/>
    <cellStyle name="超链接" xfId="19352" builtinId="8" hidden="1"/>
    <cellStyle name="超链接" xfId="19354" builtinId="8" hidden="1"/>
    <cellStyle name="超链接" xfId="19356" builtinId="8" hidden="1"/>
    <cellStyle name="超链接" xfId="19358" builtinId="8" hidden="1"/>
    <cellStyle name="超链接" xfId="19360" builtinId="8" hidden="1"/>
    <cellStyle name="超链接" xfId="19362" builtinId="8" hidden="1"/>
    <cellStyle name="超链接" xfId="19364" builtinId="8" hidden="1"/>
    <cellStyle name="超链接" xfId="19366" builtinId="8" hidden="1"/>
    <cellStyle name="超链接" xfId="19368" builtinId="8" hidden="1"/>
    <cellStyle name="超链接" xfId="19370" builtinId="8" hidden="1"/>
    <cellStyle name="超链接" xfId="19372" builtinId="8" hidden="1"/>
    <cellStyle name="超链接" xfId="19374" builtinId="8" hidden="1"/>
    <cellStyle name="超链接" xfId="19376" builtinId="8" hidden="1"/>
    <cellStyle name="超链接" xfId="19378" builtinId="8" hidden="1"/>
    <cellStyle name="超链接" xfId="19380" builtinId="8" hidden="1"/>
    <cellStyle name="超链接" xfId="19382" builtinId="8" hidden="1"/>
    <cellStyle name="超链接" xfId="19384" builtinId="8" hidden="1"/>
    <cellStyle name="超链接" xfId="19386" builtinId="8" hidden="1"/>
    <cellStyle name="超链接" xfId="19388" builtinId="8" hidden="1"/>
    <cellStyle name="超链接" xfId="19390" builtinId="8" hidden="1"/>
    <cellStyle name="超链接" xfId="19392" builtinId="8" hidden="1"/>
    <cellStyle name="超链接" xfId="19394" builtinId="8" hidden="1"/>
    <cellStyle name="超链接" xfId="19396" builtinId="8" hidden="1"/>
    <cellStyle name="超链接" xfId="19398" builtinId="8" hidden="1"/>
    <cellStyle name="超链接" xfId="19400" builtinId="8" hidden="1"/>
    <cellStyle name="超链接" xfId="19402" builtinId="8" hidden="1"/>
    <cellStyle name="超链接" xfId="19404" builtinId="8" hidden="1"/>
    <cellStyle name="超链接" xfId="19406" builtinId="8" hidden="1"/>
    <cellStyle name="超链接" xfId="19408" builtinId="8" hidden="1"/>
    <cellStyle name="超链接" xfId="19410" builtinId="8" hidden="1"/>
    <cellStyle name="超链接" xfId="19412" builtinId="8" hidden="1"/>
    <cellStyle name="超链接" xfId="19414" builtinId="8" hidden="1"/>
    <cellStyle name="超链接" xfId="19416" builtinId="8" hidden="1"/>
    <cellStyle name="超链接" xfId="19418" builtinId="8" hidden="1"/>
    <cellStyle name="超链接" xfId="19420" builtinId="8" hidden="1"/>
    <cellStyle name="超链接" xfId="19422" builtinId="8" hidden="1"/>
    <cellStyle name="超链接" xfId="19424" builtinId="8" hidden="1"/>
    <cellStyle name="超链接" xfId="19426" builtinId="8" hidden="1"/>
    <cellStyle name="超链接" xfId="19428" builtinId="8" hidden="1"/>
    <cellStyle name="超链接" xfId="19430" builtinId="8" hidden="1"/>
    <cellStyle name="超链接" xfId="19432" builtinId="8" hidden="1"/>
    <cellStyle name="超链接" xfId="19434" builtinId="8" hidden="1"/>
    <cellStyle name="超链接" xfId="19436" builtinId="8" hidden="1"/>
    <cellStyle name="超链接" xfId="19438" builtinId="8" hidden="1"/>
    <cellStyle name="超链接" xfId="19440" builtinId="8" hidden="1"/>
    <cellStyle name="超链接" xfId="19442" builtinId="8" hidden="1"/>
    <cellStyle name="超链接" xfId="19444" builtinId="8" hidden="1"/>
    <cellStyle name="超链接" xfId="19446" builtinId="8" hidden="1"/>
    <cellStyle name="超链接" xfId="19448" builtinId="8" hidden="1"/>
    <cellStyle name="超链接" xfId="19450" builtinId="8" hidden="1"/>
    <cellStyle name="超链接" xfId="19452" builtinId="8" hidden="1"/>
    <cellStyle name="超链接" xfId="19454" builtinId="8" hidden="1"/>
    <cellStyle name="超链接" xfId="19456" builtinId="8" hidden="1"/>
    <cellStyle name="超链接" xfId="19458" builtinId="8" hidden="1"/>
    <cellStyle name="超链接" xfId="19460" builtinId="8" hidden="1"/>
    <cellStyle name="超链接" xfId="19462" builtinId="8" hidden="1"/>
    <cellStyle name="超链接" xfId="19464" builtinId="8" hidden="1"/>
    <cellStyle name="超链接" xfId="19466" builtinId="8" hidden="1"/>
    <cellStyle name="超链接" xfId="19468" builtinId="8" hidden="1"/>
    <cellStyle name="超链接" xfId="19470" builtinId="8" hidden="1"/>
    <cellStyle name="超链接" xfId="19472" builtinId="8" hidden="1"/>
    <cellStyle name="超链接" xfId="19474" builtinId="8" hidden="1"/>
    <cellStyle name="超链接" xfId="19476" builtinId="8" hidden="1"/>
    <cellStyle name="超链接" xfId="19478" builtinId="8" hidden="1"/>
    <cellStyle name="超链接" xfId="19480" builtinId="8" hidden="1"/>
    <cellStyle name="超链接" xfId="19482" builtinId="8" hidden="1"/>
    <cellStyle name="超链接" xfId="19484" builtinId="8" hidden="1"/>
    <cellStyle name="超链接" xfId="19486" builtinId="8" hidden="1"/>
    <cellStyle name="超链接" xfId="19488" builtinId="8" hidden="1"/>
    <cellStyle name="超链接" xfId="19490" builtinId="8" hidden="1"/>
    <cellStyle name="超链接" xfId="19492" builtinId="8" hidden="1"/>
    <cellStyle name="超链接" xfId="19494" builtinId="8" hidden="1"/>
    <cellStyle name="超链接" xfId="19496" builtinId="8" hidden="1"/>
    <cellStyle name="超链接" xfId="19498" builtinId="8" hidden="1"/>
    <cellStyle name="超链接" xfId="19500" builtinId="8" hidden="1"/>
    <cellStyle name="超链接" xfId="19502" builtinId="8" hidden="1"/>
    <cellStyle name="超链接" xfId="19504" builtinId="8" hidden="1"/>
    <cellStyle name="超链接" xfId="19506" builtinId="8" hidden="1"/>
    <cellStyle name="超链接" xfId="19508" builtinId="8" hidden="1"/>
    <cellStyle name="超链接" xfId="19510" builtinId="8" hidden="1"/>
    <cellStyle name="超链接" xfId="19512" builtinId="8" hidden="1"/>
    <cellStyle name="超链接" xfId="19514" builtinId="8" hidden="1"/>
    <cellStyle name="超链接" xfId="19516" builtinId="8" hidden="1"/>
    <cellStyle name="超链接" xfId="19518" builtinId="8" hidden="1"/>
    <cellStyle name="超链接" xfId="19520" builtinId="8" hidden="1"/>
    <cellStyle name="超链接" xfId="19522" builtinId="8" hidden="1"/>
    <cellStyle name="超链接" xfId="19524" builtinId="8" hidden="1"/>
    <cellStyle name="超链接" xfId="19526" builtinId="8" hidden="1"/>
    <cellStyle name="超链接" xfId="19528" builtinId="8" hidden="1"/>
    <cellStyle name="超链接" xfId="19530" builtinId="8" hidden="1"/>
    <cellStyle name="超链接" xfId="19532" builtinId="8" hidden="1"/>
    <cellStyle name="超链接" xfId="19534" builtinId="8" hidden="1"/>
    <cellStyle name="超链接" xfId="19536" builtinId="8" hidden="1"/>
    <cellStyle name="超链接" xfId="19538" builtinId="8" hidden="1"/>
    <cellStyle name="超链接" xfId="19540" builtinId="8" hidden="1"/>
    <cellStyle name="超链接" xfId="19542" builtinId="8" hidden="1"/>
    <cellStyle name="超链接" xfId="19544" builtinId="8" hidden="1"/>
    <cellStyle name="超链接" xfId="19546" builtinId="8" hidden="1"/>
    <cellStyle name="超链接" xfId="19548" builtinId="8" hidden="1"/>
    <cellStyle name="超链接" xfId="19550" builtinId="8" hidden="1"/>
    <cellStyle name="超链接" xfId="19552" builtinId="8" hidden="1"/>
    <cellStyle name="超链接" xfId="19554" builtinId="8" hidden="1"/>
    <cellStyle name="超链接" xfId="19556" builtinId="8" hidden="1"/>
    <cellStyle name="超链接" xfId="19558" builtinId="8" hidden="1"/>
    <cellStyle name="超链接" xfId="19560" builtinId="8" hidden="1"/>
    <cellStyle name="超链接" xfId="19562" builtinId="8" hidden="1"/>
    <cellStyle name="超链接" xfId="19564" builtinId="8" hidden="1"/>
    <cellStyle name="超链接" xfId="19566" builtinId="8" hidden="1"/>
    <cellStyle name="超链接" xfId="19568" builtinId="8" hidden="1"/>
    <cellStyle name="超链接" xfId="19570" builtinId="8" hidden="1"/>
    <cellStyle name="超链接" xfId="19572" builtinId="8" hidden="1"/>
    <cellStyle name="超链接" xfId="19574" builtinId="8" hidden="1"/>
    <cellStyle name="超链接" xfId="19576" builtinId="8" hidden="1"/>
    <cellStyle name="超链接" xfId="19578" builtinId="8" hidden="1"/>
    <cellStyle name="超链接" xfId="19580" builtinId="8" hidden="1"/>
    <cellStyle name="超链接" xfId="19582" builtinId="8" hidden="1"/>
    <cellStyle name="超链接" xfId="19584" builtinId="8" hidden="1"/>
    <cellStyle name="超链接" xfId="19586" builtinId="8" hidden="1"/>
    <cellStyle name="超链接" xfId="19588" builtinId="8" hidden="1"/>
    <cellStyle name="超链接" xfId="19590" builtinId="8" hidden="1"/>
    <cellStyle name="超链接" xfId="19592" builtinId="8" hidden="1"/>
    <cellStyle name="超链接" xfId="19594" builtinId="8" hidden="1"/>
    <cellStyle name="超链接" xfId="19596" builtinId="8" hidden="1"/>
    <cellStyle name="超链接" xfId="19598" builtinId="8" hidden="1"/>
    <cellStyle name="超链接" xfId="19600" builtinId="8" hidden="1"/>
    <cellStyle name="超链接" xfId="19602" builtinId="8" hidden="1"/>
    <cellStyle name="超链接" xfId="19604" builtinId="8" hidden="1"/>
    <cellStyle name="超链接" xfId="19606" builtinId="8" hidden="1"/>
    <cellStyle name="超链接" xfId="19608" builtinId="8" hidden="1"/>
    <cellStyle name="超链接" xfId="19610" builtinId="8" hidden="1"/>
    <cellStyle name="超链接" xfId="19612" builtinId="8" hidden="1"/>
    <cellStyle name="超链接" xfId="19614" builtinId="8" hidden="1"/>
    <cellStyle name="超链接" xfId="19616" builtinId="8" hidden="1"/>
    <cellStyle name="超链接" xfId="19618" builtinId="8" hidden="1"/>
    <cellStyle name="超链接" xfId="19620" builtinId="8" hidden="1"/>
    <cellStyle name="超链接" xfId="19622" builtinId="8" hidden="1"/>
    <cellStyle name="超链接" xfId="19624" builtinId="8" hidden="1"/>
    <cellStyle name="超链接" xfId="19626" builtinId="8" hidden="1"/>
    <cellStyle name="超链接" xfId="19628" builtinId="8" hidden="1"/>
    <cellStyle name="超链接" xfId="19630" builtinId="8" hidden="1"/>
    <cellStyle name="超链接" xfId="19632" builtinId="8" hidden="1"/>
    <cellStyle name="超链接" xfId="19634" builtinId="8" hidden="1"/>
    <cellStyle name="超链接" xfId="19636" builtinId="8" hidden="1"/>
    <cellStyle name="超链接" xfId="19638" builtinId="8" hidden="1"/>
    <cellStyle name="超链接" xfId="19640" builtinId="8" hidden="1"/>
    <cellStyle name="超链接" xfId="19642" builtinId="8" hidden="1"/>
    <cellStyle name="超链接" xfId="19644" builtinId="8" hidden="1"/>
    <cellStyle name="超链接" xfId="19646" builtinId="8" hidden="1"/>
    <cellStyle name="超链接" xfId="19648" builtinId="8" hidden="1"/>
    <cellStyle name="超链接" xfId="19650" builtinId="8" hidden="1"/>
    <cellStyle name="超链接" xfId="19652" builtinId="8" hidden="1"/>
    <cellStyle name="超链接" xfId="19654" builtinId="8" hidden="1"/>
    <cellStyle name="超链接" xfId="19656" builtinId="8" hidden="1"/>
    <cellStyle name="超链接" xfId="19658" builtinId="8" hidden="1"/>
    <cellStyle name="超链接" xfId="19660" builtinId="8" hidden="1"/>
    <cellStyle name="超链接" xfId="19662" builtinId="8" hidden="1"/>
    <cellStyle name="超链接" xfId="19664" builtinId="8" hidden="1"/>
    <cellStyle name="超链接" xfId="19666" builtinId="8" hidden="1"/>
    <cellStyle name="超链接" xfId="19668" builtinId="8" hidden="1"/>
    <cellStyle name="超链接" xfId="19670" builtinId="8" hidden="1"/>
    <cellStyle name="超链接" xfId="19672" builtinId="8" hidden="1"/>
    <cellStyle name="超链接" xfId="19674" builtinId="8" hidden="1"/>
    <cellStyle name="超链接" xfId="19676" builtinId="8" hidden="1"/>
    <cellStyle name="超链接" xfId="19678" builtinId="8" hidden="1"/>
    <cellStyle name="超链接" xfId="19680" builtinId="8" hidden="1"/>
    <cellStyle name="超链接" xfId="19682" builtinId="8" hidden="1"/>
    <cellStyle name="超链接" xfId="19684" builtinId="8" hidden="1"/>
    <cellStyle name="超链接" xfId="19686" builtinId="8" hidden="1"/>
    <cellStyle name="超链接" xfId="19688" builtinId="8" hidden="1"/>
    <cellStyle name="超链接" xfId="19690" builtinId="8" hidden="1"/>
    <cellStyle name="超链接" xfId="19692" builtinId="8" hidden="1"/>
    <cellStyle name="超链接" xfId="19694" builtinId="8" hidden="1"/>
    <cellStyle name="超链接" xfId="19696" builtinId="8" hidden="1"/>
    <cellStyle name="超链接" xfId="19698" builtinId="8" hidden="1"/>
    <cellStyle name="超链接" xfId="19700" builtinId="8" hidden="1"/>
    <cellStyle name="超链接" xfId="19702" builtinId="8" hidden="1"/>
    <cellStyle name="超链接" xfId="19704" builtinId="8" hidden="1"/>
    <cellStyle name="超链接" xfId="19706" builtinId="8" hidden="1"/>
    <cellStyle name="超链接" xfId="19708" builtinId="8" hidden="1"/>
    <cellStyle name="超链接" xfId="19710" builtinId="8" hidden="1"/>
    <cellStyle name="超链接" xfId="19712" builtinId="8" hidden="1"/>
    <cellStyle name="超链接" xfId="19714" builtinId="8" hidden="1"/>
    <cellStyle name="超链接" xfId="19716" builtinId="8" hidden="1"/>
    <cellStyle name="超链接" xfId="19718" builtinId="8" hidden="1"/>
    <cellStyle name="超链接" xfId="19720" builtinId="8" hidden="1"/>
    <cellStyle name="超链接" xfId="19722" builtinId="8" hidden="1"/>
    <cellStyle name="超链接" xfId="19724" builtinId="8" hidden="1"/>
    <cellStyle name="超链接" xfId="19726" builtinId="8" hidden="1"/>
    <cellStyle name="超链接" xfId="19728" builtinId="8" hidden="1"/>
    <cellStyle name="超链接" xfId="19730" builtinId="8" hidden="1"/>
    <cellStyle name="超链接" xfId="19732" builtinId="8" hidden="1"/>
    <cellStyle name="超链接" xfId="19734" builtinId="8" hidden="1"/>
    <cellStyle name="超链接" xfId="19736" builtinId="8" hidden="1"/>
    <cellStyle name="超链接" xfId="19738" builtinId="8" hidden="1"/>
    <cellStyle name="超链接" xfId="19740" builtinId="8" hidden="1"/>
    <cellStyle name="超链接" xfId="19742" builtinId="8" hidden="1"/>
    <cellStyle name="超链接" xfId="19744" builtinId="8" hidden="1"/>
    <cellStyle name="超链接" xfId="19746" builtinId="8" hidden="1"/>
    <cellStyle name="超链接" xfId="19748" builtinId="8" hidden="1"/>
    <cellStyle name="超链接" xfId="19750" builtinId="8" hidden="1"/>
    <cellStyle name="超链接" xfId="19752" builtinId="8" hidden="1"/>
    <cellStyle name="超链接" xfId="19754" builtinId="8" hidden="1"/>
    <cellStyle name="超链接" xfId="19756" builtinId="8" hidden="1"/>
    <cellStyle name="超链接" xfId="19758" builtinId="8" hidden="1"/>
    <cellStyle name="超链接" xfId="19760" builtinId="8" hidden="1"/>
    <cellStyle name="超链接" xfId="19762" builtinId="8" hidden="1"/>
    <cellStyle name="超链接" xfId="19764" builtinId="8" hidden="1"/>
    <cellStyle name="超链接" xfId="19766" builtinId="8" hidden="1"/>
    <cellStyle name="超链接" xfId="19768" builtinId="8" hidden="1"/>
    <cellStyle name="超链接" xfId="19770" builtinId="8" hidden="1"/>
    <cellStyle name="超链接" xfId="19772" builtinId="8" hidden="1"/>
    <cellStyle name="超链接" xfId="19774" builtinId="8" hidden="1"/>
    <cellStyle name="超链接" xfId="19776" builtinId="8" hidden="1"/>
    <cellStyle name="超链接" xfId="19778" builtinId="8" hidden="1"/>
    <cellStyle name="超链接" xfId="19780" builtinId="8" hidden="1"/>
    <cellStyle name="超链接" xfId="19782" builtinId="8" hidden="1"/>
    <cellStyle name="超链接" xfId="19784" builtinId="8" hidden="1"/>
    <cellStyle name="超链接" xfId="19786" builtinId="8" hidden="1"/>
    <cellStyle name="超链接" xfId="19788" builtinId="8" hidden="1"/>
    <cellStyle name="超链接" xfId="19790" builtinId="8" hidden="1"/>
    <cellStyle name="超链接" xfId="19792" builtinId="8" hidden="1"/>
    <cellStyle name="超链接" xfId="19794" builtinId="8" hidden="1"/>
    <cellStyle name="超链接" xfId="19796" builtinId="8" hidden="1"/>
    <cellStyle name="超链接" xfId="19798" builtinId="8" hidden="1"/>
    <cellStyle name="超链接" xfId="19800" builtinId="8" hidden="1"/>
    <cellStyle name="超链接" xfId="19802" builtinId="8" hidden="1"/>
    <cellStyle name="超链接" xfId="19804" builtinId="8" hidden="1"/>
    <cellStyle name="超链接" xfId="19806" builtinId="8" hidden="1"/>
    <cellStyle name="超链接" xfId="19808" builtinId="8" hidden="1"/>
    <cellStyle name="超链接" xfId="19810" builtinId="8" hidden="1"/>
    <cellStyle name="超链接" xfId="19812" builtinId="8" hidden="1"/>
    <cellStyle name="超链接" xfId="19814" builtinId="8" hidden="1"/>
    <cellStyle name="超链接" xfId="19816" builtinId="8" hidden="1"/>
    <cellStyle name="超链接" xfId="19818" builtinId="8" hidden="1"/>
    <cellStyle name="超链接" xfId="19820" builtinId="8" hidden="1"/>
    <cellStyle name="超链接" xfId="19822" builtinId="8" hidden="1"/>
    <cellStyle name="超链接" xfId="19824" builtinId="8" hidden="1"/>
    <cellStyle name="超链接" xfId="19826" builtinId="8" hidden="1"/>
    <cellStyle name="超链接" xfId="19828" builtinId="8" hidden="1"/>
    <cellStyle name="超链接" xfId="19830" builtinId="8" hidden="1"/>
    <cellStyle name="超链接" xfId="19832" builtinId="8" hidden="1"/>
    <cellStyle name="超链接" xfId="19834" builtinId="8" hidden="1"/>
    <cellStyle name="超链接" xfId="19836" builtinId="8" hidden="1"/>
    <cellStyle name="超链接" xfId="19838" builtinId="8" hidden="1"/>
    <cellStyle name="超链接" xfId="19840" builtinId="8" hidden="1"/>
    <cellStyle name="超链接" xfId="19842" builtinId="8" hidden="1"/>
    <cellStyle name="超链接" xfId="19844" builtinId="8" hidden="1"/>
    <cellStyle name="超链接" xfId="19846" builtinId="8" hidden="1"/>
    <cellStyle name="超链接" xfId="19848" builtinId="8" hidden="1"/>
    <cellStyle name="超链接" xfId="19850" builtinId="8" hidden="1"/>
    <cellStyle name="超链接" xfId="19852" builtinId="8" hidden="1"/>
    <cellStyle name="超链接" xfId="19854" builtinId="8" hidden="1"/>
    <cellStyle name="超链接" xfId="19856" builtinId="8" hidden="1"/>
    <cellStyle name="超链接" xfId="19858" builtinId="8" hidden="1"/>
    <cellStyle name="超链接" xfId="19860" builtinId="8" hidden="1"/>
    <cellStyle name="超链接" xfId="19862" builtinId="8" hidden="1"/>
    <cellStyle name="超链接" xfId="19864" builtinId="8" hidden="1"/>
    <cellStyle name="超链接" xfId="19866" builtinId="8" hidden="1"/>
    <cellStyle name="超链接" xfId="19868" builtinId="8" hidden="1"/>
    <cellStyle name="超链接" xfId="19870" builtinId="8" hidden="1"/>
    <cellStyle name="超链接" xfId="19872" builtinId="8" hidden="1"/>
    <cellStyle name="超链接" xfId="19874" builtinId="8" hidden="1"/>
    <cellStyle name="超链接" xfId="19876" builtinId="8" hidden="1"/>
    <cellStyle name="超链接" xfId="19878" builtinId="8" hidden="1"/>
    <cellStyle name="超链接" xfId="19880" builtinId="8" hidden="1"/>
    <cellStyle name="超链接" xfId="19882" builtinId="8" hidden="1"/>
    <cellStyle name="超链接" xfId="19884" builtinId="8" hidden="1"/>
    <cellStyle name="超链接" xfId="19886" builtinId="8" hidden="1"/>
    <cellStyle name="超链接" xfId="19888" builtinId="8" hidden="1"/>
    <cellStyle name="超链接" xfId="19890" builtinId="8" hidden="1"/>
    <cellStyle name="超链接" xfId="19892" builtinId="8" hidden="1"/>
    <cellStyle name="超链接" xfId="19894" builtinId="8" hidden="1"/>
    <cellStyle name="超链接" xfId="19896" builtinId="8" hidden="1"/>
    <cellStyle name="超链接" xfId="19898" builtinId="8" hidden="1"/>
    <cellStyle name="超链接" xfId="19900" builtinId="8" hidden="1"/>
    <cellStyle name="超链接" xfId="19902" builtinId="8" hidden="1"/>
    <cellStyle name="超链接" xfId="19904" builtinId="8" hidden="1"/>
    <cellStyle name="超链接" xfId="19906" builtinId="8" hidden="1"/>
    <cellStyle name="超链接" xfId="19908" builtinId="8" hidden="1"/>
    <cellStyle name="超链接" xfId="19910" builtinId="8" hidden="1"/>
    <cellStyle name="超链接" xfId="19912" builtinId="8" hidden="1"/>
    <cellStyle name="超链接" xfId="19914" builtinId="8" hidden="1"/>
    <cellStyle name="超链接" xfId="19916" builtinId="8" hidden="1"/>
    <cellStyle name="超链接" xfId="19918" builtinId="8" hidden="1"/>
    <cellStyle name="超链接" xfId="19920" builtinId="8" hidden="1"/>
    <cellStyle name="超链接" xfId="19922" builtinId="8" hidden="1"/>
    <cellStyle name="超链接" xfId="19924" builtinId="8" hidden="1"/>
    <cellStyle name="超链接" xfId="19926" builtinId="8" hidden="1"/>
    <cellStyle name="超链接" xfId="19928" builtinId="8" hidden="1"/>
    <cellStyle name="超链接" xfId="19930" builtinId="8" hidden="1"/>
    <cellStyle name="超链接" xfId="19932" builtinId="8" hidden="1"/>
    <cellStyle name="超链接" xfId="19934" builtinId="8" hidden="1"/>
    <cellStyle name="超链接" xfId="19936" builtinId="8" hidden="1"/>
    <cellStyle name="超链接" xfId="19938" builtinId="8" hidden="1"/>
    <cellStyle name="超链接" xfId="19940" builtinId="8" hidden="1"/>
    <cellStyle name="超链接" xfId="19942" builtinId="8" hidden="1"/>
    <cellStyle name="超链接" xfId="19944" builtinId="8" hidden="1"/>
    <cellStyle name="超链接" xfId="19946" builtinId="8" hidden="1"/>
    <cellStyle name="超链接" xfId="19948" builtinId="8" hidden="1"/>
    <cellStyle name="超链接" xfId="19950" builtinId="8" hidden="1"/>
    <cellStyle name="超链接" xfId="19952" builtinId="8" hidden="1"/>
    <cellStyle name="超链接" xfId="19954" builtinId="8" hidden="1"/>
    <cellStyle name="超链接" xfId="19956" builtinId="8" hidden="1"/>
    <cellStyle name="超链接" xfId="19958" builtinId="8" hidden="1"/>
    <cellStyle name="超链接" xfId="19960" builtinId="8" hidden="1"/>
    <cellStyle name="超链接" xfId="19962" builtinId="8" hidden="1"/>
    <cellStyle name="超链接" xfId="19964" builtinId="8" hidden="1"/>
    <cellStyle name="超链接" xfId="19966" builtinId="8" hidden="1"/>
    <cellStyle name="超链接" xfId="19968" builtinId="8" hidden="1"/>
    <cellStyle name="超链接" xfId="19970" builtinId="8" hidden="1"/>
    <cellStyle name="超链接" xfId="19972" builtinId="8" hidden="1"/>
    <cellStyle name="超链接" xfId="19974" builtinId="8" hidden="1"/>
    <cellStyle name="超链接" xfId="19976" builtinId="8" hidden="1"/>
    <cellStyle name="超链接" xfId="19978" builtinId="8" hidden="1"/>
    <cellStyle name="超链接" xfId="19980" builtinId="8" hidden="1"/>
    <cellStyle name="超链接" xfId="19982" builtinId="8" hidden="1"/>
    <cellStyle name="超链接" xfId="19984" builtinId="8" hidden="1"/>
    <cellStyle name="超链接" xfId="19986" builtinId="8" hidden="1"/>
    <cellStyle name="超链接" xfId="19988" builtinId="8" hidden="1"/>
    <cellStyle name="超链接" xfId="19990" builtinId="8" hidden="1"/>
    <cellStyle name="超链接" xfId="19992" builtinId="8" hidden="1"/>
    <cellStyle name="超链接" xfId="19994" builtinId="8" hidden="1"/>
    <cellStyle name="超链接" xfId="19996" builtinId="8" hidden="1"/>
    <cellStyle name="超链接" xfId="19998" builtinId="8" hidden="1"/>
    <cellStyle name="超链接" xfId="20000" builtinId="8" hidden="1"/>
    <cellStyle name="超链接" xfId="20002" builtinId="8" hidden="1"/>
    <cellStyle name="超链接" xfId="20004" builtinId="8" hidden="1"/>
    <cellStyle name="超链接" xfId="20006" builtinId="8" hidden="1"/>
    <cellStyle name="超链接" xfId="20008" builtinId="8" hidden="1"/>
    <cellStyle name="超链接" xfId="20010" builtinId="8" hidden="1"/>
    <cellStyle name="超链接" xfId="20012" builtinId="8" hidden="1"/>
    <cellStyle name="超链接" xfId="20014" builtinId="8" hidden="1"/>
    <cellStyle name="超链接" xfId="20016" builtinId="8" hidden="1"/>
    <cellStyle name="超链接" xfId="20018" builtinId="8" hidden="1"/>
    <cellStyle name="超链接" xfId="20020" builtinId="8" hidden="1"/>
    <cellStyle name="超链接" xfId="20022" builtinId="8" hidden="1"/>
    <cellStyle name="超链接" xfId="20024" builtinId="8" hidden="1"/>
    <cellStyle name="超链接" xfId="20026" builtinId="8" hidden="1"/>
    <cellStyle name="超链接" xfId="20028" builtinId="8" hidden="1"/>
    <cellStyle name="超链接" xfId="20030" builtinId="8" hidden="1"/>
    <cellStyle name="超链接" xfId="20032" builtinId="8" hidden="1"/>
    <cellStyle name="超链接" xfId="20034" builtinId="8" hidden="1"/>
    <cellStyle name="超链接" xfId="20036" builtinId="8" hidden="1"/>
    <cellStyle name="超链接" xfId="20038" builtinId="8" hidden="1"/>
    <cellStyle name="超链接" xfId="20040" builtinId="8" hidden="1"/>
    <cellStyle name="超链接" xfId="20042" builtinId="8" hidden="1"/>
    <cellStyle name="超链接" xfId="20044" builtinId="8" hidden="1"/>
    <cellStyle name="超链接" xfId="20046" builtinId="8" hidden="1"/>
    <cellStyle name="超链接" xfId="20048" builtinId="8" hidden="1"/>
    <cellStyle name="超链接" xfId="20050" builtinId="8" hidden="1"/>
    <cellStyle name="超链接" xfId="20052" builtinId="8" hidden="1"/>
    <cellStyle name="超链接" xfId="20054" builtinId="8" hidden="1"/>
    <cellStyle name="超链接" xfId="20056" builtinId="8" hidden="1"/>
    <cellStyle name="超链接" xfId="20058" builtinId="8" hidden="1"/>
    <cellStyle name="超链接" xfId="20060" builtinId="8" hidden="1"/>
    <cellStyle name="超链接" xfId="20062" builtinId="8" hidden="1"/>
    <cellStyle name="超链接" xfId="20064" builtinId="8" hidden="1"/>
    <cellStyle name="超链接" xfId="20066" builtinId="8" hidden="1"/>
    <cellStyle name="超链接" xfId="20068" builtinId="8" hidden="1"/>
    <cellStyle name="超链接" xfId="20070" builtinId="8" hidden="1"/>
    <cellStyle name="超链接" xfId="20072" builtinId="8" hidden="1"/>
    <cellStyle name="超链接" xfId="20074" builtinId="8" hidden="1"/>
    <cellStyle name="超链接" xfId="20076" builtinId="8" hidden="1"/>
    <cellStyle name="超链接" xfId="20078" builtinId="8" hidden="1"/>
    <cellStyle name="超链接" xfId="20080" builtinId="8" hidden="1"/>
    <cellStyle name="超链接" xfId="20082" builtinId="8" hidden="1"/>
    <cellStyle name="超链接" xfId="20084" builtinId="8" hidden="1"/>
    <cellStyle name="超链接" xfId="20086" builtinId="8" hidden="1"/>
    <cellStyle name="超链接" xfId="20088" builtinId="8" hidden="1"/>
    <cellStyle name="超链接" xfId="20090" builtinId="8" hidden="1"/>
    <cellStyle name="超链接" xfId="20092" builtinId="8" hidden="1"/>
    <cellStyle name="超链接" xfId="20094" builtinId="8" hidden="1"/>
    <cellStyle name="超链接" xfId="20096" builtinId="8" hidden="1"/>
    <cellStyle name="超链接" xfId="20098" builtinId="8" hidden="1"/>
    <cellStyle name="超链接" xfId="20100" builtinId="8" hidden="1"/>
    <cellStyle name="超链接" xfId="20102" builtinId="8" hidden="1"/>
    <cellStyle name="超链接" xfId="20104" builtinId="8" hidden="1"/>
    <cellStyle name="超链接" xfId="20106" builtinId="8" hidden="1"/>
    <cellStyle name="超链接" xfId="20108" builtinId="8" hidden="1"/>
    <cellStyle name="超链接" xfId="20110" builtinId="8" hidden="1"/>
    <cellStyle name="超链接" xfId="20112" builtinId="8" hidden="1"/>
    <cellStyle name="超链接" xfId="20114" builtinId="8" hidden="1"/>
    <cellStyle name="超链接" xfId="20116" builtinId="8" hidden="1"/>
    <cellStyle name="超链接" xfId="20118" builtinId="8" hidden="1"/>
    <cellStyle name="超链接" xfId="20120" builtinId="8" hidden="1"/>
    <cellStyle name="超链接" xfId="20122" builtinId="8" hidden="1"/>
    <cellStyle name="超链接" xfId="20124" builtinId="8" hidden="1"/>
    <cellStyle name="超链接" xfId="20126" builtinId="8" hidden="1"/>
    <cellStyle name="超链接" xfId="20128" builtinId="8" hidden="1"/>
    <cellStyle name="超链接" xfId="20130" builtinId="8" hidden="1"/>
    <cellStyle name="超链接" xfId="20132" builtinId="8" hidden="1"/>
    <cellStyle name="超链接" xfId="20134" builtinId="8" hidden="1"/>
    <cellStyle name="超链接" xfId="20136" builtinId="8" hidden="1"/>
    <cellStyle name="超链接" xfId="20138" builtinId="8" hidden="1"/>
    <cellStyle name="超链接" xfId="20140" builtinId="8" hidden="1"/>
    <cellStyle name="超链接" xfId="20142" builtinId="8" hidden="1"/>
    <cellStyle name="超链接" xfId="20144" builtinId="8" hidden="1"/>
    <cellStyle name="超链接" xfId="20146" builtinId="8" hidden="1"/>
    <cellStyle name="超链接" xfId="20148" builtinId="8" hidden="1"/>
    <cellStyle name="超链接" xfId="20150" builtinId="8" hidden="1"/>
    <cellStyle name="超链接" xfId="20152" builtinId="8" hidden="1"/>
    <cellStyle name="超链接" xfId="20154" builtinId="8" hidden="1"/>
    <cellStyle name="超链接" xfId="20156" builtinId="8" hidden="1"/>
    <cellStyle name="超链接" xfId="20158" builtinId="8" hidden="1"/>
    <cellStyle name="超链接" xfId="20160" builtinId="8" hidden="1"/>
    <cellStyle name="超链接" xfId="20162" builtinId="8" hidden="1"/>
    <cellStyle name="超链接" xfId="20164" builtinId="8" hidden="1"/>
    <cellStyle name="超链接" xfId="20166" builtinId="8" hidden="1"/>
    <cellStyle name="超链接" xfId="20168" builtinId="8" hidden="1"/>
    <cellStyle name="超链接" xfId="20170" builtinId="8" hidden="1"/>
    <cellStyle name="超链接" xfId="20172" builtinId="8" hidden="1"/>
    <cellStyle name="超链接" xfId="20174" builtinId="8" hidden="1"/>
    <cellStyle name="超链接" xfId="20176" builtinId="8" hidden="1"/>
    <cellStyle name="超链接" xfId="20178" builtinId="8" hidden="1"/>
    <cellStyle name="超链接" xfId="20180" builtinId="8" hidden="1"/>
    <cellStyle name="超链接" xfId="20182" builtinId="8" hidden="1"/>
    <cellStyle name="超链接" xfId="20184" builtinId="8" hidden="1"/>
    <cellStyle name="超链接" xfId="20186" builtinId="8" hidden="1"/>
    <cellStyle name="超链接" xfId="20188" builtinId="8" hidden="1"/>
    <cellStyle name="超链接" xfId="20190" builtinId="8" hidden="1"/>
    <cellStyle name="超链接" xfId="20192" builtinId="8" hidden="1"/>
    <cellStyle name="超链接" xfId="20194" builtinId="8" hidden="1"/>
    <cellStyle name="超链接" xfId="20196" builtinId="8" hidden="1"/>
    <cellStyle name="超链接" xfId="20198" builtinId="8" hidden="1"/>
    <cellStyle name="超链接" xfId="20200" builtinId="8" hidden="1"/>
    <cellStyle name="超链接" xfId="20202" builtinId="8" hidden="1"/>
    <cellStyle name="超链接" xfId="20204" builtinId="8" hidden="1"/>
    <cellStyle name="超链接" xfId="20206" builtinId="8" hidden="1"/>
    <cellStyle name="超链接" xfId="20208" builtinId="8" hidden="1"/>
    <cellStyle name="超链接" xfId="20210" builtinId="8" hidden="1"/>
    <cellStyle name="超链接" xfId="20212" builtinId="8" hidden="1"/>
    <cellStyle name="超链接" xfId="20214" builtinId="8" hidden="1"/>
    <cellStyle name="超链接" xfId="20216" builtinId="8" hidden="1"/>
    <cellStyle name="超链接" xfId="20218" builtinId="8" hidden="1"/>
    <cellStyle name="超链接" xfId="20220" builtinId="8" hidden="1"/>
    <cellStyle name="超链接" xfId="20222" builtinId="8" hidden="1"/>
    <cellStyle name="超链接" xfId="20224" builtinId="8" hidden="1"/>
    <cellStyle name="超链接" xfId="20226" builtinId="8" hidden="1"/>
    <cellStyle name="超链接" xfId="20228" builtinId="8" hidden="1"/>
    <cellStyle name="超链接" xfId="20230" builtinId="8" hidden="1"/>
    <cellStyle name="超链接" xfId="20232" builtinId="8" hidden="1"/>
    <cellStyle name="超链接" xfId="20234" builtinId="8" hidden="1"/>
    <cellStyle name="超链接" xfId="20236" builtinId="8" hidden="1"/>
    <cellStyle name="超链接" xfId="20238" builtinId="8" hidden="1"/>
    <cellStyle name="超链接" xfId="20240" builtinId="8" hidden="1"/>
    <cellStyle name="超链接" xfId="20242" builtinId="8" hidden="1"/>
    <cellStyle name="超链接" xfId="20244" builtinId="8" hidden="1"/>
    <cellStyle name="超链接" xfId="20246" builtinId="8" hidden="1"/>
    <cellStyle name="超链接" xfId="20248" builtinId="8" hidden="1"/>
    <cellStyle name="超链接" xfId="20250" builtinId="8" hidden="1"/>
    <cellStyle name="超链接" xfId="20252" builtinId="8" hidden="1"/>
    <cellStyle name="超链接" xfId="20254" builtinId="8" hidden="1"/>
    <cellStyle name="超链接" xfId="20256" builtinId="8" hidden="1"/>
    <cellStyle name="超链接" xfId="20258" builtinId="8" hidden="1"/>
    <cellStyle name="超链接" xfId="20260" builtinId="8" hidden="1"/>
    <cellStyle name="超链接" xfId="20262" builtinId="8" hidden="1"/>
    <cellStyle name="超链接" xfId="20264" builtinId="8" hidden="1"/>
    <cellStyle name="超链接" xfId="20266" builtinId="8" hidden="1"/>
    <cellStyle name="超链接" xfId="20268" builtinId="8" hidden="1"/>
    <cellStyle name="超链接" xfId="20270" builtinId="8" hidden="1"/>
    <cellStyle name="超链接" xfId="20272" builtinId="8" hidden="1"/>
    <cellStyle name="超链接" xfId="20274" builtinId="8" hidden="1"/>
    <cellStyle name="超链接" xfId="20276" builtinId="8" hidden="1"/>
    <cellStyle name="超链接" xfId="20278" builtinId="8" hidden="1"/>
    <cellStyle name="超链接" xfId="20280" builtinId="8" hidden="1"/>
    <cellStyle name="超链接" xfId="20282" builtinId="8" hidden="1"/>
    <cellStyle name="超链接" xfId="20284" builtinId="8" hidden="1"/>
    <cellStyle name="超链接" xfId="20286" builtinId="8" hidden="1"/>
    <cellStyle name="超链接" xfId="20288" builtinId="8" hidden="1"/>
    <cellStyle name="超链接" xfId="20290" builtinId="8" hidden="1"/>
    <cellStyle name="超链接" xfId="20292" builtinId="8" hidden="1"/>
    <cellStyle name="超链接" xfId="20294" builtinId="8" hidden="1"/>
    <cellStyle name="超链接" xfId="20296" builtinId="8" hidden="1"/>
    <cellStyle name="超链接" xfId="20298" builtinId="8" hidden="1"/>
    <cellStyle name="超链接" xfId="20300" builtinId="8" hidden="1"/>
    <cellStyle name="超链接" xfId="20302" builtinId="8" hidden="1"/>
    <cellStyle name="超链接" xfId="20304" builtinId="8" hidden="1"/>
    <cellStyle name="超链接" xfId="20306" builtinId="8" hidden="1"/>
    <cellStyle name="超链接" xfId="20308" builtinId="8" hidden="1"/>
    <cellStyle name="超链接" xfId="20310" builtinId="8" hidden="1"/>
    <cellStyle name="超链接" xfId="20312" builtinId="8" hidden="1"/>
    <cellStyle name="超链接" xfId="20314" builtinId="8" hidden="1"/>
    <cellStyle name="超链接" xfId="20316" builtinId="8" hidden="1"/>
    <cellStyle name="超链接" xfId="20318" builtinId="8" hidden="1"/>
    <cellStyle name="超链接" xfId="20320" builtinId="8" hidden="1"/>
    <cellStyle name="超链接" xfId="20322" builtinId="8" hidden="1"/>
    <cellStyle name="超链接" xfId="20324" builtinId="8" hidden="1"/>
    <cellStyle name="超链接" xfId="20326" builtinId="8" hidden="1"/>
    <cellStyle name="超链接" xfId="20328" builtinId="8" hidden="1"/>
    <cellStyle name="超链接" xfId="20330" builtinId="8" hidden="1"/>
    <cellStyle name="超链接" xfId="20332" builtinId="8" hidden="1"/>
    <cellStyle name="超链接" xfId="20334" builtinId="8" hidden="1"/>
    <cellStyle name="超链接" xfId="20336" builtinId="8" hidden="1"/>
    <cellStyle name="超链接" xfId="20338" builtinId="8" hidden="1"/>
    <cellStyle name="超链接" xfId="20340" builtinId="8" hidden="1"/>
    <cellStyle name="超链接" xfId="20342" builtinId="8" hidden="1"/>
    <cellStyle name="超链接" xfId="20344" builtinId="8" hidden="1"/>
    <cellStyle name="超链接" xfId="20346" builtinId="8" hidden="1"/>
    <cellStyle name="超链接" xfId="20348" builtinId="8" hidden="1"/>
    <cellStyle name="超链接" xfId="20350" builtinId="8" hidden="1"/>
    <cellStyle name="超链接" xfId="20352" builtinId="8" hidden="1"/>
    <cellStyle name="超链接" xfId="20354" builtinId="8" hidden="1"/>
    <cellStyle name="超链接" xfId="20356" builtinId="8" hidden="1"/>
    <cellStyle name="超链接" xfId="20358" builtinId="8" hidden="1"/>
    <cellStyle name="超链接" xfId="20360" builtinId="8" hidden="1"/>
    <cellStyle name="超链接" xfId="20362" builtinId="8" hidden="1"/>
    <cellStyle name="超链接" xfId="20364" builtinId="8" hidden="1"/>
    <cellStyle name="超链接" xfId="20366" builtinId="8" hidden="1"/>
    <cellStyle name="超链接" xfId="20368" builtinId="8" hidden="1"/>
    <cellStyle name="超链接" xfId="20370" builtinId="8" hidden="1"/>
    <cellStyle name="超链接" xfId="20372" builtinId="8" hidden="1"/>
    <cellStyle name="超链接" xfId="20374" builtinId="8" hidden="1"/>
    <cellStyle name="超链接" xfId="20376" builtinId="8" hidden="1"/>
    <cellStyle name="超链接" xfId="20378" builtinId="8" hidden="1"/>
    <cellStyle name="超链接" xfId="20380" builtinId="8" hidden="1"/>
    <cellStyle name="超链接" xfId="20382" builtinId="8" hidden="1"/>
    <cellStyle name="超链接" xfId="20384" builtinId="8" hidden="1"/>
    <cellStyle name="超链接" xfId="20386" builtinId="8" hidden="1"/>
    <cellStyle name="超链接" xfId="20388" builtinId="8" hidden="1"/>
    <cellStyle name="超链接" xfId="20390" builtinId="8" hidden="1"/>
    <cellStyle name="超链接" xfId="20392" builtinId="8" hidden="1"/>
    <cellStyle name="超链接" xfId="20394" builtinId="8" hidden="1"/>
    <cellStyle name="超链接" xfId="20396" builtinId="8" hidden="1"/>
    <cellStyle name="超链接" xfId="20398" builtinId="8" hidden="1"/>
    <cellStyle name="超链接" xfId="20400" builtinId="8" hidden="1"/>
    <cellStyle name="超链接" xfId="20402" builtinId="8" hidden="1"/>
    <cellStyle name="超链接" xfId="20404" builtinId="8" hidden="1"/>
    <cellStyle name="超链接" xfId="20406" builtinId="8" hidden="1"/>
    <cellStyle name="超链接" xfId="20408" builtinId="8" hidden="1"/>
    <cellStyle name="超链接" xfId="20410" builtinId="8" hidden="1"/>
    <cellStyle name="超链接" xfId="20412" builtinId="8" hidden="1"/>
    <cellStyle name="超链接" xfId="20414" builtinId="8" hidden="1"/>
    <cellStyle name="超链接" xfId="20416" builtinId="8" hidden="1"/>
    <cellStyle name="超链接" xfId="20418" builtinId="8" hidden="1"/>
    <cellStyle name="超链接" xfId="20420" builtinId="8" hidden="1"/>
    <cellStyle name="超链接" xfId="20422" builtinId="8" hidden="1"/>
    <cellStyle name="超链接" xfId="20424" builtinId="8" hidden="1"/>
    <cellStyle name="超链接" xfId="20426" builtinId="8" hidden="1"/>
    <cellStyle name="超链接" xfId="20428" builtinId="8" hidden="1"/>
    <cellStyle name="超链接" xfId="20430" builtinId="8" hidden="1"/>
    <cellStyle name="超链接" xfId="20432" builtinId="8" hidden="1"/>
    <cellStyle name="超链接" xfId="20434" builtinId="8" hidden="1"/>
    <cellStyle name="超链接" xfId="20436" builtinId="8" hidden="1"/>
    <cellStyle name="超链接" xfId="20438" builtinId="8" hidden="1"/>
    <cellStyle name="超链接" xfId="20440" builtinId="8" hidden="1"/>
    <cellStyle name="超链接" xfId="20442" builtinId="8" hidden="1"/>
    <cellStyle name="超链接" xfId="20444" builtinId="8" hidden="1"/>
    <cellStyle name="超链接" xfId="20446" builtinId="8" hidden="1"/>
    <cellStyle name="超链接" xfId="20448" builtinId="8" hidden="1"/>
    <cellStyle name="超链接" xfId="20450" builtinId="8" hidden="1"/>
    <cellStyle name="超链接" xfId="20452" builtinId="8" hidden="1"/>
    <cellStyle name="超链接" xfId="20454" builtinId="8" hidden="1"/>
    <cellStyle name="超链接" xfId="20456" builtinId="8" hidden="1"/>
    <cellStyle name="超链接" xfId="20458" builtinId="8" hidden="1"/>
    <cellStyle name="超链接" xfId="20460" builtinId="8" hidden="1"/>
    <cellStyle name="超链接" xfId="20462" builtinId="8" hidden="1"/>
    <cellStyle name="超链接" xfId="20464" builtinId="8" hidden="1"/>
    <cellStyle name="超链接" xfId="20466" builtinId="8" hidden="1"/>
    <cellStyle name="超链接" xfId="20468" builtinId="8" hidden="1"/>
    <cellStyle name="超链接" xfId="20470" builtinId="8" hidden="1"/>
    <cellStyle name="超链接" xfId="20472" builtinId="8" hidden="1"/>
    <cellStyle name="超链接" xfId="20474" builtinId="8" hidden="1"/>
    <cellStyle name="超链接" xfId="20476" builtinId="8" hidden="1"/>
    <cellStyle name="超链接" xfId="20478" builtinId="8" hidden="1"/>
    <cellStyle name="超链接" xfId="20480" builtinId="8" hidden="1"/>
    <cellStyle name="超链接" xfId="20482" builtinId="8" hidden="1"/>
    <cellStyle name="超链接" xfId="20484" builtinId="8" hidden="1"/>
    <cellStyle name="超链接" xfId="20486" builtinId="8" hidden="1"/>
    <cellStyle name="超链接" xfId="20488" builtinId="8" hidden="1"/>
    <cellStyle name="超链接" xfId="20490" builtinId="8" hidden="1"/>
    <cellStyle name="超链接" xfId="20492" builtinId="8" hidden="1"/>
    <cellStyle name="超链接" xfId="20494" builtinId="8" hidden="1"/>
    <cellStyle name="超链接" xfId="20496" builtinId="8" hidden="1"/>
    <cellStyle name="超链接" xfId="20498" builtinId="8" hidden="1"/>
    <cellStyle name="超链接" xfId="20500" builtinId="8" hidden="1"/>
    <cellStyle name="超链接" xfId="20502" builtinId="8" hidden="1"/>
    <cellStyle name="超链接" xfId="20504" builtinId="8" hidden="1"/>
    <cellStyle name="超链接" xfId="20506" builtinId="8" hidden="1"/>
    <cellStyle name="超链接" xfId="20508" builtinId="8" hidden="1"/>
    <cellStyle name="超链接" xfId="20510" builtinId="8" hidden="1"/>
    <cellStyle name="超链接" xfId="20512" builtinId="8" hidden="1"/>
    <cellStyle name="超链接" xfId="20514" builtinId="8" hidden="1"/>
    <cellStyle name="超链接" xfId="20516" builtinId="8" hidden="1"/>
    <cellStyle name="超链接" xfId="20518" builtinId="8" hidden="1"/>
    <cellStyle name="超链接" xfId="20520" builtinId="8" hidden="1"/>
    <cellStyle name="超链接" xfId="20522" builtinId="8" hidden="1"/>
    <cellStyle name="超链接" xfId="20524" builtinId="8" hidden="1"/>
    <cellStyle name="超链接" xfId="20526" builtinId="8" hidden="1"/>
    <cellStyle name="超链接" xfId="20528" builtinId="8" hidden="1"/>
    <cellStyle name="超链接" xfId="20530" builtinId="8" hidden="1"/>
    <cellStyle name="超链接" xfId="20532" builtinId="8" hidden="1"/>
    <cellStyle name="超链接" xfId="20534" builtinId="8" hidden="1"/>
    <cellStyle name="超链接" xfId="20536" builtinId="8" hidden="1"/>
    <cellStyle name="超链接" xfId="20538" builtinId="8" hidden="1"/>
    <cellStyle name="超链接" xfId="20540" builtinId="8" hidden="1"/>
    <cellStyle name="超链接" xfId="20542" builtinId="8" hidden="1"/>
    <cellStyle name="超链接" xfId="20544" builtinId="8" hidden="1"/>
    <cellStyle name="超链接" xfId="20546" builtinId="8" hidden="1"/>
    <cellStyle name="超链接" xfId="20548" builtinId="8" hidden="1"/>
    <cellStyle name="超链接" xfId="20550" builtinId="8" hidden="1"/>
    <cellStyle name="超链接" xfId="20552" builtinId="8" hidden="1"/>
    <cellStyle name="超链接" xfId="20554" builtinId="8" hidden="1"/>
    <cellStyle name="超链接" xfId="20556" builtinId="8" hidden="1"/>
    <cellStyle name="超链接" xfId="20558" builtinId="8" hidden="1"/>
    <cellStyle name="超链接" xfId="20560" builtinId="8" hidden="1"/>
    <cellStyle name="超链接" xfId="20562" builtinId="8" hidden="1"/>
    <cellStyle name="超链接" xfId="20564" builtinId="8" hidden="1"/>
    <cellStyle name="超链接" xfId="20566" builtinId="8" hidden="1"/>
    <cellStyle name="超链接" xfId="20568" builtinId="8" hidden="1"/>
    <cellStyle name="超链接" xfId="20570" builtinId="8" hidden="1"/>
    <cellStyle name="超链接" xfId="20572" builtinId="8" hidden="1"/>
    <cellStyle name="超链接" xfId="20574" builtinId="8" hidden="1"/>
    <cellStyle name="超链接" xfId="20576" builtinId="8" hidden="1"/>
    <cellStyle name="超链接" xfId="20578" builtinId="8" hidden="1"/>
    <cellStyle name="超链接" xfId="20580" builtinId="8" hidden="1"/>
    <cellStyle name="超链接" xfId="20582" builtinId="8" hidden="1"/>
    <cellStyle name="超链接" xfId="20584" builtinId="8" hidden="1"/>
    <cellStyle name="超链接" xfId="20586" builtinId="8" hidden="1"/>
    <cellStyle name="超链接" xfId="20588" builtinId="8" hidden="1"/>
    <cellStyle name="超链接" xfId="20590" builtinId="8" hidden="1"/>
    <cellStyle name="超链接" xfId="20592" builtinId="8" hidden="1"/>
    <cellStyle name="超链接" xfId="2059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  <cellStyle name="已访问的超链接" xfId="5715" builtinId="9" hidden="1"/>
    <cellStyle name="已访问的超链接" xfId="5717" builtinId="9" hidden="1"/>
    <cellStyle name="已访问的超链接" xfId="5719" builtinId="9" hidden="1"/>
    <cellStyle name="已访问的超链接" xfId="5721" builtinId="9" hidden="1"/>
    <cellStyle name="已访问的超链接" xfId="5723" builtinId="9" hidden="1"/>
    <cellStyle name="已访问的超链接" xfId="5725" builtinId="9" hidden="1"/>
    <cellStyle name="已访问的超链接" xfId="5727" builtinId="9" hidden="1"/>
    <cellStyle name="已访问的超链接" xfId="5729" builtinId="9" hidden="1"/>
    <cellStyle name="已访问的超链接" xfId="5731" builtinId="9" hidden="1"/>
    <cellStyle name="已访问的超链接" xfId="5733" builtinId="9" hidden="1"/>
    <cellStyle name="已访问的超链接" xfId="5735" builtinId="9" hidden="1"/>
    <cellStyle name="已访问的超链接" xfId="5737" builtinId="9" hidden="1"/>
    <cellStyle name="已访问的超链接" xfId="5739" builtinId="9" hidden="1"/>
    <cellStyle name="已访问的超链接" xfId="5741" builtinId="9" hidden="1"/>
    <cellStyle name="已访问的超链接" xfId="5743" builtinId="9" hidden="1"/>
    <cellStyle name="已访问的超链接" xfId="5745" builtinId="9" hidden="1"/>
    <cellStyle name="已访问的超链接" xfId="5747" builtinId="9" hidden="1"/>
    <cellStyle name="已访问的超链接" xfId="5749" builtinId="9" hidden="1"/>
    <cellStyle name="已访问的超链接" xfId="5751" builtinId="9" hidden="1"/>
    <cellStyle name="已访问的超链接" xfId="5753" builtinId="9" hidden="1"/>
    <cellStyle name="已访问的超链接" xfId="5755" builtinId="9" hidden="1"/>
    <cellStyle name="已访问的超链接" xfId="5757" builtinId="9" hidden="1"/>
    <cellStyle name="已访问的超链接" xfId="5759" builtinId="9" hidden="1"/>
    <cellStyle name="已访问的超链接" xfId="5761" builtinId="9" hidden="1"/>
    <cellStyle name="已访问的超链接" xfId="5763" builtinId="9" hidden="1"/>
    <cellStyle name="已访问的超链接" xfId="5765" builtinId="9" hidden="1"/>
    <cellStyle name="已访问的超链接" xfId="5767" builtinId="9" hidden="1"/>
    <cellStyle name="已访问的超链接" xfId="5769" builtinId="9" hidden="1"/>
    <cellStyle name="已访问的超链接" xfId="5771" builtinId="9" hidden="1"/>
    <cellStyle name="已访问的超链接" xfId="5773" builtinId="9" hidden="1"/>
    <cellStyle name="已访问的超链接" xfId="5775" builtinId="9" hidden="1"/>
    <cellStyle name="已访问的超链接" xfId="5777" builtinId="9" hidden="1"/>
    <cellStyle name="已访问的超链接" xfId="5779" builtinId="9" hidden="1"/>
    <cellStyle name="已访问的超链接" xfId="5781" builtinId="9" hidden="1"/>
    <cellStyle name="已访问的超链接" xfId="5783" builtinId="9" hidden="1"/>
    <cellStyle name="已访问的超链接" xfId="5785" builtinId="9" hidden="1"/>
    <cellStyle name="已访问的超链接" xfId="5787" builtinId="9" hidden="1"/>
    <cellStyle name="已访问的超链接" xfId="5789" builtinId="9" hidden="1"/>
    <cellStyle name="已访问的超链接" xfId="5791" builtinId="9" hidden="1"/>
    <cellStyle name="已访问的超链接" xfId="5793" builtinId="9" hidden="1"/>
    <cellStyle name="已访问的超链接" xfId="5795" builtinId="9" hidden="1"/>
    <cellStyle name="已访问的超链接" xfId="5797" builtinId="9" hidden="1"/>
    <cellStyle name="已访问的超链接" xfId="5799" builtinId="9" hidden="1"/>
    <cellStyle name="已访问的超链接" xfId="5801" builtinId="9" hidden="1"/>
    <cellStyle name="已访问的超链接" xfId="5803" builtinId="9" hidden="1"/>
    <cellStyle name="已访问的超链接" xfId="5805" builtinId="9" hidden="1"/>
    <cellStyle name="已访问的超链接" xfId="5807" builtinId="9" hidden="1"/>
    <cellStyle name="已访问的超链接" xfId="5809" builtinId="9" hidden="1"/>
    <cellStyle name="已访问的超链接" xfId="5811" builtinId="9" hidden="1"/>
    <cellStyle name="已访问的超链接" xfId="5813" builtinId="9" hidden="1"/>
    <cellStyle name="已访问的超链接" xfId="5815" builtinId="9" hidden="1"/>
    <cellStyle name="已访问的超链接" xfId="5817" builtinId="9" hidden="1"/>
    <cellStyle name="已访问的超链接" xfId="5819" builtinId="9" hidden="1"/>
    <cellStyle name="已访问的超链接" xfId="5821" builtinId="9" hidden="1"/>
    <cellStyle name="已访问的超链接" xfId="5823" builtinId="9" hidden="1"/>
    <cellStyle name="已访问的超链接" xfId="5825" builtinId="9" hidden="1"/>
    <cellStyle name="已访问的超链接" xfId="5827" builtinId="9" hidden="1"/>
    <cellStyle name="已访问的超链接" xfId="5829" builtinId="9" hidden="1"/>
    <cellStyle name="已访问的超链接" xfId="5831" builtinId="9" hidden="1"/>
    <cellStyle name="已访问的超链接" xfId="5833" builtinId="9" hidden="1"/>
    <cellStyle name="已访问的超链接" xfId="5835" builtinId="9" hidden="1"/>
    <cellStyle name="已访问的超链接" xfId="5837" builtinId="9" hidden="1"/>
    <cellStyle name="已访问的超链接" xfId="5839" builtinId="9" hidden="1"/>
    <cellStyle name="已访问的超链接" xfId="5841" builtinId="9" hidden="1"/>
    <cellStyle name="已访问的超链接" xfId="5843" builtinId="9" hidden="1"/>
    <cellStyle name="已访问的超链接" xfId="5845" builtinId="9" hidden="1"/>
    <cellStyle name="已访问的超链接" xfId="5847" builtinId="9" hidden="1"/>
    <cellStyle name="已访问的超链接" xfId="5849" builtinId="9" hidden="1"/>
    <cellStyle name="已访问的超链接" xfId="5851" builtinId="9" hidden="1"/>
    <cellStyle name="已访问的超链接" xfId="5853" builtinId="9" hidden="1"/>
    <cellStyle name="已访问的超链接" xfId="5855" builtinId="9" hidden="1"/>
    <cellStyle name="已访问的超链接" xfId="5857" builtinId="9" hidden="1"/>
    <cellStyle name="已访问的超链接" xfId="5859" builtinId="9" hidden="1"/>
    <cellStyle name="已访问的超链接" xfId="5861" builtinId="9" hidden="1"/>
    <cellStyle name="已访问的超链接" xfId="5863" builtinId="9" hidden="1"/>
    <cellStyle name="已访问的超链接" xfId="5865" builtinId="9" hidden="1"/>
    <cellStyle name="已访问的超链接" xfId="5867" builtinId="9" hidden="1"/>
    <cellStyle name="已访问的超链接" xfId="5869" builtinId="9" hidden="1"/>
    <cellStyle name="已访问的超链接" xfId="5871" builtinId="9" hidden="1"/>
    <cellStyle name="已访问的超链接" xfId="5873" builtinId="9" hidden="1"/>
    <cellStyle name="已访问的超链接" xfId="5875" builtinId="9" hidden="1"/>
    <cellStyle name="已访问的超链接" xfId="5877" builtinId="9" hidden="1"/>
    <cellStyle name="已访问的超链接" xfId="5879" builtinId="9" hidden="1"/>
    <cellStyle name="已访问的超链接" xfId="5881" builtinId="9" hidden="1"/>
    <cellStyle name="已访问的超链接" xfId="5883" builtinId="9" hidden="1"/>
    <cellStyle name="已访问的超链接" xfId="5885" builtinId="9" hidden="1"/>
    <cellStyle name="已访问的超链接" xfId="5887" builtinId="9" hidden="1"/>
    <cellStyle name="已访问的超链接" xfId="5889" builtinId="9" hidden="1"/>
    <cellStyle name="已访问的超链接" xfId="5891" builtinId="9" hidden="1"/>
    <cellStyle name="已访问的超链接" xfId="5893" builtinId="9" hidden="1"/>
    <cellStyle name="已访问的超链接" xfId="5895" builtinId="9" hidden="1"/>
    <cellStyle name="已访问的超链接" xfId="5897" builtinId="9" hidden="1"/>
    <cellStyle name="已访问的超链接" xfId="5899" builtinId="9" hidden="1"/>
    <cellStyle name="已访问的超链接" xfId="5901" builtinId="9" hidden="1"/>
    <cellStyle name="已访问的超链接" xfId="5903" builtinId="9" hidden="1"/>
    <cellStyle name="已访问的超链接" xfId="5905" builtinId="9" hidden="1"/>
    <cellStyle name="已访问的超链接" xfId="5907" builtinId="9" hidden="1"/>
    <cellStyle name="已访问的超链接" xfId="5909" builtinId="9" hidden="1"/>
    <cellStyle name="已访问的超链接" xfId="5911" builtinId="9" hidden="1"/>
    <cellStyle name="已访问的超链接" xfId="5913" builtinId="9" hidden="1"/>
    <cellStyle name="已访问的超链接" xfId="5915" builtinId="9" hidden="1"/>
    <cellStyle name="已访问的超链接" xfId="5917" builtinId="9" hidden="1"/>
    <cellStyle name="已访问的超链接" xfId="5919" builtinId="9" hidden="1"/>
    <cellStyle name="已访问的超链接" xfId="5921" builtinId="9" hidden="1"/>
    <cellStyle name="已访问的超链接" xfId="5923" builtinId="9" hidden="1"/>
    <cellStyle name="已访问的超链接" xfId="5925" builtinId="9" hidden="1"/>
    <cellStyle name="已访问的超链接" xfId="5927" builtinId="9" hidden="1"/>
    <cellStyle name="已访问的超链接" xfId="5929" builtinId="9" hidden="1"/>
    <cellStyle name="已访问的超链接" xfId="5931" builtinId="9" hidden="1"/>
    <cellStyle name="已访问的超链接" xfId="5933" builtinId="9" hidden="1"/>
    <cellStyle name="已访问的超链接" xfId="5935" builtinId="9" hidden="1"/>
    <cellStyle name="已访问的超链接" xfId="5937" builtinId="9" hidden="1"/>
    <cellStyle name="已访问的超链接" xfId="5939" builtinId="9" hidden="1"/>
    <cellStyle name="已访问的超链接" xfId="5941" builtinId="9" hidden="1"/>
    <cellStyle name="已访问的超链接" xfId="5943" builtinId="9" hidden="1"/>
    <cellStyle name="已访问的超链接" xfId="5945" builtinId="9" hidden="1"/>
    <cellStyle name="已访问的超链接" xfId="5947" builtinId="9" hidden="1"/>
    <cellStyle name="已访问的超链接" xfId="5949" builtinId="9" hidden="1"/>
    <cellStyle name="已访问的超链接" xfId="5951" builtinId="9" hidden="1"/>
    <cellStyle name="已访问的超链接" xfId="5953" builtinId="9" hidden="1"/>
    <cellStyle name="已访问的超链接" xfId="5955" builtinId="9" hidden="1"/>
    <cellStyle name="已访问的超链接" xfId="5957" builtinId="9" hidden="1"/>
    <cellStyle name="已访问的超链接" xfId="5959" builtinId="9" hidden="1"/>
    <cellStyle name="已访问的超链接" xfId="5961" builtinId="9" hidden="1"/>
    <cellStyle name="已访问的超链接" xfId="5963" builtinId="9" hidden="1"/>
    <cellStyle name="已访问的超链接" xfId="5965" builtinId="9" hidden="1"/>
    <cellStyle name="已访问的超链接" xfId="5967" builtinId="9" hidden="1"/>
    <cellStyle name="已访问的超链接" xfId="5969" builtinId="9" hidden="1"/>
    <cellStyle name="已访问的超链接" xfId="5971" builtinId="9" hidden="1"/>
    <cellStyle name="已访问的超链接" xfId="5973" builtinId="9" hidden="1"/>
    <cellStyle name="已访问的超链接" xfId="5975" builtinId="9" hidden="1"/>
    <cellStyle name="已访问的超链接" xfId="5977" builtinId="9" hidden="1"/>
    <cellStyle name="已访问的超链接" xfId="5979" builtinId="9" hidden="1"/>
    <cellStyle name="已访问的超链接" xfId="5981" builtinId="9" hidden="1"/>
    <cellStyle name="已访问的超链接" xfId="5983" builtinId="9" hidden="1"/>
    <cellStyle name="已访问的超链接" xfId="5985" builtinId="9" hidden="1"/>
    <cellStyle name="已访问的超链接" xfId="5987" builtinId="9" hidden="1"/>
    <cellStyle name="已访问的超链接" xfId="5989" builtinId="9" hidden="1"/>
    <cellStyle name="已访问的超链接" xfId="5991" builtinId="9" hidden="1"/>
    <cellStyle name="已访问的超链接" xfId="5993" builtinId="9" hidden="1"/>
    <cellStyle name="已访问的超链接" xfId="5995" builtinId="9" hidden="1"/>
    <cellStyle name="已访问的超链接" xfId="5997" builtinId="9" hidden="1"/>
    <cellStyle name="已访问的超链接" xfId="5999" builtinId="9" hidden="1"/>
    <cellStyle name="已访问的超链接" xfId="6001" builtinId="9" hidden="1"/>
    <cellStyle name="已访问的超链接" xfId="6003" builtinId="9" hidden="1"/>
    <cellStyle name="已访问的超链接" xfId="6005" builtinId="9" hidden="1"/>
    <cellStyle name="已访问的超链接" xfId="6007" builtinId="9" hidden="1"/>
    <cellStyle name="已访问的超链接" xfId="6009" builtinId="9" hidden="1"/>
    <cellStyle name="已访问的超链接" xfId="6011" builtinId="9" hidden="1"/>
    <cellStyle name="已访问的超链接" xfId="6013" builtinId="9" hidden="1"/>
    <cellStyle name="已访问的超链接" xfId="6015" builtinId="9" hidden="1"/>
    <cellStyle name="已访问的超链接" xfId="6017" builtinId="9" hidden="1"/>
    <cellStyle name="已访问的超链接" xfId="6019" builtinId="9" hidden="1"/>
    <cellStyle name="已访问的超链接" xfId="6021" builtinId="9" hidden="1"/>
    <cellStyle name="已访问的超链接" xfId="6023" builtinId="9" hidden="1"/>
    <cellStyle name="已访问的超链接" xfId="6025" builtinId="9" hidden="1"/>
    <cellStyle name="已访问的超链接" xfId="6027" builtinId="9" hidden="1"/>
    <cellStyle name="已访问的超链接" xfId="6029" builtinId="9" hidden="1"/>
    <cellStyle name="已访问的超链接" xfId="6031" builtinId="9" hidden="1"/>
    <cellStyle name="已访问的超链接" xfId="6033" builtinId="9" hidden="1"/>
    <cellStyle name="已访问的超链接" xfId="6035" builtinId="9" hidden="1"/>
    <cellStyle name="已访问的超链接" xfId="6037" builtinId="9" hidden="1"/>
    <cellStyle name="已访问的超链接" xfId="6039" builtinId="9" hidden="1"/>
    <cellStyle name="已访问的超链接" xfId="6041" builtinId="9" hidden="1"/>
    <cellStyle name="已访问的超链接" xfId="6043" builtinId="9" hidden="1"/>
    <cellStyle name="已访问的超链接" xfId="6045" builtinId="9" hidden="1"/>
    <cellStyle name="已访问的超链接" xfId="6047" builtinId="9" hidden="1"/>
    <cellStyle name="已访问的超链接" xfId="6049" builtinId="9" hidden="1"/>
    <cellStyle name="已访问的超链接" xfId="6051" builtinId="9" hidden="1"/>
    <cellStyle name="已访问的超链接" xfId="6053" builtinId="9" hidden="1"/>
    <cellStyle name="已访问的超链接" xfId="6055" builtinId="9" hidden="1"/>
    <cellStyle name="已访问的超链接" xfId="6057" builtinId="9" hidden="1"/>
    <cellStyle name="已访问的超链接" xfId="6059" builtinId="9" hidden="1"/>
    <cellStyle name="已访问的超链接" xfId="6061" builtinId="9" hidden="1"/>
    <cellStyle name="已访问的超链接" xfId="6063" builtinId="9" hidden="1"/>
    <cellStyle name="已访问的超链接" xfId="6065" builtinId="9" hidden="1"/>
    <cellStyle name="已访问的超链接" xfId="6067" builtinId="9" hidden="1"/>
    <cellStyle name="已访问的超链接" xfId="6069" builtinId="9" hidden="1"/>
    <cellStyle name="已访问的超链接" xfId="6071" builtinId="9" hidden="1"/>
    <cellStyle name="已访问的超链接" xfId="6073" builtinId="9" hidden="1"/>
    <cellStyle name="已访问的超链接" xfId="6075" builtinId="9" hidden="1"/>
    <cellStyle name="已访问的超链接" xfId="6077" builtinId="9" hidden="1"/>
    <cellStyle name="已访问的超链接" xfId="6079" builtinId="9" hidden="1"/>
    <cellStyle name="已访问的超链接" xfId="6081" builtinId="9" hidden="1"/>
    <cellStyle name="已访问的超链接" xfId="6083" builtinId="9" hidden="1"/>
    <cellStyle name="已访问的超链接" xfId="6085" builtinId="9" hidden="1"/>
    <cellStyle name="已访问的超链接" xfId="6087" builtinId="9" hidden="1"/>
    <cellStyle name="已访问的超链接" xfId="6089" builtinId="9" hidden="1"/>
    <cellStyle name="已访问的超链接" xfId="6091" builtinId="9" hidden="1"/>
    <cellStyle name="已访问的超链接" xfId="6093" builtinId="9" hidden="1"/>
    <cellStyle name="已访问的超链接" xfId="6095" builtinId="9" hidden="1"/>
    <cellStyle name="已访问的超链接" xfId="6097" builtinId="9" hidden="1"/>
    <cellStyle name="已访问的超链接" xfId="6099" builtinId="9" hidden="1"/>
    <cellStyle name="已访问的超链接" xfId="6101" builtinId="9" hidden="1"/>
    <cellStyle name="已访问的超链接" xfId="6103" builtinId="9" hidden="1"/>
    <cellStyle name="已访问的超链接" xfId="6105" builtinId="9" hidden="1"/>
    <cellStyle name="已访问的超链接" xfId="6107" builtinId="9" hidden="1"/>
    <cellStyle name="已访问的超链接" xfId="6109" builtinId="9" hidden="1"/>
    <cellStyle name="已访问的超链接" xfId="6111" builtinId="9" hidden="1"/>
    <cellStyle name="已访问的超链接" xfId="6113" builtinId="9" hidden="1"/>
    <cellStyle name="已访问的超链接" xfId="6115" builtinId="9" hidden="1"/>
    <cellStyle name="已访问的超链接" xfId="6117" builtinId="9" hidden="1"/>
    <cellStyle name="已访问的超链接" xfId="6119" builtinId="9" hidden="1"/>
    <cellStyle name="已访问的超链接" xfId="6121" builtinId="9" hidden="1"/>
    <cellStyle name="已访问的超链接" xfId="6123" builtinId="9" hidden="1"/>
    <cellStyle name="已访问的超链接" xfId="6125" builtinId="9" hidden="1"/>
    <cellStyle name="已访问的超链接" xfId="6127" builtinId="9" hidden="1"/>
    <cellStyle name="已访问的超链接" xfId="6129" builtinId="9" hidden="1"/>
    <cellStyle name="已访问的超链接" xfId="6131" builtinId="9" hidden="1"/>
    <cellStyle name="已访问的超链接" xfId="6133" builtinId="9" hidden="1"/>
    <cellStyle name="已访问的超链接" xfId="6135" builtinId="9" hidden="1"/>
    <cellStyle name="已访问的超链接" xfId="6137" builtinId="9" hidden="1"/>
    <cellStyle name="已访问的超链接" xfId="6139" builtinId="9" hidden="1"/>
    <cellStyle name="已访问的超链接" xfId="6141" builtinId="9" hidden="1"/>
    <cellStyle name="已访问的超链接" xfId="6143" builtinId="9" hidden="1"/>
    <cellStyle name="已访问的超链接" xfId="6145" builtinId="9" hidden="1"/>
    <cellStyle name="已访问的超链接" xfId="6147" builtinId="9" hidden="1"/>
    <cellStyle name="已访问的超链接" xfId="6149" builtinId="9" hidden="1"/>
    <cellStyle name="已访问的超链接" xfId="6151" builtinId="9" hidden="1"/>
    <cellStyle name="已访问的超链接" xfId="6153" builtinId="9" hidden="1"/>
    <cellStyle name="已访问的超链接" xfId="6155" builtinId="9" hidden="1"/>
    <cellStyle name="已访问的超链接" xfId="6157" builtinId="9" hidden="1"/>
    <cellStyle name="已访问的超链接" xfId="6159" builtinId="9" hidden="1"/>
    <cellStyle name="已访问的超链接" xfId="6161" builtinId="9" hidden="1"/>
    <cellStyle name="已访问的超链接" xfId="6163" builtinId="9" hidden="1"/>
    <cellStyle name="已访问的超链接" xfId="6165" builtinId="9" hidden="1"/>
    <cellStyle name="已访问的超链接" xfId="6167" builtinId="9" hidden="1"/>
    <cellStyle name="已访问的超链接" xfId="6169" builtinId="9" hidden="1"/>
    <cellStyle name="已访问的超链接" xfId="6171" builtinId="9" hidden="1"/>
    <cellStyle name="已访问的超链接" xfId="6173" builtinId="9" hidden="1"/>
    <cellStyle name="已访问的超链接" xfId="6175" builtinId="9" hidden="1"/>
    <cellStyle name="已访问的超链接" xfId="6177" builtinId="9" hidden="1"/>
    <cellStyle name="已访问的超链接" xfId="6179" builtinId="9" hidden="1"/>
    <cellStyle name="已访问的超链接" xfId="6181" builtinId="9" hidden="1"/>
    <cellStyle name="已访问的超链接" xfId="6183" builtinId="9" hidden="1"/>
    <cellStyle name="已访问的超链接" xfId="6185" builtinId="9" hidden="1"/>
    <cellStyle name="已访问的超链接" xfId="6187" builtinId="9" hidden="1"/>
    <cellStyle name="已访问的超链接" xfId="6189" builtinId="9" hidden="1"/>
    <cellStyle name="已访问的超链接" xfId="6191" builtinId="9" hidden="1"/>
    <cellStyle name="已访问的超链接" xfId="6193" builtinId="9" hidden="1"/>
    <cellStyle name="已访问的超链接" xfId="6195" builtinId="9" hidden="1"/>
    <cellStyle name="已访问的超链接" xfId="6197" builtinId="9" hidden="1"/>
    <cellStyle name="已访问的超链接" xfId="6199" builtinId="9" hidden="1"/>
    <cellStyle name="已访问的超链接" xfId="6201" builtinId="9" hidden="1"/>
    <cellStyle name="已访问的超链接" xfId="6203" builtinId="9" hidden="1"/>
    <cellStyle name="已访问的超链接" xfId="6205" builtinId="9" hidden="1"/>
    <cellStyle name="已访问的超链接" xfId="6207" builtinId="9" hidden="1"/>
    <cellStyle name="已访问的超链接" xfId="6209" builtinId="9" hidden="1"/>
    <cellStyle name="已访问的超链接" xfId="6211" builtinId="9" hidden="1"/>
    <cellStyle name="已访问的超链接" xfId="6213" builtinId="9" hidden="1"/>
    <cellStyle name="已访问的超链接" xfId="6215" builtinId="9" hidden="1"/>
    <cellStyle name="已访问的超链接" xfId="6217" builtinId="9" hidden="1"/>
    <cellStyle name="已访问的超链接" xfId="6219" builtinId="9" hidden="1"/>
    <cellStyle name="已访问的超链接" xfId="6221" builtinId="9" hidden="1"/>
    <cellStyle name="已访问的超链接" xfId="6223" builtinId="9" hidden="1"/>
    <cellStyle name="已访问的超链接" xfId="6225" builtinId="9" hidden="1"/>
    <cellStyle name="已访问的超链接" xfId="6227" builtinId="9" hidden="1"/>
    <cellStyle name="已访问的超链接" xfId="6229" builtinId="9" hidden="1"/>
    <cellStyle name="已访问的超链接" xfId="6231" builtinId="9" hidden="1"/>
    <cellStyle name="已访问的超链接" xfId="6233" builtinId="9" hidden="1"/>
    <cellStyle name="已访问的超链接" xfId="6235" builtinId="9" hidden="1"/>
    <cellStyle name="已访问的超链接" xfId="6237" builtinId="9" hidden="1"/>
    <cellStyle name="已访问的超链接" xfId="6239" builtinId="9" hidden="1"/>
    <cellStyle name="已访问的超链接" xfId="6241" builtinId="9" hidden="1"/>
    <cellStyle name="已访问的超链接" xfId="6243" builtinId="9" hidden="1"/>
    <cellStyle name="已访问的超链接" xfId="6245" builtinId="9" hidden="1"/>
    <cellStyle name="已访问的超链接" xfId="6247" builtinId="9" hidden="1"/>
    <cellStyle name="已访问的超链接" xfId="6249" builtinId="9" hidden="1"/>
    <cellStyle name="已访问的超链接" xfId="6251" builtinId="9" hidden="1"/>
    <cellStyle name="已访问的超链接" xfId="6253" builtinId="9" hidden="1"/>
    <cellStyle name="已访问的超链接" xfId="6255" builtinId="9" hidden="1"/>
    <cellStyle name="已访问的超链接" xfId="6257" builtinId="9" hidden="1"/>
    <cellStyle name="已访问的超链接" xfId="6259" builtinId="9" hidden="1"/>
    <cellStyle name="已访问的超链接" xfId="6261" builtinId="9" hidden="1"/>
    <cellStyle name="已访问的超链接" xfId="6263" builtinId="9" hidden="1"/>
    <cellStyle name="已访问的超链接" xfId="6265" builtinId="9" hidden="1"/>
    <cellStyle name="已访问的超链接" xfId="6267" builtinId="9" hidden="1"/>
    <cellStyle name="已访问的超链接" xfId="6269" builtinId="9" hidden="1"/>
    <cellStyle name="已访问的超链接" xfId="6271" builtinId="9" hidden="1"/>
    <cellStyle name="已访问的超链接" xfId="6273" builtinId="9" hidden="1"/>
    <cellStyle name="已访问的超链接" xfId="6275" builtinId="9" hidden="1"/>
    <cellStyle name="已访问的超链接" xfId="6277" builtinId="9" hidden="1"/>
    <cellStyle name="已访问的超链接" xfId="6279" builtinId="9" hidden="1"/>
    <cellStyle name="已访问的超链接" xfId="6281" builtinId="9" hidden="1"/>
    <cellStyle name="已访问的超链接" xfId="6283" builtinId="9" hidden="1"/>
    <cellStyle name="已访问的超链接" xfId="6285" builtinId="9" hidden="1"/>
    <cellStyle name="已访问的超链接" xfId="6287" builtinId="9" hidden="1"/>
    <cellStyle name="已访问的超链接" xfId="6289" builtinId="9" hidden="1"/>
    <cellStyle name="已访问的超链接" xfId="6291" builtinId="9" hidden="1"/>
    <cellStyle name="已访问的超链接" xfId="6293" builtinId="9" hidden="1"/>
    <cellStyle name="已访问的超链接" xfId="6295" builtinId="9" hidden="1"/>
    <cellStyle name="已访问的超链接" xfId="6297" builtinId="9" hidden="1"/>
    <cellStyle name="已访问的超链接" xfId="6299" builtinId="9" hidden="1"/>
    <cellStyle name="已访问的超链接" xfId="6301" builtinId="9" hidden="1"/>
    <cellStyle name="已访问的超链接" xfId="6303" builtinId="9" hidden="1"/>
    <cellStyle name="已访问的超链接" xfId="6305" builtinId="9" hidden="1"/>
    <cellStyle name="已访问的超链接" xfId="6307" builtinId="9" hidden="1"/>
    <cellStyle name="已访问的超链接" xfId="6309" builtinId="9" hidden="1"/>
    <cellStyle name="已访问的超链接" xfId="6311" builtinId="9" hidden="1"/>
    <cellStyle name="已访问的超链接" xfId="6313" builtinId="9" hidden="1"/>
    <cellStyle name="已访问的超链接" xfId="6315" builtinId="9" hidden="1"/>
    <cellStyle name="已访问的超链接" xfId="6317" builtinId="9" hidden="1"/>
    <cellStyle name="已访问的超链接" xfId="6319" builtinId="9" hidden="1"/>
    <cellStyle name="已访问的超链接" xfId="6321" builtinId="9" hidden="1"/>
    <cellStyle name="已访问的超链接" xfId="6323" builtinId="9" hidden="1"/>
    <cellStyle name="已访问的超链接" xfId="6325" builtinId="9" hidden="1"/>
    <cellStyle name="已访问的超链接" xfId="6327" builtinId="9" hidden="1"/>
    <cellStyle name="已访问的超链接" xfId="6329" builtinId="9" hidden="1"/>
    <cellStyle name="已访问的超链接" xfId="6331" builtinId="9" hidden="1"/>
    <cellStyle name="已访问的超链接" xfId="6333" builtinId="9" hidden="1"/>
    <cellStyle name="已访问的超链接" xfId="6335" builtinId="9" hidden="1"/>
    <cellStyle name="已访问的超链接" xfId="6337" builtinId="9" hidden="1"/>
    <cellStyle name="已访问的超链接" xfId="6339" builtinId="9" hidden="1"/>
    <cellStyle name="已访问的超链接" xfId="6341" builtinId="9" hidden="1"/>
    <cellStyle name="已访问的超链接" xfId="6343" builtinId="9" hidden="1"/>
    <cellStyle name="已访问的超链接" xfId="6345" builtinId="9" hidden="1"/>
    <cellStyle name="已访问的超链接" xfId="6347" builtinId="9" hidden="1"/>
    <cellStyle name="已访问的超链接" xfId="6349" builtinId="9" hidden="1"/>
    <cellStyle name="已访问的超链接" xfId="6351" builtinId="9" hidden="1"/>
    <cellStyle name="已访问的超链接" xfId="6353" builtinId="9" hidden="1"/>
    <cellStyle name="已访问的超链接" xfId="6355" builtinId="9" hidden="1"/>
    <cellStyle name="已访问的超链接" xfId="6357" builtinId="9" hidden="1"/>
    <cellStyle name="已访问的超链接" xfId="6359" builtinId="9" hidden="1"/>
    <cellStyle name="已访问的超链接" xfId="6361" builtinId="9" hidden="1"/>
    <cellStyle name="已访问的超链接" xfId="6363" builtinId="9" hidden="1"/>
    <cellStyle name="已访问的超链接" xfId="6365" builtinId="9" hidden="1"/>
    <cellStyle name="已访问的超链接" xfId="6367" builtinId="9" hidden="1"/>
    <cellStyle name="已访问的超链接" xfId="6369" builtinId="9" hidden="1"/>
    <cellStyle name="已访问的超链接" xfId="6371" builtinId="9" hidden="1"/>
    <cellStyle name="已访问的超链接" xfId="6373" builtinId="9" hidden="1"/>
    <cellStyle name="已访问的超链接" xfId="6375" builtinId="9" hidden="1"/>
    <cellStyle name="已访问的超链接" xfId="6377" builtinId="9" hidden="1"/>
    <cellStyle name="已访问的超链接" xfId="6379" builtinId="9" hidden="1"/>
    <cellStyle name="已访问的超链接" xfId="6381" builtinId="9" hidden="1"/>
    <cellStyle name="已访问的超链接" xfId="6383" builtinId="9" hidden="1"/>
    <cellStyle name="已访问的超链接" xfId="6385" builtinId="9" hidden="1"/>
    <cellStyle name="已访问的超链接" xfId="6387" builtinId="9" hidden="1"/>
    <cellStyle name="已访问的超链接" xfId="6389" builtinId="9" hidden="1"/>
    <cellStyle name="已访问的超链接" xfId="6391" builtinId="9" hidden="1"/>
    <cellStyle name="已访问的超链接" xfId="6393" builtinId="9" hidden="1"/>
    <cellStyle name="已访问的超链接" xfId="6395" builtinId="9" hidden="1"/>
    <cellStyle name="已访问的超链接" xfId="6397" builtinId="9" hidden="1"/>
    <cellStyle name="已访问的超链接" xfId="6399" builtinId="9" hidden="1"/>
    <cellStyle name="已访问的超链接" xfId="6401" builtinId="9" hidden="1"/>
    <cellStyle name="已访问的超链接" xfId="6403" builtinId="9" hidden="1"/>
    <cellStyle name="已访问的超链接" xfId="6405" builtinId="9" hidden="1"/>
    <cellStyle name="已访问的超链接" xfId="6407" builtinId="9" hidden="1"/>
    <cellStyle name="已访问的超链接" xfId="6409" builtinId="9" hidden="1"/>
    <cellStyle name="已访问的超链接" xfId="6411" builtinId="9" hidden="1"/>
    <cellStyle name="已访问的超链接" xfId="6413" builtinId="9" hidden="1"/>
    <cellStyle name="已访问的超链接" xfId="6415" builtinId="9" hidden="1"/>
    <cellStyle name="已访问的超链接" xfId="6417" builtinId="9" hidden="1"/>
    <cellStyle name="已访问的超链接" xfId="6419" builtinId="9" hidden="1"/>
    <cellStyle name="已访问的超链接" xfId="6421" builtinId="9" hidden="1"/>
    <cellStyle name="已访问的超链接" xfId="6423" builtinId="9" hidden="1"/>
    <cellStyle name="已访问的超链接" xfId="6425" builtinId="9" hidden="1"/>
    <cellStyle name="已访问的超链接" xfId="6427" builtinId="9" hidden="1"/>
    <cellStyle name="已访问的超链接" xfId="6429" builtinId="9" hidden="1"/>
    <cellStyle name="已访问的超链接" xfId="6431" builtinId="9" hidden="1"/>
    <cellStyle name="已访问的超链接" xfId="6433" builtinId="9" hidden="1"/>
    <cellStyle name="已访问的超链接" xfId="6435" builtinId="9" hidden="1"/>
    <cellStyle name="已访问的超链接" xfId="6437" builtinId="9" hidden="1"/>
    <cellStyle name="已访问的超链接" xfId="6439" builtinId="9" hidden="1"/>
    <cellStyle name="已访问的超链接" xfId="6441" builtinId="9" hidden="1"/>
    <cellStyle name="已访问的超链接" xfId="6443" builtinId="9" hidden="1"/>
    <cellStyle name="已访问的超链接" xfId="6445" builtinId="9" hidden="1"/>
    <cellStyle name="已访问的超链接" xfId="6447" builtinId="9" hidden="1"/>
    <cellStyle name="已访问的超链接" xfId="6449" builtinId="9" hidden="1"/>
    <cellStyle name="已访问的超链接" xfId="6451" builtinId="9" hidden="1"/>
    <cellStyle name="已访问的超链接" xfId="6453" builtinId="9" hidden="1"/>
    <cellStyle name="已访问的超链接" xfId="6455" builtinId="9" hidden="1"/>
    <cellStyle name="已访问的超链接" xfId="6457" builtinId="9" hidden="1"/>
    <cellStyle name="已访问的超链接" xfId="6459" builtinId="9" hidden="1"/>
    <cellStyle name="已访问的超链接" xfId="6461" builtinId="9" hidden="1"/>
    <cellStyle name="已访问的超链接" xfId="6463" builtinId="9" hidden="1"/>
    <cellStyle name="已访问的超链接" xfId="6465" builtinId="9" hidden="1"/>
    <cellStyle name="已访问的超链接" xfId="6467" builtinId="9" hidden="1"/>
    <cellStyle name="已访问的超链接" xfId="6469" builtinId="9" hidden="1"/>
    <cellStyle name="已访问的超链接" xfId="6471" builtinId="9" hidden="1"/>
    <cellStyle name="已访问的超链接" xfId="6473" builtinId="9" hidden="1"/>
    <cellStyle name="已访问的超链接" xfId="6475" builtinId="9" hidden="1"/>
    <cellStyle name="已访问的超链接" xfId="6477" builtinId="9" hidden="1"/>
    <cellStyle name="已访问的超链接" xfId="6479" builtinId="9" hidden="1"/>
    <cellStyle name="已访问的超链接" xfId="6481" builtinId="9" hidden="1"/>
    <cellStyle name="已访问的超链接" xfId="6483" builtinId="9" hidden="1"/>
    <cellStyle name="已访问的超链接" xfId="6485" builtinId="9" hidden="1"/>
    <cellStyle name="已访问的超链接" xfId="6487" builtinId="9" hidden="1"/>
    <cellStyle name="已访问的超链接" xfId="6489" builtinId="9" hidden="1"/>
    <cellStyle name="已访问的超链接" xfId="6491" builtinId="9" hidden="1"/>
    <cellStyle name="已访问的超链接" xfId="6493" builtinId="9" hidden="1"/>
    <cellStyle name="已访问的超链接" xfId="6495" builtinId="9" hidden="1"/>
    <cellStyle name="已访问的超链接" xfId="6497" builtinId="9" hidden="1"/>
    <cellStyle name="已访问的超链接" xfId="6499" builtinId="9" hidden="1"/>
    <cellStyle name="已访问的超链接" xfId="6501" builtinId="9" hidden="1"/>
    <cellStyle name="已访问的超链接" xfId="6503" builtinId="9" hidden="1"/>
    <cellStyle name="已访问的超链接" xfId="6505" builtinId="9" hidden="1"/>
    <cellStyle name="已访问的超链接" xfId="6507" builtinId="9" hidden="1"/>
    <cellStyle name="已访问的超链接" xfId="6509" builtinId="9" hidden="1"/>
    <cellStyle name="已访问的超链接" xfId="6511" builtinId="9" hidden="1"/>
    <cellStyle name="已访问的超链接" xfId="6513" builtinId="9" hidden="1"/>
    <cellStyle name="已访问的超链接" xfId="6515" builtinId="9" hidden="1"/>
    <cellStyle name="已访问的超链接" xfId="6517" builtinId="9" hidden="1"/>
    <cellStyle name="已访问的超链接" xfId="6519" builtinId="9" hidden="1"/>
    <cellStyle name="已访问的超链接" xfId="6521" builtinId="9" hidden="1"/>
    <cellStyle name="已访问的超链接" xfId="6523" builtinId="9" hidden="1"/>
    <cellStyle name="已访问的超链接" xfId="6525" builtinId="9" hidden="1"/>
    <cellStyle name="已访问的超链接" xfId="6527" builtinId="9" hidden="1"/>
    <cellStyle name="已访问的超链接" xfId="6529" builtinId="9" hidden="1"/>
    <cellStyle name="已访问的超链接" xfId="6531" builtinId="9" hidden="1"/>
    <cellStyle name="已访问的超链接" xfId="6533" builtinId="9" hidden="1"/>
    <cellStyle name="已访问的超链接" xfId="6535" builtinId="9" hidden="1"/>
    <cellStyle name="已访问的超链接" xfId="6537" builtinId="9" hidden="1"/>
    <cellStyle name="已访问的超链接" xfId="6539" builtinId="9" hidden="1"/>
    <cellStyle name="已访问的超链接" xfId="6541" builtinId="9" hidden="1"/>
    <cellStyle name="已访问的超链接" xfId="6543" builtinId="9" hidden="1"/>
    <cellStyle name="已访问的超链接" xfId="6545" builtinId="9" hidden="1"/>
    <cellStyle name="已访问的超链接" xfId="6547" builtinId="9" hidden="1"/>
    <cellStyle name="已访问的超链接" xfId="6549" builtinId="9" hidden="1"/>
    <cellStyle name="已访问的超链接" xfId="6551" builtinId="9" hidden="1"/>
    <cellStyle name="已访问的超链接" xfId="6553" builtinId="9" hidden="1"/>
    <cellStyle name="已访问的超链接" xfId="6555" builtinId="9" hidden="1"/>
    <cellStyle name="已访问的超链接" xfId="6557" builtinId="9" hidden="1"/>
    <cellStyle name="已访问的超链接" xfId="6559" builtinId="9" hidden="1"/>
    <cellStyle name="已访问的超链接" xfId="6561" builtinId="9" hidden="1"/>
    <cellStyle name="已访问的超链接" xfId="6563" builtinId="9" hidden="1"/>
    <cellStyle name="已访问的超链接" xfId="6565" builtinId="9" hidden="1"/>
    <cellStyle name="已访问的超链接" xfId="6567" builtinId="9" hidden="1"/>
    <cellStyle name="已访问的超链接" xfId="6569" builtinId="9" hidden="1"/>
    <cellStyle name="已访问的超链接" xfId="6571" builtinId="9" hidden="1"/>
    <cellStyle name="已访问的超链接" xfId="6573" builtinId="9" hidden="1"/>
    <cellStyle name="已访问的超链接" xfId="6575" builtinId="9" hidden="1"/>
    <cellStyle name="已访问的超链接" xfId="6577" builtinId="9" hidden="1"/>
    <cellStyle name="已访问的超链接" xfId="6579" builtinId="9" hidden="1"/>
    <cellStyle name="已访问的超链接" xfId="6581" builtinId="9" hidden="1"/>
    <cellStyle name="已访问的超链接" xfId="6583" builtinId="9" hidden="1"/>
    <cellStyle name="已访问的超链接" xfId="6585" builtinId="9" hidden="1"/>
    <cellStyle name="已访问的超链接" xfId="6587" builtinId="9" hidden="1"/>
    <cellStyle name="已访问的超链接" xfId="6589" builtinId="9" hidden="1"/>
    <cellStyle name="已访问的超链接" xfId="6591" builtinId="9" hidden="1"/>
    <cellStyle name="已访问的超链接" xfId="6593" builtinId="9" hidden="1"/>
    <cellStyle name="已访问的超链接" xfId="6595" builtinId="9" hidden="1"/>
    <cellStyle name="已访问的超链接" xfId="6597" builtinId="9" hidden="1"/>
    <cellStyle name="已访问的超链接" xfId="6599" builtinId="9" hidden="1"/>
    <cellStyle name="已访问的超链接" xfId="6601" builtinId="9" hidden="1"/>
    <cellStyle name="已访问的超链接" xfId="6603" builtinId="9" hidden="1"/>
    <cellStyle name="已访问的超链接" xfId="6605" builtinId="9" hidden="1"/>
    <cellStyle name="已访问的超链接" xfId="6607" builtinId="9" hidden="1"/>
    <cellStyle name="已访问的超链接" xfId="6609" builtinId="9" hidden="1"/>
    <cellStyle name="已访问的超链接" xfId="6611" builtinId="9" hidden="1"/>
    <cellStyle name="已访问的超链接" xfId="6613" builtinId="9" hidden="1"/>
    <cellStyle name="已访问的超链接" xfId="6615" builtinId="9" hidden="1"/>
    <cellStyle name="已访问的超链接" xfId="6617" builtinId="9" hidden="1"/>
    <cellStyle name="已访问的超链接" xfId="6619" builtinId="9" hidden="1"/>
    <cellStyle name="已访问的超链接" xfId="6621" builtinId="9" hidden="1"/>
    <cellStyle name="已访问的超链接" xfId="6623" builtinId="9" hidden="1"/>
    <cellStyle name="已访问的超链接" xfId="6625" builtinId="9" hidden="1"/>
    <cellStyle name="已访问的超链接" xfId="6627" builtinId="9" hidden="1"/>
    <cellStyle name="已访问的超链接" xfId="6629" builtinId="9" hidden="1"/>
    <cellStyle name="已访问的超链接" xfId="6631" builtinId="9" hidden="1"/>
    <cellStyle name="已访问的超链接" xfId="6633" builtinId="9" hidden="1"/>
    <cellStyle name="已访问的超链接" xfId="6635" builtinId="9" hidden="1"/>
    <cellStyle name="已访问的超链接" xfId="6637" builtinId="9" hidden="1"/>
    <cellStyle name="已访问的超链接" xfId="6639" builtinId="9" hidden="1"/>
    <cellStyle name="已访问的超链接" xfId="6641" builtinId="9" hidden="1"/>
    <cellStyle name="已访问的超链接" xfId="6643" builtinId="9" hidden="1"/>
    <cellStyle name="已访问的超链接" xfId="6645" builtinId="9" hidden="1"/>
    <cellStyle name="已访问的超链接" xfId="6647" builtinId="9" hidden="1"/>
    <cellStyle name="已访问的超链接" xfId="6649" builtinId="9" hidden="1"/>
    <cellStyle name="已访问的超链接" xfId="6651" builtinId="9" hidden="1"/>
    <cellStyle name="已访问的超链接" xfId="6653" builtinId="9" hidden="1"/>
    <cellStyle name="已访问的超链接" xfId="6655" builtinId="9" hidden="1"/>
    <cellStyle name="已访问的超链接" xfId="6657" builtinId="9" hidden="1"/>
    <cellStyle name="已访问的超链接" xfId="6659" builtinId="9" hidden="1"/>
    <cellStyle name="已访问的超链接" xfId="6661" builtinId="9" hidden="1"/>
    <cellStyle name="已访问的超链接" xfId="6663" builtinId="9" hidden="1"/>
    <cellStyle name="已访问的超链接" xfId="6665" builtinId="9" hidden="1"/>
    <cellStyle name="已访问的超链接" xfId="6667" builtinId="9" hidden="1"/>
    <cellStyle name="已访问的超链接" xfId="6669" builtinId="9" hidden="1"/>
    <cellStyle name="已访问的超链接" xfId="6671" builtinId="9" hidden="1"/>
    <cellStyle name="已访问的超链接" xfId="6673" builtinId="9" hidden="1"/>
    <cellStyle name="已访问的超链接" xfId="6675" builtinId="9" hidden="1"/>
    <cellStyle name="已访问的超链接" xfId="6677" builtinId="9" hidden="1"/>
    <cellStyle name="已访问的超链接" xfId="6679" builtinId="9" hidden="1"/>
    <cellStyle name="已访问的超链接" xfId="6681" builtinId="9" hidden="1"/>
    <cellStyle name="已访问的超链接" xfId="6683" builtinId="9" hidden="1"/>
    <cellStyle name="已访问的超链接" xfId="6685" builtinId="9" hidden="1"/>
    <cellStyle name="已访问的超链接" xfId="6687" builtinId="9" hidden="1"/>
    <cellStyle name="已访问的超链接" xfId="6689" builtinId="9" hidden="1"/>
    <cellStyle name="已访问的超链接" xfId="6691" builtinId="9" hidden="1"/>
    <cellStyle name="已访问的超链接" xfId="6693" builtinId="9" hidden="1"/>
    <cellStyle name="已访问的超链接" xfId="6695" builtinId="9" hidden="1"/>
    <cellStyle name="已访问的超链接" xfId="6697" builtinId="9" hidden="1"/>
    <cellStyle name="已访问的超链接" xfId="6699" builtinId="9" hidden="1"/>
    <cellStyle name="已访问的超链接" xfId="6701" builtinId="9" hidden="1"/>
    <cellStyle name="已访问的超链接" xfId="6703" builtinId="9" hidden="1"/>
    <cellStyle name="已访问的超链接" xfId="6705" builtinId="9" hidden="1"/>
    <cellStyle name="已访问的超链接" xfId="6707" builtinId="9" hidden="1"/>
    <cellStyle name="已访问的超链接" xfId="6709" builtinId="9" hidden="1"/>
    <cellStyle name="已访问的超链接" xfId="6711" builtinId="9" hidden="1"/>
    <cellStyle name="已访问的超链接" xfId="6713" builtinId="9" hidden="1"/>
    <cellStyle name="已访问的超链接" xfId="6715" builtinId="9" hidden="1"/>
    <cellStyle name="已访问的超链接" xfId="6717" builtinId="9" hidden="1"/>
    <cellStyle name="已访问的超链接" xfId="6719" builtinId="9" hidden="1"/>
    <cellStyle name="已访问的超链接" xfId="6721" builtinId="9" hidden="1"/>
    <cellStyle name="已访问的超链接" xfId="6723" builtinId="9" hidden="1"/>
    <cellStyle name="已访问的超链接" xfId="6725" builtinId="9" hidden="1"/>
    <cellStyle name="已访问的超链接" xfId="6727" builtinId="9" hidden="1"/>
    <cellStyle name="已访问的超链接" xfId="6729" builtinId="9" hidden="1"/>
    <cellStyle name="已访问的超链接" xfId="6731" builtinId="9" hidden="1"/>
    <cellStyle name="已访问的超链接" xfId="6733" builtinId="9" hidden="1"/>
    <cellStyle name="已访问的超链接" xfId="6735" builtinId="9" hidden="1"/>
    <cellStyle name="已访问的超链接" xfId="6737" builtinId="9" hidden="1"/>
    <cellStyle name="已访问的超链接" xfId="6739" builtinId="9" hidden="1"/>
    <cellStyle name="已访问的超链接" xfId="6741" builtinId="9" hidden="1"/>
    <cellStyle name="已访问的超链接" xfId="6743" builtinId="9" hidden="1"/>
    <cellStyle name="已访问的超链接" xfId="6745" builtinId="9" hidden="1"/>
    <cellStyle name="已访问的超链接" xfId="6747" builtinId="9" hidden="1"/>
    <cellStyle name="已访问的超链接" xfId="6749" builtinId="9" hidden="1"/>
    <cellStyle name="已访问的超链接" xfId="6751" builtinId="9" hidden="1"/>
    <cellStyle name="已访问的超链接" xfId="6753" builtinId="9" hidden="1"/>
    <cellStyle name="已访问的超链接" xfId="6755" builtinId="9" hidden="1"/>
    <cellStyle name="已访问的超链接" xfId="6757" builtinId="9" hidden="1"/>
    <cellStyle name="已访问的超链接" xfId="6759" builtinId="9" hidden="1"/>
    <cellStyle name="已访问的超链接" xfId="6761" builtinId="9" hidden="1"/>
    <cellStyle name="已访问的超链接" xfId="6763" builtinId="9" hidden="1"/>
    <cellStyle name="已访问的超链接" xfId="6765" builtinId="9" hidden="1"/>
    <cellStyle name="已访问的超链接" xfId="6767" builtinId="9" hidden="1"/>
    <cellStyle name="已访问的超链接" xfId="6769" builtinId="9" hidden="1"/>
    <cellStyle name="已访问的超链接" xfId="6771" builtinId="9" hidden="1"/>
    <cellStyle name="已访问的超链接" xfId="6773" builtinId="9" hidden="1"/>
    <cellStyle name="已访问的超链接" xfId="6775" builtinId="9" hidden="1"/>
    <cellStyle name="已访问的超链接" xfId="6777" builtinId="9" hidden="1"/>
    <cellStyle name="已访问的超链接" xfId="6779" builtinId="9" hidden="1"/>
    <cellStyle name="已访问的超链接" xfId="6781" builtinId="9" hidden="1"/>
    <cellStyle name="已访问的超链接" xfId="6783" builtinId="9" hidden="1"/>
    <cellStyle name="已访问的超链接" xfId="6785" builtinId="9" hidden="1"/>
    <cellStyle name="已访问的超链接" xfId="6787" builtinId="9" hidden="1"/>
    <cellStyle name="已访问的超链接" xfId="6789" builtinId="9" hidden="1"/>
    <cellStyle name="已访问的超链接" xfId="6791" builtinId="9" hidden="1"/>
    <cellStyle name="已访问的超链接" xfId="6793" builtinId="9" hidden="1"/>
    <cellStyle name="已访问的超链接" xfId="6795" builtinId="9" hidden="1"/>
    <cellStyle name="已访问的超链接" xfId="6797" builtinId="9" hidden="1"/>
    <cellStyle name="已访问的超链接" xfId="6799" builtinId="9" hidden="1"/>
    <cellStyle name="已访问的超链接" xfId="6801" builtinId="9" hidden="1"/>
    <cellStyle name="已访问的超链接" xfId="6803" builtinId="9" hidden="1"/>
    <cellStyle name="已访问的超链接" xfId="6805" builtinId="9" hidden="1"/>
    <cellStyle name="已访问的超链接" xfId="6807" builtinId="9" hidden="1"/>
    <cellStyle name="已访问的超链接" xfId="6809" builtinId="9" hidden="1"/>
    <cellStyle name="已访问的超链接" xfId="6811" builtinId="9" hidden="1"/>
    <cellStyle name="已访问的超链接" xfId="6813" builtinId="9" hidden="1"/>
    <cellStyle name="已访问的超链接" xfId="6815" builtinId="9" hidden="1"/>
    <cellStyle name="已访问的超链接" xfId="6817" builtinId="9" hidden="1"/>
    <cellStyle name="已访问的超链接" xfId="6819" builtinId="9" hidden="1"/>
    <cellStyle name="已访问的超链接" xfId="6821" builtinId="9" hidden="1"/>
    <cellStyle name="已访问的超链接" xfId="6823" builtinId="9" hidden="1"/>
    <cellStyle name="已访问的超链接" xfId="6825" builtinId="9" hidden="1"/>
    <cellStyle name="已访问的超链接" xfId="6827" builtinId="9" hidden="1"/>
    <cellStyle name="已访问的超链接" xfId="6829" builtinId="9" hidden="1"/>
    <cellStyle name="已访问的超链接" xfId="6831" builtinId="9" hidden="1"/>
    <cellStyle name="已访问的超链接" xfId="6833" builtinId="9" hidden="1"/>
    <cellStyle name="已访问的超链接" xfId="6835" builtinId="9" hidden="1"/>
    <cellStyle name="已访问的超链接" xfId="6837" builtinId="9" hidden="1"/>
    <cellStyle name="已访问的超链接" xfId="6839" builtinId="9" hidden="1"/>
    <cellStyle name="已访问的超链接" xfId="6841" builtinId="9" hidden="1"/>
    <cellStyle name="已访问的超链接" xfId="6843" builtinId="9" hidden="1"/>
    <cellStyle name="已访问的超链接" xfId="6845" builtinId="9" hidden="1"/>
    <cellStyle name="已访问的超链接" xfId="6847" builtinId="9" hidden="1"/>
    <cellStyle name="已访问的超链接" xfId="6849" builtinId="9" hidden="1"/>
    <cellStyle name="已访问的超链接" xfId="6851" builtinId="9" hidden="1"/>
    <cellStyle name="已访问的超链接" xfId="6853" builtinId="9" hidden="1"/>
    <cellStyle name="已访问的超链接" xfId="6855" builtinId="9" hidden="1"/>
    <cellStyle name="已访问的超链接" xfId="6857" builtinId="9" hidden="1"/>
    <cellStyle name="已访问的超链接" xfId="6859" builtinId="9" hidden="1"/>
    <cellStyle name="已访问的超链接" xfId="6861" builtinId="9" hidden="1"/>
    <cellStyle name="已访问的超链接" xfId="6863" builtinId="9" hidden="1"/>
    <cellStyle name="已访问的超链接" xfId="6865" builtinId="9" hidden="1"/>
    <cellStyle name="已访问的超链接" xfId="6867" builtinId="9" hidden="1"/>
    <cellStyle name="已访问的超链接" xfId="6869" builtinId="9" hidden="1"/>
    <cellStyle name="已访问的超链接" xfId="6871" builtinId="9" hidden="1"/>
    <cellStyle name="已访问的超链接" xfId="6873" builtinId="9" hidden="1"/>
    <cellStyle name="已访问的超链接" xfId="6875" builtinId="9" hidden="1"/>
    <cellStyle name="已访问的超链接" xfId="6877" builtinId="9" hidden="1"/>
    <cellStyle name="已访问的超链接" xfId="6879" builtinId="9" hidden="1"/>
    <cellStyle name="已访问的超链接" xfId="6881" builtinId="9" hidden="1"/>
    <cellStyle name="已访问的超链接" xfId="6883" builtinId="9" hidden="1"/>
    <cellStyle name="已访问的超链接" xfId="6885" builtinId="9" hidden="1"/>
    <cellStyle name="已访问的超链接" xfId="6887" builtinId="9" hidden="1"/>
    <cellStyle name="已访问的超链接" xfId="6889" builtinId="9" hidden="1"/>
    <cellStyle name="已访问的超链接" xfId="6891" builtinId="9" hidden="1"/>
    <cellStyle name="已访问的超链接" xfId="6893" builtinId="9" hidden="1"/>
    <cellStyle name="已访问的超链接" xfId="6895" builtinId="9" hidden="1"/>
    <cellStyle name="已访问的超链接" xfId="6897" builtinId="9" hidden="1"/>
    <cellStyle name="已访问的超链接" xfId="6899" builtinId="9" hidden="1"/>
    <cellStyle name="已访问的超链接" xfId="6901" builtinId="9" hidden="1"/>
    <cellStyle name="已访问的超链接" xfId="6903" builtinId="9" hidden="1"/>
    <cellStyle name="已访问的超链接" xfId="6905" builtinId="9" hidden="1"/>
    <cellStyle name="已访问的超链接" xfId="6907" builtinId="9" hidden="1"/>
    <cellStyle name="已访问的超链接" xfId="6909" builtinId="9" hidden="1"/>
    <cellStyle name="已访问的超链接" xfId="6911" builtinId="9" hidden="1"/>
    <cellStyle name="已访问的超链接" xfId="6913" builtinId="9" hidden="1"/>
    <cellStyle name="已访问的超链接" xfId="6915" builtinId="9" hidden="1"/>
    <cellStyle name="已访问的超链接" xfId="6917" builtinId="9" hidden="1"/>
    <cellStyle name="已访问的超链接" xfId="6919" builtinId="9" hidden="1"/>
    <cellStyle name="已访问的超链接" xfId="6921" builtinId="9" hidden="1"/>
    <cellStyle name="已访问的超链接" xfId="6923" builtinId="9" hidden="1"/>
    <cellStyle name="已访问的超链接" xfId="6925" builtinId="9" hidden="1"/>
    <cellStyle name="已访问的超链接" xfId="6927" builtinId="9" hidden="1"/>
    <cellStyle name="已访问的超链接" xfId="6929" builtinId="9" hidden="1"/>
    <cellStyle name="已访问的超链接" xfId="6931" builtinId="9" hidden="1"/>
    <cellStyle name="已访问的超链接" xfId="6933" builtinId="9" hidden="1"/>
    <cellStyle name="已访问的超链接" xfId="6935" builtinId="9" hidden="1"/>
    <cellStyle name="已访问的超链接" xfId="6937" builtinId="9" hidden="1"/>
    <cellStyle name="已访问的超链接" xfId="6939" builtinId="9" hidden="1"/>
    <cellStyle name="已访问的超链接" xfId="6941" builtinId="9" hidden="1"/>
    <cellStyle name="已访问的超链接" xfId="6943" builtinId="9" hidden="1"/>
    <cellStyle name="已访问的超链接" xfId="6945" builtinId="9" hidden="1"/>
    <cellStyle name="已访问的超链接" xfId="6947" builtinId="9" hidden="1"/>
    <cellStyle name="已访问的超链接" xfId="6949" builtinId="9" hidden="1"/>
    <cellStyle name="已访问的超链接" xfId="6951" builtinId="9" hidden="1"/>
    <cellStyle name="已访问的超链接" xfId="6953" builtinId="9" hidden="1"/>
    <cellStyle name="已访问的超链接" xfId="6955" builtinId="9" hidden="1"/>
    <cellStyle name="已访问的超链接" xfId="6957" builtinId="9" hidden="1"/>
    <cellStyle name="已访问的超链接" xfId="6959" builtinId="9" hidden="1"/>
    <cellStyle name="已访问的超链接" xfId="6961" builtinId="9" hidden="1"/>
    <cellStyle name="已访问的超链接" xfId="6963" builtinId="9" hidden="1"/>
    <cellStyle name="已访问的超链接" xfId="6965" builtinId="9" hidden="1"/>
    <cellStyle name="已访问的超链接" xfId="6967" builtinId="9" hidden="1"/>
    <cellStyle name="已访问的超链接" xfId="6969" builtinId="9" hidden="1"/>
    <cellStyle name="已访问的超链接" xfId="6971" builtinId="9" hidden="1"/>
    <cellStyle name="已访问的超链接" xfId="6973" builtinId="9" hidden="1"/>
    <cellStyle name="已访问的超链接" xfId="6975" builtinId="9" hidden="1"/>
    <cellStyle name="已访问的超链接" xfId="6977" builtinId="9" hidden="1"/>
    <cellStyle name="已访问的超链接" xfId="6979" builtinId="9" hidden="1"/>
    <cellStyle name="已访问的超链接" xfId="6981" builtinId="9" hidden="1"/>
    <cellStyle name="已访问的超链接" xfId="6983" builtinId="9" hidden="1"/>
    <cellStyle name="已访问的超链接" xfId="6985" builtinId="9" hidden="1"/>
    <cellStyle name="已访问的超链接" xfId="6987" builtinId="9" hidden="1"/>
    <cellStyle name="已访问的超链接" xfId="6989" builtinId="9" hidden="1"/>
    <cellStyle name="已访问的超链接" xfId="6991" builtinId="9" hidden="1"/>
    <cellStyle name="已访问的超链接" xfId="6993" builtinId="9" hidden="1"/>
    <cellStyle name="已访问的超链接" xfId="6995" builtinId="9" hidden="1"/>
    <cellStyle name="已访问的超链接" xfId="6997" builtinId="9" hidden="1"/>
    <cellStyle name="已访问的超链接" xfId="6999" builtinId="9" hidden="1"/>
    <cellStyle name="已访问的超链接" xfId="7001" builtinId="9" hidden="1"/>
    <cellStyle name="已访问的超链接" xfId="7003" builtinId="9" hidden="1"/>
    <cellStyle name="已访问的超链接" xfId="7005" builtinId="9" hidden="1"/>
    <cellStyle name="已访问的超链接" xfId="7007" builtinId="9" hidden="1"/>
    <cellStyle name="已访问的超链接" xfId="7009" builtinId="9" hidden="1"/>
    <cellStyle name="已访问的超链接" xfId="7011" builtinId="9" hidden="1"/>
    <cellStyle name="已访问的超链接" xfId="7013" builtinId="9" hidden="1"/>
    <cellStyle name="已访问的超链接" xfId="7015" builtinId="9" hidden="1"/>
    <cellStyle name="已访问的超链接" xfId="7017" builtinId="9" hidden="1"/>
    <cellStyle name="已访问的超链接" xfId="7019" builtinId="9" hidden="1"/>
    <cellStyle name="已访问的超链接" xfId="7021" builtinId="9" hidden="1"/>
    <cellStyle name="已访问的超链接" xfId="7023" builtinId="9" hidden="1"/>
    <cellStyle name="已访问的超链接" xfId="7025" builtinId="9" hidden="1"/>
    <cellStyle name="已访问的超链接" xfId="7027" builtinId="9" hidden="1"/>
    <cellStyle name="已访问的超链接" xfId="7029" builtinId="9" hidden="1"/>
    <cellStyle name="已访问的超链接" xfId="7031" builtinId="9" hidden="1"/>
    <cellStyle name="已访问的超链接" xfId="7033" builtinId="9" hidden="1"/>
    <cellStyle name="已访问的超链接" xfId="7035" builtinId="9" hidden="1"/>
    <cellStyle name="已访问的超链接" xfId="7037" builtinId="9" hidden="1"/>
    <cellStyle name="已访问的超链接" xfId="7039" builtinId="9" hidden="1"/>
    <cellStyle name="已访问的超链接" xfId="7041" builtinId="9" hidden="1"/>
    <cellStyle name="已访问的超链接" xfId="7043" builtinId="9" hidden="1"/>
    <cellStyle name="已访问的超链接" xfId="7045" builtinId="9" hidden="1"/>
    <cellStyle name="已访问的超链接" xfId="7047" builtinId="9" hidden="1"/>
    <cellStyle name="已访问的超链接" xfId="7049" builtinId="9" hidden="1"/>
    <cellStyle name="已访问的超链接" xfId="7051" builtinId="9" hidden="1"/>
    <cellStyle name="已访问的超链接" xfId="7053" builtinId="9" hidden="1"/>
    <cellStyle name="已访问的超链接" xfId="7055" builtinId="9" hidden="1"/>
    <cellStyle name="已访问的超链接" xfId="7057" builtinId="9" hidden="1"/>
    <cellStyle name="已访问的超链接" xfId="7059" builtinId="9" hidden="1"/>
    <cellStyle name="已访问的超链接" xfId="7061" builtinId="9" hidden="1"/>
    <cellStyle name="已访问的超链接" xfId="7063" builtinId="9" hidden="1"/>
    <cellStyle name="已访问的超链接" xfId="7065" builtinId="9" hidden="1"/>
    <cellStyle name="已访问的超链接" xfId="7067" builtinId="9" hidden="1"/>
    <cellStyle name="已访问的超链接" xfId="7069" builtinId="9" hidden="1"/>
    <cellStyle name="已访问的超链接" xfId="7071" builtinId="9" hidden="1"/>
    <cellStyle name="已访问的超链接" xfId="7073" builtinId="9" hidden="1"/>
    <cellStyle name="已访问的超链接" xfId="7075" builtinId="9" hidden="1"/>
    <cellStyle name="已访问的超链接" xfId="7077" builtinId="9" hidden="1"/>
    <cellStyle name="已访问的超链接" xfId="7079" builtinId="9" hidden="1"/>
    <cellStyle name="已访问的超链接" xfId="7081" builtinId="9" hidden="1"/>
    <cellStyle name="已访问的超链接" xfId="7083" builtinId="9" hidden="1"/>
    <cellStyle name="已访问的超链接" xfId="7085" builtinId="9" hidden="1"/>
    <cellStyle name="已访问的超链接" xfId="7087" builtinId="9" hidden="1"/>
    <cellStyle name="已访问的超链接" xfId="7089" builtinId="9" hidden="1"/>
    <cellStyle name="已访问的超链接" xfId="7091" builtinId="9" hidden="1"/>
    <cellStyle name="已访问的超链接" xfId="7093" builtinId="9" hidden="1"/>
    <cellStyle name="已访问的超链接" xfId="7095" builtinId="9" hidden="1"/>
    <cellStyle name="已访问的超链接" xfId="7097" builtinId="9" hidden="1"/>
    <cellStyle name="已访问的超链接" xfId="7099" builtinId="9" hidden="1"/>
    <cellStyle name="已访问的超链接" xfId="7101" builtinId="9" hidden="1"/>
    <cellStyle name="已访问的超链接" xfId="7103" builtinId="9" hidden="1"/>
    <cellStyle name="已访问的超链接" xfId="7105" builtinId="9" hidden="1"/>
    <cellStyle name="已访问的超链接" xfId="7107" builtinId="9" hidden="1"/>
    <cellStyle name="已访问的超链接" xfId="7109" builtinId="9" hidden="1"/>
    <cellStyle name="已访问的超链接" xfId="7111" builtinId="9" hidden="1"/>
    <cellStyle name="已访问的超链接" xfId="7113" builtinId="9" hidden="1"/>
    <cellStyle name="已访问的超链接" xfId="7115" builtinId="9" hidden="1"/>
    <cellStyle name="已访问的超链接" xfId="7117" builtinId="9" hidden="1"/>
    <cellStyle name="已访问的超链接" xfId="7119" builtinId="9" hidden="1"/>
    <cellStyle name="已访问的超链接" xfId="7121" builtinId="9" hidden="1"/>
    <cellStyle name="已访问的超链接" xfId="7123" builtinId="9" hidden="1"/>
    <cellStyle name="已访问的超链接" xfId="7125" builtinId="9" hidden="1"/>
    <cellStyle name="已访问的超链接" xfId="7127" builtinId="9" hidden="1"/>
    <cellStyle name="已访问的超链接" xfId="7129" builtinId="9" hidden="1"/>
    <cellStyle name="已访问的超链接" xfId="7131" builtinId="9" hidden="1"/>
    <cellStyle name="已访问的超链接" xfId="7133" builtinId="9" hidden="1"/>
    <cellStyle name="已访问的超链接" xfId="7135" builtinId="9" hidden="1"/>
    <cellStyle name="已访问的超链接" xfId="7137" builtinId="9" hidden="1"/>
    <cellStyle name="已访问的超链接" xfId="7139" builtinId="9" hidden="1"/>
    <cellStyle name="已访问的超链接" xfId="7141" builtinId="9" hidden="1"/>
    <cellStyle name="已访问的超链接" xfId="7143" builtinId="9" hidden="1"/>
    <cellStyle name="已访问的超链接" xfId="7145" builtinId="9" hidden="1"/>
    <cellStyle name="已访问的超链接" xfId="7147" builtinId="9" hidden="1"/>
    <cellStyle name="已访问的超链接" xfId="7149" builtinId="9" hidden="1"/>
    <cellStyle name="已访问的超链接" xfId="7151" builtinId="9" hidden="1"/>
    <cellStyle name="已访问的超链接" xfId="7153" builtinId="9" hidden="1"/>
    <cellStyle name="已访问的超链接" xfId="7155" builtinId="9" hidden="1"/>
    <cellStyle name="已访问的超链接" xfId="7157" builtinId="9" hidden="1"/>
    <cellStyle name="已访问的超链接" xfId="7159" builtinId="9" hidden="1"/>
    <cellStyle name="已访问的超链接" xfId="7161" builtinId="9" hidden="1"/>
    <cellStyle name="已访问的超链接" xfId="7163" builtinId="9" hidden="1"/>
    <cellStyle name="已访问的超链接" xfId="7165" builtinId="9" hidden="1"/>
    <cellStyle name="已访问的超链接" xfId="7167" builtinId="9" hidden="1"/>
    <cellStyle name="已访问的超链接" xfId="7169" builtinId="9" hidden="1"/>
    <cellStyle name="已访问的超链接" xfId="7171" builtinId="9" hidden="1"/>
    <cellStyle name="已访问的超链接" xfId="7173" builtinId="9" hidden="1"/>
    <cellStyle name="已访问的超链接" xfId="7175" builtinId="9" hidden="1"/>
    <cellStyle name="已访问的超链接" xfId="7177" builtinId="9" hidden="1"/>
    <cellStyle name="已访问的超链接" xfId="7179" builtinId="9" hidden="1"/>
    <cellStyle name="已访问的超链接" xfId="7181" builtinId="9" hidden="1"/>
    <cellStyle name="已访问的超链接" xfId="7183" builtinId="9" hidden="1"/>
    <cellStyle name="已访问的超链接" xfId="7185" builtinId="9" hidden="1"/>
    <cellStyle name="已访问的超链接" xfId="7187" builtinId="9" hidden="1"/>
    <cellStyle name="已访问的超链接" xfId="7189" builtinId="9" hidden="1"/>
    <cellStyle name="已访问的超链接" xfId="7191" builtinId="9" hidden="1"/>
    <cellStyle name="已访问的超链接" xfId="7193" builtinId="9" hidden="1"/>
    <cellStyle name="已访问的超链接" xfId="7195" builtinId="9" hidden="1"/>
    <cellStyle name="已访问的超链接" xfId="7197" builtinId="9" hidden="1"/>
    <cellStyle name="已访问的超链接" xfId="7199" builtinId="9" hidden="1"/>
    <cellStyle name="已访问的超链接" xfId="7201" builtinId="9" hidden="1"/>
    <cellStyle name="已访问的超链接" xfId="7203" builtinId="9" hidden="1"/>
    <cellStyle name="已访问的超链接" xfId="7205" builtinId="9" hidden="1"/>
    <cellStyle name="已访问的超链接" xfId="7207" builtinId="9" hidden="1"/>
    <cellStyle name="已访问的超链接" xfId="7209" builtinId="9" hidden="1"/>
    <cellStyle name="已访问的超链接" xfId="7211" builtinId="9" hidden="1"/>
    <cellStyle name="已访问的超链接" xfId="7213" builtinId="9" hidden="1"/>
    <cellStyle name="已访问的超链接" xfId="7215" builtinId="9" hidden="1"/>
    <cellStyle name="已访问的超链接" xfId="7217" builtinId="9" hidden="1"/>
    <cellStyle name="已访问的超链接" xfId="7219" builtinId="9" hidden="1"/>
    <cellStyle name="已访问的超链接" xfId="7221" builtinId="9" hidden="1"/>
    <cellStyle name="已访问的超链接" xfId="7223" builtinId="9" hidden="1"/>
    <cellStyle name="已访问的超链接" xfId="7225" builtinId="9" hidden="1"/>
    <cellStyle name="已访问的超链接" xfId="7227" builtinId="9" hidden="1"/>
    <cellStyle name="已访问的超链接" xfId="7229" builtinId="9" hidden="1"/>
    <cellStyle name="已访问的超链接" xfId="7231" builtinId="9" hidden="1"/>
    <cellStyle name="已访问的超链接" xfId="7233" builtinId="9" hidden="1"/>
    <cellStyle name="已访问的超链接" xfId="7235" builtinId="9" hidden="1"/>
    <cellStyle name="已访问的超链接" xfId="7237" builtinId="9" hidden="1"/>
    <cellStyle name="已访问的超链接" xfId="7239" builtinId="9" hidden="1"/>
    <cellStyle name="已访问的超链接" xfId="7241" builtinId="9" hidden="1"/>
    <cellStyle name="已访问的超链接" xfId="7243" builtinId="9" hidden="1"/>
    <cellStyle name="已访问的超链接" xfId="7245" builtinId="9" hidden="1"/>
    <cellStyle name="已访问的超链接" xfId="7247" builtinId="9" hidden="1"/>
    <cellStyle name="已访问的超链接" xfId="7249" builtinId="9" hidden="1"/>
    <cellStyle name="已访问的超链接" xfId="7251" builtinId="9" hidden="1"/>
    <cellStyle name="已访问的超链接" xfId="7253" builtinId="9" hidden="1"/>
    <cellStyle name="已访问的超链接" xfId="7255" builtinId="9" hidden="1"/>
    <cellStyle name="已访问的超链接" xfId="7257" builtinId="9" hidden="1"/>
    <cellStyle name="已访问的超链接" xfId="7259" builtinId="9" hidden="1"/>
    <cellStyle name="已访问的超链接" xfId="7261" builtinId="9" hidden="1"/>
    <cellStyle name="已访问的超链接" xfId="7263" builtinId="9" hidden="1"/>
    <cellStyle name="已访问的超链接" xfId="7265" builtinId="9" hidden="1"/>
    <cellStyle name="已访问的超链接" xfId="7267" builtinId="9" hidden="1"/>
    <cellStyle name="已访问的超链接" xfId="7269" builtinId="9" hidden="1"/>
    <cellStyle name="已访问的超链接" xfId="7271" builtinId="9" hidden="1"/>
    <cellStyle name="已访问的超链接" xfId="7273" builtinId="9" hidden="1"/>
    <cellStyle name="已访问的超链接" xfId="7275" builtinId="9" hidden="1"/>
    <cellStyle name="已访问的超链接" xfId="7277" builtinId="9" hidden="1"/>
    <cellStyle name="已访问的超链接" xfId="7279" builtinId="9" hidden="1"/>
    <cellStyle name="已访问的超链接" xfId="7281" builtinId="9" hidden="1"/>
    <cellStyle name="已访问的超链接" xfId="7283" builtinId="9" hidden="1"/>
    <cellStyle name="已访问的超链接" xfId="7285" builtinId="9" hidden="1"/>
    <cellStyle name="已访问的超链接" xfId="7287" builtinId="9" hidden="1"/>
    <cellStyle name="已访问的超链接" xfId="7289" builtinId="9" hidden="1"/>
    <cellStyle name="已访问的超链接" xfId="7291" builtinId="9" hidden="1"/>
    <cellStyle name="已访问的超链接" xfId="7293" builtinId="9" hidden="1"/>
    <cellStyle name="已访问的超链接" xfId="7295" builtinId="9" hidden="1"/>
    <cellStyle name="已访问的超链接" xfId="7297" builtinId="9" hidden="1"/>
    <cellStyle name="已访问的超链接" xfId="7299" builtinId="9" hidden="1"/>
    <cellStyle name="已访问的超链接" xfId="7301" builtinId="9" hidden="1"/>
    <cellStyle name="已访问的超链接" xfId="7303" builtinId="9" hidden="1"/>
    <cellStyle name="已访问的超链接" xfId="7305" builtinId="9" hidden="1"/>
    <cellStyle name="已访问的超链接" xfId="7307" builtinId="9" hidden="1"/>
    <cellStyle name="已访问的超链接" xfId="7309" builtinId="9" hidden="1"/>
    <cellStyle name="已访问的超链接" xfId="7311" builtinId="9" hidden="1"/>
    <cellStyle name="已访问的超链接" xfId="7313" builtinId="9" hidden="1"/>
    <cellStyle name="已访问的超链接" xfId="7315" builtinId="9" hidden="1"/>
    <cellStyle name="已访问的超链接" xfId="7317" builtinId="9" hidden="1"/>
    <cellStyle name="已访问的超链接" xfId="7319" builtinId="9" hidden="1"/>
    <cellStyle name="已访问的超链接" xfId="7321" builtinId="9" hidden="1"/>
    <cellStyle name="已访问的超链接" xfId="7323" builtinId="9" hidden="1"/>
    <cellStyle name="已访问的超链接" xfId="7325" builtinId="9" hidden="1"/>
    <cellStyle name="已访问的超链接" xfId="7327" builtinId="9" hidden="1"/>
    <cellStyle name="已访问的超链接" xfId="7329" builtinId="9" hidden="1"/>
    <cellStyle name="已访问的超链接" xfId="7331" builtinId="9" hidden="1"/>
    <cellStyle name="已访问的超链接" xfId="7333" builtinId="9" hidden="1"/>
    <cellStyle name="已访问的超链接" xfId="7335" builtinId="9" hidden="1"/>
    <cellStyle name="已访问的超链接" xfId="7337" builtinId="9" hidden="1"/>
    <cellStyle name="已访问的超链接" xfId="7339" builtinId="9" hidden="1"/>
    <cellStyle name="已访问的超链接" xfId="7341" builtinId="9" hidden="1"/>
    <cellStyle name="已访问的超链接" xfId="7343" builtinId="9" hidden="1"/>
    <cellStyle name="已访问的超链接" xfId="7345" builtinId="9" hidden="1"/>
    <cellStyle name="已访问的超链接" xfId="7347" builtinId="9" hidden="1"/>
    <cellStyle name="已访问的超链接" xfId="7349" builtinId="9" hidden="1"/>
    <cellStyle name="已访问的超链接" xfId="7351" builtinId="9" hidden="1"/>
    <cellStyle name="已访问的超链接" xfId="7353" builtinId="9" hidden="1"/>
    <cellStyle name="已访问的超链接" xfId="7355" builtinId="9" hidden="1"/>
    <cellStyle name="已访问的超链接" xfId="7357" builtinId="9" hidden="1"/>
    <cellStyle name="已访问的超链接" xfId="7359" builtinId="9" hidden="1"/>
    <cellStyle name="已访问的超链接" xfId="7361" builtinId="9" hidden="1"/>
    <cellStyle name="已访问的超链接" xfId="7363" builtinId="9" hidden="1"/>
    <cellStyle name="已访问的超链接" xfId="7365" builtinId="9" hidden="1"/>
    <cellStyle name="已访问的超链接" xfId="7367" builtinId="9" hidden="1"/>
    <cellStyle name="已访问的超链接" xfId="7369" builtinId="9" hidden="1"/>
    <cellStyle name="已访问的超链接" xfId="7371" builtinId="9" hidden="1"/>
    <cellStyle name="已访问的超链接" xfId="7373" builtinId="9" hidden="1"/>
    <cellStyle name="已访问的超链接" xfId="7375" builtinId="9" hidden="1"/>
    <cellStyle name="已访问的超链接" xfId="7377" builtinId="9" hidden="1"/>
    <cellStyle name="已访问的超链接" xfId="7379" builtinId="9" hidden="1"/>
    <cellStyle name="已访问的超链接" xfId="7381" builtinId="9" hidden="1"/>
    <cellStyle name="已访问的超链接" xfId="7383" builtinId="9" hidden="1"/>
    <cellStyle name="已访问的超链接" xfId="7385" builtinId="9" hidden="1"/>
    <cellStyle name="已访问的超链接" xfId="7387" builtinId="9" hidden="1"/>
    <cellStyle name="已访问的超链接" xfId="7389" builtinId="9" hidden="1"/>
    <cellStyle name="已访问的超链接" xfId="7391" builtinId="9" hidden="1"/>
    <cellStyle name="已访问的超链接" xfId="7393" builtinId="9" hidden="1"/>
    <cellStyle name="已访问的超链接" xfId="7395" builtinId="9" hidden="1"/>
    <cellStyle name="已访问的超链接" xfId="7397" builtinId="9" hidden="1"/>
    <cellStyle name="已访问的超链接" xfId="7399" builtinId="9" hidden="1"/>
    <cellStyle name="已访问的超链接" xfId="7401" builtinId="9" hidden="1"/>
    <cellStyle name="已访问的超链接" xfId="7403" builtinId="9" hidden="1"/>
    <cellStyle name="已访问的超链接" xfId="7405" builtinId="9" hidden="1"/>
    <cellStyle name="已访问的超链接" xfId="7407" builtinId="9" hidden="1"/>
    <cellStyle name="已访问的超链接" xfId="7409" builtinId="9" hidden="1"/>
    <cellStyle name="已访问的超链接" xfId="7411" builtinId="9" hidden="1"/>
    <cellStyle name="已访问的超链接" xfId="7413" builtinId="9" hidden="1"/>
    <cellStyle name="已访问的超链接" xfId="7415" builtinId="9" hidden="1"/>
    <cellStyle name="已访问的超链接" xfId="7417" builtinId="9" hidden="1"/>
    <cellStyle name="已访问的超链接" xfId="7419" builtinId="9" hidden="1"/>
    <cellStyle name="已访问的超链接" xfId="7421" builtinId="9" hidden="1"/>
    <cellStyle name="已访问的超链接" xfId="7423" builtinId="9" hidden="1"/>
    <cellStyle name="已访问的超链接" xfId="7425" builtinId="9" hidden="1"/>
    <cellStyle name="已访问的超链接" xfId="7427" builtinId="9" hidden="1"/>
    <cellStyle name="已访问的超链接" xfId="7429" builtinId="9" hidden="1"/>
    <cellStyle name="已访问的超链接" xfId="7431" builtinId="9" hidden="1"/>
    <cellStyle name="已访问的超链接" xfId="7433" builtinId="9" hidden="1"/>
    <cellStyle name="已访问的超链接" xfId="7435" builtinId="9" hidden="1"/>
    <cellStyle name="已访问的超链接" xfId="7437" builtinId="9" hidden="1"/>
    <cellStyle name="已访问的超链接" xfId="7439" builtinId="9" hidden="1"/>
    <cellStyle name="已访问的超链接" xfId="7441" builtinId="9" hidden="1"/>
    <cellStyle name="已访问的超链接" xfId="7443" builtinId="9" hidden="1"/>
    <cellStyle name="已访问的超链接" xfId="7445" builtinId="9" hidden="1"/>
    <cellStyle name="已访问的超链接" xfId="7447" builtinId="9" hidden="1"/>
    <cellStyle name="已访问的超链接" xfId="7449" builtinId="9" hidden="1"/>
    <cellStyle name="已访问的超链接" xfId="7451" builtinId="9" hidden="1"/>
    <cellStyle name="已访问的超链接" xfId="7453" builtinId="9" hidden="1"/>
    <cellStyle name="已访问的超链接" xfId="7455" builtinId="9" hidden="1"/>
    <cellStyle name="已访问的超链接" xfId="7457" builtinId="9" hidden="1"/>
    <cellStyle name="已访问的超链接" xfId="7459" builtinId="9" hidden="1"/>
    <cellStyle name="已访问的超链接" xfId="7461" builtinId="9" hidden="1"/>
    <cellStyle name="已访问的超链接" xfId="7463" builtinId="9" hidden="1"/>
    <cellStyle name="已访问的超链接" xfId="7465" builtinId="9" hidden="1"/>
    <cellStyle name="已访问的超链接" xfId="7467" builtinId="9" hidden="1"/>
    <cellStyle name="已访问的超链接" xfId="7469" builtinId="9" hidden="1"/>
    <cellStyle name="已访问的超链接" xfId="7471" builtinId="9" hidden="1"/>
    <cellStyle name="已访问的超链接" xfId="7473" builtinId="9" hidden="1"/>
    <cellStyle name="已访问的超链接" xfId="7475" builtinId="9" hidden="1"/>
    <cellStyle name="已访问的超链接" xfId="7477" builtinId="9" hidden="1"/>
    <cellStyle name="已访问的超链接" xfId="7479" builtinId="9" hidden="1"/>
    <cellStyle name="已访问的超链接" xfId="7481" builtinId="9" hidden="1"/>
    <cellStyle name="已访问的超链接" xfId="7483" builtinId="9" hidden="1"/>
    <cellStyle name="已访问的超链接" xfId="7485" builtinId="9" hidden="1"/>
    <cellStyle name="已访问的超链接" xfId="7487" builtinId="9" hidden="1"/>
    <cellStyle name="已访问的超链接" xfId="7489" builtinId="9" hidden="1"/>
    <cellStyle name="已访问的超链接" xfId="7491" builtinId="9" hidden="1"/>
    <cellStyle name="已访问的超链接" xfId="7493" builtinId="9" hidden="1"/>
    <cellStyle name="已访问的超链接" xfId="7495" builtinId="9" hidden="1"/>
    <cellStyle name="已访问的超链接" xfId="7497" builtinId="9" hidden="1"/>
    <cellStyle name="已访问的超链接" xfId="7499" builtinId="9" hidden="1"/>
    <cellStyle name="已访问的超链接" xfId="7501" builtinId="9" hidden="1"/>
    <cellStyle name="已访问的超链接" xfId="7503" builtinId="9" hidden="1"/>
    <cellStyle name="已访问的超链接" xfId="7505" builtinId="9" hidden="1"/>
    <cellStyle name="已访问的超链接" xfId="7507" builtinId="9" hidden="1"/>
    <cellStyle name="已访问的超链接" xfId="7509" builtinId="9" hidden="1"/>
    <cellStyle name="已访问的超链接" xfId="7511" builtinId="9" hidden="1"/>
    <cellStyle name="已访问的超链接" xfId="7513" builtinId="9" hidden="1"/>
    <cellStyle name="已访问的超链接" xfId="7515" builtinId="9" hidden="1"/>
    <cellStyle name="已访问的超链接" xfId="7517" builtinId="9" hidden="1"/>
    <cellStyle name="已访问的超链接" xfId="7519" builtinId="9" hidden="1"/>
    <cellStyle name="已访问的超链接" xfId="7521" builtinId="9" hidden="1"/>
    <cellStyle name="已访问的超链接" xfId="7523" builtinId="9" hidden="1"/>
    <cellStyle name="已访问的超链接" xfId="7525" builtinId="9" hidden="1"/>
    <cellStyle name="已访问的超链接" xfId="7527" builtinId="9" hidden="1"/>
    <cellStyle name="已访问的超链接" xfId="7529" builtinId="9" hidden="1"/>
    <cellStyle name="已访问的超链接" xfId="7531" builtinId="9" hidden="1"/>
    <cellStyle name="已访问的超链接" xfId="7533" builtinId="9" hidden="1"/>
    <cellStyle name="已访问的超链接" xfId="7535" builtinId="9" hidden="1"/>
    <cellStyle name="已访问的超链接" xfId="7537" builtinId="9" hidden="1"/>
    <cellStyle name="已访问的超链接" xfId="7539" builtinId="9" hidden="1"/>
    <cellStyle name="已访问的超链接" xfId="7541" builtinId="9" hidden="1"/>
    <cellStyle name="已访问的超链接" xfId="7543" builtinId="9" hidden="1"/>
    <cellStyle name="已访问的超链接" xfId="7545" builtinId="9" hidden="1"/>
    <cellStyle name="已访问的超链接" xfId="7547" builtinId="9" hidden="1"/>
    <cellStyle name="已访问的超链接" xfId="7549" builtinId="9" hidden="1"/>
    <cellStyle name="已访问的超链接" xfId="7551" builtinId="9" hidden="1"/>
    <cellStyle name="已访问的超链接" xfId="7553" builtinId="9" hidden="1"/>
    <cellStyle name="已访问的超链接" xfId="7555" builtinId="9" hidden="1"/>
    <cellStyle name="已访问的超链接" xfId="7557" builtinId="9" hidden="1"/>
    <cellStyle name="已访问的超链接" xfId="7559" builtinId="9" hidden="1"/>
    <cellStyle name="已访问的超链接" xfId="7561" builtinId="9" hidden="1"/>
    <cellStyle name="已访问的超链接" xfId="7563" builtinId="9" hidden="1"/>
    <cellStyle name="已访问的超链接" xfId="7565" builtinId="9" hidden="1"/>
    <cellStyle name="已访问的超链接" xfId="7567" builtinId="9" hidden="1"/>
    <cellStyle name="已访问的超链接" xfId="7569" builtinId="9" hidden="1"/>
    <cellStyle name="已访问的超链接" xfId="7571" builtinId="9" hidden="1"/>
    <cellStyle name="已访问的超链接" xfId="7573" builtinId="9" hidden="1"/>
    <cellStyle name="已访问的超链接" xfId="7575" builtinId="9" hidden="1"/>
    <cellStyle name="已访问的超链接" xfId="7577" builtinId="9" hidden="1"/>
    <cellStyle name="已访问的超链接" xfId="7579" builtinId="9" hidden="1"/>
    <cellStyle name="已访问的超链接" xfId="7581" builtinId="9" hidden="1"/>
    <cellStyle name="已访问的超链接" xfId="7583" builtinId="9" hidden="1"/>
    <cellStyle name="已访问的超链接" xfId="7585" builtinId="9" hidden="1"/>
    <cellStyle name="已访问的超链接" xfId="7587" builtinId="9" hidden="1"/>
    <cellStyle name="已访问的超链接" xfId="7589" builtinId="9" hidden="1"/>
    <cellStyle name="已访问的超链接" xfId="7591" builtinId="9" hidden="1"/>
    <cellStyle name="已访问的超链接" xfId="7593" builtinId="9" hidden="1"/>
    <cellStyle name="已访问的超链接" xfId="7595" builtinId="9" hidden="1"/>
    <cellStyle name="已访问的超链接" xfId="7597" builtinId="9" hidden="1"/>
    <cellStyle name="已访问的超链接" xfId="7599" builtinId="9" hidden="1"/>
    <cellStyle name="已访问的超链接" xfId="7601" builtinId="9" hidden="1"/>
    <cellStyle name="已访问的超链接" xfId="7603" builtinId="9" hidden="1"/>
    <cellStyle name="已访问的超链接" xfId="7605" builtinId="9" hidden="1"/>
    <cellStyle name="已访问的超链接" xfId="7607" builtinId="9" hidden="1"/>
    <cellStyle name="已访问的超链接" xfId="7609" builtinId="9" hidden="1"/>
    <cellStyle name="已访问的超链接" xfId="7611" builtinId="9" hidden="1"/>
    <cellStyle name="已访问的超链接" xfId="7613" builtinId="9" hidden="1"/>
    <cellStyle name="已访问的超链接" xfId="7615" builtinId="9" hidden="1"/>
    <cellStyle name="已访问的超链接" xfId="7617" builtinId="9" hidden="1"/>
    <cellStyle name="已访问的超链接" xfId="7619" builtinId="9" hidden="1"/>
    <cellStyle name="已访问的超链接" xfId="7621" builtinId="9" hidden="1"/>
    <cellStyle name="已访问的超链接" xfId="7623" builtinId="9" hidden="1"/>
    <cellStyle name="已访问的超链接" xfId="7625" builtinId="9" hidden="1"/>
    <cellStyle name="已访问的超链接" xfId="7627" builtinId="9" hidden="1"/>
    <cellStyle name="已访问的超链接" xfId="7629" builtinId="9" hidden="1"/>
    <cellStyle name="已访问的超链接" xfId="7631" builtinId="9" hidden="1"/>
    <cellStyle name="已访问的超链接" xfId="7633" builtinId="9" hidden="1"/>
    <cellStyle name="已访问的超链接" xfId="7635" builtinId="9" hidden="1"/>
    <cellStyle name="已访问的超链接" xfId="7637" builtinId="9" hidden="1"/>
    <cellStyle name="已访问的超链接" xfId="7639" builtinId="9" hidden="1"/>
    <cellStyle name="已访问的超链接" xfId="7641" builtinId="9" hidden="1"/>
    <cellStyle name="已访问的超链接" xfId="7643" builtinId="9" hidden="1"/>
    <cellStyle name="已访问的超链接" xfId="7645" builtinId="9" hidden="1"/>
    <cellStyle name="已访问的超链接" xfId="7647" builtinId="9" hidden="1"/>
    <cellStyle name="已访问的超链接" xfId="7649" builtinId="9" hidden="1"/>
    <cellStyle name="已访问的超链接" xfId="7651" builtinId="9" hidden="1"/>
    <cellStyle name="已访问的超链接" xfId="7653" builtinId="9" hidden="1"/>
    <cellStyle name="已访问的超链接" xfId="7655" builtinId="9" hidden="1"/>
    <cellStyle name="已访问的超链接" xfId="7657" builtinId="9" hidden="1"/>
    <cellStyle name="已访问的超链接" xfId="7659" builtinId="9" hidden="1"/>
    <cellStyle name="已访问的超链接" xfId="7661" builtinId="9" hidden="1"/>
    <cellStyle name="已访问的超链接" xfId="7663" builtinId="9" hidden="1"/>
    <cellStyle name="已访问的超链接" xfId="7665" builtinId="9" hidden="1"/>
    <cellStyle name="已访问的超链接" xfId="7667" builtinId="9" hidden="1"/>
    <cellStyle name="已访问的超链接" xfId="7669" builtinId="9" hidden="1"/>
    <cellStyle name="已访问的超链接" xfId="7671" builtinId="9" hidden="1"/>
    <cellStyle name="已访问的超链接" xfId="7673" builtinId="9" hidden="1"/>
    <cellStyle name="已访问的超链接" xfId="7675" builtinId="9" hidden="1"/>
    <cellStyle name="已访问的超链接" xfId="7677" builtinId="9" hidden="1"/>
    <cellStyle name="已访问的超链接" xfId="7679" builtinId="9" hidden="1"/>
    <cellStyle name="已访问的超链接" xfId="7681" builtinId="9" hidden="1"/>
    <cellStyle name="已访问的超链接" xfId="7683" builtinId="9" hidden="1"/>
    <cellStyle name="已访问的超链接" xfId="7685" builtinId="9" hidden="1"/>
    <cellStyle name="已访问的超链接" xfId="7687" builtinId="9" hidden="1"/>
    <cellStyle name="已访问的超链接" xfId="7689" builtinId="9" hidden="1"/>
    <cellStyle name="已访问的超链接" xfId="7691" builtinId="9" hidden="1"/>
    <cellStyle name="已访问的超链接" xfId="7693" builtinId="9" hidden="1"/>
    <cellStyle name="已访问的超链接" xfId="7695" builtinId="9" hidden="1"/>
    <cellStyle name="已访问的超链接" xfId="7697" builtinId="9" hidden="1"/>
    <cellStyle name="已访问的超链接" xfId="7699" builtinId="9" hidden="1"/>
    <cellStyle name="已访问的超链接" xfId="7701" builtinId="9" hidden="1"/>
    <cellStyle name="已访问的超链接" xfId="7703" builtinId="9" hidden="1"/>
    <cellStyle name="已访问的超链接" xfId="7705" builtinId="9" hidden="1"/>
    <cellStyle name="已访问的超链接" xfId="7707" builtinId="9" hidden="1"/>
    <cellStyle name="已访问的超链接" xfId="7709" builtinId="9" hidden="1"/>
    <cellStyle name="已访问的超链接" xfId="7711" builtinId="9" hidden="1"/>
    <cellStyle name="已访问的超链接" xfId="7713" builtinId="9" hidden="1"/>
    <cellStyle name="已访问的超链接" xfId="7715" builtinId="9" hidden="1"/>
    <cellStyle name="已访问的超链接" xfId="7717" builtinId="9" hidden="1"/>
    <cellStyle name="已访问的超链接" xfId="7719" builtinId="9" hidden="1"/>
    <cellStyle name="已访问的超链接" xfId="7721" builtinId="9" hidden="1"/>
    <cellStyle name="已访问的超链接" xfId="7723" builtinId="9" hidden="1"/>
    <cellStyle name="已访问的超链接" xfId="7725" builtinId="9" hidden="1"/>
    <cellStyle name="已访问的超链接" xfId="7727" builtinId="9" hidden="1"/>
    <cellStyle name="已访问的超链接" xfId="7729" builtinId="9" hidden="1"/>
    <cellStyle name="已访问的超链接" xfId="7731" builtinId="9" hidden="1"/>
    <cellStyle name="已访问的超链接" xfId="7733" builtinId="9" hidden="1"/>
    <cellStyle name="已访问的超链接" xfId="7735" builtinId="9" hidden="1"/>
    <cellStyle name="已访问的超链接" xfId="7737" builtinId="9" hidden="1"/>
    <cellStyle name="已访问的超链接" xfId="7739" builtinId="9" hidden="1"/>
    <cellStyle name="已访问的超链接" xfId="7741" builtinId="9" hidden="1"/>
    <cellStyle name="已访问的超链接" xfId="7743" builtinId="9" hidden="1"/>
    <cellStyle name="已访问的超链接" xfId="7745" builtinId="9" hidden="1"/>
    <cellStyle name="已访问的超链接" xfId="7747" builtinId="9" hidden="1"/>
    <cellStyle name="已访问的超链接" xfId="7749" builtinId="9" hidden="1"/>
    <cellStyle name="已访问的超链接" xfId="7751" builtinId="9" hidden="1"/>
    <cellStyle name="已访问的超链接" xfId="7753" builtinId="9" hidden="1"/>
    <cellStyle name="已访问的超链接" xfId="7755" builtinId="9" hidden="1"/>
    <cellStyle name="已访问的超链接" xfId="7757" builtinId="9" hidden="1"/>
    <cellStyle name="已访问的超链接" xfId="7759" builtinId="9" hidden="1"/>
    <cellStyle name="已访问的超链接" xfId="7761" builtinId="9" hidden="1"/>
    <cellStyle name="已访问的超链接" xfId="7763" builtinId="9" hidden="1"/>
    <cellStyle name="已访问的超链接" xfId="7765" builtinId="9" hidden="1"/>
    <cellStyle name="已访问的超链接" xfId="7767" builtinId="9" hidden="1"/>
    <cellStyle name="已访问的超链接" xfId="7769" builtinId="9" hidden="1"/>
    <cellStyle name="已访问的超链接" xfId="7771" builtinId="9" hidden="1"/>
    <cellStyle name="已访问的超链接" xfId="7773" builtinId="9" hidden="1"/>
    <cellStyle name="已访问的超链接" xfId="7775" builtinId="9" hidden="1"/>
    <cellStyle name="已访问的超链接" xfId="7777" builtinId="9" hidden="1"/>
    <cellStyle name="已访问的超链接" xfId="7779" builtinId="9" hidden="1"/>
    <cellStyle name="已访问的超链接" xfId="7781" builtinId="9" hidden="1"/>
    <cellStyle name="已访问的超链接" xfId="7783" builtinId="9" hidden="1"/>
    <cellStyle name="已访问的超链接" xfId="7785" builtinId="9" hidden="1"/>
    <cellStyle name="已访问的超链接" xfId="7787" builtinId="9" hidden="1"/>
    <cellStyle name="已访问的超链接" xfId="7789" builtinId="9" hidden="1"/>
    <cellStyle name="已访问的超链接" xfId="7791" builtinId="9" hidden="1"/>
    <cellStyle name="已访问的超链接" xfId="7793" builtinId="9" hidden="1"/>
    <cellStyle name="已访问的超链接" xfId="7795" builtinId="9" hidden="1"/>
    <cellStyle name="已访问的超链接" xfId="7797" builtinId="9" hidden="1"/>
    <cellStyle name="已访问的超链接" xfId="7799" builtinId="9" hidden="1"/>
    <cellStyle name="已访问的超链接" xfId="7801" builtinId="9" hidden="1"/>
    <cellStyle name="已访问的超链接" xfId="7803" builtinId="9" hidden="1"/>
    <cellStyle name="已访问的超链接" xfId="7805" builtinId="9" hidden="1"/>
    <cellStyle name="已访问的超链接" xfId="7807" builtinId="9" hidden="1"/>
    <cellStyle name="已访问的超链接" xfId="7809" builtinId="9" hidden="1"/>
    <cellStyle name="已访问的超链接" xfId="7811" builtinId="9" hidden="1"/>
    <cellStyle name="已访问的超链接" xfId="7813" builtinId="9" hidden="1"/>
    <cellStyle name="已访问的超链接" xfId="7815" builtinId="9" hidden="1"/>
    <cellStyle name="已访问的超链接" xfId="7817" builtinId="9" hidden="1"/>
    <cellStyle name="已访问的超链接" xfId="7819" builtinId="9" hidden="1"/>
    <cellStyle name="已访问的超链接" xfId="7821" builtinId="9" hidden="1"/>
    <cellStyle name="已访问的超链接" xfId="7823" builtinId="9" hidden="1"/>
    <cellStyle name="已访问的超链接" xfId="7825" builtinId="9" hidden="1"/>
    <cellStyle name="已访问的超链接" xfId="7827" builtinId="9" hidden="1"/>
    <cellStyle name="已访问的超链接" xfId="7829" builtinId="9" hidden="1"/>
    <cellStyle name="已访问的超链接" xfId="7831" builtinId="9" hidden="1"/>
    <cellStyle name="已访问的超链接" xfId="7833" builtinId="9" hidden="1"/>
    <cellStyle name="已访问的超链接" xfId="7835" builtinId="9" hidden="1"/>
    <cellStyle name="已访问的超链接" xfId="7837" builtinId="9" hidden="1"/>
    <cellStyle name="已访问的超链接" xfId="7839" builtinId="9" hidden="1"/>
    <cellStyle name="已访问的超链接" xfId="7841" builtinId="9" hidden="1"/>
    <cellStyle name="已访问的超链接" xfId="7843" builtinId="9" hidden="1"/>
    <cellStyle name="已访问的超链接" xfId="7845" builtinId="9" hidden="1"/>
    <cellStyle name="已访问的超链接" xfId="7847" builtinId="9" hidden="1"/>
    <cellStyle name="已访问的超链接" xfId="7849" builtinId="9" hidden="1"/>
    <cellStyle name="已访问的超链接" xfId="7851" builtinId="9" hidden="1"/>
    <cellStyle name="已访问的超链接" xfId="7853" builtinId="9" hidden="1"/>
    <cellStyle name="已访问的超链接" xfId="7855" builtinId="9" hidden="1"/>
    <cellStyle name="已访问的超链接" xfId="7857" builtinId="9" hidden="1"/>
    <cellStyle name="已访问的超链接" xfId="7859" builtinId="9" hidden="1"/>
    <cellStyle name="已访问的超链接" xfId="7861" builtinId="9" hidden="1"/>
    <cellStyle name="已访问的超链接" xfId="7863" builtinId="9" hidden="1"/>
    <cellStyle name="已访问的超链接" xfId="7865" builtinId="9" hidden="1"/>
    <cellStyle name="已访问的超链接" xfId="7867" builtinId="9" hidden="1"/>
    <cellStyle name="已访问的超链接" xfId="7869" builtinId="9" hidden="1"/>
    <cellStyle name="已访问的超链接" xfId="7871" builtinId="9" hidden="1"/>
    <cellStyle name="已访问的超链接" xfId="7873" builtinId="9" hidden="1"/>
    <cellStyle name="已访问的超链接" xfId="7875" builtinId="9" hidden="1"/>
    <cellStyle name="已访问的超链接" xfId="7877" builtinId="9" hidden="1"/>
    <cellStyle name="已访问的超链接" xfId="7879" builtinId="9" hidden="1"/>
    <cellStyle name="已访问的超链接" xfId="7881" builtinId="9" hidden="1"/>
    <cellStyle name="已访问的超链接" xfId="7883" builtinId="9" hidden="1"/>
    <cellStyle name="已访问的超链接" xfId="7885" builtinId="9" hidden="1"/>
    <cellStyle name="已访问的超链接" xfId="7887" builtinId="9" hidden="1"/>
    <cellStyle name="已访问的超链接" xfId="7889" builtinId="9" hidden="1"/>
    <cellStyle name="已访问的超链接" xfId="7891" builtinId="9" hidden="1"/>
    <cellStyle name="已访问的超链接" xfId="7893" builtinId="9" hidden="1"/>
    <cellStyle name="已访问的超链接" xfId="7895" builtinId="9" hidden="1"/>
    <cellStyle name="已访问的超链接" xfId="7897" builtinId="9" hidden="1"/>
    <cellStyle name="已访问的超链接" xfId="7899" builtinId="9" hidden="1"/>
    <cellStyle name="已访问的超链接" xfId="7901" builtinId="9" hidden="1"/>
    <cellStyle name="已访问的超链接" xfId="7903" builtinId="9" hidden="1"/>
    <cellStyle name="已访问的超链接" xfId="7905" builtinId="9" hidden="1"/>
    <cellStyle name="已访问的超链接" xfId="7907" builtinId="9" hidden="1"/>
    <cellStyle name="已访问的超链接" xfId="7909" builtinId="9" hidden="1"/>
    <cellStyle name="已访问的超链接" xfId="7911" builtinId="9" hidden="1"/>
    <cellStyle name="已访问的超链接" xfId="7913" builtinId="9" hidden="1"/>
    <cellStyle name="已访问的超链接" xfId="7915" builtinId="9" hidden="1"/>
    <cellStyle name="已访问的超链接" xfId="7917" builtinId="9" hidden="1"/>
    <cellStyle name="已访问的超链接" xfId="7919" builtinId="9" hidden="1"/>
    <cellStyle name="已访问的超链接" xfId="7921" builtinId="9" hidden="1"/>
    <cellStyle name="已访问的超链接" xfId="7923" builtinId="9" hidden="1"/>
    <cellStyle name="已访问的超链接" xfId="7925" builtinId="9" hidden="1"/>
    <cellStyle name="已访问的超链接" xfId="7927" builtinId="9" hidden="1"/>
    <cellStyle name="已访问的超链接" xfId="7929" builtinId="9" hidden="1"/>
    <cellStyle name="已访问的超链接" xfId="7931" builtinId="9" hidden="1"/>
    <cellStyle name="已访问的超链接" xfId="7933" builtinId="9" hidden="1"/>
    <cellStyle name="已访问的超链接" xfId="7935" builtinId="9" hidden="1"/>
    <cellStyle name="已访问的超链接" xfId="7937" builtinId="9" hidden="1"/>
    <cellStyle name="已访问的超链接" xfId="7939" builtinId="9" hidden="1"/>
    <cellStyle name="已访问的超链接" xfId="7941" builtinId="9" hidden="1"/>
    <cellStyle name="已访问的超链接" xfId="7943" builtinId="9" hidden="1"/>
    <cellStyle name="已访问的超链接" xfId="7945" builtinId="9" hidden="1"/>
    <cellStyle name="已访问的超链接" xfId="7947" builtinId="9" hidden="1"/>
    <cellStyle name="已访问的超链接" xfId="7949" builtinId="9" hidden="1"/>
    <cellStyle name="已访问的超链接" xfId="7951" builtinId="9" hidden="1"/>
    <cellStyle name="已访问的超链接" xfId="7953" builtinId="9" hidden="1"/>
    <cellStyle name="已访问的超链接" xfId="7955" builtinId="9" hidden="1"/>
    <cellStyle name="已访问的超链接" xfId="7957" builtinId="9" hidden="1"/>
    <cellStyle name="已访问的超链接" xfId="7959" builtinId="9" hidden="1"/>
    <cellStyle name="已访问的超链接" xfId="7961" builtinId="9" hidden="1"/>
    <cellStyle name="已访问的超链接" xfId="7963" builtinId="9" hidden="1"/>
    <cellStyle name="已访问的超链接" xfId="7965" builtinId="9" hidden="1"/>
    <cellStyle name="已访问的超链接" xfId="7967" builtinId="9" hidden="1"/>
    <cellStyle name="已访问的超链接" xfId="7969" builtinId="9" hidden="1"/>
    <cellStyle name="已访问的超链接" xfId="7971" builtinId="9" hidden="1"/>
    <cellStyle name="已访问的超链接" xfId="7973" builtinId="9" hidden="1"/>
    <cellStyle name="已访问的超链接" xfId="7975" builtinId="9" hidden="1"/>
    <cellStyle name="已访问的超链接" xfId="7977" builtinId="9" hidden="1"/>
    <cellStyle name="已访问的超链接" xfId="7979" builtinId="9" hidden="1"/>
    <cellStyle name="已访问的超链接" xfId="7981" builtinId="9" hidden="1"/>
    <cellStyle name="已访问的超链接" xfId="7983" builtinId="9" hidden="1"/>
    <cellStyle name="已访问的超链接" xfId="7985" builtinId="9" hidden="1"/>
    <cellStyle name="已访问的超链接" xfId="7987" builtinId="9" hidden="1"/>
    <cellStyle name="已访问的超链接" xfId="7989" builtinId="9" hidden="1"/>
    <cellStyle name="已访问的超链接" xfId="7991" builtinId="9" hidden="1"/>
    <cellStyle name="已访问的超链接" xfId="7993" builtinId="9" hidden="1"/>
    <cellStyle name="已访问的超链接" xfId="7995" builtinId="9" hidden="1"/>
    <cellStyle name="已访问的超链接" xfId="7997" builtinId="9" hidden="1"/>
    <cellStyle name="已访问的超链接" xfId="7999" builtinId="9" hidden="1"/>
    <cellStyle name="已访问的超链接" xfId="8001" builtinId="9" hidden="1"/>
    <cellStyle name="已访问的超链接" xfId="8003" builtinId="9" hidden="1"/>
    <cellStyle name="已访问的超链接" xfId="8005" builtinId="9" hidden="1"/>
    <cellStyle name="已访问的超链接" xfId="8007" builtinId="9" hidden="1"/>
    <cellStyle name="已访问的超链接" xfId="8009" builtinId="9" hidden="1"/>
    <cellStyle name="已访问的超链接" xfId="8011" builtinId="9" hidden="1"/>
    <cellStyle name="已访问的超链接" xfId="8013" builtinId="9" hidden="1"/>
    <cellStyle name="已访问的超链接" xfId="8015" builtinId="9" hidden="1"/>
    <cellStyle name="已访问的超链接" xfId="8017" builtinId="9" hidden="1"/>
    <cellStyle name="已访问的超链接" xfId="8019" builtinId="9" hidden="1"/>
    <cellStyle name="已访问的超链接" xfId="8021" builtinId="9" hidden="1"/>
    <cellStyle name="已访问的超链接" xfId="8023" builtinId="9" hidden="1"/>
    <cellStyle name="已访问的超链接" xfId="8025" builtinId="9" hidden="1"/>
    <cellStyle name="已访问的超链接" xfId="8027" builtinId="9" hidden="1"/>
    <cellStyle name="已访问的超链接" xfId="8029" builtinId="9" hidden="1"/>
    <cellStyle name="已访问的超链接" xfId="8031" builtinId="9" hidden="1"/>
    <cellStyle name="已访问的超链接" xfId="8033" builtinId="9" hidden="1"/>
    <cellStyle name="已访问的超链接" xfId="8035" builtinId="9" hidden="1"/>
    <cellStyle name="已访问的超链接" xfId="8037" builtinId="9" hidden="1"/>
    <cellStyle name="已访问的超链接" xfId="8039" builtinId="9" hidden="1"/>
    <cellStyle name="已访问的超链接" xfId="8041" builtinId="9" hidden="1"/>
    <cellStyle name="已访问的超链接" xfId="8043" builtinId="9" hidden="1"/>
    <cellStyle name="已访问的超链接" xfId="8045" builtinId="9" hidden="1"/>
    <cellStyle name="已访问的超链接" xfId="8047" builtinId="9" hidden="1"/>
    <cellStyle name="已访问的超链接" xfId="8049" builtinId="9" hidden="1"/>
    <cellStyle name="已访问的超链接" xfId="8051" builtinId="9" hidden="1"/>
    <cellStyle name="已访问的超链接" xfId="8053" builtinId="9" hidden="1"/>
    <cellStyle name="已访问的超链接" xfId="8055" builtinId="9" hidden="1"/>
    <cellStyle name="已访问的超链接" xfId="8057" builtinId="9" hidden="1"/>
    <cellStyle name="已访问的超链接" xfId="8059" builtinId="9" hidden="1"/>
    <cellStyle name="已访问的超链接" xfId="8061" builtinId="9" hidden="1"/>
    <cellStyle name="已访问的超链接" xfId="8063" builtinId="9" hidden="1"/>
    <cellStyle name="已访问的超链接" xfId="8065" builtinId="9" hidden="1"/>
    <cellStyle name="已访问的超链接" xfId="8067" builtinId="9" hidden="1"/>
    <cellStyle name="已访问的超链接" xfId="8069" builtinId="9" hidden="1"/>
    <cellStyle name="已访问的超链接" xfId="8071" builtinId="9" hidden="1"/>
    <cellStyle name="已访问的超链接" xfId="8073" builtinId="9" hidden="1"/>
    <cellStyle name="已访问的超链接" xfId="8075" builtinId="9" hidden="1"/>
    <cellStyle name="已访问的超链接" xfId="8077" builtinId="9" hidden="1"/>
    <cellStyle name="已访问的超链接" xfId="8079" builtinId="9" hidden="1"/>
    <cellStyle name="已访问的超链接" xfId="8081" builtinId="9" hidden="1"/>
    <cellStyle name="已访问的超链接" xfId="8083" builtinId="9" hidden="1"/>
    <cellStyle name="已访问的超链接" xfId="8085" builtinId="9" hidden="1"/>
    <cellStyle name="已访问的超链接" xfId="8087" builtinId="9" hidden="1"/>
    <cellStyle name="已访问的超链接" xfId="8089" builtinId="9" hidden="1"/>
    <cellStyle name="已访问的超链接" xfId="8091" builtinId="9" hidden="1"/>
    <cellStyle name="已访问的超链接" xfId="8093" builtinId="9" hidden="1"/>
    <cellStyle name="已访问的超链接" xfId="8095" builtinId="9" hidden="1"/>
    <cellStyle name="已访问的超链接" xfId="8097" builtinId="9" hidden="1"/>
    <cellStyle name="已访问的超链接" xfId="8099" builtinId="9" hidden="1"/>
    <cellStyle name="已访问的超链接" xfId="8101" builtinId="9" hidden="1"/>
    <cellStyle name="已访问的超链接" xfId="8103" builtinId="9" hidden="1"/>
    <cellStyle name="已访问的超链接" xfId="8105" builtinId="9" hidden="1"/>
    <cellStyle name="已访问的超链接" xfId="8107" builtinId="9" hidden="1"/>
    <cellStyle name="已访问的超链接" xfId="8109" builtinId="9" hidden="1"/>
    <cellStyle name="已访问的超链接" xfId="8111" builtinId="9" hidden="1"/>
    <cellStyle name="已访问的超链接" xfId="8113" builtinId="9" hidden="1"/>
    <cellStyle name="已访问的超链接" xfId="8115" builtinId="9" hidden="1"/>
    <cellStyle name="已访问的超链接" xfId="8117" builtinId="9" hidden="1"/>
    <cellStyle name="已访问的超链接" xfId="8119" builtinId="9" hidden="1"/>
    <cellStyle name="已访问的超链接" xfId="8121" builtinId="9" hidden="1"/>
    <cellStyle name="已访问的超链接" xfId="8123" builtinId="9" hidden="1"/>
    <cellStyle name="已访问的超链接" xfId="8125" builtinId="9" hidden="1"/>
    <cellStyle name="已访问的超链接" xfId="8127" builtinId="9" hidden="1"/>
    <cellStyle name="已访问的超链接" xfId="8129" builtinId="9" hidden="1"/>
    <cellStyle name="已访问的超链接" xfId="8131" builtinId="9" hidden="1"/>
    <cellStyle name="已访问的超链接" xfId="8133" builtinId="9" hidden="1"/>
    <cellStyle name="已访问的超链接" xfId="8135" builtinId="9" hidden="1"/>
    <cellStyle name="已访问的超链接" xfId="8137" builtinId="9" hidden="1"/>
    <cellStyle name="已访问的超链接" xfId="8139" builtinId="9" hidden="1"/>
    <cellStyle name="已访问的超链接" xfId="8141" builtinId="9" hidden="1"/>
    <cellStyle name="已访问的超链接" xfId="8143" builtinId="9" hidden="1"/>
    <cellStyle name="已访问的超链接" xfId="8145" builtinId="9" hidden="1"/>
    <cellStyle name="已访问的超链接" xfId="8147" builtinId="9" hidden="1"/>
    <cellStyle name="已访问的超链接" xfId="8149" builtinId="9" hidden="1"/>
    <cellStyle name="已访问的超链接" xfId="8151" builtinId="9" hidden="1"/>
    <cellStyle name="已访问的超链接" xfId="8153" builtinId="9" hidden="1"/>
    <cellStyle name="已访问的超链接" xfId="8155" builtinId="9" hidden="1"/>
    <cellStyle name="已访问的超链接" xfId="8157" builtinId="9" hidden="1"/>
    <cellStyle name="已访问的超链接" xfId="8159" builtinId="9" hidden="1"/>
    <cellStyle name="已访问的超链接" xfId="8161" builtinId="9" hidden="1"/>
    <cellStyle name="已访问的超链接" xfId="8163" builtinId="9" hidden="1"/>
    <cellStyle name="已访问的超链接" xfId="8165" builtinId="9" hidden="1"/>
    <cellStyle name="已访问的超链接" xfId="8167" builtinId="9" hidden="1"/>
    <cellStyle name="已访问的超链接" xfId="8169" builtinId="9" hidden="1"/>
    <cellStyle name="已访问的超链接" xfId="8171" builtinId="9" hidden="1"/>
    <cellStyle name="已访问的超链接" xfId="8173" builtinId="9" hidden="1"/>
    <cellStyle name="已访问的超链接" xfId="8175" builtinId="9" hidden="1"/>
    <cellStyle name="已访问的超链接" xfId="8177" builtinId="9" hidden="1"/>
    <cellStyle name="已访问的超链接" xfId="8179" builtinId="9" hidden="1"/>
    <cellStyle name="已访问的超链接" xfId="8181" builtinId="9" hidden="1"/>
    <cellStyle name="已访问的超链接" xfId="8183" builtinId="9" hidden="1"/>
    <cellStyle name="已访问的超链接" xfId="8185" builtinId="9" hidden="1"/>
    <cellStyle name="已访问的超链接" xfId="8187" builtinId="9" hidden="1"/>
    <cellStyle name="已访问的超链接" xfId="8189" builtinId="9" hidden="1"/>
    <cellStyle name="已访问的超链接" xfId="8191" builtinId="9" hidden="1"/>
    <cellStyle name="已访问的超链接" xfId="8193" builtinId="9" hidden="1"/>
    <cellStyle name="已访问的超链接" xfId="8195" builtinId="9" hidden="1"/>
    <cellStyle name="已访问的超链接" xfId="8197" builtinId="9" hidden="1"/>
    <cellStyle name="已访问的超链接" xfId="8199" builtinId="9" hidden="1"/>
    <cellStyle name="已访问的超链接" xfId="8201" builtinId="9" hidden="1"/>
    <cellStyle name="已访问的超链接" xfId="8203" builtinId="9" hidden="1"/>
    <cellStyle name="已访问的超链接" xfId="8205" builtinId="9" hidden="1"/>
    <cellStyle name="已访问的超链接" xfId="8207" builtinId="9" hidden="1"/>
    <cellStyle name="已访问的超链接" xfId="8209" builtinId="9" hidden="1"/>
    <cellStyle name="已访问的超链接" xfId="8211" builtinId="9" hidden="1"/>
    <cellStyle name="已访问的超链接" xfId="8213" builtinId="9" hidden="1"/>
    <cellStyle name="已访问的超链接" xfId="8215" builtinId="9" hidden="1"/>
    <cellStyle name="已访问的超链接" xfId="8217" builtinId="9" hidden="1"/>
    <cellStyle name="已访问的超链接" xfId="8219" builtinId="9" hidden="1"/>
    <cellStyle name="已访问的超链接" xfId="8221" builtinId="9" hidden="1"/>
    <cellStyle name="已访问的超链接" xfId="8223" builtinId="9" hidden="1"/>
    <cellStyle name="已访问的超链接" xfId="8225" builtinId="9" hidden="1"/>
    <cellStyle name="已访问的超链接" xfId="8227" builtinId="9" hidden="1"/>
    <cellStyle name="已访问的超链接" xfId="8229" builtinId="9" hidden="1"/>
    <cellStyle name="已访问的超链接" xfId="8231" builtinId="9" hidden="1"/>
    <cellStyle name="已访问的超链接" xfId="8233" builtinId="9" hidden="1"/>
    <cellStyle name="已访问的超链接" xfId="8235" builtinId="9" hidden="1"/>
    <cellStyle name="已访问的超链接" xfId="8237" builtinId="9" hidden="1"/>
    <cellStyle name="已访问的超链接" xfId="8239" builtinId="9" hidden="1"/>
    <cellStyle name="已访问的超链接" xfId="8241" builtinId="9" hidden="1"/>
    <cellStyle name="已访问的超链接" xfId="8243" builtinId="9" hidden="1"/>
    <cellStyle name="已访问的超链接" xfId="8245" builtinId="9" hidden="1"/>
    <cellStyle name="已访问的超链接" xfId="8247" builtinId="9" hidden="1"/>
    <cellStyle name="已访问的超链接" xfId="8249" builtinId="9" hidden="1"/>
    <cellStyle name="已访问的超链接" xfId="8251" builtinId="9" hidden="1"/>
    <cellStyle name="已访问的超链接" xfId="8253" builtinId="9" hidden="1"/>
    <cellStyle name="已访问的超链接" xfId="8255" builtinId="9" hidden="1"/>
    <cellStyle name="已访问的超链接" xfId="8257" builtinId="9" hidden="1"/>
    <cellStyle name="已访问的超链接" xfId="8259" builtinId="9" hidden="1"/>
    <cellStyle name="已访问的超链接" xfId="8261" builtinId="9" hidden="1"/>
    <cellStyle name="已访问的超链接" xfId="8263" builtinId="9" hidden="1"/>
    <cellStyle name="已访问的超链接" xfId="8265" builtinId="9" hidden="1"/>
    <cellStyle name="已访问的超链接" xfId="8267" builtinId="9" hidden="1"/>
    <cellStyle name="已访问的超链接" xfId="8269" builtinId="9" hidden="1"/>
    <cellStyle name="已访问的超链接" xfId="8271" builtinId="9" hidden="1"/>
    <cellStyle name="已访问的超链接" xfId="8273" builtinId="9" hidden="1"/>
    <cellStyle name="已访问的超链接" xfId="8275" builtinId="9" hidden="1"/>
    <cellStyle name="已访问的超链接" xfId="8277" builtinId="9" hidden="1"/>
    <cellStyle name="已访问的超链接" xfId="8279" builtinId="9" hidden="1"/>
    <cellStyle name="已访问的超链接" xfId="8281" builtinId="9" hidden="1"/>
    <cellStyle name="已访问的超链接" xfId="8283" builtinId="9" hidden="1"/>
    <cellStyle name="已访问的超链接" xfId="8285" builtinId="9" hidden="1"/>
    <cellStyle name="已访问的超链接" xfId="8287" builtinId="9" hidden="1"/>
    <cellStyle name="已访问的超链接" xfId="8289" builtinId="9" hidden="1"/>
    <cellStyle name="已访问的超链接" xfId="8291" builtinId="9" hidden="1"/>
    <cellStyle name="已访问的超链接" xfId="8293" builtinId="9" hidden="1"/>
    <cellStyle name="已访问的超链接" xfId="8295" builtinId="9" hidden="1"/>
    <cellStyle name="已访问的超链接" xfId="8297" builtinId="9" hidden="1"/>
    <cellStyle name="已访问的超链接" xfId="8299" builtinId="9" hidden="1"/>
    <cellStyle name="已访问的超链接" xfId="8301" builtinId="9" hidden="1"/>
    <cellStyle name="已访问的超链接" xfId="8303" builtinId="9" hidden="1"/>
    <cellStyle name="已访问的超链接" xfId="8305" builtinId="9" hidden="1"/>
    <cellStyle name="已访问的超链接" xfId="8307" builtinId="9" hidden="1"/>
    <cellStyle name="已访问的超链接" xfId="8309" builtinId="9" hidden="1"/>
    <cellStyle name="已访问的超链接" xfId="8311" builtinId="9" hidden="1"/>
    <cellStyle name="已访问的超链接" xfId="8313" builtinId="9" hidden="1"/>
    <cellStyle name="已访问的超链接" xfId="8315" builtinId="9" hidden="1"/>
    <cellStyle name="已访问的超链接" xfId="8317" builtinId="9" hidden="1"/>
    <cellStyle name="已访问的超链接" xfId="8319" builtinId="9" hidden="1"/>
    <cellStyle name="已访问的超链接" xfId="8321" builtinId="9" hidden="1"/>
    <cellStyle name="已访问的超链接" xfId="8323" builtinId="9" hidden="1"/>
    <cellStyle name="已访问的超链接" xfId="8325" builtinId="9" hidden="1"/>
    <cellStyle name="已访问的超链接" xfId="8327" builtinId="9" hidden="1"/>
    <cellStyle name="已访问的超链接" xfId="8329" builtinId="9" hidden="1"/>
    <cellStyle name="已访问的超链接" xfId="8331" builtinId="9" hidden="1"/>
    <cellStyle name="已访问的超链接" xfId="8333" builtinId="9" hidden="1"/>
    <cellStyle name="已访问的超链接" xfId="8335" builtinId="9" hidden="1"/>
    <cellStyle name="已访问的超链接" xfId="8337" builtinId="9" hidden="1"/>
    <cellStyle name="已访问的超链接" xfId="8339" builtinId="9" hidden="1"/>
    <cellStyle name="已访问的超链接" xfId="8341" builtinId="9" hidden="1"/>
    <cellStyle name="已访问的超链接" xfId="8343" builtinId="9" hidden="1"/>
    <cellStyle name="已访问的超链接" xfId="8345" builtinId="9" hidden="1"/>
    <cellStyle name="已访问的超链接" xfId="8347" builtinId="9" hidden="1"/>
    <cellStyle name="已访问的超链接" xfId="8349" builtinId="9" hidden="1"/>
    <cellStyle name="已访问的超链接" xfId="8351" builtinId="9" hidden="1"/>
    <cellStyle name="已访问的超链接" xfId="8353" builtinId="9" hidden="1"/>
    <cellStyle name="已访问的超链接" xfId="8355" builtinId="9" hidden="1"/>
    <cellStyle name="已访问的超链接" xfId="8357" builtinId="9" hidden="1"/>
    <cellStyle name="已访问的超链接" xfId="8359" builtinId="9" hidden="1"/>
    <cellStyle name="已访问的超链接" xfId="8361" builtinId="9" hidden="1"/>
    <cellStyle name="已访问的超链接" xfId="8363" builtinId="9" hidden="1"/>
    <cellStyle name="已访问的超链接" xfId="8365" builtinId="9" hidden="1"/>
    <cellStyle name="已访问的超链接" xfId="8367" builtinId="9" hidden="1"/>
    <cellStyle name="已访问的超链接" xfId="8369" builtinId="9" hidden="1"/>
    <cellStyle name="已访问的超链接" xfId="8371" builtinId="9" hidden="1"/>
    <cellStyle name="已访问的超链接" xfId="8373" builtinId="9" hidden="1"/>
    <cellStyle name="已访问的超链接" xfId="8375" builtinId="9" hidden="1"/>
    <cellStyle name="已访问的超链接" xfId="8377" builtinId="9" hidden="1"/>
    <cellStyle name="已访问的超链接" xfId="8379" builtinId="9" hidden="1"/>
    <cellStyle name="已访问的超链接" xfId="8381" builtinId="9" hidden="1"/>
    <cellStyle name="已访问的超链接" xfId="8383" builtinId="9" hidden="1"/>
    <cellStyle name="已访问的超链接" xfId="8385" builtinId="9" hidden="1"/>
    <cellStyle name="已访问的超链接" xfId="8387" builtinId="9" hidden="1"/>
    <cellStyle name="已访问的超链接" xfId="8389" builtinId="9" hidden="1"/>
    <cellStyle name="已访问的超链接" xfId="8391" builtinId="9" hidden="1"/>
    <cellStyle name="已访问的超链接" xfId="8393" builtinId="9" hidden="1"/>
    <cellStyle name="已访问的超链接" xfId="8395" builtinId="9" hidden="1"/>
    <cellStyle name="已访问的超链接" xfId="8397" builtinId="9" hidden="1"/>
    <cellStyle name="已访问的超链接" xfId="8399" builtinId="9" hidden="1"/>
    <cellStyle name="已访问的超链接" xfId="8401" builtinId="9" hidden="1"/>
    <cellStyle name="已访问的超链接" xfId="8403" builtinId="9" hidden="1"/>
    <cellStyle name="已访问的超链接" xfId="8405" builtinId="9" hidden="1"/>
    <cellStyle name="已访问的超链接" xfId="8407" builtinId="9" hidden="1"/>
    <cellStyle name="已访问的超链接" xfId="8409" builtinId="9" hidden="1"/>
    <cellStyle name="已访问的超链接" xfId="8411" builtinId="9" hidden="1"/>
    <cellStyle name="已访问的超链接" xfId="8413" builtinId="9" hidden="1"/>
    <cellStyle name="已访问的超链接" xfId="8415" builtinId="9" hidden="1"/>
    <cellStyle name="已访问的超链接" xfId="8417" builtinId="9" hidden="1"/>
    <cellStyle name="已访问的超链接" xfId="8419" builtinId="9" hidden="1"/>
    <cellStyle name="已访问的超链接" xfId="8421" builtinId="9" hidden="1"/>
    <cellStyle name="已访问的超链接" xfId="8423" builtinId="9" hidden="1"/>
    <cellStyle name="已访问的超链接" xfId="8425" builtinId="9" hidden="1"/>
    <cellStyle name="已访问的超链接" xfId="8427" builtinId="9" hidden="1"/>
    <cellStyle name="已访问的超链接" xfId="8429" builtinId="9" hidden="1"/>
    <cellStyle name="已访问的超链接" xfId="8431" builtinId="9" hidden="1"/>
    <cellStyle name="已访问的超链接" xfId="8433" builtinId="9" hidden="1"/>
    <cellStyle name="已访问的超链接" xfId="8435" builtinId="9" hidden="1"/>
    <cellStyle name="已访问的超链接" xfId="8437" builtinId="9" hidden="1"/>
    <cellStyle name="已访问的超链接" xfId="8439" builtinId="9" hidden="1"/>
    <cellStyle name="已访问的超链接" xfId="8441" builtinId="9" hidden="1"/>
    <cellStyle name="已访问的超链接" xfId="8443" builtinId="9" hidden="1"/>
    <cellStyle name="已访问的超链接" xfId="8445" builtinId="9" hidden="1"/>
    <cellStyle name="已访问的超链接" xfId="8447" builtinId="9" hidden="1"/>
    <cellStyle name="已访问的超链接" xfId="8449" builtinId="9" hidden="1"/>
    <cellStyle name="已访问的超链接" xfId="8451" builtinId="9" hidden="1"/>
    <cellStyle name="已访问的超链接" xfId="8453" builtinId="9" hidden="1"/>
    <cellStyle name="已访问的超链接" xfId="8455" builtinId="9" hidden="1"/>
    <cellStyle name="已访问的超链接" xfId="8457" builtinId="9" hidden="1"/>
    <cellStyle name="已访问的超链接" xfId="8459" builtinId="9" hidden="1"/>
    <cellStyle name="已访问的超链接" xfId="8461" builtinId="9" hidden="1"/>
    <cellStyle name="已访问的超链接" xfId="8463" builtinId="9" hidden="1"/>
    <cellStyle name="已访问的超链接" xfId="8465" builtinId="9" hidden="1"/>
    <cellStyle name="已访问的超链接" xfId="8467" builtinId="9" hidden="1"/>
    <cellStyle name="已访问的超链接" xfId="8469" builtinId="9" hidden="1"/>
    <cellStyle name="已访问的超链接" xfId="8471" builtinId="9" hidden="1"/>
    <cellStyle name="已访问的超链接" xfId="8473" builtinId="9" hidden="1"/>
    <cellStyle name="已访问的超链接" xfId="8475" builtinId="9" hidden="1"/>
    <cellStyle name="已访问的超链接" xfId="8477" builtinId="9" hidden="1"/>
    <cellStyle name="已访问的超链接" xfId="8479" builtinId="9" hidden="1"/>
    <cellStyle name="已访问的超链接" xfId="8481" builtinId="9" hidden="1"/>
    <cellStyle name="已访问的超链接" xfId="8483" builtinId="9" hidden="1"/>
    <cellStyle name="已访问的超链接" xfId="8485" builtinId="9" hidden="1"/>
    <cellStyle name="已访问的超链接" xfId="8487" builtinId="9" hidden="1"/>
    <cellStyle name="已访问的超链接" xfId="8489" builtinId="9" hidden="1"/>
    <cellStyle name="已访问的超链接" xfId="8491" builtinId="9" hidden="1"/>
    <cellStyle name="已访问的超链接" xfId="8493" builtinId="9" hidden="1"/>
    <cellStyle name="已访问的超链接" xfId="8495" builtinId="9" hidden="1"/>
    <cellStyle name="已访问的超链接" xfId="8497" builtinId="9" hidden="1"/>
    <cellStyle name="已访问的超链接" xfId="8499" builtinId="9" hidden="1"/>
    <cellStyle name="已访问的超链接" xfId="8501" builtinId="9" hidden="1"/>
    <cellStyle name="已访问的超链接" xfId="8503" builtinId="9" hidden="1"/>
    <cellStyle name="已访问的超链接" xfId="8505" builtinId="9" hidden="1"/>
    <cellStyle name="已访问的超链接" xfId="8507" builtinId="9" hidden="1"/>
    <cellStyle name="已访问的超链接" xfId="8509" builtinId="9" hidden="1"/>
    <cellStyle name="已访问的超链接" xfId="8511" builtinId="9" hidden="1"/>
    <cellStyle name="已访问的超链接" xfId="8513" builtinId="9" hidden="1"/>
    <cellStyle name="已访问的超链接" xfId="8515" builtinId="9" hidden="1"/>
    <cellStyle name="已访问的超链接" xfId="8517" builtinId="9" hidden="1"/>
    <cellStyle name="已访问的超链接" xfId="8519" builtinId="9" hidden="1"/>
    <cellStyle name="已访问的超链接" xfId="8521" builtinId="9" hidden="1"/>
    <cellStyle name="已访问的超链接" xfId="8523" builtinId="9" hidden="1"/>
    <cellStyle name="已访问的超链接" xfId="8525" builtinId="9" hidden="1"/>
    <cellStyle name="已访问的超链接" xfId="8527" builtinId="9" hidden="1"/>
    <cellStyle name="已访问的超链接" xfId="8529" builtinId="9" hidden="1"/>
    <cellStyle name="已访问的超链接" xfId="8531" builtinId="9" hidden="1"/>
    <cellStyle name="已访问的超链接" xfId="8533" builtinId="9" hidden="1"/>
    <cellStyle name="已访问的超链接" xfId="8535" builtinId="9" hidden="1"/>
    <cellStyle name="已访问的超链接" xfId="8537" builtinId="9" hidden="1"/>
    <cellStyle name="已访问的超链接" xfId="8539" builtinId="9" hidden="1"/>
    <cellStyle name="已访问的超链接" xfId="8541" builtinId="9" hidden="1"/>
    <cellStyle name="已访问的超链接" xfId="8543" builtinId="9" hidden="1"/>
    <cellStyle name="已访问的超链接" xfId="8545" builtinId="9" hidden="1"/>
    <cellStyle name="已访问的超链接" xfId="8547" builtinId="9" hidden="1"/>
    <cellStyle name="已访问的超链接" xfId="8549" builtinId="9" hidden="1"/>
    <cellStyle name="已访问的超链接" xfId="8551" builtinId="9" hidden="1"/>
    <cellStyle name="已访问的超链接" xfId="8553" builtinId="9" hidden="1"/>
    <cellStyle name="已访问的超链接" xfId="8555" builtinId="9" hidden="1"/>
    <cellStyle name="已访问的超链接" xfId="8557" builtinId="9" hidden="1"/>
    <cellStyle name="已访问的超链接" xfId="8559" builtinId="9" hidden="1"/>
    <cellStyle name="已访问的超链接" xfId="8561" builtinId="9" hidden="1"/>
    <cellStyle name="已访问的超链接" xfId="8563" builtinId="9" hidden="1"/>
    <cellStyle name="已访问的超链接" xfId="8565" builtinId="9" hidden="1"/>
    <cellStyle name="已访问的超链接" xfId="8569" builtinId="9" hidden="1"/>
    <cellStyle name="已访问的超链接" xfId="8571" builtinId="9" hidden="1"/>
    <cellStyle name="已访问的超链接" xfId="8573" builtinId="9" hidden="1"/>
    <cellStyle name="已访问的超链接" xfId="8575" builtinId="9" hidden="1"/>
    <cellStyle name="已访问的超链接" xfId="8577" builtinId="9" hidden="1"/>
    <cellStyle name="已访问的超链接" xfId="8579" builtinId="9" hidden="1"/>
    <cellStyle name="已访问的超链接" xfId="8581" builtinId="9" hidden="1"/>
    <cellStyle name="已访问的超链接" xfId="8583" builtinId="9" hidden="1"/>
    <cellStyle name="已访问的超链接" xfId="8585" builtinId="9" hidden="1"/>
    <cellStyle name="已访问的超链接" xfId="8587" builtinId="9" hidden="1"/>
    <cellStyle name="已访问的超链接" xfId="8589" builtinId="9" hidden="1"/>
    <cellStyle name="已访问的超链接" xfId="8591" builtinId="9" hidden="1"/>
    <cellStyle name="已访问的超链接" xfId="8593" builtinId="9" hidden="1"/>
    <cellStyle name="已访问的超链接" xfId="8595" builtinId="9" hidden="1"/>
    <cellStyle name="已访问的超链接" xfId="8597" builtinId="9" hidden="1"/>
    <cellStyle name="已访问的超链接" xfId="8599" builtinId="9" hidden="1"/>
    <cellStyle name="已访问的超链接" xfId="8601" builtinId="9" hidden="1"/>
    <cellStyle name="已访问的超链接" xfId="8603" builtinId="9" hidden="1"/>
    <cellStyle name="已访问的超链接" xfId="8605" builtinId="9" hidden="1"/>
    <cellStyle name="已访问的超链接" xfId="8607" builtinId="9" hidden="1"/>
    <cellStyle name="已访问的超链接" xfId="8609" builtinId="9" hidden="1"/>
    <cellStyle name="已访问的超链接" xfId="8611" builtinId="9" hidden="1"/>
    <cellStyle name="已访问的超链接" xfId="8613" builtinId="9" hidden="1"/>
    <cellStyle name="已访问的超链接" xfId="8615" builtinId="9" hidden="1"/>
    <cellStyle name="已访问的超链接" xfId="8617" builtinId="9" hidden="1"/>
    <cellStyle name="已访问的超链接" xfId="8619" builtinId="9" hidden="1"/>
    <cellStyle name="已访问的超链接" xfId="8621" builtinId="9" hidden="1"/>
    <cellStyle name="已访问的超链接" xfId="8623" builtinId="9" hidden="1"/>
    <cellStyle name="已访问的超链接" xfId="8625" builtinId="9" hidden="1"/>
    <cellStyle name="已访问的超链接" xfId="8627" builtinId="9" hidden="1"/>
    <cellStyle name="已访问的超链接" xfId="8629" builtinId="9" hidden="1"/>
    <cellStyle name="已访问的超链接" xfId="8631" builtinId="9" hidden="1"/>
    <cellStyle name="已访问的超链接" xfId="8633" builtinId="9" hidden="1"/>
    <cellStyle name="已访问的超链接" xfId="8635" builtinId="9" hidden="1"/>
    <cellStyle name="已访问的超链接" xfId="8637" builtinId="9" hidden="1"/>
    <cellStyle name="已访问的超链接" xfId="8639" builtinId="9" hidden="1"/>
    <cellStyle name="已访问的超链接" xfId="8641" builtinId="9" hidden="1"/>
    <cellStyle name="已访问的超链接" xfId="8643" builtinId="9" hidden="1"/>
    <cellStyle name="已访问的超链接" xfId="8645" builtinId="9" hidden="1"/>
    <cellStyle name="已访问的超链接" xfId="8647" builtinId="9" hidden="1"/>
    <cellStyle name="已访问的超链接" xfId="8649" builtinId="9" hidden="1"/>
    <cellStyle name="已访问的超链接" xfId="8651" builtinId="9" hidden="1"/>
    <cellStyle name="已访问的超链接" xfId="8653" builtinId="9" hidden="1"/>
    <cellStyle name="已访问的超链接" xfId="8655" builtinId="9" hidden="1"/>
    <cellStyle name="已访问的超链接" xfId="8657" builtinId="9" hidden="1"/>
    <cellStyle name="已访问的超链接" xfId="8659" builtinId="9" hidden="1"/>
    <cellStyle name="已访问的超链接" xfId="8661" builtinId="9" hidden="1"/>
    <cellStyle name="已访问的超链接" xfId="8663" builtinId="9" hidden="1"/>
    <cellStyle name="已访问的超链接" xfId="8665" builtinId="9" hidden="1"/>
    <cellStyle name="已访问的超链接" xfId="8667" builtinId="9" hidden="1"/>
    <cellStyle name="已访问的超链接" xfId="8669" builtinId="9" hidden="1"/>
    <cellStyle name="已访问的超链接" xfId="8671" builtinId="9" hidden="1"/>
    <cellStyle name="已访问的超链接" xfId="8673" builtinId="9" hidden="1"/>
    <cellStyle name="已访问的超链接" xfId="8675" builtinId="9" hidden="1"/>
    <cellStyle name="已访问的超链接" xfId="8677" builtinId="9" hidden="1"/>
    <cellStyle name="已访问的超链接" xfId="8679" builtinId="9" hidden="1"/>
    <cellStyle name="已访问的超链接" xfId="8681" builtinId="9" hidden="1"/>
    <cellStyle name="已访问的超链接" xfId="8683" builtinId="9" hidden="1"/>
    <cellStyle name="已访问的超链接" xfId="8685" builtinId="9" hidden="1"/>
    <cellStyle name="已访问的超链接" xfId="8687" builtinId="9" hidden="1"/>
    <cellStyle name="已访问的超链接" xfId="8689" builtinId="9" hidden="1"/>
    <cellStyle name="已访问的超链接" xfId="8691" builtinId="9" hidden="1"/>
    <cellStyle name="已访问的超链接" xfId="8693" builtinId="9" hidden="1"/>
    <cellStyle name="已访问的超链接" xfId="8695" builtinId="9" hidden="1"/>
    <cellStyle name="已访问的超链接" xfId="8697" builtinId="9" hidden="1"/>
    <cellStyle name="已访问的超链接" xfId="8699" builtinId="9" hidden="1"/>
    <cellStyle name="已访问的超链接" xfId="8701" builtinId="9" hidden="1"/>
    <cellStyle name="已访问的超链接" xfId="8703" builtinId="9" hidden="1"/>
    <cellStyle name="已访问的超链接" xfId="8705" builtinId="9" hidden="1"/>
    <cellStyle name="已访问的超链接" xfId="8707" builtinId="9" hidden="1"/>
    <cellStyle name="已访问的超链接" xfId="8709" builtinId="9" hidden="1"/>
    <cellStyle name="已访问的超链接" xfId="8711" builtinId="9" hidden="1"/>
    <cellStyle name="已访问的超链接" xfId="8713" builtinId="9" hidden="1"/>
    <cellStyle name="已访问的超链接" xfId="8715" builtinId="9" hidden="1"/>
    <cellStyle name="已访问的超链接" xfId="8717" builtinId="9" hidden="1"/>
    <cellStyle name="已访问的超链接" xfId="8719" builtinId="9" hidden="1"/>
    <cellStyle name="已访问的超链接" xfId="8721" builtinId="9" hidden="1"/>
    <cellStyle name="已访问的超链接" xfId="8723" builtinId="9" hidden="1"/>
    <cellStyle name="已访问的超链接" xfId="8725" builtinId="9" hidden="1"/>
    <cellStyle name="已访问的超链接" xfId="8727" builtinId="9" hidden="1"/>
    <cellStyle name="已访问的超链接" xfId="8729" builtinId="9" hidden="1"/>
    <cellStyle name="已访问的超链接" xfId="8731" builtinId="9" hidden="1"/>
    <cellStyle name="已访问的超链接" xfId="8733" builtinId="9" hidden="1"/>
    <cellStyle name="已访问的超链接" xfId="8735" builtinId="9" hidden="1"/>
    <cellStyle name="已访问的超链接" xfId="8737" builtinId="9" hidden="1"/>
    <cellStyle name="已访问的超链接" xfId="8739" builtinId="9" hidden="1"/>
    <cellStyle name="已访问的超链接" xfId="8741" builtinId="9" hidden="1"/>
    <cellStyle name="已访问的超链接" xfId="8743" builtinId="9" hidden="1"/>
    <cellStyle name="已访问的超链接" xfId="8745" builtinId="9" hidden="1"/>
    <cellStyle name="已访问的超链接" xfId="8747" builtinId="9" hidden="1"/>
    <cellStyle name="已访问的超链接" xfId="8749" builtinId="9" hidden="1"/>
    <cellStyle name="已访问的超链接" xfId="8751" builtinId="9" hidden="1"/>
    <cellStyle name="已访问的超链接" xfId="8753" builtinId="9" hidden="1"/>
    <cellStyle name="已访问的超链接" xfId="8755" builtinId="9" hidden="1"/>
    <cellStyle name="已访问的超链接" xfId="8757" builtinId="9" hidden="1"/>
    <cellStyle name="已访问的超链接" xfId="8759" builtinId="9" hidden="1"/>
    <cellStyle name="已访问的超链接" xfId="8761" builtinId="9" hidden="1"/>
    <cellStyle name="已访问的超链接" xfId="8763" builtinId="9" hidden="1"/>
    <cellStyle name="已访问的超链接" xfId="8765" builtinId="9" hidden="1"/>
    <cellStyle name="已访问的超链接" xfId="8767" builtinId="9" hidden="1"/>
    <cellStyle name="已访问的超链接" xfId="8769" builtinId="9" hidden="1"/>
    <cellStyle name="已访问的超链接" xfId="8771" builtinId="9" hidden="1"/>
    <cellStyle name="已访问的超链接" xfId="8773" builtinId="9" hidden="1"/>
    <cellStyle name="已访问的超链接" xfId="8775" builtinId="9" hidden="1"/>
    <cellStyle name="已访问的超链接" xfId="8777" builtinId="9" hidden="1"/>
    <cellStyle name="已访问的超链接" xfId="8779" builtinId="9" hidden="1"/>
    <cellStyle name="已访问的超链接" xfId="8781" builtinId="9" hidden="1"/>
    <cellStyle name="已访问的超链接" xfId="8783" builtinId="9" hidden="1"/>
    <cellStyle name="已访问的超链接" xfId="8785" builtinId="9" hidden="1"/>
    <cellStyle name="已访问的超链接" xfId="8787" builtinId="9" hidden="1"/>
    <cellStyle name="已访问的超链接" xfId="8789" builtinId="9" hidden="1"/>
    <cellStyle name="已访问的超链接" xfId="8791" builtinId="9" hidden="1"/>
    <cellStyle name="已访问的超链接" xfId="8793" builtinId="9" hidden="1"/>
    <cellStyle name="已访问的超链接" xfId="8795" builtinId="9" hidden="1"/>
    <cellStyle name="已访问的超链接" xfId="8797" builtinId="9" hidden="1"/>
    <cellStyle name="已访问的超链接" xfId="8799" builtinId="9" hidden="1"/>
    <cellStyle name="已访问的超链接" xfId="8801" builtinId="9" hidden="1"/>
    <cellStyle name="已访问的超链接" xfId="8803" builtinId="9" hidden="1"/>
    <cellStyle name="已访问的超链接" xfId="8805" builtinId="9" hidden="1"/>
    <cellStyle name="已访问的超链接" xfId="8807" builtinId="9" hidden="1"/>
    <cellStyle name="已访问的超链接" xfId="8809" builtinId="9" hidden="1"/>
    <cellStyle name="已访问的超链接" xfId="8811" builtinId="9" hidden="1"/>
    <cellStyle name="已访问的超链接" xfId="8813" builtinId="9" hidden="1"/>
    <cellStyle name="已访问的超链接" xfId="8815" builtinId="9" hidden="1"/>
    <cellStyle name="已访问的超链接" xfId="8817" builtinId="9" hidden="1"/>
    <cellStyle name="已访问的超链接" xfId="8819" builtinId="9" hidden="1"/>
    <cellStyle name="已访问的超链接" xfId="8821" builtinId="9" hidden="1"/>
    <cellStyle name="已访问的超链接" xfId="8823" builtinId="9" hidden="1"/>
    <cellStyle name="已访问的超链接" xfId="8825" builtinId="9" hidden="1"/>
    <cellStyle name="已访问的超链接" xfId="8827" builtinId="9" hidden="1"/>
    <cellStyle name="已访问的超链接" xfId="8829" builtinId="9" hidden="1"/>
    <cellStyle name="已访问的超链接" xfId="8831" builtinId="9" hidden="1"/>
    <cellStyle name="已访问的超链接" xfId="8833" builtinId="9" hidden="1"/>
    <cellStyle name="已访问的超链接" xfId="8835" builtinId="9" hidden="1"/>
    <cellStyle name="已访问的超链接" xfId="8837" builtinId="9" hidden="1"/>
    <cellStyle name="已访问的超链接" xfId="8839" builtinId="9" hidden="1"/>
    <cellStyle name="已访问的超链接" xfId="8841" builtinId="9" hidden="1"/>
    <cellStyle name="已访问的超链接" xfId="8843" builtinId="9" hidden="1"/>
    <cellStyle name="已访问的超链接" xfId="8845" builtinId="9" hidden="1"/>
    <cellStyle name="已访问的超链接" xfId="8847" builtinId="9" hidden="1"/>
    <cellStyle name="已访问的超链接" xfId="8849" builtinId="9" hidden="1"/>
    <cellStyle name="已访问的超链接" xfId="8851" builtinId="9" hidden="1"/>
    <cellStyle name="已访问的超链接" xfId="8853" builtinId="9" hidden="1"/>
    <cellStyle name="已访问的超链接" xfId="8855" builtinId="9" hidden="1"/>
    <cellStyle name="已访问的超链接" xfId="8857" builtinId="9" hidden="1"/>
    <cellStyle name="已访问的超链接" xfId="8859" builtinId="9" hidden="1"/>
    <cellStyle name="已访问的超链接" xfId="8861" builtinId="9" hidden="1"/>
    <cellStyle name="已访问的超链接" xfId="8863" builtinId="9" hidden="1"/>
    <cellStyle name="已访问的超链接" xfId="8865" builtinId="9" hidden="1"/>
    <cellStyle name="已访问的超链接" xfId="8867" builtinId="9" hidden="1"/>
    <cellStyle name="已访问的超链接" xfId="8869" builtinId="9" hidden="1"/>
    <cellStyle name="已访问的超链接" xfId="8871" builtinId="9" hidden="1"/>
    <cellStyle name="已访问的超链接" xfId="8873" builtinId="9" hidden="1"/>
    <cellStyle name="已访问的超链接" xfId="8875" builtinId="9" hidden="1"/>
    <cellStyle name="已访问的超链接" xfId="8877" builtinId="9" hidden="1"/>
    <cellStyle name="已访问的超链接" xfId="8879" builtinId="9" hidden="1"/>
    <cellStyle name="已访问的超链接" xfId="8881" builtinId="9" hidden="1"/>
    <cellStyle name="已访问的超链接" xfId="8883" builtinId="9" hidden="1"/>
    <cellStyle name="已访问的超链接" xfId="8885" builtinId="9" hidden="1"/>
    <cellStyle name="已访问的超链接" xfId="8887" builtinId="9" hidden="1"/>
    <cellStyle name="已访问的超链接" xfId="8889" builtinId="9" hidden="1"/>
    <cellStyle name="已访问的超链接" xfId="8891" builtinId="9" hidden="1"/>
    <cellStyle name="已访问的超链接" xfId="8893" builtinId="9" hidden="1"/>
    <cellStyle name="已访问的超链接" xfId="8895" builtinId="9" hidden="1"/>
    <cellStyle name="已访问的超链接" xfId="8897" builtinId="9" hidden="1"/>
    <cellStyle name="已访问的超链接" xfId="8899" builtinId="9" hidden="1"/>
    <cellStyle name="已访问的超链接" xfId="8901" builtinId="9" hidden="1"/>
    <cellStyle name="已访问的超链接" xfId="8903" builtinId="9" hidden="1"/>
    <cellStyle name="已访问的超链接" xfId="8905" builtinId="9" hidden="1"/>
    <cellStyle name="已访问的超链接" xfId="8907" builtinId="9" hidden="1"/>
    <cellStyle name="已访问的超链接" xfId="8909" builtinId="9" hidden="1"/>
    <cellStyle name="已访问的超链接" xfId="8911" builtinId="9" hidden="1"/>
    <cellStyle name="已访问的超链接" xfId="8913" builtinId="9" hidden="1"/>
    <cellStyle name="已访问的超链接" xfId="8915" builtinId="9" hidden="1"/>
    <cellStyle name="已访问的超链接" xfId="8917" builtinId="9" hidden="1"/>
    <cellStyle name="已访问的超链接" xfId="8919" builtinId="9" hidden="1"/>
    <cellStyle name="已访问的超链接" xfId="8921" builtinId="9" hidden="1"/>
    <cellStyle name="已访问的超链接" xfId="8923" builtinId="9" hidden="1"/>
    <cellStyle name="已访问的超链接" xfId="8925" builtinId="9" hidden="1"/>
    <cellStyle name="已访问的超链接" xfId="8927" builtinId="9" hidden="1"/>
    <cellStyle name="已访问的超链接" xfId="8929" builtinId="9" hidden="1"/>
    <cellStyle name="已访问的超链接" xfId="8931" builtinId="9" hidden="1"/>
    <cellStyle name="已访问的超链接" xfId="8933" builtinId="9" hidden="1"/>
    <cellStyle name="已访问的超链接" xfId="8935" builtinId="9" hidden="1"/>
    <cellStyle name="已访问的超链接" xfId="8937" builtinId="9" hidden="1"/>
    <cellStyle name="已访问的超链接" xfId="8939" builtinId="9" hidden="1"/>
    <cellStyle name="已访问的超链接" xfId="8941" builtinId="9" hidden="1"/>
    <cellStyle name="已访问的超链接" xfId="8943" builtinId="9" hidden="1"/>
    <cellStyle name="已访问的超链接" xfId="8945" builtinId="9" hidden="1"/>
    <cellStyle name="已访问的超链接" xfId="8947" builtinId="9" hidden="1"/>
    <cellStyle name="已访问的超链接" xfId="8949" builtinId="9" hidden="1"/>
    <cellStyle name="已访问的超链接" xfId="8951" builtinId="9" hidden="1"/>
    <cellStyle name="已访问的超链接" xfId="8953" builtinId="9" hidden="1"/>
    <cellStyle name="已访问的超链接" xfId="8955" builtinId="9" hidden="1"/>
    <cellStyle name="已访问的超链接" xfId="8957" builtinId="9" hidden="1"/>
    <cellStyle name="已访问的超链接" xfId="8959" builtinId="9" hidden="1"/>
    <cellStyle name="已访问的超链接" xfId="8961" builtinId="9" hidden="1"/>
    <cellStyle name="已访问的超链接" xfId="8963" builtinId="9" hidden="1"/>
    <cellStyle name="已访问的超链接" xfId="8965" builtinId="9" hidden="1"/>
    <cellStyle name="已访问的超链接" xfId="8967" builtinId="9" hidden="1"/>
    <cellStyle name="已访问的超链接" xfId="8969" builtinId="9" hidden="1"/>
    <cellStyle name="已访问的超链接" xfId="8971" builtinId="9" hidden="1"/>
    <cellStyle name="已访问的超链接" xfId="8973" builtinId="9" hidden="1"/>
    <cellStyle name="已访问的超链接" xfId="8975" builtinId="9" hidden="1"/>
    <cellStyle name="已访问的超链接" xfId="8977" builtinId="9" hidden="1"/>
    <cellStyle name="已访问的超链接" xfId="8979" builtinId="9" hidden="1"/>
    <cellStyle name="已访问的超链接" xfId="8981" builtinId="9" hidden="1"/>
    <cellStyle name="已访问的超链接" xfId="8983" builtinId="9" hidden="1"/>
    <cellStyle name="已访问的超链接" xfId="8985" builtinId="9" hidden="1"/>
    <cellStyle name="已访问的超链接" xfId="8987" builtinId="9" hidden="1"/>
    <cellStyle name="已访问的超链接" xfId="8989" builtinId="9" hidden="1"/>
    <cellStyle name="已访问的超链接" xfId="8991" builtinId="9" hidden="1"/>
    <cellStyle name="已访问的超链接" xfId="8993" builtinId="9" hidden="1"/>
    <cellStyle name="已访问的超链接" xfId="8995" builtinId="9" hidden="1"/>
    <cellStyle name="已访问的超链接" xfId="8997" builtinId="9" hidden="1"/>
    <cellStyle name="已访问的超链接" xfId="8999" builtinId="9" hidden="1"/>
    <cellStyle name="已访问的超链接" xfId="9001" builtinId="9" hidden="1"/>
    <cellStyle name="已访问的超链接" xfId="9003" builtinId="9" hidden="1"/>
    <cellStyle name="已访问的超链接" xfId="9005" builtinId="9" hidden="1"/>
    <cellStyle name="已访问的超链接" xfId="9007" builtinId="9" hidden="1"/>
    <cellStyle name="已访问的超链接" xfId="9009" builtinId="9" hidden="1"/>
    <cellStyle name="已访问的超链接" xfId="9011" builtinId="9" hidden="1"/>
    <cellStyle name="已访问的超链接" xfId="9013" builtinId="9" hidden="1"/>
    <cellStyle name="已访问的超链接" xfId="9015" builtinId="9" hidden="1"/>
    <cellStyle name="已访问的超链接" xfId="9017" builtinId="9" hidden="1"/>
    <cellStyle name="已访问的超链接" xfId="9019" builtinId="9" hidden="1"/>
    <cellStyle name="已访问的超链接" xfId="9021" builtinId="9" hidden="1"/>
    <cellStyle name="已访问的超链接" xfId="9023" builtinId="9" hidden="1"/>
    <cellStyle name="已访问的超链接" xfId="9025" builtinId="9" hidden="1"/>
    <cellStyle name="已访问的超链接" xfId="9027" builtinId="9" hidden="1"/>
    <cellStyle name="已访问的超链接" xfId="9029" builtinId="9" hidden="1"/>
    <cellStyle name="已访问的超链接" xfId="9031" builtinId="9" hidden="1"/>
    <cellStyle name="已访问的超链接" xfId="9033" builtinId="9" hidden="1"/>
    <cellStyle name="已访问的超链接" xfId="9035" builtinId="9" hidden="1"/>
    <cellStyle name="已访问的超链接" xfId="9037" builtinId="9" hidden="1"/>
    <cellStyle name="已访问的超链接" xfId="9039" builtinId="9" hidden="1"/>
    <cellStyle name="已访问的超链接" xfId="9041" builtinId="9" hidden="1"/>
    <cellStyle name="已访问的超链接" xfId="9043" builtinId="9" hidden="1"/>
    <cellStyle name="已访问的超链接" xfId="9045" builtinId="9" hidden="1"/>
    <cellStyle name="已访问的超链接" xfId="9047" builtinId="9" hidden="1"/>
    <cellStyle name="已访问的超链接" xfId="9049" builtinId="9" hidden="1"/>
    <cellStyle name="已访问的超链接" xfId="9051" builtinId="9" hidden="1"/>
    <cellStyle name="已访问的超链接" xfId="9053" builtinId="9" hidden="1"/>
    <cellStyle name="已访问的超链接" xfId="9055" builtinId="9" hidden="1"/>
    <cellStyle name="已访问的超链接" xfId="9057" builtinId="9" hidden="1"/>
    <cellStyle name="已访问的超链接" xfId="9059" builtinId="9" hidden="1"/>
    <cellStyle name="已访问的超链接" xfId="9061" builtinId="9" hidden="1"/>
    <cellStyle name="已访问的超链接" xfId="9063" builtinId="9" hidden="1"/>
    <cellStyle name="已访问的超链接" xfId="9065" builtinId="9" hidden="1"/>
    <cellStyle name="已访问的超链接" xfId="9067" builtinId="9" hidden="1"/>
    <cellStyle name="已访问的超链接" xfId="9069" builtinId="9" hidden="1"/>
    <cellStyle name="已访问的超链接" xfId="9071" builtinId="9" hidden="1"/>
    <cellStyle name="已访问的超链接" xfId="9073" builtinId="9" hidden="1"/>
    <cellStyle name="已访问的超链接" xfId="9075" builtinId="9" hidden="1"/>
    <cellStyle name="已访问的超链接" xfId="9077" builtinId="9" hidden="1"/>
    <cellStyle name="已访问的超链接" xfId="9079" builtinId="9" hidden="1"/>
    <cellStyle name="已访问的超链接" xfId="9081" builtinId="9" hidden="1"/>
    <cellStyle name="已访问的超链接" xfId="9083" builtinId="9" hidden="1"/>
    <cellStyle name="已访问的超链接" xfId="9085" builtinId="9" hidden="1"/>
    <cellStyle name="已访问的超链接" xfId="9087" builtinId="9" hidden="1"/>
    <cellStyle name="已访问的超链接" xfId="9089" builtinId="9" hidden="1"/>
    <cellStyle name="已访问的超链接" xfId="9091" builtinId="9" hidden="1"/>
    <cellStyle name="已访问的超链接" xfId="9093" builtinId="9" hidden="1"/>
    <cellStyle name="已访问的超链接" xfId="9095" builtinId="9" hidden="1"/>
    <cellStyle name="已访问的超链接" xfId="9097" builtinId="9" hidden="1"/>
    <cellStyle name="已访问的超链接" xfId="9099" builtinId="9" hidden="1"/>
    <cellStyle name="已访问的超链接" xfId="9101" builtinId="9" hidden="1"/>
    <cellStyle name="已访问的超链接" xfId="9103" builtinId="9" hidden="1"/>
    <cellStyle name="已访问的超链接" xfId="9105" builtinId="9" hidden="1"/>
    <cellStyle name="已访问的超链接" xfId="9107" builtinId="9" hidden="1"/>
    <cellStyle name="已访问的超链接" xfId="9109" builtinId="9" hidden="1"/>
    <cellStyle name="已访问的超链接" xfId="9111" builtinId="9" hidden="1"/>
    <cellStyle name="已访问的超链接" xfId="9113" builtinId="9" hidden="1"/>
    <cellStyle name="已访问的超链接" xfId="9115" builtinId="9" hidden="1"/>
    <cellStyle name="已访问的超链接" xfId="9117" builtinId="9" hidden="1"/>
    <cellStyle name="已访问的超链接" xfId="9119" builtinId="9" hidden="1"/>
    <cellStyle name="已访问的超链接" xfId="9121" builtinId="9" hidden="1"/>
    <cellStyle name="已访问的超链接" xfId="9123" builtinId="9" hidden="1"/>
    <cellStyle name="已访问的超链接" xfId="9125" builtinId="9" hidden="1"/>
    <cellStyle name="已访问的超链接" xfId="9127" builtinId="9" hidden="1"/>
    <cellStyle name="已访问的超链接" xfId="9129" builtinId="9" hidden="1"/>
    <cellStyle name="已访问的超链接" xfId="9131" builtinId="9" hidden="1"/>
    <cellStyle name="已访问的超链接" xfId="9133" builtinId="9" hidden="1"/>
    <cellStyle name="已访问的超链接" xfId="9135" builtinId="9" hidden="1"/>
    <cellStyle name="已访问的超链接" xfId="9137" builtinId="9" hidden="1"/>
    <cellStyle name="已访问的超链接" xfId="9139" builtinId="9" hidden="1"/>
    <cellStyle name="已访问的超链接" xfId="9141" builtinId="9" hidden="1"/>
    <cellStyle name="已访问的超链接" xfId="9143" builtinId="9" hidden="1"/>
    <cellStyle name="已访问的超链接" xfId="9145" builtinId="9" hidden="1"/>
    <cellStyle name="已访问的超链接" xfId="9147" builtinId="9" hidden="1"/>
    <cellStyle name="已访问的超链接" xfId="9149" builtinId="9" hidden="1"/>
    <cellStyle name="已访问的超链接" xfId="9151" builtinId="9" hidden="1"/>
    <cellStyle name="已访问的超链接" xfId="9153" builtinId="9" hidden="1"/>
    <cellStyle name="已访问的超链接" xfId="9155" builtinId="9" hidden="1"/>
    <cellStyle name="已访问的超链接" xfId="9157" builtinId="9" hidden="1"/>
    <cellStyle name="已访问的超链接" xfId="9159" builtinId="9" hidden="1"/>
    <cellStyle name="已访问的超链接" xfId="9161" builtinId="9" hidden="1"/>
    <cellStyle name="已访问的超链接" xfId="9163" builtinId="9" hidden="1"/>
    <cellStyle name="已访问的超链接" xfId="9165" builtinId="9" hidden="1"/>
    <cellStyle name="已访问的超链接" xfId="9167" builtinId="9" hidden="1"/>
    <cellStyle name="已访问的超链接" xfId="9169" builtinId="9" hidden="1"/>
    <cellStyle name="已访问的超链接" xfId="9171" builtinId="9" hidden="1"/>
    <cellStyle name="已访问的超链接" xfId="9173" builtinId="9" hidden="1"/>
    <cellStyle name="已访问的超链接" xfId="9175" builtinId="9" hidden="1"/>
    <cellStyle name="已访问的超链接" xfId="9177" builtinId="9" hidden="1"/>
    <cellStyle name="已访问的超链接" xfId="9179" builtinId="9" hidden="1"/>
    <cellStyle name="已访问的超链接" xfId="9181" builtinId="9" hidden="1"/>
    <cellStyle name="已访问的超链接" xfId="9183" builtinId="9" hidden="1"/>
    <cellStyle name="已访问的超链接" xfId="9185" builtinId="9" hidden="1"/>
    <cellStyle name="已访问的超链接" xfId="9187" builtinId="9" hidden="1"/>
    <cellStyle name="已访问的超链接" xfId="9189" builtinId="9" hidden="1"/>
    <cellStyle name="已访问的超链接" xfId="9191" builtinId="9" hidden="1"/>
    <cellStyle name="已访问的超链接" xfId="9193" builtinId="9" hidden="1"/>
    <cellStyle name="已访问的超链接" xfId="9195" builtinId="9" hidden="1"/>
    <cellStyle name="已访问的超链接" xfId="9197" builtinId="9" hidden="1"/>
    <cellStyle name="已访问的超链接" xfId="9199" builtinId="9" hidden="1"/>
    <cellStyle name="已访问的超链接" xfId="9201" builtinId="9" hidden="1"/>
    <cellStyle name="已访问的超链接" xfId="9203" builtinId="9" hidden="1"/>
    <cellStyle name="已访问的超链接" xfId="9205" builtinId="9" hidden="1"/>
    <cellStyle name="已访问的超链接" xfId="9207" builtinId="9" hidden="1"/>
    <cellStyle name="已访问的超链接" xfId="9209" builtinId="9" hidden="1"/>
    <cellStyle name="已访问的超链接" xfId="9211" builtinId="9" hidden="1"/>
    <cellStyle name="已访问的超链接" xfId="9213" builtinId="9" hidden="1"/>
    <cellStyle name="已访问的超链接" xfId="9215" builtinId="9" hidden="1"/>
    <cellStyle name="已访问的超链接" xfId="9217" builtinId="9" hidden="1"/>
    <cellStyle name="已访问的超链接" xfId="9219" builtinId="9" hidden="1"/>
    <cellStyle name="已访问的超链接" xfId="9221" builtinId="9" hidden="1"/>
    <cellStyle name="已访问的超链接" xfId="9223" builtinId="9" hidden="1"/>
    <cellStyle name="已访问的超链接" xfId="9225" builtinId="9" hidden="1"/>
    <cellStyle name="已访问的超链接" xfId="9227" builtinId="9" hidden="1"/>
    <cellStyle name="已访问的超链接" xfId="9229" builtinId="9" hidden="1"/>
    <cellStyle name="已访问的超链接" xfId="9231" builtinId="9" hidden="1"/>
    <cellStyle name="已访问的超链接" xfId="9233" builtinId="9" hidden="1"/>
    <cellStyle name="已访问的超链接" xfId="9235" builtinId="9" hidden="1"/>
    <cellStyle name="已访问的超链接" xfId="9237" builtinId="9" hidden="1"/>
    <cellStyle name="已访问的超链接" xfId="9239" builtinId="9" hidden="1"/>
    <cellStyle name="已访问的超链接" xfId="9241" builtinId="9" hidden="1"/>
    <cellStyle name="已访问的超链接" xfId="9243" builtinId="9" hidden="1"/>
    <cellStyle name="已访问的超链接" xfId="9245" builtinId="9" hidden="1"/>
    <cellStyle name="已访问的超链接" xfId="9247" builtinId="9" hidden="1"/>
    <cellStyle name="已访问的超链接" xfId="9249" builtinId="9" hidden="1"/>
    <cellStyle name="已访问的超链接" xfId="9251" builtinId="9" hidden="1"/>
    <cellStyle name="已访问的超链接" xfId="9253" builtinId="9" hidden="1"/>
    <cellStyle name="已访问的超链接" xfId="9255" builtinId="9" hidden="1"/>
    <cellStyle name="已访问的超链接" xfId="9257" builtinId="9" hidden="1"/>
    <cellStyle name="已访问的超链接" xfId="9259" builtinId="9" hidden="1"/>
    <cellStyle name="已访问的超链接" xfId="9261" builtinId="9" hidden="1"/>
    <cellStyle name="已访问的超链接" xfId="9263" builtinId="9" hidden="1"/>
    <cellStyle name="已访问的超链接" xfId="9265" builtinId="9" hidden="1"/>
    <cellStyle name="已访问的超链接" xfId="9267" builtinId="9" hidden="1"/>
    <cellStyle name="已访问的超链接" xfId="9269" builtinId="9" hidden="1"/>
    <cellStyle name="已访问的超链接" xfId="9271" builtinId="9" hidden="1"/>
    <cellStyle name="已访问的超链接" xfId="9273" builtinId="9" hidden="1"/>
    <cellStyle name="已访问的超链接" xfId="9275" builtinId="9" hidden="1"/>
    <cellStyle name="已访问的超链接" xfId="9277" builtinId="9" hidden="1"/>
    <cellStyle name="已访问的超链接" xfId="9279" builtinId="9" hidden="1"/>
    <cellStyle name="已访问的超链接" xfId="9281" builtinId="9" hidden="1"/>
    <cellStyle name="已访问的超链接" xfId="9283" builtinId="9" hidden="1"/>
    <cellStyle name="已访问的超链接" xfId="9285" builtinId="9" hidden="1"/>
    <cellStyle name="已访问的超链接" xfId="9287" builtinId="9" hidden="1"/>
    <cellStyle name="已访问的超链接" xfId="9289" builtinId="9" hidden="1"/>
    <cellStyle name="已访问的超链接" xfId="9291" builtinId="9" hidden="1"/>
    <cellStyle name="已访问的超链接" xfId="9293" builtinId="9" hidden="1"/>
    <cellStyle name="已访问的超链接" xfId="9295" builtinId="9" hidden="1"/>
    <cellStyle name="已访问的超链接" xfId="9297" builtinId="9" hidden="1"/>
    <cellStyle name="已访问的超链接" xfId="9299" builtinId="9" hidden="1"/>
    <cellStyle name="已访问的超链接" xfId="9301" builtinId="9" hidden="1"/>
    <cellStyle name="已访问的超链接" xfId="9303" builtinId="9" hidden="1"/>
    <cellStyle name="已访问的超链接" xfId="9305" builtinId="9" hidden="1"/>
    <cellStyle name="已访问的超链接" xfId="9307" builtinId="9" hidden="1"/>
    <cellStyle name="已访问的超链接" xfId="9309" builtinId="9" hidden="1"/>
    <cellStyle name="已访问的超链接" xfId="9311" builtinId="9" hidden="1"/>
    <cellStyle name="已访问的超链接" xfId="9313" builtinId="9" hidden="1"/>
    <cellStyle name="已访问的超链接" xfId="9315" builtinId="9" hidden="1"/>
    <cellStyle name="已访问的超链接" xfId="9317" builtinId="9" hidden="1"/>
    <cellStyle name="已访问的超链接" xfId="9319" builtinId="9" hidden="1"/>
    <cellStyle name="已访问的超链接" xfId="9321" builtinId="9" hidden="1"/>
    <cellStyle name="已访问的超链接" xfId="9323" builtinId="9" hidden="1"/>
    <cellStyle name="已访问的超链接" xfId="9325" builtinId="9" hidden="1"/>
    <cellStyle name="已访问的超链接" xfId="9327" builtinId="9" hidden="1"/>
    <cellStyle name="已访问的超链接" xfId="9329" builtinId="9" hidden="1"/>
    <cellStyle name="已访问的超链接" xfId="9331" builtinId="9" hidden="1"/>
    <cellStyle name="已访问的超链接" xfId="9333" builtinId="9" hidden="1"/>
    <cellStyle name="已访问的超链接" xfId="9335" builtinId="9" hidden="1"/>
    <cellStyle name="已访问的超链接" xfId="9337" builtinId="9" hidden="1"/>
    <cellStyle name="已访问的超链接" xfId="9339" builtinId="9" hidden="1"/>
    <cellStyle name="已访问的超链接" xfId="9341" builtinId="9" hidden="1"/>
    <cellStyle name="已访问的超链接" xfId="9343" builtinId="9" hidden="1"/>
    <cellStyle name="已访问的超链接" xfId="9345" builtinId="9" hidden="1"/>
    <cellStyle name="已访问的超链接" xfId="9347" builtinId="9" hidden="1"/>
    <cellStyle name="已访问的超链接" xfId="9349" builtinId="9" hidden="1"/>
    <cellStyle name="已访问的超链接" xfId="9351" builtinId="9" hidden="1"/>
    <cellStyle name="已访问的超链接" xfId="9353" builtinId="9" hidden="1"/>
    <cellStyle name="已访问的超链接" xfId="9355" builtinId="9" hidden="1"/>
    <cellStyle name="已访问的超链接" xfId="9357" builtinId="9" hidden="1"/>
    <cellStyle name="已访问的超链接" xfId="9359" builtinId="9" hidden="1"/>
    <cellStyle name="已访问的超链接" xfId="9361" builtinId="9" hidden="1"/>
    <cellStyle name="已访问的超链接" xfId="9363" builtinId="9" hidden="1"/>
    <cellStyle name="已访问的超链接" xfId="9365" builtinId="9" hidden="1"/>
    <cellStyle name="已访问的超链接" xfId="9367" builtinId="9" hidden="1"/>
    <cellStyle name="已访问的超链接" xfId="9369" builtinId="9" hidden="1"/>
    <cellStyle name="已访问的超链接" xfId="9371" builtinId="9" hidden="1"/>
    <cellStyle name="已访问的超链接" xfId="9373" builtinId="9" hidden="1"/>
    <cellStyle name="已访问的超链接" xfId="9375" builtinId="9" hidden="1"/>
    <cellStyle name="已访问的超链接" xfId="9377" builtinId="9" hidden="1"/>
    <cellStyle name="已访问的超链接" xfId="9379" builtinId="9" hidden="1"/>
    <cellStyle name="已访问的超链接" xfId="9381" builtinId="9" hidden="1"/>
    <cellStyle name="已访问的超链接" xfId="9383" builtinId="9" hidden="1"/>
    <cellStyle name="已访问的超链接" xfId="9385" builtinId="9" hidden="1"/>
    <cellStyle name="已访问的超链接" xfId="9387" builtinId="9" hidden="1"/>
    <cellStyle name="已访问的超链接" xfId="9389" builtinId="9" hidden="1"/>
    <cellStyle name="已访问的超链接" xfId="9391" builtinId="9" hidden="1"/>
    <cellStyle name="已访问的超链接" xfId="9393" builtinId="9" hidden="1"/>
    <cellStyle name="已访问的超链接" xfId="9395" builtinId="9" hidden="1"/>
    <cellStyle name="已访问的超链接" xfId="9397" builtinId="9" hidden="1"/>
    <cellStyle name="已访问的超链接" xfId="9399" builtinId="9" hidden="1"/>
    <cellStyle name="已访问的超链接" xfId="9401" builtinId="9" hidden="1"/>
    <cellStyle name="已访问的超链接" xfId="9403" builtinId="9" hidden="1"/>
    <cellStyle name="已访问的超链接" xfId="9405" builtinId="9" hidden="1"/>
    <cellStyle name="已访问的超链接" xfId="9407" builtinId="9" hidden="1"/>
    <cellStyle name="已访问的超链接" xfId="9409" builtinId="9" hidden="1"/>
    <cellStyle name="已访问的超链接" xfId="9411" builtinId="9" hidden="1"/>
    <cellStyle name="已访问的超链接" xfId="9413" builtinId="9" hidden="1"/>
    <cellStyle name="已访问的超链接" xfId="9415" builtinId="9" hidden="1"/>
    <cellStyle name="已访问的超链接" xfId="9417" builtinId="9" hidden="1"/>
    <cellStyle name="已访问的超链接" xfId="9419" builtinId="9" hidden="1"/>
    <cellStyle name="已访问的超链接" xfId="9421" builtinId="9" hidden="1"/>
    <cellStyle name="已访问的超链接" xfId="9423" builtinId="9" hidden="1"/>
    <cellStyle name="已访问的超链接" xfId="9425" builtinId="9" hidden="1"/>
    <cellStyle name="已访问的超链接" xfId="9427" builtinId="9" hidden="1"/>
    <cellStyle name="已访问的超链接" xfId="9429" builtinId="9" hidden="1"/>
    <cellStyle name="已访问的超链接" xfId="9431" builtinId="9" hidden="1"/>
    <cellStyle name="已访问的超链接" xfId="9433" builtinId="9" hidden="1"/>
    <cellStyle name="已访问的超链接" xfId="9435" builtinId="9" hidden="1"/>
    <cellStyle name="已访问的超链接" xfId="9437" builtinId="9" hidden="1"/>
    <cellStyle name="已访问的超链接" xfId="9439" builtinId="9" hidden="1"/>
    <cellStyle name="已访问的超链接" xfId="9441" builtinId="9" hidden="1"/>
    <cellStyle name="已访问的超链接" xfId="9443" builtinId="9" hidden="1"/>
    <cellStyle name="已访问的超链接" xfId="9445" builtinId="9" hidden="1"/>
    <cellStyle name="已访问的超链接" xfId="9447" builtinId="9" hidden="1"/>
    <cellStyle name="已访问的超链接" xfId="9449" builtinId="9" hidden="1"/>
    <cellStyle name="已访问的超链接" xfId="9451" builtinId="9" hidden="1"/>
    <cellStyle name="已访问的超链接" xfId="9453" builtinId="9" hidden="1"/>
    <cellStyle name="已访问的超链接" xfId="9455" builtinId="9" hidden="1"/>
    <cellStyle name="已访问的超链接" xfId="9457" builtinId="9" hidden="1"/>
    <cellStyle name="已访问的超链接" xfId="9459" builtinId="9" hidden="1"/>
    <cellStyle name="已访问的超链接" xfId="9461" builtinId="9" hidden="1"/>
    <cellStyle name="已访问的超链接" xfId="9463" builtinId="9" hidden="1"/>
    <cellStyle name="已访问的超链接" xfId="9465" builtinId="9" hidden="1"/>
    <cellStyle name="已访问的超链接" xfId="9467" builtinId="9" hidden="1"/>
    <cellStyle name="已访问的超链接" xfId="9469" builtinId="9" hidden="1"/>
    <cellStyle name="已访问的超链接" xfId="9471" builtinId="9" hidden="1"/>
    <cellStyle name="已访问的超链接" xfId="9473" builtinId="9" hidden="1"/>
    <cellStyle name="已访问的超链接" xfId="9475" builtinId="9" hidden="1"/>
    <cellStyle name="已访问的超链接" xfId="9477" builtinId="9" hidden="1"/>
    <cellStyle name="已访问的超链接" xfId="9479" builtinId="9" hidden="1"/>
    <cellStyle name="已访问的超链接" xfId="9481" builtinId="9" hidden="1"/>
    <cellStyle name="已访问的超链接" xfId="9483" builtinId="9" hidden="1"/>
    <cellStyle name="已访问的超链接" xfId="9485" builtinId="9" hidden="1"/>
    <cellStyle name="已访问的超链接" xfId="9487" builtinId="9" hidden="1"/>
    <cellStyle name="已访问的超链接" xfId="9489" builtinId="9" hidden="1"/>
    <cellStyle name="已访问的超链接" xfId="9491" builtinId="9" hidden="1"/>
    <cellStyle name="已访问的超链接" xfId="9493" builtinId="9" hidden="1"/>
    <cellStyle name="已访问的超链接" xfId="9495" builtinId="9" hidden="1"/>
    <cellStyle name="已访问的超链接" xfId="9497" builtinId="9" hidden="1"/>
    <cellStyle name="已访问的超链接" xfId="9499" builtinId="9" hidden="1"/>
    <cellStyle name="已访问的超链接" xfId="9501" builtinId="9" hidden="1"/>
    <cellStyle name="已访问的超链接" xfId="9503" builtinId="9" hidden="1"/>
    <cellStyle name="已访问的超链接" xfId="9505" builtinId="9" hidden="1"/>
    <cellStyle name="已访问的超链接" xfId="9507" builtinId="9" hidden="1"/>
    <cellStyle name="已访问的超链接" xfId="9509" builtinId="9" hidden="1"/>
    <cellStyle name="已访问的超链接" xfId="9511" builtinId="9" hidden="1"/>
    <cellStyle name="已访问的超链接" xfId="9513" builtinId="9" hidden="1"/>
    <cellStyle name="已访问的超链接" xfId="9515" builtinId="9" hidden="1"/>
    <cellStyle name="已访问的超链接" xfId="9517" builtinId="9" hidden="1"/>
    <cellStyle name="已访问的超链接" xfId="9519" builtinId="9" hidden="1"/>
    <cellStyle name="已访问的超链接" xfId="9521" builtinId="9" hidden="1"/>
    <cellStyle name="已访问的超链接" xfId="9523" builtinId="9" hidden="1"/>
    <cellStyle name="已访问的超链接" xfId="9525" builtinId="9" hidden="1"/>
    <cellStyle name="已访问的超链接" xfId="9527" builtinId="9" hidden="1"/>
    <cellStyle name="已访问的超链接" xfId="9529" builtinId="9" hidden="1"/>
    <cellStyle name="已访问的超链接" xfId="9531" builtinId="9" hidden="1"/>
    <cellStyle name="已访问的超链接" xfId="9533" builtinId="9" hidden="1"/>
    <cellStyle name="已访问的超链接" xfId="9535" builtinId="9" hidden="1"/>
    <cellStyle name="已访问的超链接" xfId="9537" builtinId="9" hidden="1"/>
    <cellStyle name="已访问的超链接" xfId="9539" builtinId="9" hidden="1"/>
    <cellStyle name="已访问的超链接" xfId="9541" builtinId="9" hidden="1"/>
    <cellStyle name="已访问的超链接" xfId="9543" builtinId="9" hidden="1"/>
    <cellStyle name="已访问的超链接" xfId="9545" builtinId="9" hidden="1"/>
    <cellStyle name="已访问的超链接" xfId="9547" builtinId="9" hidden="1"/>
    <cellStyle name="已访问的超链接" xfId="9549" builtinId="9" hidden="1"/>
    <cellStyle name="已访问的超链接" xfId="9551" builtinId="9" hidden="1"/>
    <cellStyle name="已访问的超链接" xfId="9553" builtinId="9" hidden="1"/>
    <cellStyle name="已访问的超链接" xfId="9555" builtinId="9" hidden="1"/>
    <cellStyle name="已访问的超链接" xfId="9557" builtinId="9" hidden="1"/>
    <cellStyle name="已访问的超链接" xfId="9559" builtinId="9" hidden="1"/>
    <cellStyle name="已访问的超链接" xfId="9561" builtinId="9" hidden="1"/>
    <cellStyle name="已访问的超链接" xfId="9563" builtinId="9" hidden="1"/>
    <cellStyle name="已访问的超链接" xfId="9565" builtinId="9" hidden="1"/>
    <cellStyle name="已访问的超链接" xfId="9567" builtinId="9" hidden="1"/>
    <cellStyle name="已访问的超链接" xfId="9569" builtinId="9" hidden="1"/>
    <cellStyle name="已访问的超链接" xfId="9571" builtinId="9" hidden="1"/>
    <cellStyle name="已访问的超链接" xfId="9573" builtinId="9" hidden="1"/>
    <cellStyle name="已访问的超链接" xfId="9575" builtinId="9" hidden="1"/>
    <cellStyle name="已访问的超链接" xfId="9577" builtinId="9" hidden="1"/>
    <cellStyle name="已访问的超链接" xfId="9579" builtinId="9" hidden="1"/>
    <cellStyle name="已访问的超链接" xfId="9581" builtinId="9" hidden="1"/>
    <cellStyle name="已访问的超链接" xfId="9583" builtinId="9" hidden="1"/>
    <cellStyle name="已访问的超链接" xfId="9585" builtinId="9" hidden="1"/>
    <cellStyle name="已访问的超链接" xfId="9587" builtinId="9" hidden="1"/>
    <cellStyle name="已访问的超链接" xfId="9589" builtinId="9" hidden="1"/>
    <cellStyle name="已访问的超链接" xfId="9591" builtinId="9" hidden="1"/>
    <cellStyle name="已访问的超链接" xfId="9593" builtinId="9" hidden="1"/>
    <cellStyle name="已访问的超链接" xfId="9595" builtinId="9" hidden="1"/>
    <cellStyle name="已访问的超链接" xfId="9597" builtinId="9" hidden="1"/>
    <cellStyle name="已访问的超链接" xfId="9599" builtinId="9" hidden="1"/>
    <cellStyle name="已访问的超链接" xfId="9601" builtinId="9" hidden="1"/>
    <cellStyle name="已访问的超链接" xfId="9603" builtinId="9" hidden="1"/>
    <cellStyle name="已访问的超链接" xfId="9605" builtinId="9" hidden="1"/>
    <cellStyle name="已访问的超链接" xfId="9607" builtinId="9" hidden="1"/>
    <cellStyle name="已访问的超链接" xfId="9609" builtinId="9" hidden="1"/>
    <cellStyle name="已访问的超链接" xfId="9611" builtinId="9" hidden="1"/>
    <cellStyle name="已访问的超链接" xfId="9613" builtinId="9" hidden="1"/>
    <cellStyle name="已访问的超链接" xfId="9615" builtinId="9" hidden="1"/>
    <cellStyle name="已访问的超链接" xfId="9617" builtinId="9" hidden="1"/>
    <cellStyle name="已访问的超链接" xfId="9619" builtinId="9" hidden="1"/>
    <cellStyle name="已访问的超链接" xfId="9621" builtinId="9" hidden="1"/>
    <cellStyle name="已访问的超链接" xfId="9623" builtinId="9" hidden="1"/>
    <cellStyle name="已访问的超链接" xfId="9625" builtinId="9" hidden="1"/>
    <cellStyle name="已访问的超链接" xfId="9627" builtinId="9" hidden="1"/>
    <cellStyle name="已访问的超链接" xfId="9629" builtinId="9" hidden="1"/>
    <cellStyle name="已访问的超链接" xfId="9631" builtinId="9" hidden="1"/>
    <cellStyle name="已访问的超链接" xfId="9633" builtinId="9" hidden="1"/>
    <cellStyle name="已访问的超链接" xfId="9635" builtinId="9" hidden="1"/>
    <cellStyle name="已访问的超链接" xfId="9637" builtinId="9" hidden="1"/>
    <cellStyle name="已访问的超链接" xfId="9639" builtinId="9" hidden="1"/>
    <cellStyle name="已访问的超链接" xfId="9641" builtinId="9" hidden="1"/>
    <cellStyle name="已访问的超链接" xfId="9643" builtinId="9" hidden="1"/>
    <cellStyle name="已访问的超链接" xfId="9645" builtinId="9" hidden="1"/>
    <cellStyle name="已访问的超链接" xfId="9647" builtinId="9" hidden="1"/>
    <cellStyle name="已访问的超链接" xfId="9649" builtinId="9" hidden="1"/>
    <cellStyle name="已访问的超链接" xfId="9651" builtinId="9" hidden="1"/>
    <cellStyle name="已访问的超链接" xfId="9653" builtinId="9" hidden="1"/>
    <cellStyle name="已访问的超链接" xfId="9655" builtinId="9" hidden="1"/>
    <cellStyle name="已访问的超链接" xfId="9657" builtinId="9" hidden="1"/>
    <cellStyle name="已访问的超链接" xfId="9659" builtinId="9" hidden="1"/>
    <cellStyle name="已访问的超链接" xfId="9661" builtinId="9" hidden="1"/>
    <cellStyle name="已访问的超链接" xfId="9663" builtinId="9" hidden="1"/>
    <cellStyle name="已访问的超链接" xfId="9665" builtinId="9" hidden="1"/>
    <cellStyle name="已访问的超链接" xfId="9667" builtinId="9" hidden="1"/>
    <cellStyle name="已访问的超链接" xfId="9669" builtinId="9" hidden="1"/>
    <cellStyle name="已访问的超链接" xfId="9671" builtinId="9" hidden="1"/>
    <cellStyle name="已访问的超链接" xfId="9673" builtinId="9" hidden="1"/>
    <cellStyle name="已访问的超链接" xfId="9675" builtinId="9" hidden="1"/>
    <cellStyle name="已访问的超链接" xfId="9677" builtinId="9" hidden="1"/>
    <cellStyle name="已访问的超链接" xfId="9679" builtinId="9" hidden="1"/>
    <cellStyle name="已访问的超链接" xfId="9681" builtinId="9" hidden="1"/>
    <cellStyle name="已访问的超链接" xfId="9683" builtinId="9" hidden="1"/>
    <cellStyle name="已访问的超链接" xfId="9685" builtinId="9" hidden="1"/>
    <cellStyle name="已访问的超链接" xfId="9687" builtinId="9" hidden="1"/>
    <cellStyle name="已访问的超链接" xfId="9689" builtinId="9" hidden="1"/>
    <cellStyle name="已访问的超链接" xfId="9691" builtinId="9" hidden="1"/>
    <cellStyle name="已访问的超链接" xfId="9693" builtinId="9" hidden="1"/>
    <cellStyle name="已访问的超链接" xfId="9695" builtinId="9" hidden="1"/>
    <cellStyle name="已访问的超链接" xfId="9697" builtinId="9" hidden="1"/>
    <cellStyle name="已访问的超链接" xfId="9699" builtinId="9" hidden="1"/>
    <cellStyle name="已访问的超链接" xfId="9701" builtinId="9" hidden="1"/>
    <cellStyle name="已访问的超链接" xfId="9703" builtinId="9" hidden="1"/>
    <cellStyle name="已访问的超链接" xfId="9705" builtinId="9" hidden="1"/>
    <cellStyle name="已访问的超链接" xfId="9707" builtinId="9" hidden="1"/>
    <cellStyle name="已访问的超链接" xfId="9709" builtinId="9" hidden="1"/>
    <cellStyle name="已访问的超链接" xfId="9711" builtinId="9" hidden="1"/>
    <cellStyle name="已访问的超链接" xfId="9713" builtinId="9" hidden="1"/>
    <cellStyle name="已访问的超链接" xfId="9715" builtinId="9" hidden="1"/>
    <cellStyle name="已访问的超链接" xfId="9717" builtinId="9" hidden="1"/>
    <cellStyle name="已访问的超链接" xfId="9719" builtinId="9" hidden="1"/>
    <cellStyle name="已访问的超链接" xfId="9721" builtinId="9" hidden="1"/>
    <cellStyle name="已访问的超链接" xfId="9723" builtinId="9" hidden="1"/>
    <cellStyle name="已访问的超链接" xfId="9725" builtinId="9" hidden="1"/>
    <cellStyle name="已访问的超链接" xfId="9727" builtinId="9" hidden="1"/>
    <cellStyle name="已访问的超链接" xfId="9729" builtinId="9" hidden="1"/>
    <cellStyle name="已访问的超链接" xfId="9731" builtinId="9" hidden="1"/>
    <cellStyle name="已访问的超链接" xfId="9733" builtinId="9" hidden="1"/>
    <cellStyle name="已访问的超链接" xfId="9735" builtinId="9" hidden="1"/>
    <cellStyle name="已访问的超链接" xfId="9737" builtinId="9" hidden="1"/>
    <cellStyle name="已访问的超链接" xfId="9739" builtinId="9" hidden="1"/>
    <cellStyle name="已访问的超链接" xfId="9741" builtinId="9" hidden="1"/>
    <cellStyle name="已访问的超链接" xfId="9743" builtinId="9" hidden="1"/>
    <cellStyle name="已访问的超链接" xfId="9745" builtinId="9" hidden="1"/>
    <cellStyle name="已访问的超链接" xfId="9747" builtinId="9" hidden="1"/>
    <cellStyle name="已访问的超链接" xfId="9749" builtinId="9" hidden="1"/>
    <cellStyle name="已访问的超链接" xfId="9751" builtinId="9" hidden="1"/>
    <cellStyle name="已访问的超链接" xfId="9753" builtinId="9" hidden="1"/>
    <cellStyle name="已访问的超链接" xfId="9755" builtinId="9" hidden="1"/>
    <cellStyle name="已访问的超链接" xfId="9757" builtinId="9" hidden="1"/>
    <cellStyle name="已访问的超链接" xfId="9759" builtinId="9" hidden="1"/>
    <cellStyle name="已访问的超链接" xfId="9761" builtinId="9" hidden="1"/>
    <cellStyle name="已访问的超链接" xfId="9763" builtinId="9" hidden="1"/>
    <cellStyle name="已访问的超链接" xfId="9765" builtinId="9" hidden="1"/>
    <cellStyle name="已访问的超链接" xfId="9767" builtinId="9" hidden="1"/>
    <cellStyle name="已访问的超链接" xfId="9769" builtinId="9" hidden="1"/>
    <cellStyle name="已访问的超链接" xfId="9771" builtinId="9" hidden="1"/>
    <cellStyle name="已访问的超链接" xfId="9773" builtinId="9" hidden="1"/>
    <cellStyle name="已访问的超链接" xfId="9775" builtinId="9" hidden="1"/>
    <cellStyle name="已访问的超链接" xfId="9777" builtinId="9" hidden="1"/>
    <cellStyle name="已访问的超链接" xfId="9779" builtinId="9" hidden="1"/>
    <cellStyle name="已访问的超链接" xfId="9781" builtinId="9" hidden="1"/>
    <cellStyle name="已访问的超链接" xfId="9783" builtinId="9" hidden="1"/>
    <cellStyle name="已访问的超链接" xfId="9785" builtinId="9" hidden="1"/>
    <cellStyle name="已访问的超链接" xfId="9787" builtinId="9" hidden="1"/>
    <cellStyle name="已访问的超链接" xfId="9789" builtinId="9" hidden="1"/>
    <cellStyle name="已访问的超链接" xfId="9791" builtinId="9" hidden="1"/>
    <cellStyle name="已访问的超链接" xfId="9793" builtinId="9" hidden="1"/>
    <cellStyle name="已访问的超链接" xfId="9795" builtinId="9" hidden="1"/>
    <cellStyle name="已访问的超链接" xfId="9797" builtinId="9" hidden="1"/>
    <cellStyle name="已访问的超链接" xfId="9799" builtinId="9" hidden="1"/>
    <cellStyle name="已访问的超链接" xfId="9801" builtinId="9" hidden="1"/>
    <cellStyle name="已访问的超链接" xfId="9803" builtinId="9" hidden="1"/>
    <cellStyle name="已访问的超链接" xfId="9805" builtinId="9" hidden="1"/>
    <cellStyle name="已访问的超链接" xfId="9807" builtinId="9" hidden="1"/>
    <cellStyle name="已访问的超链接" xfId="9809" builtinId="9" hidden="1"/>
    <cellStyle name="已访问的超链接" xfId="9811" builtinId="9" hidden="1"/>
    <cellStyle name="已访问的超链接" xfId="9813" builtinId="9" hidden="1"/>
    <cellStyle name="已访问的超链接" xfId="9815" builtinId="9" hidden="1"/>
    <cellStyle name="已访问的超链接" xfId="9817" builtinId="9" hidden="1"/>
    <cellStyle name="已访问的超链接" xfId="9819" builtinId="9" hidden="1"/>
    <cellStyle name="已访问的超链接" xfId="9821" builtinId="9" hidden="1"/>
    <cellStyle name="已访问的超链接" xfId="9823" builtinId="9" hidden="1"/>
    <cellStyle name="已访问的超链接" xfId="9825" builtinId="9" hidden="1"/>
    <cellStyle name="已访问的超链接" xfId="9827" builtinId="9" hidden="1"/>
    <cellStyle name="已访问的超链接" xfId="9829" builtinId="9" hidden="1"/>
    <cellStyle name="已访问的超链接" xfId="9831" builtinId="9" hidden="1"/>
    <cellStyle name="已访问的超链接" xfId="9833" builtinId="9" hidden="1"/>
    <cellStyle name="已访问的超链接" xfId="9835" builtinId="9" hidden="1"/>
    <cellStyle name="已访问的超链接" xfId="9837" builtinId="9" hidden="1"/>
    <cellStyle name="已访问的超链接" xfId="9839" builtinId="9" hidden="1"/>
    <cellStyle name="已访问的超链接" xfId="9841" builtinId="9" hidden="1"/>
    <cellStyle name="已访问的超链接" xfId="9843" builtinId="9" hidden="1"/>
    <cellStyle name="已访问的超链接" xfId="9845" builtinId="9" hidden="1"/>
    <cellStyle name="已访问的超链接" xfId="9847" builtinId="9" hidden="1"/>
    <cellStyle name="已访问的超链接" xfId="9849" builtinId="9" hidden="1"/>
    <cellStyle name="已访问的超链接" xfId="9851" builtinId="9" hidden="1"/>
    <cellStyle name="已访问的超链接" xfId="9853" builtinId="9" hidden="1"/>
    <cellStyle name="已访问的超链接" xfId="9855" builtinId="9" hidden="1"/>
    <cellStyle name="已访问的超链接" xfId="9857" builtinId="9" hidden="1"/>
    <cellStyle name="已访问的超链接" xfId="9859" builtinId="9" hidden="1"/>
    <cellStyle name="已访问的超链接" xfId="9861" builtinId="9" hidden="1"/>
    <cellStyle name="已访问的超链接" xfId="9863" builtinId="9" hidden="1"/>
    <cellStyle name="已访问的超链接" xfId="9865" builtinId="9" hidden="1"/>
    <cellStyle name="已访问的超链接" xfId="9867" builtinId="9" hidden="1"/>
    <cellStyle name="已访问的超链接" xfId="9869" builtinId="9" hidden="1"/>
    <cellStyle name="已访问的超链接" xfId="9871" builtinId="9" hidden="1"/>
    <cellStyle name="已访问的超链接" xfId="9873" builtinId="9" hidden="1"/>
    <cellStyle name="已访问的超链接" xfId="9875" builtinId="9" hidden="1"/>
    <cellStyle name="已访问的超链接" xfId="9877" builtinId="9" hidden="1"/>
    <cellStyle name="已访问的超链接" xfId="9879" builtinId="9" hidden="1"/>
    <cellStyle name="已访问的超链接" xfId="9881" builtinId="9" hidden="1"/>
    <cellStyle name="已访问的超链接" xfId="9883" builtinId="9" hidden="1"/>
    <cellStyle name="已访问的超链接" xfId="9885" builtinId="9" hidden="1"/>
    <cellStyle name="已访问的超链接" xfId="9887" builtinId="9" hidden="1"/>
    <cellStyle name="已访问的超链接" xfId="9889" builtinId="9" hidden="1"/>
    <cellStyle name="已访问的超链接" xfId="9891" builtinId="9" hidden="1"/>
    <cellStyle name="已访问的超链接" xfId="9893" builtinId="9" hidden="1"/>
    <cellStyle name="已访问的超链接" xfId="9895" builtinId="9" hidden="1"/>
    <cellStyle name="已访问的超链接" xfId="9897" builtinId="9" hidden="1"/>
    <cellStyle name="已访问的超链接" xfId="9899" builtinId="9" hidden="1"/>
    <cellStyle name="已访问的超链接" xfId="9901" builtinId="9" hidden="1"/>
    <cellStyle name="已访问的超链接" xfId="9903" builtinId="9" hidden="1"/>
    <cellStyle name="已访问的超链接" xfId="9905" builtinId="9" hidden="1"/>
    <cellStyle name="已访问的超链接" xfId="9907" builtinId="9" hidden="1"/>
    <cellStyle name="已访问的超链接" xfId="9909" builtinId="9" hidden="1"/>
    <cellStyle name="已访问的超链接" xfId="9911" builtinId="9" hidden="1"/>
    <cellStyle name="已访问的超链接" xfId="9913" builtinId="9" hidden="1"/>
    <cellStyle name="已访问的超链接" xfId="9915" builtinId="9" hidden="1"/>
    <cellStyle name="已访问的超链接" xfId="9917" builtinId="9" hidden="1"/>
    <cellStyle name="已访问的超链接" xfId="9919" builtinId="9" hidden="1"/>
    <cellStyle name="已访问的超链接" xfId="9921" builtinId="9" hidden="1"/>
    <cellStyle name="已访问的超链接" xfId="9923" builtinId="9" hidden="1"/>
    <cellStyle name="已访问的超链接" xfId="9925" builtinId="9" hidden="1"/>
    <cellStyle name="已访问的超链接" xfId="9927" builtinId="9" hidden="1"/>
    <cellStyle name="已访问的超链接" xfId="9929" builtinId="9" hidden="1"/>
    <cellStyle name="已访问的超链接" xfId="9931" builtinId="9" hidden="1"/>
    <cellStyle name="已访问的超链接" xfId="9933" builtinId="9" hidden="1"/>
    <cellStyle name="已访问的超链接" xfId="9935" builtinId="9" hidden="1"/>
    <cellStyle name="已访问的超链接" xfId="9937" builtinId="9" hidden="1"/>
    <cellStyle name="已访问的超链接" xfId="9939" builtinId="9" hidden="1"/>
    <cellStyle name="已访问的超链接" xfId="9941" builtinId="9" hidden="1"/>
    <cellStyle name="已访问的超链接" xfId="9943" builtinId="9" hidden="1"/>
    <cellStyle name="已访问的超链接" xfId="9945" builtinId="9" hidden="1"/>
    <cellStyle name="已访问的超链接" xfId="9947" builtinId="9" hidden="1"/>
    <cellStyle name="已访问的超链接" xfId="9949" builtinId="9" hidden="1"/>
    <cellStyle name="已访问的超链接" xfId="9951" builtinId="9" hidden="1"/>
    <cellStyle name="已访问的超链接" xfId="9953" builtinId="9" hidden="1"/>
    <cellStyle name="已访问的超链接" xfId="9955" builtinId="9" hidden="1"/>
    <cellStyle name="已访问的超链接" xfId="9957" builtinId="9" hidden="1"/>
    <cellStyle name="已访问的超链接" xfId="9959" builtinId="9" hidden="1"/>
    <cellStyle name="已访问的超链接" xfId="9961" builtinId="9" hidden="1"/>
    <cellStyle name="已访问的超链接" xfId="9963" builtinId="9" hidden="1"/>
    <cellStyle name="已访问的超链接" xfId="9965" builtinId="9" hidden="1"/>
    <cellStyle name="已访问的超链接" xfId="9967" builtinId="9" hidden="1"/>
    <cellStyle name="已访问的超链接" xfId="9969" builtinId="9" hidden="1"/>
    <cellStyle name="已访问的超链接" xfId="9971" builtinId="9" hidden="1"/>
    <cellStyle name="已访问的超链接" xfId="9973" builtinId="9" hidden="1"/>
    <cellStyle name="已访问的超链接" xfId="9975" builtinId="9" hidden="1"/>
    <cellStyle name="已访问的超链接" xfId="9977" builtinId="9" hidden="1"/>
    <cellStyle name="已访问的超链接" xfId="9979" builtinId="9" hidden="1"/>
    <cellStyle name="已访问的超链接" xfId="9981" builtinId="9" hidden="1"/>
    <cellStyle name="已访问的超链接" xfId="9983" builtinId="9" hidden="1"/>
    <cellStyle name="已访问的超链接" xfId="9985" builtinId="9" hidden="1"/>
    <cellStyle name="已访问的超链接" xfId="9987" builtinId="9" hidden="1"/>
    <cellStyle name="已访问的超链接" xfId="9989" builtinId="9" hidden="1"/>
    <cellStyle name="已访问的超链接" xfId="9991" builtinId="9" hidden="1"/>
    <cellStyle name="已访问的超链接" xfId="9993" builtinId="9" hidden="1"/>
    <cellStyle name="已访问的超链接" xfId="9995" builtinId="9" hidden="1"/>
    <cellStyle name="已访问的超链接" xfId="9997" builtinId="9" hidden="1"/>
    <cellStyle name="已访问的超链接" xfId="9999" builtinId="9" hidden="1"/>
    <cellStyle name="已访问的超链接" xfId="10001" builtinId="9" hidden="1"/>
    <cellStyle name="已访问的超链接" xfId="10003" builtinId="9" hidden="1"/>
    <cellStyle name="已访问的超链接" xfId="10005" builtinId="9" hidden="1"/>
    <cellStyle name="已访问的超链接" xfId="10007" builtinId="9" hidden="1"/>
    <cellStyle name="已访问的超链接" xfId="10009" builtinId="9" hidden="1"/>
    <cellStyle name="已访问的超链接" xfId="10011" builtinId="9" hidden="1"/>
    <cellStyle name="已访问的超链接" xfId="10013" builtinId="9" hidden="1"/>
    <cellStyle name="已访问的超链接" xfId="10015" builtinId="9" hidden="1"/>
    <cellStyle name="已访问的超链接" xfId="10017" builtinId="9" hidden="1"/>
    <cellStyle name="已访问的超链接" xfId="10019" builtinId="9" hidden="1"/>
    <cellStyle name="已访问的超链接" xfId="10021" builtinId="9" hidden="1"/>
    <cellStyle name="已访问的超链接" xfId="10023" builtinId="9" hidden="1"/>
    <cellStyle name="已访问的超链接" xfId="10025" builtinId="9" hidden="1"/>
    <cellStyle name="已访问的超链接" xfId="10027" builtinId="9" hidden="1"/>
    <cellStyle name="已访问的超链接" xfId="10029" builtinId="9" hidden="1"/>
    <cellStyle name="已访问的超链接" xfId="10031" builtinId="9" hidden="1"/>
    <cellStyle name="已访问的超链接" xfId="10033" builtinId="9" hidden="1"/>
    <cellStyle name="已访问的超链接" xfId="10035" builtinId="9" hidden="1"/>
    <cellStyle name="已访问的超链接" xfId="10037" builtinId="9" hidden="1"/>
    <cellStyle name="已访问的超链接" xfId="10039" builtinId="9" hidden="1"/>
    <cellStyle name="已访问的超链接" xfId="10041" builtinId="9" hidden="1"/>
    <cellStyle name="已访问的超链接" xfId="10043" builtinId="9" hidden="1"/>
    <cellStyle name="已访问的超链接" xfId="10045" builtinId="9" hidden="1"/>
    <cellStyle name="已访问的超链接" xfId="10047" builtinId="9" hidden="1"/>
    <cellStyle name="已访问的超链接" xfId="10049" builtinId="9" hidden="1"/>
    <cellStyle name="已访问的超链接" xfId="10051" builtinId="9" hidden="1"/>
    <cellStyle name="已访问的超链接" xfId="10053" builtinId="9" hidden="1"/>
    <cellStyle name="已访问的超链接" xfId="10055" builtinId="9" hidden="1"/>
    <cellStyle name="已访问的超链接" xfId="10057" builtinId="9" hidden="1"/>
    <cellStyle name="已访问的超链接" xfId="10059" builtinId="9" hidden="1"/>
    <cellStyle name="已访问的超链接" xfId="10061" builtinId="9" hidden="1"/>
    <cellStyle name="已访问的超链接" xfId="10063" builtinId="9" hidden="1"/>
    <cellStyle name="已访问的超链接" xfId="10065" builtinId="9" hidden="1"/>
    <cellStyle name="已访问的超链接" xfId="10067" builtinId="9" hidden="1"/>
    <cellStyle name="已访问的超链接" xfId="10069" builtinId="9" hidden="1"/>
    <cellStyle name="已访问的超链接" xfId="10071" builtinId="9" hidden="1"/>
    <cellStyle name="已访问的超链接" xfId="10073" builtinId="9" hidden="1"/>
    <cellStyle name="已访问的超链接" xfId="10075" builtinId="9" hidden="1"/>
    <cellStyle name="已访问的超链接" xfId="10077" builtinId="9" hidden="1"/>
    <cellStyle name="已访问的超链接" xfId="10079" builtinId="9" hidden="1"/>
    <cellStyle name="已访问的超链接" xfId="10081" builtinId="9" hidden="1"/>
    <cellStyle name="已访问的超链接" xfId="10083" builtinId="9" hidden="1"/>
    <cellStyle name="已访问的超链接" xfId="10085" builtinId="9" hidden="1"/>
    <cellStyle name="已访问的超链接" xfId="10087" builtinId="9" hidden="1"/>
    <cellStyle name="已访问的超链接" xfId="10089" builtinId="9" hidden="1"/>
    <cellStyle name="已访问的超链接" xfId="10091" builtinId="9" hidden="1"/>
    <cellStyle name="已访问的超链接" xfId="10093" builtinId="9" hidden="1"/>
    <cellStyle name="已访问的超链接" xfId="10095" builtinId="9" hidden="1"/>
    <cellStyle name="已访问的超链接" xfId="10097" builtinId="9" hidden="1"/>
    <cellStyle name="已访问的超链接" xfId="10099" builtinId="9" hidden="1"/>
    <cellStyle name="已访问的超链接" xfId="10101" builtinId="9" hidden="1"/>
    <cellStyle name="已访问的超链接" xfId="10103" builtinId="9" hidden="1"/>
    <cellStyle name="已访问的超链接" xfId="10105" builtinId="9" hidden="1"/>
    <cellStyle name="已访问的超链接" xfId="10107" builtinId="9" hidden="1"/>
    <cellStyle name="已访问的超链接" xfId="10109" builtinId="9" hidden="1"/>
    <cellStyle name="已访问的超链接" xfId="10111" builtinId="9" hidden="1"/>
    <cellStyle name="已访问的超链接" xfId="10113" builtinId="9" hidden="1"/>
    <cellStyle name="已访问的超链接" xfId="10115" builtinId="9" hidden="1"/>
    <cellStyle name="已访问的超链接" xfId="10117" builtinId="9" hidden="1"/>
    <cellStyle name="已访问的超链接" xfId="10119" builtinId="9" hidden="1"/>
    <cellStyle name="已访问的超链接" xfId="10121" builtinId="9" hidden="1"/>
    <cellStyle name="已访问的超链接" xfId="10123" builtinId="9" hidden="1"/>
    <cellStyle name="已访问的超链接" xfId="10125" builtinId="9" hidden="1"/>
    <cellStyle name="已访问的超链接" xfId="10127" builtinId="9" hidden="1"/>
    <cellStyle name="已访问的超链接" xfId="10129" builtinId="9" hidden="1"/>
    <cellStyle name="已访问的超链接" xfId="10131" builtinId="9" hidden="1"/>
    <cellStyle name="已访问的超链接" xfId="10133" builtinId="9" hidden="1"/>
    <cellStyle name="已访问的超链接" xfId="10135" builtinId="9" hidden="1"/>
    <cellStyle name="已访问的超链接" xfId="10137" builtinId="9" hidden="1"/>
    <cellStyle name="已访问的超链接" xfId="10139" builtinId="9" hidden="1"/>
    <cellStyle name="已访问的超链接" xfId="10141" builtinId="9" hidden="1"/>
    <cellStyle name="已访问的超链接" xfId="10143" builtinId="9" hidden="1"/>
    <cellStyle name="已访问的超链接" xfId="10145" builtinId="9" hidden="1"/>
    <cellStyle name="已访问的超链接" xfId="10147" builtinId="9" hidden="1"/>
    <cellStyle name="已访问的超链接" xfId="10149" builtinId="9" hidden="1"/>
    <cellStyle name="已访问的超链接" xfId="10151" builtinId="9" hidden="1"/>
    <cellStyle name="已访问的超链接" xfId="10153" builtinId="9" hidden="1"/>
    <cellStyle name="已访问的超链接" xfId="10155" builtinId="9" hidden="1"/>
    <cellStyle name="已访问的超链接" xfId="10157" builtinId="9" hidden="1"/>
    <cellStyle name="已访问的超链接" xfId="10159" builtinId="9" hidden="1"/>
    <cellStyle name="已访问的超链接" xfId="10161" builtinId="9" hidden="1"/>
    <cellStyle name="已访问的超链接" xfId="10163" builtinId="9" hidden="1"/>
    <cellStyle name="已访问的超链接" xfId="10165" builtinId="9" hidden="1"/>
    <cellStyle name="已访问的超链接" xfId="10167" builtinId="9" hidden="1"/>
    <cellStyle name="已访问的超链接" xfId="10169" builtinId="9" hidden="1"/>
    <cellStyle name="已访问的超链接" xfId="10171" builtinId="9" hidden="1"/>
    <cellStyle name="已访问的超链接" xfId="10173" builtinId="9" hidden="1"/>
    <cellStyle name="已访问的超链接" xfId="10175" builtinId="9" hidden="1"/>
    <cellStyle name="已访问的超链接" xfId="10177" builtinId="9" hidden="1"/>
    <cellStyle name="已访问的超链接" xfId="10179" builtinId="9" hidden="1"/>
    <cellStyle name="已访问的超链接" xfId="10181" builtinId="9" hidden="1"/>
    <cellStyle name="已访问的超链接" xfId="10183" builtinId="9" hidden="1"/>
    <cellStyle name="已访问的超链接" xfId="10185" builtinId="9" hidden="1"/>
    <cellStyle name="已访问的超链接" xfId="10187" builtinId="9" hidden="1"/>
    <cellStyle name="已访问的超链接" xfId="10189" builtinId="9" hidden="1"/>
    <cellStyle name="已访问的超链接" xfId="10191" builtinId="9" hidden="1"/>
    <cellStyle name="已访问的超链接" xfId="10193" builtinId="9" hidden="1"/>
    <cellStyle name="已访问的超链接" xfId="10195" builtinId="9" hidden="1"/>
    <cellStyle name="已访问的超链接" xfId="10197" builtinId="9" hidden="1"/>
    <cellStyle name="已访问的超链接" xfId="10199" builtinId="9" hidden="1"/>
    <cellStyle name="已访问的超链接" xfId="10201" builtinId="9" hidden="1"/>
    <cellStyle name="已访问的超链接" xfId="10203" builtinId="9" hidden="1"/>
    <cellStyle name="已访问的超链接" xfId="10205" builtinId="9" hidden="1"/>
    <cellStyle name="已访问的超链接" xfId="10207" builtinId="9" hidden="1"/>
    <cellStyle name="已访问的超链接" xfId="10209" builtinId="9" hidden="1"/>
    <cellStyle name="已访问的超链接" xfId="10211" builtinId="9" hidden="1"/>
    <cellStyle name="已访问的超链接" xfId="10213" builtinId="9" hidden="1"/>
    <cellStyle name="已访问的超链接" xfId="10215" builtinId="9" hidden="1"/>
    <cellStyle name="已访问的超链接" xfId="10217" builtinId="9" hidden="1"/>
    <cellStyle name="已访问的超链接" xfId="10219" builtinId="9" hidden="1"/>
    <cellStyle name="已访问的超链接" xfId="10221" builtinId="9" hidden="1"/>
    <cellStyle name="已访问的超链接" xfId="10223" builtinId="9" hidden="1"/>
    <cellStyle name="已访问的超链接" xfId="10225" builtinId="9" hidden="1"/>
    <cellStyle name="已访问的超链接" xfId="10227" builtinId="9" hidden="1"/>
    <cellStyle name="已访问的超链接" xfId="10229" builtinId="9" hidden="1"/>
    <cellStyle name="已访问的超链接" xfId="10231" builtinId="9" hidden="1"/>
    <cellStyle name="已访问的超链接" xfId="10233" builtinId="9" hidden="1"/>
    <cellStyle name="已访问的超链接" xfId="10235" builtinId="9" hidden="1"/>
    <cellStyle name="已访问的超链接" xfId="10237" builtinId="9" hidden="1"/>
    <cellStyle name="已访问的超链接" xfId="10239" builtinId="9" hidden="1"/>
    <cellStyle name="已访问的超链接" xfId="10241" builtinId="9" hidden="1"/>
    <cellStyle name="已访问的超链接" xfId="10243" builtinId="9" hidden="1"/>
    <cellStyle name="已访问的超链接" xfId="10245" builtinId="9" hidden="1"/>
    <cellStyle name="已访问的超链接" xfId="10247" builtinId="9" hidden="1"/>
    <cellStyle name="已访问的超链接" xfId="10249" builtinId="9" hidden="1"/>
    <cellStyle name="已访问的超链接" xfId="10251" builtinId="9" hidden="1"/>
    <cellStyle name="已访问的超链接" xfId="10253" builtinId="9" hidden="1"/>
    <cellStyle name="已访问的超链接" xfId="10255" builtinId="9" hidden="1"/>
    <cellStyle name="已访问的超链接" xfId="10257" builtinId="9" hidden="1"/>
    <cellStyle name="已访问的超链接" xfId="10259" builtinId="9" hidden="1"/>
    <cellStyle name="已访问的超链接" xfId="10261" builtinId="9" hidden="1"/>
    <cellStyle name="已访问的超链接" xfId="10263" builtinId="9" hidden="1"/>
    <cellStyle name="已访问的超链接" xfId="10265" builtinId="9" hidden="1"/>
    <cellStyle name="已访问的超链接" xfId="10267" builtinId="9" hidden="1"/>
    <cellStyle name="已访问的超链接" xfId="10269" builtinId="9" hidden="1"/>
    <cellStyle name="已访问的超链接" xfId="10271" builtinId="9" hidden="1"/>
    <cellStyle name="已访问的超链接" xfId="10273" builtinId="9" hidden="1"/>
    <cellStyle name="已访问的超链接" xfId="10275" builtinId="9" hidden="1"/>
    <cellStyle name="已访问的超链接" xfId="10277" builtinId="9" hidden="1"/>
    <cellStyle name="已访问的超链接" xfId="10279" builtinId="9" hidden="1"/>
    <cellStyle name="已访问的超链接" xfId="10281" builtinId="9" hidden="1"/>
    <cellStyle name="已访问的超链接" xfId="10283" builtinId="9" hidden="1"/>
    <cellStyle name="已访问的超链接" xfId="10285" builtinId="9" hidden="1"/>
    <cellStyle name="已访问的超链接" xfId="10287" builtinId="9" hidden="1"/>
    <cellStyle name="已访问的超链接" xfId="10289" builtinId="9" hidden="1"/>
    <cellStyle name="已访问的超链接" xfId="10291" builtinId="9" hidden="1"/>
    <cellStyle name="已访问的超链接" xfId="10293" builtinId="9" hidden="1"/>
    <cellStyle name="已访问的超链接" xfId="10295" builtinId="9" hidden="1"/>
    <cellStyle name="已访问的超链接" xfId="10297" builtinId="9" hidden="1"/>
    <cellStyle name="已访问的超链接" xfId="10299" builtinId="9" hidden="1"/>
    <cellStyle name="已访问的超链接" xfId="10301" builtinId="9" hidden="1"/>
    <cellStyle name="已访问的超链接" xfId="10303" builtinId="9" hidden="1"/>
    <cellStyle name="已访问的超链接" xfId="10305" builtinId="9" hidden="1"/>
    <cellStyle name="已访问的超链接" xfId="10307" builtinId="9" hidden="1"/>
    <cellStyle name="已访问的超链接" xfId="10309" builtinId="9" hidden="1"/>
    <cellStyle name="已访问的超链接" xfId="10311" builtinId="9" hidden="1"/>
    <cellStyle name="已访问的超链接" xfId="10313" builtinId="9" hidden="1"/>
    <cellStyle name="已访问的超链接" xfId="10315" builtinId="9" hidden="1"/>
    <cellStyle name="已访问的超链接" xfId="10317" builtinId="9" hidden="1"/>
    <cellStyle name="已访问的超链接" xfId="10319" builtinId="9" hidden="1"/>
    <cellStyle name="已访问的超链接" xfId="10321" builtinId="9" hidden="1"/>
    <cellStyle name="已访问的超链接" xfId="10323" builtinId="9" hidden="1"/>
    <cellStyle name="已访问的超链接" xfId="10325" builtinId="9" hidden="1"/>
    <cellStyle name="已访问的超链接" xfId="10327" builtinId="9" hidden="1"/>
    <cellStyle name="已访问的超链接" xfId="10329" builtinId="9" hidden="1"/>
    <cellStyle name="已访问的超链接" xfId="10331" builtinId="9" hidden="1"/>
    <cellStyle name="已访问的超链接" xfId="10333" builtinId="9" hidden="1"/>
    <cellStyle name="已访问的超链接" xfId="10335" builtinId="9" hidden="1"/>
    <cellStyle name="已访问的超链接" xfId="10337" builtinId="9" hidden="1"/>
    <cellStyle name="已访问的超链接" xfId="10339" builtinId="9" hidden="1"/>
    <cellStyle name="已访问的超链接" xfId="10341" builtinId="9" hidden="1"/>
    <cellStyle name="已访问的超链接" xfId="10343" builtinId="9" hidden="1"/>
    <cellStyle name="已访问的超链接" xfId="10345" builtinId="9" hidden="1"/>
    <cellStyle name="已访问的超链接" xfId="10347" builtinId="9" hidden="1"/>
    <cellStyle name="已访问的超链接" xfId="10349" builtinId="9" hidden="1"/>
    <cellStyle name="已访问的超链接" xfId="10351" builtinId="9" hidden="1"/>
    <cellStyle name="已访问的超链接" xfId="10353" builtinId="9" hidden="1"/>
    <cellStyle name="已访问的超链接" xfId="10355" builtinId="9" hidden="1"/>
    <cellStyle name="已访问的超链接" xfId="10357" builtinId="9" hidden="1"/>
    <cellStyle name="已访问的超链接" xfId="10359" builtinId="9" hidden="1"/>
    <cellStyle name="已访问的超链接" xfId="10361" builtinId="9" hidden="1"/>
    <cellStyle name="已访问的超链接" xfId="10363" builtinId="9" hidden="1"/>
    <cellStyle name="已访问的超链接" xfId="10365" builtinId="9" hidden="1"/>
    <cellStyle name="已访问的超链接" xfId="10367" builtinId="9" hidden="1"/>
    <cellStyle name="已访问的超链接" xfId="10369" builtinId="9" hidden="1"/>
    <cellStyle name="已访问的超链接" xfId="10371" builtinId="9" hidden="1"/>
    <cellStyle name="已访问的超链接" xfId="10373" builtinId="9" hidden="1"/>
    <cellStyle name="已访问的超链接" xfId="10375" builtinId="9" hidden="1"/>
    <cellStyle name="已访问的超链接" xfId="10377" builtinId="9" hidden="1"/>
    <cellStyle name="已访问的超链接" xfId="10379" builtinId="9" hidden="1"/>
    <cellStyle name="已访问的超链接" xfId="10381" builtinId="9" hidden="1"/>
    <cellStyle name="已访问的超链接" xfId="10383" builtinId="9" hidden="1"/>
    <cellStyle name="已访问的超链接" xfId="10385" builtinId="9" hidden="1"/>
    <cellStyle name="已访问的超链接" xfId="10387" builtinId="9" hidden="1"/>
    <cellStyle name="已访问的超链接" xfId="10389" builtinId="9" hidden="1"/>
    <cellStyle name="已访问的超链接" xfId="10391" builtinId="9" hidden="1"/>
    <cellStyle name="已访问的超链接" xfId="10393" builtinId="9" hidden="1"/>
    <cellStyle name="已访问的超链接" xfId="10395" builtinId="9" hidden="1"/>
    <cellStyle name="已访问的超链接" xfId="10397" builtinId="9" hidden="1"/>
    <cellStyle name="已访问的超链接" xfId="10399" builtinId="9" hidden="1"/>
    <cellStyle name="已访问的超链接" xfId="10401" builtinId="9" hidden="1"/>
    <cellStyle name="已访问的超链接" xfId="10403" builtinId="9" hidden="1"/>
    <cellStyle name="已访问的超链接" xfId="10405" builtinId="9" hidden="1"/>
    <cellStyle name="已访问的超链接" xfId="10407" builtinId="9" hidden="1"/>
    <cellStyle name="已访问的超链接" xfId="10409" builtinId="9" hidden="1"/>
    <cellStyle name="已访问的超链接" xfId="10411" builtinId="9" hidden="1"/>
    <cellStyle name="已访问的超链接" xfId="10413" builtinId="9" hidden="1"/>
    <cellStyle name="已访问的超链接" xfId="10415" builtinId="9" hidden="1"/>
    <cellStyle name="已访问的超链接" xfId="10417" builtinId="9" hidden="1"/>
    <cellStyle name="已访问的超链接" xfId="10419" builtinId="9" hidden="1"/>
    <cellStyle name="已访问的超链接" xfId="10421" builtinId="9" hidden="1"/>
    <cellStyle name="已访问的超链接" xfId="10423" builtinId="9" hidden="1"/>
    <cellStyle name="已访问的超链接" xfId="10425" builtinId="9" hidden="1"/>
    <cellStyle name="已访问的超链接" xfId="10427" builtinId="9" hidden="1"/>
    <cellStyle name="已访问的超链接" xfId="10429" builtinId="9" hidden="1"/>
    <cellStyle name="已访问的超链接" xfId="10431" builtinId="9" hidden="1"/>
    <cellStyle name="已访问的超链接" xfId="10433" builtinId="9" hidden="1"/>
    <cellStyle name="已访问的超链接" xfId="10435" builtinId="9" hidden="1"/>
    <cellStyle name="已访问的超链接" xfId="10437" builtinId="9" hidden="1"/>
    <cellStyle name="已访问的超链接" xfId="10439" builtinId="9" hidden="1"/>
    <cellStyle name="已访问的超链接" xfId="10441" builtinId="9" hidden="1"/>
    <cellStyle name="已访问的超链接" xfId="10443" builtinId="9" hidden="1"/>
    <cellStyle name="已访问的超链接" xfId="10445" builtinId="9" hidden="1"/>
    <cellStyle name="已访问的超链接" xfId="10447" builtinId="9" hidden="1"/>
    <cellStyle name="已访问的超链接" xfId="10449" builtinId="9" hidden="1"/>
    <cellStyle name="已访问的超链接" xfId="10451" builtinId="9" hidden="1"/>
    <cellStyle name="已访问的超链接" xfId="10453" builtinId="9" hidden="1"/>
    <cellStyle name="已访问的超链接" xfId="10455" builtinId="9" hidden="1"/>
    <cellStyle name="已访问的超链接" xfId="10457" builtinId="9" hidden="1"/>
    <cellStyle name="已访问的超链接" xfId="10459" builtinId="9" hidden="1"/>
    <cellStyle name="已访问的超链接" xfId="10461" builtinId="9" hidden="1"/>
    <cellStyle name="已访问的超链接" xfId="10463" builtinId="9" hidden="1"/>
    <cellStyle name="已访问的超链接" xfId="10465" builtinId="9" hidden="1"/>
    <cellStyle name="已访问的超链接" xfId="10467" builtinId="9" hidden="1"/>
    <cellStyle name="已访问的超链接" xfId="10469" builtinId="9" hidden="1"/>
    <cellStyle name="已访问的超链接" xfId="10471" builtinId="9" hidden="1"/>
    <cellStyle name="已访问的超链接" xfId="10473" builtinId="9" hidden="1"/>
    <cellStyle name="已访问的超链接" xfId="10475" builtinId="9" hidden="1"/>
    <cellStyle name="已访问的超链接" xfId="10477" builtinId="9" hidden="1"/>
    <cellStyle name="已访问的超链接" xfId="10479" builtinId="9" hidden="1"/>
    <cellStyle name="已访问的超链接" xfId="10481" builtinId="9" hidden="1"/>
    <cellStyle name="已访问的超链接" xfId="10483" builtinId="9" hidden="1"/>
    <cellStyle name="已访问的超链接" xfId="10485" builtinId="9" hidden="1"/>
    <cellStyle name="已访问的超链接" xfId="10487" builtinId="9" hidden="1"/>
    <cellStyle name="已访问的超链接" xfId="10489" builtinId="9" hidden="1"/>
    <cellStyle name="已访问的超链接" xfId="10491" builtinId="9" hidden="1"/>
    <cellStyle name="已访问的超链接" xfId="10493" builtinId="9" hidden="1"/>
    <cellStyle name="已访问的超链接" xfId="10495" builtinId="9" hidden="1"/>
    <cellStyle name="已访问的超链接" xfId="10497" builtinId="9" hidden="1"/>
    <cellStyle name="已访问的超链接" xfId="10499" builtinId="9" hidden="1"/>
    <cellStyle name="已访问的超链接" xfId="10501" builtinId="9" hidden="1"/>
    <cellStyle name="已访问的超链接" xfId="10503" builtinId="9" hidden="1"/>
    <cellStyle name="已访问的超链接" xfId="10505" builtinId="9" hidden="1"/>
    <cellStyle name="已访问的超链接" xfId="10507" builtinId="9" hidden="1"/>
    <cellStyle name="已访问的超链接" xfId="10509" builtinId="9" hidden="1"/>
    <cellStyle name="已访问的超链接" xfId="10511" builtinId="9" hidden="1"/>
    <cellStyle name="已访问的超链接" xfId="10513" builtinId="9" hidden="1"/>
    <cellStyle name="已访问的超链接" xfId="10515" builtinId="9" hidden="1"/>
    <cellStyle name="已访问的超链接" xfId="10517" builtinId="9" hidden="1"/>
    <cellStyle name="已访问的超链接" xfId="10519" builtinId="9" hidden="1"/>
    <cellStyle name="已访问的超链接" xfId="10521" builtinId="9" hidden="1"/>
    <cellStyle name="已访问的超链接" xfId="10523" builtinId="9" hidden="1"/>
    <cellStyle name="已访问的超链接" xfId="10525" builtinId="9" hidden="1"/>
    <cellStyle name="已访问的超链接" xfId="10527" builtinId="9" hidden="1"/>
    <cellStyle name="已访问的超链接" xfId="10529" builtinId="9" hidden="1"/>
    <cellStyle name="已访问的超链接" xfId="10531" builtinId="9" hidden="1"/>
    <cellStyle name="已访问的超链接" xfId="10533" builtinId="9" hidden="1"/>
    <cellStyle name="已访问的超链接" xfId="10535" builtinId="9" hidden="1"/>
    <cellStyle name="已访问的超链接" xfId="10537" builtinId="9" hidden="1"/>
    <cellStyle name="已访问的超链接" xfId="10539" builtinId="9" hidden="1"/>
    <cellStyle name="已访问的超链接" xfId="10541" builtinId="9" hidden="1"/>
    <cellStyle name="已访问的超链接" xfId="10543" builtinId="9" hidden="1"/>
    <cellStyle name="已访问的超链接" xfId="10545" builtinId="9" hidden="1"/>
    <cellStyle name="已访问的超链接" xfId="10547" builtinId="9" hidden="1"/>
    <cellStyle name="已访问的超链接" xfId="10549" builtinId="9" hidden="1"/>
    <cellStyle name="已访问的超链接" xfId="10551" builtinId="9" hidden="1"/>
    <cellStyle name="已访问的超链接" xfId="10553" builtinId="9" hidden="1"/>
    <cellStyle name="已访问的超链接" xfId="10555" builtinId="9" hidden="1"/>
    <cellStyle name="已访问的超链接" xfId="10557" builtinId="9" hidden="1"/>
    <cellStyle name="已访问的超链接" xfId="10559" builtinId="9" hidden="1"/>
    <cellStyle name="已访问的超链接" xfId="10561" builtinId="9" hidden="1"/>
    <cellStyle name="已访问的超链接" xfId="10563" builtinId="9" hidden="1"/>
    <cellStyle name="已访问的超链接" xfId="10565" builtinId="9" hidden="1"/>
    <cellStyle name="已访问的超链接" xfId="10567" builtinId="9" hidden="1"/>
    <cellStyle name="已访问的超链接" xfId="10569" builtinId="9" hidden="1"/>
    <cellStyle name="已访问的超链接" xfId="10571" builtinId="9" hidden="1"/>
    <cellStyle name="已访问的超链接" xfId="10573" builtinId="9" hidden="1"/>
    <cellStyle name="已访问的超链接" xfId="10575" builtinId="9" hidden="1"/>
    <cellStyle name="已访问的超链接" xfId="10577" builtinId="9" hidden="1"/>
    <cellStyle name="已访问的超链接" xfId="10579" builtinId="9" hidden="1"/>
    <cellStyle name="已访问的超链接" xfId="10581" builtinId="9" hidden="1"/>
    <cellStyle name="已访问的超链接" xfId="10583" builtinId="9" hidden="1"/>
    <cellStyle name="已访问的超链接" xfId="10585" builtinId="9" hidden="1"/>
    <cellStyle name="已访问的超链接" xfId="10587" builtinId="9" hidden="1"/>
    <cellStyle name="已访问的超链接" xfId="10589" builtinId="9" hidden="1"/>
    <cellStyle name="已访问的超链接" xfId="10591" builtinId="9" hidden="1"/>
    <cellStyle name="已访问的超链接" xfId="10593" builtinId="9" hidden="1"/>
    <cellStyle name="已访问的超链接" xfId="10595" builtinId="9" hidden="1"/>
    <cellStyle name="已访问的超链接" xfId="10597" builtinId="9" hidden="1"/>
    <cellStyle name="已访问的超链接" xfId="10599" builtinId="9" hidden="1"/>
    <cellStyle name="已访问的超链接" xfId="10601" builtinId="9" hidden="1"/>
    <cellStyle name="已访问的超链接" xfId="10603" builtinId="9" hidden="1"/>
    <cellStyle name="已访问的超链接" xfId="10605" builtinId="9" hidden="1"/>
    <cellStyle name="已访问的超链接" xfId="10607" builtinId="9" hidden="1"/>
    <cellStyle name="已访问的超链接" xfId="10609" builtinId="9" hidden="1"/>
    <cellStyle name="已访问的超链接" xfId="10611" builtinId="9" hidden="1"/>
    <cellStyle name="已访问的超链接" xfId="10613" builtinId="9" hidden="1"/>
    <cellStyle name="已访问的超链接" xfId="10615" builtinId="9" hidden="1"/>
    <cellStyle name="已访问的超链接" xfId="10617" builtinId="9" hidden="1"/>
    <cellStyle name="已访问的超链接" xfId="10619" builtinId="9" hidden="1"/>
    <cellStyle name="已访问的超链接" xfId="10621" builtinId="9" hidden="1"/>
    <cellStyle name="已访问的超链接" xfId="10623" builtinId="9" hidden="1"/>
    <cellStyle name="已访问的超链接" xfId="10625" builtinId="9" hidden="1"/>
    <cellStyle name="已访问的超链接" xfId="10627" builtinId="9" hidden="1"/>
    <cellStyle name="已访问的超链接" xfId="10629" builtinId="9" hidden="1"/>
    <cellStyle name="已访问的超链接" xfId="10631" builtinId="9" hidden="1"/>
    <cellStyle name="已访问的超链接" xfId="10633" builtinId="9" hidden="1"/>
    <cellStyle name="已访问的超链接" xfId="10635" builtinId="9" hidden="1"/>
    <cellStyle name="已访问的超链接" xfId="10637" builtinId="9" hidden="1"/>
    <cellStyle name="已访问的超链接" xfId="10639" builtinId="9" hidden="1"/>
    <cellStyle name="已访问的超链接" xfId="10641" builtinId="9" hidden="1"/>
    <cellStyle name="已访问的超链接" xfId="10643" builtinId="9" hidden="1"/>
    <cellStyle name="已访问的超链接" xfId="10645" builtinId="9" hidden="1"/>
    <cellStyle name="已访问的超链接" xfId="10647" builtinId="9" hidden="1"/>
    <cellStyle name="已访问的超链接" xfId="10649" builtinId="9" hidden="1"/>
    <cellStyle name="已访问的超链接" xfId="10651" builtinId="9" hidden="1"/>
    <cellStyle name="已访问的超链接" xfId="10653" builtinId="9" hidden="1"/>
    <cellStyle name="已访问的超链接" xfId="10655" builtinId="9" hidden="1"/>
    <cellStyle name="已访问的超链接" xfId="10657" builtinId="9" hidden="1"/>
    <cellStyle name="已访问的超链接" xfId="10659" builtinId="9" hidden="1"/>
    <cellStyle name="已访问的超链接" xfId="10661" builtinId="9" hidden="1"/>
    <cellStyle name="已访问的超链接" xfId="10663" builtinId="9" hidden="1"/>
    <cellStyle name="已访问的超链接" xfId="10665" builtinId="9" hidden="1"/>
    <cellStyle name="已访问的超链接" xfId="10667" builtinId="9" hidden="1"/>
    <cellStyle name="已访问的超链接" xfId="10669" builtinId="9" hidden="1"/>
    <cellStyle name="已访问的超链接" xfId="10671" builtinId="9" hidden="1"/>
    <cellStyle name="已访问的超链接" xfId="10673" builtinId="9" hidden="1"/>
    <cellStyle name="已访问的超链接" xfId="10675" builtinId="9" hidden="1"/>
    <cellStyle name="已访问的超链接" xfId="10677" builtinId="9" hidden="1"/>
    <cellStyle name="已访问的超链接" xfId="10679" builtinId="9" hidden="1"/>
    <cellStyle name="已访问的超链接" xfId="10681" builtinId="9" hidden="1"/>
    <cellStyle name="已访问的超链接" xfId="10683" builtinId="9" hidden="1"/>
    <cellStyle name="已访问的超链接" xfId="10685" builtinId="9" hidden="1"/>
    <cellStyle name="已访问的超链接" xfId="10687" builtinId="9" hidden="1"/>
    <cellStyle name="已访问的超链接" xfId="10689" builtinId="9" hidden="1"/>
    <cellStyle name="已访问的超链接" xfId="10691" builtinId="9" hidden="1"/>
    <cellStyle name="已访问的超链接" xfId="10693" builtinId="9" hidden="1"/>
    <cellStyle name="已访问的超链接" xfId="10695" builtinId="9" hidden="1"/>
    <cellStyle name="已访问的超链接" xfId="10697" builtinId="9" hidden="1"/>
    <cellStyle name="已访问的超链接" xfId="10699" builtinId="9" hidden="1"/>
    <cellStyle name="已访问的超链接" xfId="10701" builtinId="9" hidden="1"/>
    <cellStyle name="已访问的超链接" xfId="10703" builtinId="9" hidden="1"/>
    <cellStyle name="已访问的超链接" xfId="10705" builtinId="9" hidden="1"/>
    <cellStyle name="已访问的超链接" xfId="10707" builtinId="9" hidden="1"/>
    <cellStyle name="已访问的超链接" xfId="10709" builtinId="9" hidden="1"/>
    <cellStyle name="已访问的超链接" xfId="10711" builtinId="9" hidden="1"/>
    <cellStyle name="已访问的超链接" xfId="10713" builtinId="9" hidden="1"/>
    <cellStyle name="已访问的超链接" xfId="10715" builtinId="9" hidden="1"/>
    <cellStyle name="已访问的超链接" xfId="10717" builtinId="9" hidden="1"/>
    <cellStyle name="已访问的超链接" xfId="10719" builtinId="9" hidden="1"/>
    <cellStyle name="已访问的超链接" xfId="10721" builtinId="9" hidden="1"/>
    <cellStyle name="已访问的超链接" xfId="10723" builtinId="9" hidden="1"/>
    <cellStyle name="已访问的超链接" xfId="10725" builtinId="9" hidden="1"/>
    <cellStyle name="已访问的超链接" xfId="10727" builtinId="9" hidden="1"/>
    <cellStyle name="已访问的超链接" xfId="10729" builtinId="9" hidden="1"/>
    <cellStyle name="已访问的超链接" xfId="10731" builtinId="9" hidden="1"/>
    <cellStyle name="已访问的超链接" xfId="10733" builtinId="9" hidden="1"/>
    <cellStyle name="已访问的超链接" xfId="10735" builtinId="9" hidden="1"/>
    <cellStyle name="已访问的超链接" xfId="10737" builtinId="9" hidden="1"/>
    <cellStyle name="已访问的超链接" xfId="10739" builtinId="9" hidden="1"/>
    <cellStyle name="已访问的超链接" xfId="10741" builtinId="9" hidden="1"/>
    <cellStyle name="已访问的超链接" xfId="10743" builtinId="9" hidden="1"/>
    <cellStyle name="已访问的超链接" xfId="10745" builtinId="9" hidden="1"/>
    <cellStyle name="已访问的超链接" xfId="10747" builtinId="9" hidden="1"/>
    <cellStyle name="已访问的超链接" xfId="10749" builtinId="9" hidden="1"/>
    <cellStyle name="已访问的超链接" xfId="10751" builtinId="9" hidden="1"/>
    <cellStyle name="已访问的超链接" xfId="10753" builtinId="9" hidden="1"/>
    <cellStyle name="已访问的超链接" xfId="10755" builtinId="9" hidden="1"/>
    <cellStyle name="已访问的超链接" xfId="10757" builtinId="9" hidden="1"/>
    <cellStyle name="已访问的超链接" xfId="10759" builtinId="9" hidden="1"/>
    <cellStyle name="已访问的超链接" xfId="10761" builtinId="9" hidden="1"/>
    <cellStyle name="已访问的超链接" xfId="10763" builtinId="9" hidden="1"/>
    <cellStyle name="已访问的超链接" xfId="10765" builtinId="9" hidden="1"/>
    <cellStyle name="已访问的超链接" xfId="10767" builtinId="9" hidden="1"/>
    <cellStyle name="已访问的超链接" xfId="10769" builtinId="9" hidden="1"/>
    <cellStyle name="已访问的超链接" xfId="10771" builtinId="9" hidden="1"/>
    <cellStyle name="已访问的超链接" xfId="10773" builtinId="9" hidden="1"/>
    <cellStyle name="已访问的超链接" xfId="10775" builtinId="9" hidden="1"/>
    <cellStyle name="已访问的超链接" xfId="10777" builtinId="9" hidden="1"/>
    <cellStyle name="已访问的超链接" xfId="10779" builtinId="9" hidden="1"/>
    <cellStyle name="已访问的超链接" xfId="10781" builtinId="9" hidden="1"/>
    <cellStyle name="已访问的超链接" xfId="10783" builtinId="9" hidden="1"/>
    <cellStyle name="已访问的超链接" xfId="10785" builtinId="9" hidden="1"/>
    <cellStyle name="已访问的超链接" xfId="10787" builtinId="9" hidden="1"/>
    <cellStyle name="已访问的超链接" xfId="10789" builtinId="9" hidden="1"/>
    <cellStyle name="已访问的超链接" xfId="10791" builtinId="9" hidden="1"/>
    <cellStyle name="已访问的超链接" xfId="10793" builtinId="9" hidden="1"/>
    <cellStyle name="已访问的超链接" xfId="10795" builtinId="9" hidden="1"/>
    <cellStyle name="已访问的超链接" xfId="10797" builtinId="9" hidden="1"/>
    <cellStyle name="已访问的超链接" xfId="10799" builtinId="9" hidden="1"/>
    <cellStyle name="已访问的超链接" xfId="10801" builtinId="9" hidden="1"/>
    <cellStyle name="已访问的超链接" xfId="10803" builtinId="9" hidden="1"/>
    <cellStyle name="已访问的超链接" xfId="10805" builtinId="9" hidden="1"/>
    <cellStyle name="已访问的超链接" xfId="10807" builtinId="9" hidden="1"/>
    <cellStyle name="已访问的超链接" xfId="10809" builtinId="9" hidden="1"/>
    <cellStyle name="已访问的超链接" xfId="10811" builtinId="9" hidden="1"/>
    <cellStyle name="已访问的超链接" xfId="10813" builtinId="9" hidden="1"/>
    <cellStyle name="已访问的超链接" xfId="10815" builtinId="9" hidden="1"/>
    <cellStyle name="已访问的超链接" xfId="10817" builtinId="9" hidden="1"/>
    <cellStyle name="已访问的超链接" xfId="10819" builtinId="9" hidden="1"/>
    <cellStyle name="已访问的超链接" xfId="10821" builtinId="9" hidden="1"/>
    <cellStyle name="已访问的超链接" xfId="10823" builtinId="9" hidden="1"/>
    <cellStyle name="已访问的超链接" xfId="10825" builtinId="9" hidden="1"/>
    <cellStyle name="已访问的超链接" xfId="10827" builtinId="9" hidden="1"/>
    <cellStyle name="已访问的超链接" xfId="10829" builtinId="9" hidden="1"/>
    <cellStyle name="已访问的超链接" xfId="10831" builtinId="9" hidden="1"/>
    <cellStyle name="已访问的超链接" xfId="10833" builtinId="9" hidden="1"/>
    <cellStyle name="已访问的超链接" xfId="10835" builtinId="9" hidden="1"/>
    <cellStyle name="已访问的超链接" xfId="10837" builtinId="9" hidden="1"/>
    <cellStyle name="已访问的超链接" xfId="10839" builtinId="9" hidden="1"/>
    <cellStyle name="已访问的超链接" xfId="10841" builtinId="9" hidden="1"/>
    <cellStyle name="已访问的超链接" xfId="10843" builtinId="9" hidden="1"/>
    <cellStyle name="已访问的超链接" xfId="10845" builtinId="9" hidden="1"/>
    <cellStyle name="已访问的超链接" xfId="10847" builtinId="9" hidden="1"/>
    <cellStyle name="已访问的超链接" xfId="10849" builtinId="9" hidden="1"/>
    <cellStyle name="已访问的超链接" xfId="10851" builtinId="9" hidden="1"/>
    <cellStyle name="已访问的超链接" xfId="10853" builtinId="9" hidden="1"/>
    <cellStyle name="已访问的超链接" xfId="10855" builtinId="9" hidden="1"/>
    <cellStyle name="已访问的超链接" xfId="10857" builtinId="9" hidden="1"/>
    <cellStyle name="已访问的超链接" xfId="10859" builtinId="9" hidden="1"/>
    <cellStyle name="已访问的超链接" xfId="10861" builtinId="9" hidden="1"/>
    <cellStyle name="已访问的超链接" xfId="10863" builtinId="9" hidden="1"/>
    <cellStyle name="已访问的超链接" xfId="10865" builtinId="9" hidden="1"/>
    <cellStyle name="已访问的超链接" xfId="10867" builtinId="9" hidden="1"/>
    <cellStyle name="已访问的超链接" xfId="10869" builtinId="9" hidden="1"/>
    <cellStyle name="已访问的超链接" xfId="10871" builtinId="9" hidden="1"/>
    <cellStyle name="已访问的超链接" xfId="10873" builtinId="9" hidden="1"/>
    <cellStyle name="已访问的超链接" xfId="10875" builtinId="9" hidden="1"/>
    <cellStyle name="已访问的超链接" xfId="10877" builtinId="9" hidden="1"/>
    <cellStyle name="已访问的超链接" xfId="10879" builtinId="9" hidden="1"/>
    <cellStyle name="已访问的超链接" xfId="10881" builtinId="9" hidden="1"/>
    <cellStyle name="已访问的超链接" xfId="10883" builtinId="9" hidden="1"/>
    <cellStyle name="已访问的超链接" xfId="10885" builtinId="9" hidden="1"/>
    <cellStyle name="已访问的超链接" xfId="10887" builtinId="9" hidden="1"/>
    <cellStyle name="已访问的超链接" xfId="10889" builtinId="9" hidden="1"/>
    <cellStyle name="已访问的超链接" xfId="10891" builtinId="9" hidden="1"/>
    <cellStyle name="已访问的超链接" xfId="10893" builtinId="9" hidden="1"/>
    <cellStyle name="已访问的超链接" xfId="10895" builtinId="9" hidden="1"/>
    <cellStyle name="已访问的超链接" xfId="10897" builtinId="9" hidden="1"/>
    <cellStyle name="已访问的超链接" xfId="10899" builtinId="9" hidden="1"/>
    <cellStyle name="已访问的超链接" xfId="10901" builtinId="9" hidden="1"/>
    <cellStyle name="已访问的超链接" xfId="10903" builtinId="9" hidden="1"/>
    <cellStyle name="已访问的超链接" xfId="10905" builtinId="9" hidden="1"/>
    <cellStyle name="已访问的超链接" xfId="10907" builtinId="9" hidden="1"/>
    <cellStyle name="已访问的超链接" xfId="10909" builtinId="9" hidden="1"/>
    <cellStyle name="已访问的超链接" xfId="10911" builtinId="9" hidden="1"/>
    <cellStyle name="已访问的超链接" xfId="10913" builtinId="9" hidden="1"/>
    <cellStyle name="已访问的超链接" xfId="10915" builtinId="9" hidden="1"/>
    <cellStyle name="已访问的超链接" xfId="10917" builtinId="9" hidden="1"/>
    <cellStyle name="已访问的超链接" xfId="10919" builtinId="9" hidden="1"/>
    <cellStyle name="已访问的超链接" xfId="10921" builtinId="9" hidden="1"/>
    <cellStyle name="已访问的超链接" xfId="10923" builtinId="9" hidden="1"/>
    <cellStyle name="已访问的超链接" xfId="10925" builtinId="9" hidden="1"/>
    <cellStyle name="已访问的超链接" xfId="10927" builtinId="9" hidden="1"/>
    <cellStyle name="已访问的超链接" xfId="10929" builtinId="9" hidden="1"/>
    <cellStyle name="已访问的超链接" xfId="10931" builtinId="9" hidden="1"/>
    <cellStyle name="已访问的超链接" xfId="10933" builtinId="9" hidden="1"/>
    <cellStyle name="已访问的超链接" xfId="10935" builtinId="9" hidden="1"/>
    <cellStyle name="已访问的超链接" xfId="10937" builtinId="9" hidden="1"/>
    <cellStyle name="已访问的超链接" xfId="10939" builtinId="9" hidden="1"/>
    <cellStyle name="已访问的超链接" xfId="10941" builtinId="9" hidden="1"/>
    <cellStyle name="已访问的超链接" xfId="10943" builtinId="9" hidden="1"/>
    <cellStyle name="已访问的超链接" xfId="10945" builtinId="9" hidden="1"/>
    <cellStyle name="已访问的超链接" xfId="10947" builtinId="9" hidden="1"/>
    <cellStyle name="已访问的超链接" xfId="10949" builtinId="9" hidden="1"/>
    <cellStyle name="已访问的超链接" xfId="10951" builtinId="9" hidden="1"/>
    <cellStyle name="已访问的超链接" xfId="10953" builtinId="9" hidden="1"/>
    <cellStyle name="已访问的超链接" xfId="10955" builtinId="9" hidden="1"/>
    <cellStyle name="已访问的超链接" xfId="10957" builtinId="9" hidden="1"/>
    <cellStyle name="已访问的超链接" xfId="10959" builtinId="9" hidden="1"/>
    <cellStyle name="已访问的超链接" xfId="10961" builtinId="9" hidden="1"/>
    <cellStyle name="已访问的超链接" xfId="10963" builtinId="9" hidden="1"/>
    <cellStyle name="已访问的超链接" xfId="10965" builtinId="9" hidden="1"/>
    <cellStyle name="已访问的超链接" xfId="10967" builtinId="9" hidden="1"/>
    <cellStyle name="已访问的超链接" xfId="10969" builtinId="9" hidden="1"/>
    <cellStyle name="已访问的超链接" xfId="10971" builtinId="9" hidden="1"/>
    <cellStyle name="已访问的超链接" xfId="10973" builtinId="9" hidden="1"/>
    <cellStyle name="已访问的超链接" xfId="10975" builtinId="9" hidden="1"/>
    <cellStyle name="已访问的超链接" xfId="10977" builtinId="9" hidden="1"/>
    <cellStyle name="已访问的超链接" xfId="10979" builtinId="9" hidden="1"/>
    <cellStyle name="已访问的超链接" xfId="10981" builtinId="9" hidden="1"/>
    <cellStyle name="已访问的超链接" xfId="10983" builtinId="9" hidden="1"/>
    <cellStyle name="已访问的超链接" xfId="10985" builtinId="9" hidden="1"/>
    <cellStyle name="已访问的超链接" xfId="10987" builtinId="9" hidden="1"/>
    <cellStyle name="已访问的超链接" xfId="10989" builtinId="9" hidden="1"/>
    <cellStyle name="已访问的超链接" xfId="10991" builtinId="9" hidden="1"/>
    <cellStyle name="已访问的超链接" xfId="10993" builtinId="9" hidden="1"/>
    <cellStyle name="已访问的超链接" xfId="10995" builtinId="9" hidden="1"/>
    <cellStyle name="已访问的超链接" xfId="10997" builtinId="9" hidden="1"/>
    <cellStyle name="已访问的超链接" xfId="10999" builtinId="9" hidden="1"/>
    <cellStyle name="已访问的超链接" xfId="11001" builtinId="9" hidden="1"/>
    <cellStyle name="已访问的超链接" xfId="11003" builtinId="9" hidden="1"/>
    <cellStyle name="已访问的超链接" xfId="11005" builtinId="9" hidden="1"/>
    <cellStyle name="已访问的超链接" xfId="11007" builtinId="9" hidden="1"/>
    <cellStyle name="已访问的超链接" xfId="11009" builtinId="9" hidden="1"/>
    <cellStyle name="已访问的超链接" xfId="11011" builtinId="9" hidden="1"/>
    <cellStyle name="已访问的超链接" xfId="11013" builtinId="9" hidden="1"/>
    <cellStyle name="已访问的超链接" xfId="11015" builtinId="9" hidden="1"/>
    <cellStyle name="已访问的超链接" xfId="11017" builtinId="9" hidden="1"/>
    <cellStyle name="已访问的超链接" xfId="11019" builtinId="9" hidden="1"/>
    <cellStyle name="已访问的超链接" xfId="11021" builtinId="9" hidden="1"/>
    <cellStyle name="已访问的超链接" xfId="11023" builtinId="9" hidden="1"/>
    <cellStyle name="已访问的超链接" xfId="11025" builtinId="9" hidden="1"/>
    <cellStyle name="已访问的超链接" xfId="11027" builtinId="9" hidden="1"/>
    <cellStyle name="已访问的超链接" xfId="11029" builtinId="9" hidden="1"/>
    <cellStyle name="已访问的超链接" xfId="11031" builtinId="9" hidden="1"/>
    <cellStyle name="已访问的超链接" xfId="11033" builtinId="9" hidden="1"/>
    <cellStyle name="已访问的超链接" xfId="11035" builtinId="9" hidden="1"/>
    <cellStyle name="已访问的超链接" xfId="11037" builtinId="9" hidden="1"/>
    <cellStyle name="已访问的超链接" xfId="11039" builtinId="9" hidden="1"/>
    <cellStyle name="已访问的超链接" xfId="11041" builtinId="9" hidden="1"/>
    <cellStyle name="已访问的超链接" xfId="11043" builtinId="9" hidden="1"/>
    <cellStyle name="已访问的超链接" xfId="11045" builtinId="9" hidden="1"/>
    <cellStyle name="已访问的超链接" xfId="11047" builtinId="9" hidden="1"/>
    <cellStyle name="已访问的超链接" xfId="11049" builtinId="9" hidden="1"/>
    <cellStyle name="已访问的超链接" xfId="11051" builtinId="9" hidden="1"/>
    <cellStyle name="已访问的超链接" xfId="11053" builtinId="9" hidden="1"/>
    <cellStyle name="已访问的超链接" xfId="11055" builtinId="9" hidden="1"/>
    <cellStyle name="已访问的超链接" xfId="11057" builtinId="9" hidden="1"/>
    <cellStyle name="已访问的超链接" xfId="11059" builtinId="9" hidden="1"/>
    <cellStyle name="已访问的超链接" xfId="11061" builtinId="9" hidden="1"/>
    <cellStyle name="已访问的超链接" xfId="11063" builtinId="9" hidden="1"/>
    <cellStyle name="已访问的超链接" xfId="11065" builtinId="9" hidden="1"/>
    <cellStyle name="已访问的超链接" xfId="11067" builtinId="9" hidden="1"/>
    <cellStyle name="已访问的超链接" xfId="11069" builtinId="9" hidden="1"/>
    <cellStyle name="已访问的超链接" xfId="11071" builtinId="9" hidden="1"/>
    <cellStyle name="已访问的超链接" xfId="11073" builtinId="9" hidden="1"/>
    <cellStyle name="已访问的超链接" xfId="11075" builtinId="9" hidden="1"/>
    <cellStyle name="已访问的超链接" xfId="11077" builtinId="9" hidden="1"/>
    <cellStyle name="已访问的超链接" xfId="11079" builtinId="9" hidden="1"/>
    <cellStyle name="已访问的超链接" xfId="11081" builtinId="9" hidden="1"/>
    <cellStyle name="已访问的超链接" xfId="11083" builtinId="9" hidden="1"/>
    <cellStyle name="已访问的超链接" xfId="11085" builtinId="9" hidden="1"/>
    <cellStyle name="已访问的超链接" xfId="11087" builtinId="9" hidden="1"/>
    <cellStyle name="已访问的超链接" xfId="11089" builtinId="9" hidden="1"/>
    <cellStyle name="已访问的超链接" xfId="11091" builtinId="9" hidden="1"/>
    <cellStyle name="已访问的超链接" xfId="11093" builtinId="9" hidden="1"/>
    <cellStyle name="已访问的超链接" xfId="11095" builtinId="9" hidden="1"/>
    <cellStyle name="已访问的超链接" xfId="11097" builtinId="9" hidden="1"/>
    <cellStyle name="已访问的超链接" xfId="11099" builtinId="9" hidden="1"/>
    <cellStyle name="已访问的超链接" xfId="11101" builtinId="9" hidden="1"/>
    <cellStyle name="已访问的超链接" xfId="11103" builtinId="9" hidden="1"/>
    <cellStyle name="已访问的超链接" xfId="11105" builtinId="9" hidden="1"/>
    <cellStyle name="已访问的超链接" xfId="11107" builtinId="9" hidden="1"/>
    <cellStyle name="已访问的超链接" xfId="11109" builtinId="9" hidden="1"/>
    <cellStyle name="已访问的超链接" xfId="11111" builtinId="9" hidden="1"/>
    <cellStyle name="已访问的超链接" xfId="11113" builtinId="9" hidden="1"/>
    <cellStyle name="已访问的超链接" xfId="11115" builtinId="9" hidden="1"/>
    <cellStyle name="已访问的超链接" xfId="11117" builtinId="9" hidden="1"/>
    <cellStyle name="已访问的超链接" xfId="11119" builtinId="9" hidden="1"/>
    <cellStyle name="已访问的超链接" xfId="11121" builtinId="9" hidden="1"/>
    <cellStyle name="已访问的超链接" xfId="11123" builtinId="9" hidden="1"/>
    <cellStyle name="已访问的超链接" xfId="11125" builtinId="9" hidden="1"/>
    <cellStyle name="已访问的超链接" xfId="11127" builtinId="9" hidden="1"/>
    <cellStyle name="已访问的超链接" xfId="11129" builtinId="9" hidden="1"/>
    <cellStyle name="已访问的超链接" xfId="11131" builtinId="9" hidden="1"/>
    <cellStyle name="已访问的超链接" xfId="11133" builtinId="9" hidden="1"/>
    <cellStyle name="已访问的超链接" xfId="11135" builtinId="9" hidden="1"/>
    <cellStyle name="已访问的超链接" xfId="11137" builtinId="9" hidden="1"/>
    <cellStyle name="已访问的超链接" xfId="11139" builtinId="9" hidden="1"/>
    <cellStyle name="已访问的超链接" xfId="11141" builtinId="9" hidden="1"/>
    <cellStyle name="已访问的超链接" xfId="11143" builtinId="9" hidden="1"/>
    <cellStyle name="已访问的超链接" xfId="11145" builtinId="9" hidden="1"/>
    <cellStyle name="已访问的超链接" xfId="11147" builtinId="9" hidden="1"/>
    <cellStyle name="已访问的超链接" xfId="11149" builtinId="9" hidden="1"/>
    <cellStyle name="已访问的超链接" xfId="11151" builtinId="9" hidden="1"/>
    <cellStyle name="已访问的超链接" xfId="11153" builtinId="9" hidden="1"/>
    <cellStyle name="已访问的超链接" xfId="11155" builtinId="9" hidden="1"/>
    <cellStyle name="已访问的超链接" xfId="11157" builtinId="9" hidden="1"/>
    <cellStyle name="已访问的超链接" xfId="11159" builtinId="9" hidden="1"/>
    <cellStyle name="已访问的超链接" xfId="11161" builtinId="9" hidden="1"/>
    <cellStyle name="已访问的超链接" xfId="11163" builtinId="9" hidden="1"/>
    <cellStyle name="已访问的超链接" xfId="11165" builtinId="9" hidden="1"/>
    <cellStyle name="已访问的超链接" xfId="11167" builtinId="9" hidden="1"/>
    <cellStyle name="已访问的超链接" xfId="11169" builtinId="9" hidden="1"/>
    <cellStyle name="已访问的超链接" xfId="11171" builtinId="9" hidden="1"/>
    <cellStyle name="已访问的超链接" xfId="11173" builtinId="9" hidden="1"/>
    <cellStyle name="已访问的超链接" xfId="11175" builtinId="9" hidden="1"/>
    <cellStyle name="已访问的超链接" xfId="11177" builtinId="9" hidden="1"/>
    <cellStyle name="已访问的超链接" xfId="11179" builtinId="9" hidden="1"/>
    <cellStyle name="已访问的超链接" xfId="11181" builtinId="9" hidden="1"/>
    <cellStyle name="已访问的超链接" xfId="11183" builtinId="9" hidden="1"/>
    <cellStyle name="已访问的超链接" xfId="11185" builtinId="9" hidden="1"/>
    <cellStyle name="已访问的超链接" xfId="11187" builtinId="9" hidden="1"/>
    <cellStyle name="已访问的超链接" xfId="11189" builtinId="9" hidden="1"/>
    <cellStyle name="已访问的超链接" xfId="11191" builtinId="9" hidden="1"/>
    <cellStyle name="已访问的超链接" xfId="11193" builtinId="9" hidden="1"/>
    <cellStyle name="已访问的超链接" xfId="11195" builtinId="9" hidden="1"/>
    <cellStyle name="已访问的超链接" xfId="11197" builtinId="9" hidden="1"/>
    <cellStyle name="已访问的超链接" xfId="11199" builtinId="9" hidden="1"/>
    <cellStyle name="已访问的超链接" xfId="11201" builtinId="9" hidden="1"/>
    <cellStyle name="已访问的超链接" xfId="11203" builtinId="9" hidden="1"/>
    <cellStyle name="已访问的超链接" xfId="11205" builtinId="9" hidden="1"/>
    <cellStyle name="已访问的超链接" xfId="11207" builtinId="9" hidden="1"/>
    <cellStyle name="已访问的超链接" xfId="11209" builtinId="9" hidden="1"/>
    <cellStyle name="已访问的超链接" xfId="11211" builtinId="9" hidden="1"/>
    <cellStyle name="已访问的超链接" xfId="11213" builtinId="9" hidden="1"/>
    <cellStyle name="已访问的超链接" xfId="11215" builtinId="9" hidden="1"/>
    <cellStyle name="已访问的超链接" xfId="11217" builtinId="9" hidden="1"/>
    <cellStyle name="已访问的超链接" xfId="11219" builtinId="9" hidden="1"/>
    <cellStyle name="已访问的超链接" xfId="11221" builtinId="9" hidden="1"/>
    <cellStyle name="已访问的超链接" xfId="11223" builtinId="9" hidden="1"/>
    <cellStyle name="已访问的超链接" xfId="11225" builtinId="9" hidden="1"/>
    <cellStyle name="已访问的超链接" xfId="11227" builtinId="9" hidden="1"/>
    <cellStyle name="已访问的超链接" xfId="11229" builtinId="9" hidden="1"/>
    <cellStyle name="已访问的超链接" xfId="11231" builtinId="9" hidden="1"/>
    <cellStyle name="已访问的超链接" xfId="11233" builtinId="9" hidden="1"/>
    <cellStyle name="已访问的超链接" xfId="11235" builtinId="9" hidden="1"/>
    <cellStyle name="已访问的超链接" xfId="11237" builtinId="9" hidden="1"/>
    <cellStyle name="已访问的超链接" xfId="11239" builtinId="9" hidden="1"/>
    <cellStyle name="已访问的超链接" xfId="11241" builtinId="9" hidden="1"/>
    <cellStyle name="已访问的超链接" xfId="11243" builtinId="9" hidden="1"/>
    <cellStyle name="已访问的超链接" xfId="11245" builtinId="9" hidden="1"/>
    <cellStyle name="已访问的超链接" xfId="11247" builtinId="9" hidden="1"/>
    <cellStyle name="已访问的超链接" xfId="11249" builtinId="9" hidden="1"/>
    <cellStyle name="已访问的超链接" xfId="11251" builtinId="9" hidden="1"/>
    <cellStyle name="已访问的超链接" xfId="11253" builtinId="9" hidden="1"/>
    <cellStyle name="已访问的超链接" xfId="11255" builtinId="9" hidden="1"/>
    <cellStyle name="已访问的超链接" xfId="11257" builtinId="9" hidden="1"/>
    <cellStyle name="已访问的超链接" xfId="11259" builtinId="9" hidden="1"/>
    <cellStyle name="已访问的超链接" xfId="11261" builtinId="9" hidden="1"/>
    <cellStyle name="已访问的超链接" xfId="11263" builtinId="9" hidden="1"/>
    <cellStyle name="已访问的超链接" xfId="11265" builtinId="9" hidden="1"/>
    <cellStyle name="已访问的超链接" xfId="11267" builtinId="9" hidden="1"/>
    <cellStyle name="已访问的超链接" xfId="11269" builtinId="9" hidden="1"/>
    <cellStyle name="已访问的超链接" xfId="11271" builtinId="9" hidden="1"/>
    <cellStyle name="已访问的超链接" xfId="11273" builtinId="9" hidden="1"/>
    <cellStyle name="已访问的超链接" xfId="11275" builtinId="9" hidden="1"/>
    <cellStyle name="已访问的超链接" xfId="11277" builtinId="9" hidden="1"/>
    <cellStyle name="已访问的超链接" xfId="11279" builtinId="9" hidden="1"/>
    <cellStyle name="已访问的超链接" xfId="11281" builtinId="9" hidden="1"/>
    <cellStyle name="已访问的超链接" xfId="11283" builtinId="9" hidden="1"/>
    <cellStyle name="已访问的超链接" xfId="11285" builtinId="9" hidden="1"/>
    <cellStyle name="已访问的超链接" xfId="11287" builtinId="9" hidden="1"/>
    <cellStyle name="已访问的超链接" xfId="11289" builtinId="9" hidden="1"/>
    <cellStyle name="已访问的超链接" xfId="11291" builtinId="9" hidden="1"/>
    <cellStyle name="已访问的超链接" xfId="11293" builtinId="9" hidden="1"/>
    <cellStyle name="已访问的超链接" xfId="11295" builtinId="9" hidden="1"/>
    <cellStyle name="已访问的超链接" xfId="11297" builtinId="9" hidden="1"/>
    <cellStyle name="已访问的超链接" xfId="11299" builtinId="9" hidden="1"/>
    <cellStyle name="已访问的超链接" xfId="11301" builtinId="9" hidden="1"/>
    <cellStyle name="已访问的超链接" xfId="11303" builtinId="9" hidden="1"/>
    <cellStyle name="已访问的超链接" xfId="11305" builtinId="9" hidden="1"/>
    <cellStyle name="已访问的超链接" xfId="11307" builtinId="9" hidden="1"/>
    <cellStyle name="已访问的超链接" xfId="11309" builtinId="9" hidden="1"/>
    <cellStyle name="已访问的超链接" xfId="11311" builtinId="9" hidden="1"/>
    <cellStyle name="已访问的超链接" xfId="11313" builtinId="9" hidden="1"/>
    <cellStyle name="已访问的超链接" xfId="11315" builtinId="9" hidden="1"/>
    <cellStyle name="已访问的超链接" xfId="11317" builtinId="9" hidden="1"/>
    <cellStyle name="已访问的超链接" xfId="11319" builtinId="9" hidden="1"/>
    <cellStyle name="已访问的超链接" xfId="11321" builtinId="9" hidden="1"/>
    <cellStyle name="已访问的超链接" xfId="11323" builtinId="9" hidden="1"/>
    <cellStyle name="已访问的超链接" xfId="11325" builtinId="9" hidden="1"/>
    <cellStyle name="已访问的超链接" xfId="11327" builtinId="9" hidden="1"/>
    <cellStyle name="已访问的超链接" xfId="11329" builtinId="9" hidden="1"/>
    <cellStyle name="已访问的超链接" xfId="11331" builtinId="9" hidden="1"/>
    <cellStyle name="已访问的超链接" xfId="11333" builtinId="9" hidden="1"/>
    <cellStyle name="已访问的超链接" xfId="11335" builtinId="9" hidden="1"/>
    <cellStyle name="已访问的超链接" xfId="11337" builtinId="9" hidden="1"/>
    <cellStyle name="已访问的超链接" xfId="11339" builtinId="9" hidden="1"/>
    <cellStyle name="已访问的超链接" xfId="11341" builtinId="9" hidden="1"/>
    <cellStyle name="已访问的超链接" xfId="11343" builtinId="9" hidden="1"/>
    <cellStyle name="已访问的超链接" xfId="11345" builtinId="9" hidden="1"/>
    <cellStyle name="已访问的超链接" xfId="11347" builtinId="9" hidden="1"/>
    <cellStyle name="已访问的超链接" xfId="11349" builtinId="9" hidden="1"/>
    <cellStyle name="已访问的超链接" xfId="11351" builtinId="9" hidden="1"/>
    <cellStyle name="已访问的超链接" xfId="11353" builtinId="9" hidden="1"/>
    <cellStyle name="已访问的超链接" xfId="11355" builtinId="9" hidden="1"/>
    <cellStyle name="已访问的超链接" xfId="11357" builtinId="9" hidden="1"/>
    <cellStyle name="已访问的超链接" xfId="11359" builtinId="9" hidden="1"/>
    <cellStyle name="已访问的超链接" xfId="11361" builtinId="9" hidden="1"/>
    <cellStyle name="已访问的超链接" xfId="11363" builtinId="9" hidden="1"/>
    <cellStyle name="已访问的超链接" xfId="11365" builtinId="9" hidden="1"/>
    <cellStyle name="已访问的超链接" xfId="11367" builtinId="9" hidden="1"/>
    <cellStyle name="已访问的超链接" xfId="11369" builtinId="9" hidden="1"/>
    <cellStyle name="已访问的超链接" xfId="11371" builtinId="9" hidden="1"/>
    <cellStyle name="已访问的超链接" xfId="11373" builtinId="9" hidden="1"/>
    <cellStyle name="已访问的超链接" xfId="11375" builtinId="9" hidden="1"/>
    <cellStyle name="已访问的超链接" xfId="11377" builtinId="9" hidden="1"/>
    <cellStyle name="已访问的超链接" xfId="11379" builtinId="9" hidden="1"/>
    <cellStyle name="已访问的超链接" xfId="11381" builtinId="9" hidden="1"/>
    <cellStyle name="已访问的超链接" xfId="11383" builtinId="9" hidden="1"/>
    <cellStyle name="已访问的超链接" xfId="11385" builtinId="9" hidden="1"/>
    <cellStyle name="已访问的超链接" xfId="11387" builtinId="9" hidden="1"/>
    <cellStyle name="已访问的超链接" xfId="11389" builtinId="9" hidden="1"/>
    <cellStyle name="已访问的超链接" xfId="11391" builtinId="9" hidden="1"/>
    <cellStyle name="已访问的超链接" xfId="11393" builtinId="9" hidden="1"/>
    <cellStyle name="已访问的超链接" xfId="11395" builtinId="9" hidden="1"/>
    <cellStyle name="已访问的超链接" xfId="11397" builtinId="9" hidden="1"/>
    <cellStyle name="已访问的超链接" xfId="11399" builtinId="9" hidden="1"/>
    <cellStyle name="已访问的超链接" xfId="11401" builtinId="9" hidden="1"/>
    <cellStyle name="已访问的超链接" xfId="11403" builtinId="9" hidden="1"/>
    <cellStyle name="已访问的超链接" xfId="11405" builtinId="9" hidden="1"/>
    <cellStyle name="已访问的超链接" xfId="11407" builtinId="9" hidden="1"/>
    <cellStyle name="已访问的超链接" xfId="11409" builtinId="9" hidden="1"/>
    <cellStyle name="已访问的超链接" xfId="11411" builtinId="9" hidden="1"/>
    <cellStyle name="已访问的超链接" xfId="11413" builtinId="9" hidden="1"/>
    <cellStyle name="已访问的超链接" xfId="11415" builtinId="9" hidden="1"/>
    <cellStyle name="已访问的超链接" xfId="11417" builtinId="9" hidden="1"/>
    <cellStyle name="已访问的超链接" xfId="11419" builtinId="9" hidden="1"/>
    <cellStyle name="已访问的超链接" xfId="11421" builtinId="9" hidden="1"/>
    <cellStyle name="已访问的超链接" xfId="11423" builtinId="9" hidden="1"/>
    <cellStyle name="已访问的超链接" xfId="11425" builtinId="9" hidden="1"/>
    <cellStyle name="已访问的超链接" xfId="11427" builtinId="9" hidden="1"/>
    <cellStyle name="已访问的超链接" xfId="11429" builtinId="9" hidden="1"/>
    <cellStyle name="已访问的超链接" xfId="11431" builtinId="9" hidden="1"/>
    <cellStyle name="已访问的超链接" xfId="11433" builtinId="9" hidden="1"/>
    <cellStyle name="已访问的超链接" xfId="11435" builtinId="9" hidden="1"/>
    <cellStyle name="已访问的超链接" xfId="11437" builtinId="9" hidden="1"/>
    <cellStyle name="已访问的超链接" xfId="11439" builtinId="9" hidden="1"/>
    <cellStyle name="已访问的超链接" xfId="11441" builtinId="9" hidden="1"/>
    <cellStyle name="已访问的超链接" xfId="11443" builtinId="9" hidden="1"/>
    <cellStyle name="已访问的超链接" xfId="11445" builtinId="9" hidden="1"/>
    <cellStyle name="已访问的超链接" xfId="11447" builtinId="9" hidden="1"/>
    <cellStyle name="已访问的超链接" xfId="11449" builtinId="9" hidden="1"/>
    <cellStyle name="已访问的超链接" xfId="11451" builtinId="9" hidden="1"/>
    <cellStyle name="已访问的超链接" xfId="11453" builtinId="9" hidden="1"/>
    <cellStyle name="已访问的超链接" xfId="11455" builtinId="9" hidden="1"/>
    <cellStyle name="已访问的超链接" xfId="11457" builtinId="9" hidden="1"/>
    <cellStyle name="已访问的超链接" xfId="11459" builtinId="9" hidden="1"/>
    <cellStyle name="已访问的超链接" xfId="11461" builtinId="9" hidden="1"/>
    <cellStyle name="已访问的超链接" xfId="11463" builtinId="9" hidden="1"/>
    <cellStyle name="已访问的超链接" xfId="11465" builtinId="9" hidden="1"/>
    <cellStyle name="已访问的超链接" xfId="11467" builtinId="9" hidden="1"/>
    <cellStyle name="已访问的超链接" xfId="11469" builtinId="9" hidden="1"/>
    <cellStyle name="已访问的超链接" xfId="11471" builtinId="9" hidden="1"/>
    <cellStyle name="已访问的超链接" xfId="11473" builtinId="9" hidden="1"/>
    <cellStyle name="已访问的超链接" xfId="11475" builtinId="9" hidden="1"/>
    <cellStyle name="已访问的超链接" xfId="11477" builtinId="9" hidden="1"/>
    <cellStyle name="已访问的超链接" xfId="11479" builtinId="9" hidden="1"/>
    <cellStyle name="已访问的超链接" xfId="11481" builtinId="9" hidden="1"/>
    <cellStyle name="已访问的超链接" xfId="11483" builtinId="9" hidden="1"/>
    <cellStyle name="已访问的超链接" xfId="11485" builtinId="9" hidden="1"/>
    <cellStyle name="已访问的超链接" xfId="11487" builtinId="9" hidden="1"/>
    <cellStyle name="已访问的超链接" xfId="11489" builtinId="9" hidden="1"/>
    <cellStyle name="已访问的超链接" xfId="11491" builtinId="9" hidden="1"/>
    <cellStyle name="已访问的超链接" xfId="11493" builtinId="9" hidden="1"/>
    <cellStyle name="已访问的超链接" xfId="11495" builtinId="9" hidden="1"/>
    <cellStyle name="已访问的超链接" xfId="11497" builtinId="9" hidden="1"/>
    <cellStyle name="已访问的超链接" xfId="11499" builtinId="9" hidden="1"/>
    <cellStyle name="已访问的超链接" xfId="11501" builtinId="9" hidden="1"/>
    <cellStyle name="已访问的超链接" xfId="11503" builtinId="9" hidden="1"/>
    <cellStyle name="已访问的超链接" xfId="11505" builtinId="9" hidden="1"/>
    <cellStyle name="已访问的超链接" xfId="11507" builtinId="9" hidden="1"/>
    <cellStyle name="已访问的超链接" xfId="11509" builtinId="9" hidden="1"/>
    <cellStyle name="已访问的超链接" xfId="11511" builtinId="9" hidden="1"/>
    <cellStyle name="已访问的超链接" xfId="11513" builtinId="9" hidden="1"/>
    <cellStyle name="已访问的超链接" xfId="11515" builtinId="9" hidden="1"/>
    <cellStyle name="已访问的超链接" xfId="11517" builtinId="9" hidden="1"/>
    <cellStyle name="已访问的超链接" xfId="11519" builtinId="9" hidden="1"/>
    <cellStyle name="已访问的超链接" xfId="11521" builtinId="9" hidden="1"/>
    <cellStyle name="已访问的超链接" xfId="11523" builtinId="9" hidden="1"/>
    <cellStyle name="已访问的超链接" xfId="11525" builtinId="9" hidden="1"/>
    <cellStyle name="已访问的超链接" xfId="11527" builtinId="9" hidden="1"/>
    <cellStyle name="已访问的超链接" xfId="11529" builtinId="9" hidden="1"/>
    <cellStyle name="已访问的超链接" xfId="11531" builtinId="9" hidden="1"/>
    <cellStyle name="已访问的超链接" xfId="11533" builtinId="9" hidden="1"/>
    <cellStyle name="已访问的超链接" xfId="11535" builtinId="9" hidden="1"/>
    <cellStyle name="已访问的超链接" xfId="11537" builtinId="9" hidden="1"/>
    <cellStyle name="已访问的超链接" xfId="11539" builtinId="9" hidden="1"/>
    <cellStyle name="已访问的超链接" xfId="11541" builtinId="9" hidden="1"/>
    <cellStyle name="已访问的超链接" xfId="11543" builtinId="9" hidden="1"/>
    <cellStyle name="已访问的超链接" xfId="11545" builtinId="9" hidden="1"/>
    <cellStyle name="已访问的超链接" xfId="11547" builtinId="9" hidden="1"/>
    <cellStyle name="已访问的超链接" xfId="11549" builtinId="9" hidden="1"/>
    <cellStyle name="已访问的超链接" xfId="11551" builtinId="9" hidden="1"/>
    <cellStyle name="已访问的超链接" xfId="11553" builtinId="9" hidden="1"/>
    <cellStyle name="已访问的超链接" xfId="11555" builtinId="9" hidden="1"/>
    <cellStyle name="已访问的超链接" xfId="11557" builtinId="9" hidden="1"/>
    <cellStyle name="已访问的超链接" xfId="11559" builtinId="9" hidden="1"/>
    <cellStyle name="已访问的超链接" xfId="11561" builtinId="9" hidden="1"/>
    <cellStyle name="已访问的超链接" xfId="11563" builtinId="9" hidden="1"/>
    <cellStyle name="已访问的超链接" xfId="11565" builtinId="9" hidden="1"/>
    <cellStyle name="已访问的超链接" xfId="11567" builtinId="9" hidden="1"/>
    <cellStyle name="已访问的超链接" xfId="11569" builtinId="9" hidden="1"/>
    <cellStyle name="已访问的超链接" xfId="11571" builtinId="9" hidden="1"/>
    <cellStyle name="已访问的超链接" xfId="11573" builtinId="9" hidden="1"/>
    <cellStyle name="已访问的超链接" xfId="11575" builtinId="9" hidden="1"/>
    <cellStyle name="已访问的超链接" xfId="11577" builtinId="9" hidden="1"/>
    <cellStyle name="已访问的超链接" xfId="11579" builtinId="9" hidden="1"/>
    <cellStyle name="已访问的超链接" xfId="11581" builtinId="9" hidden="1"/>
    <cellStyle name="已访问的超链接" xfId="11583" builtinId="9" hidden="1"/>
    <cellStyle name="已访问的超链接" xfId="11585" builtinId="9" hidden="1"/>
    <cellStyle name="已访问的超链接" xfId="11587" builtinId="9" hidden="1"/>
    <cellStyle name="已访问的超链接" xfId="11589" builtinId="9" hidden="1"/>
    <cellStyle name="已访问的超链接" xfId="11591" builtinId="9" hidden="1"/>
    <cellStyle name="已访问的超链接" xfId="11593" builtinId="9" hidden="1"/>
    <cellStyle name="已访问的超链接" xfId="11595" builtinId="9" hidden="1"/>
    <cellStyle name="已访问的超链接" xfId="11597" builtinId="9" hidden="1"/>
    <cellStyle name="已访问的超链接" xfId="11599" builtinId="9" hidden="1"/>
    <cellStyle name="已访问的超链接" xfId="11601" builtinId="9" hidden="1"/>
    <cellStyle name="已访问的超链接" xfId="11603" builtinId="9" hidden="1"/>
    <cellStyle name="已访问的超链接" xfId="11605" builtinId="9" hidden="1"/>
    <cellStyle name="已访问的超链接" xfId="11607" builtinId="9" hidden="1"/>
    <cellStyle name="已访问的超链接" xfId="11609" builtinId="9" hidden="1"/>
    <cellStyle name="已访问的超链接" xfId="11611" builtinId="9" hidden="1"/>
    <cellStyle name="已访问的超链接" xfId="11613" builtinId="9" hidden="1"/>
    <cellStyle name="已访问的超链接" xfId="11615" builtinId="9" hidden="1"/>
    <cellStyle name="已访问的超链接" xfId="11617" builtinId="9" hidden="1"/>
    <cellStyle name="已访问的超链接" xfId="11619" builtinId="9" hidden="1"/>
    <cellStyle name="已访问的超链接" xfId="11621" builtinId="9" hidden="1"/>
    <cellStyle name="已访问的超链接" xfId="11623" builtinId="9" hidden="1"/>
    <cellStyle name="已访问的超链接" xfId="11625" builtinId="9" hidden="1"/>
    <cellStyle name="已访问的超链接" xfId="11627" builtinId="9" hidden="1"/>
    <cellStyle name="已访问的超链接" xfId="11629" builtinId="9" hidden="1"/>
    <cellStyle name="已访问的超链接" xfId="11631" builtinId="9" hidden="1"/>
    <cellStyle name="已访问的超链接" xfId="11633" builtinId="9" hidden="1"/>
    <cellStyle name="已访问的超链接" xfId="11635" builtinId="9" hidden="1"/>
    <cellStyle name="已访问的超链接" xfId="11637" builtinId="9" hidden="1"/>
    <cellStyle name="已访问的超链接" xfId="11639" builtinId="9" hidden="1"/>
    <cellStyle name="已访问的超链接" xfId="11641" builtinId="9" hidden="1"/>
    <cellStyle name="已访问的超链接" xfId="11643" builtinId="9" hidden="1"/>
    <cellStyle name="已访问的超链接" xfId="11645" builtinId="9" hidden="1"/>
    <cellStyle name="已访问的超链接" xfId="11647" builtinId="9" hidden="1"/>
    <cellStyle name="已访问的超链接" xfId="11649" builtinId="9" hidden="1"/>
    <cellStyle name="已访问的超链接" xfId="11651" builtinId="9" hidden="1"/>
    <cellStyle name="已访问的超链接" xfId="11653" builtinId="9" hidden="1"/>
    <cellStyle name="已访问的超链接" xfId="11655" builtinId="9" hidden="1"/>
    <cellStyle name="已访问的超链接" xfId="11657" builtinId="9" hidden="1"/>
    <cellStyle name="已访问的超链接" xfId="11659" builtinId="9" hidden="1"/>
    <cellStyle name="已访问的超链接" xfId="11661" builtinId="9" hidden="1"/>
    <cellStyle name="已访问的超链接" xfId="11663" builtinId="9" hidden="1"/>
    <cellStyle name="已访问的超链接" xfId="11665" builtinId="9" hidden="1"/>
    <cellStyle name="已访问的超链接" xfId="11667" builtinId="9" hidden="1"/>
    <cellStyle name="已访问的超链接" xfId="11669" builtinId="9" hidden="1"/>
    <cellStyle name="已访问的超链接" xfId="11671" builtinId="9" hidden="1"/>
    <cellStyle name="已访问的超链接" xfId="11673" builtinId="9" hidden="1"/>
    <cellStyle name="已访问的超链接" xfId="11675" builtinId="9" hidden="1"/>
    <cellStyle name="已访问的超链接" xfId="11677" builtinId="9" hidden="1"/>
    <cellStyle name="已访问的超链接" xfId="11679" builtinId="9" hidden="1"/>
    <cellStyle name="已访问的超链接" xfId="11681" builtinId="9" hidden="1"/>
    <cellStyle name="已访问的超链接" xfId="11683" builtinId="9" hidden="1"/>
    <cellStyle name="已访问的超链接" xfId="11685" builtinId="9" hidden="1"/>
    <cellStyle name="已访问的超链接" xfId="11687" builtinId="9" hidden="1"/>
    <cellStyle name="已访问的超链接" xfId="11689" builtinId="9" hidden="1"/>
    <cellStyle name="已访问的超链接" xfId="11691" builtinId="9" hidden="1"/>
    <cellStyle name="已访问的超链接" xfId="11693" builtinId="9" hidden="1"/>
    <cellStyle name="已访问的超链接" xfId="11695" builtinId="9" hidden="1"/>
    <cellStyle name="已访问的超链接" xfId="11697" builtinId="9" hidden="1"/>
    <cellStyle name="已访问的超链接" xfId="11699" builtinId="9" hidden="1"/>
    <cellStyle name="已访问的超链接" xfId="11701" builtinId="9" hidden="1"/>
    <cellStyle name="已访问的超链接" xfId="11703" builtinId="9" hidden="1"/>
    <cellStyle name="已访问的超链接" xfId="11705" builtinId="9" hidden="1"/>
    <cellStyle name="已访问的超链接" xfId="11707" builtinId="9" hidden="1"/>
    <cellStyle name="已访问的超链接" xfId="11709" builtinId="9" hidden="1"/>
    <cellStyle name="已访问的超链接" xfId="11711" builtinId="9" hidden="1"/>
    <cellStyle name="已访问的超链接" xfId="11713" builtinId="9" hidden="1"/>
    <cellStyle name="已访问的超链接" xfId="11715" builtinId="9" hidden="1"/>
    <cellStyle name="已访问的超链接" xfId="11717" builtinId="9" hidden="1"/>
    <cellStyle name="已访问的超链接" xfId="11719" builtinId="9" hidden="1"/>
    <cellStyle name="已访问的超链接" xfId="11721" builtinId="9" hidden="1"/>
    <cellStyle name="已访问的超链接" xfId="11723" builtinId="9" hidden="1"/>
    <cellStyle name="已访问的超链接" xfId="11725" builtinId="9" hidden="1"/>
    <cellStyle name="已访问的超链接" xfId="11727" builtinId="9" hidden="1"/>
    <cellStyle name="已访问的超链接" xfId="11729" builtinId="9" hidden="1"/>
    <cellStyle name="已访问的超链接" xfId="11731" builtinId="9" hidden="1"/>
    <cellStyle name="已访问的超链接" xfId="11733" builtinId="9" hidden="1"/>
    <cellStyle name="已访问的超链接" xfId="11735" builtinId="9" hidden="1"/>
    <cellStyle name="已访问的超链接" xfId="11737" builtinId="9" hidden="1"/>
    <cellStyle name="已访问的超链接" xfId="11739" builtinId="9" hidden="1"/>
    <cellStyle name="已访问的超链接" xfId="11741" builtinId="9" hidden="1"/>
    <cellStyle name="已访问的超链接" xfId="11743" builtinId="9" hidden="1"/>
    <cellStyle name="已访问的超链接" xfId="11745" builtinId="9" hidden="1"/>
    <cellStyle name="已访问的超链接" xfId="11747" builtinId="9" hidden="1"/>
    <cellStyle name="已访问的超链接" xfId="11749" builtinId="9" hidden="1"/>
    <cellStyle name="已访问的超链接" xfId="11751" builtinId="9" hidden="1"/>
    <cellStyle name="已访问的超链接" xfId="11753" builtinId="9" hidden="1"/>
    <cellStyle name="已访问的超链接" xfId="11755" builtinId="9" hidden="1"/>
    <cellStyle name="已访问的超链接" xfId="11757" builtinId="9" hidden="1"/>
    <cellStyle name="已访问的超链接" xfId="11759" builtinId="9" hidden="1"/>
    <cellStyle name="已访问的超链接" xfId="11761" builtinId="9" hidden="1"/>
    <cellStyle name="已访问的超链接" xfId="11763" builtinId="9" hidden="1"/>
    <cellStyle name="已访问的超链接" xfId="11765" builtinId="9" hidden="1"/>
    <cellStyle name="已访问的超链接" xfId="11767" builtinId="9" hidden="1"/>
    <cellStyle name="已访问的超链接" xfId="11769" builtinId="9" hidden="1"/>
    <cellStyle name="已访问的超链接" xfId="11771" builtinId="9" hidden="1"/>
    <cellStyle name="已访问的超链接" xfId="11773" builtinId="9" hidden="1"/>
    <cellStyle name="已访问的超链接" xfId="11775" builtinId="9" hidden="1"/>
    <cellStyle name="已访问的超链接" xfId="11777" builtinId="9" hidden="1"/>
    <cellStyle name="已访问的超链接" xfId="11779" builtinId="9" hidden="1"/>
    <cellStyle name="已访问的超链接" xfId="11781" builtinId="9" hidden="1"/>
    <cellStyle name="已访问的超链接" xfId="11783" builtinId="9" hidden="1"/>
    <cellStyle name="已访问的超链接" xfId="11785" builtinId="9" hidden="1"/>
    <cellStyle name="已访问的超链接" xfId="11787" builtinId="9" hidden="1"/>
    <cellStyle name="已访问的超链接" xfId="11789" builtinId="9" hidden="1"/>
    <cellStyle name="已访问的超链接" xfId="11791" builtinId="9" hidden="1"/>
    <cellStyle name="已访问的超链接" xfId="11793" builtinId="9" hidden="1"/>
    <cellStyle name="已访问的超链接" xfId="11795" builtinId="9" hidden="1"/>
    <cellStyle name="已访问的超链接" xfId="11797" builtinId="9" hidden="1"/>
    <cellStyle name="已访问的超链接" xfId="11799" builtinId="9" hidden="1"/>
    <cellStyle name="已访问的超链接" xfId="11801" builtinId="9" hidden="1"/>
    <cellStyle name="已访问的超链接" xfId="11803" builtinId="9" hidden="1"/>
    <cellStyle name="已访问的超链接" xfId="11805" builtinId="9" hidden="1"/>
    <cellStyle name="已访问的超链接" xfId="11807" builtinId="9" hidden="1"/>
    <cellStyle name="已访问的超链接" xfId="11809" builtinId="9" hidden="1"/>
    <cellStyle name="已访问的超链接" xfId="11811" builtinId="9" hidden="1"/>
    <cellStyle name="已访问的超链接" xfId="11813" builtinId="9" hidden="1"/>
    <cellStyle name="已访问的超链接" xfId="11815" builtinId="9" hidden="1"/>
    <cellStyle name="已访问的超链接" xfId="11817" builtinId="9" hidden="1"/>
    <cellStyle name="已访问的超链接" xfId="11819" builtinId="9" hidden="1"/>
    <cellStyle name="已访问的超链接" xfId="11821" builtinId="9" hidden="1"/>
    <cellStyle name="已访问的超链接" xfId="11823" builtinId="9" hidden="1"/>
    <cellStyle name="已访问的超链接" xfId="11825" builtinId="9" hidden="1"/>
    <cellStyle name="已访问的超链接" xfId="11827" builtinId="9" hidden="1"/>
    <cellStyle name="已访问的超链接" xfId="11829" builtinId="9" hidden="1"/>
    <cellStyle name="已访问的超链接" xfId="11831" builtinId="9" hidden="1"/>
    <cellStyle name="已访问的超链接" xfId="11833" builtinId="9" hidden="1"/>
    <cellStyle name="已访问的超链接" xfId="11835" builtinId="9" hidden="1"/>
    <cellStyle name="已访问的超链接" xfId="11837" builtinId="9" hidden="1"/>
    <cellStyle name="已访问的超链接" xfId="11839" builtinId="9" hidden="1"/>
    <cellStyle name="已访问的超链接" xfId="11841" builtinId="9" hidden="1"/>
    <cellStyle name="已访问的超链接" xfId="11843" builtinId="9" hidden="1"/>
    <cellStyle name="已访问的超链接" xfId="11845" builtinId="9" hidden="1"/>
    <cellStyle name="已访问的超链接" xfId="11847" builtinId="9" hidden="1"/>
    <cellStyle name="已访问的超链接" xfId="11849" builtinId="9" hidden="1"/>
    <cellStyle name="已访问的超链接" xfId="11851" builtinId="9" hidden="1"/>
    <cellStyle name="已访问的超链接" xfId="11853" builtinId="9" hidden="1"/>
    <cellStyle name="已访问的超链接" xfId="11855" builtinId="9" hidden="1"/>
    <cellStyle name="已访问的超链接" xfId="11857" builtinId="9" hidden="1"/>
    <cellStyle name="已访问的超链接" xfId="11859" builtinId="9" hidden="1"/>
    <cellStyle name="已访问的超链接" xfId="11861" builtinId="9" hidden="1"/>
    <cellStyle name="已访问的超链接" xfId="11863" builtinId="9" hidden="1"/>
    <cellStyle name="已访问的超链接" xfId="11865" builtinId="9" hidden="1"/>
    <cellStyle name="已访问的超链接" xfId="11867" builtinId="9" hidden="1"/>
    <cellStyle name="已访问的超链接" xfId="11869" builtinId="9" hidden="1"/>
    <cellStyle name="已访问的超链接" xfId="11871" builtinId="9" hidden="1"/>
    <cellStyle name="已访问的超链接" xfId="11873" builtinId="9" hidden="1"/>
    <cellStyle name="已访问的超链接" xfId="11875" builtinId="9" hidden="1"/>
    <cellStyle name="已访问的超链接" xfId="11877" builtinId="9" hidden="1"/>
    <cellStyle name="已访问的超链接" xfId="11879" builtinId="9" hidden="1"/>
    <cellStyle name="已访问的超链接" xfId="11881" builtinId="9" hidden="1"/>
    <cellStyle name="已访问的超链接" xfId="11883" builtinId="9" hidden="1"/>
    <cellStyle name="已访问的超链接" xfId="11885" builtinId="9" hidden="1"/>
    <cellStyle name="已访问的超链接" xfId="11887" builtinId="9" hidden="1"/>
    <cellStyle name="已访问的超链接" xfId="11889" builtinId="9" hidden="1"/>
    <cellStyle name="已访问的超链接" xfId="11891" builtinId="9" hidden="1"/>
    <cellStyle name="已访问的超链接" xfId="11893" builtinId="9" hidden="1"/>
    <cellStyle name="已访问的超链接" xfId="11895" builtinId="9" hidden="1"/>
    <cellStyle name="已访问的超链接" xfId="11897" builtinId="9" hidden="1"/>
    <cellStyle name="已访问的超链接" xfId="11899" builtinId="9" hidden="1"/>
    <cellStyle name="已访问的超链接" xfId="11901" builtinId="9" hidden="1"/>
    <cellStyle name="已访问的超链接" xfId="11903" builtinId="9" hidden="1"/>
    <cellStyle name="已访问的超链接" xfId="11905" builtinId="9" hidden="1"/>
    <cellStyle name="已访问的超链接" xfId="11907" builtinId="9" hidden="1"/>
    <cellStyle name="已访问的超链接" xfId="11909" builtinId="9" hidden="1"/>
    <cellStyle name="已访问的超链接" xfId="11911" builtinId="9" hidden="1"/>
    <cellStyle name="已访问的超链接" xfId="11913" builtinId="9" hidden="1"/>
    <cellStyle name="已访问的超链接" xfId="11915" builtinId="9" hidden="1"/>
    <cellStyle name="已访问的超链接" xfId="11917" builtinId="9" hidden="1"/>
    <cellStyle name="已访问的超链接" xfId="11919" builtinId="9" hidden="1"/>
    <cellStyle name="已访问的超链接" xfId="11921" builtinId="9" hidden="1"/>
    <cellStyle name="已访问的超链接" xfId="11923" builtinId="9" hidden="1"/>
    <cellStyle name="已访问的超链接" xfId="11925" builtinId="9" hidden="1"/>
    <cellStyle name="已访问的超链接" xfId="11927" builtinId="9" hidden="1"/>
    <cellStyle name="已访问的超链接" xfId="11929" builtinId="9" hidden="1"/>
    <cellStyle name="已访问的超链接" xfId="11931" builtinId="9" hidden="1"/>
    <cellStyle name="已访问的超链接" xfId="11933" builtinId="9" hidden="1"/>
    <cellStyle name="已访问的超链接" xfId="11935" builtinId="9" hidden="1"/>
    <cellStyle name="已访问的超链接" xfId="11937" builtinId="9" hidden="1"/>
    <cellStyle name="已访问的超链接" xfId="11939" builtinId="9" hidden="1"/>
    <cellStyle name="已访问的超链接" xfId="11941" builtinId="9" hidden="1"/>
    <cellStyle name="已访问的超链接" xfId="11943" builtinId="9" hidden="1"/>
    <cellStyle name="已访问的超链接" xfId="11945" builtinId="9" hidden="1"/>
    <cellStyle name="已访问的超链接" xfId="11947" builtinId="9" hidden="1"/>
    <cellStyle name="已访问的超链接" xfId="11949" builtinId="9" hidden="1"/>
    <cellStyle name="已访问的超链接" xfId="11951" builtinId="9" hidden="1"/>
    <cellStyle name="已访问的超链接" xfId="11953" builtinId="9" hidden="1"/>
    <cellStyle name="已访问的超链接" xfId="11955" builtinId="9" hidden="1"/>
    <cellStyle name="已访问的超链接" xfId="11957" builtinId="9" hidden="1"/>
    <cellStyle name="已访问的超链接" xfId="11959" builtinId="9" hidden="1"/>
    <cellStyle name="已访问的超链接" xfId="11961" builtinId="9" hidden="1"/>
    <cellStyle name="已访问的超链接" xfId="11963" builtinId="9" hidden="1"/>
    <cellStyle name="已访问的超链接" xfId="11965" builtinId="9" hidden="1"/>
    <cellStyle name="已访问的超链接" xfId="11967" builtinId="9" hidden="1"/>
    <cellStyle name="已访问的超链接" xfId="11969" builtinId="9" hidden="1"/>
    <cellStyle name="已访问的超链接" xfId="11971" builtinId="9" hidden="1"/>
    <cellStyle name="已访问的超链接" xfId="11973" builtinId="9" hidden="1"/>
    <cellStyle name="已访问的超链接" xfId="11975" builtinId="9" hidden="1"/>
    <cellStyle name="已访问的超链接" xfId="11977" builtinId="9" hidden="1"/>
    <cellStyle name="已访问的超链接" xfId="11979" builtinId="9" hidden="1"/>
    <cellStyle name="已访问的超链接" xfId="11981" builtinId="9" hidden="1"/>
    <cellStyle name="已访问的超链接" xfId="11983" builtinId="9" hidden="1"/>
    <cellStyle name="已访问的超链接" xfId="11985" builtinId="9" hidden="1"/>
    <cellStyle name="已访问的超链接" xfId="11987" builtinId="9" hidden="1"/>
    <cellStyle name="已访问的超链接" xfId="11989" builtinId="9" hidden="1"/>
    <cellStyle name="已访问的超链接" xfId="11991" builtinId="9" hidden="1"/>
    <cellStyle name="已访问的超链接" xfId="11993" builtinId="9" hidden="1"/>
    <cellStyle name="已访问的超链接" xfId="11995" builtinId="9" hidden="1"/>
    <cellStyle name="已访问的超链接" xfId="11997" builtinId="9" hidden="1"/>
    <cellStyle name="已访问的超链接" xfId="11999" builtinId="9" hidden="1"/>
    <cellStyle name="已访问的超链接" xfId="12001" builtinId="9" hidden="1"/>
    <cellStyle name="已访问的超链接" xfId="12003" builtinId="9" hidden="1"/>
    <cellStyle name="已访问的超链接" xfId="12005" builtinId="9" hidden="1"/>
    <cellStyle name="已访问的超链接" xfId="12007" builtinId="9" hidden="1"/>
    <cellStyle name="已访问的超链接" xfId="12009" builtinId="9" hidden="1"/>
    <cellStyle name="已访问的超链接" xfId="12011" builtinId="9" hidden="1"/>
    <cellStyle name="已访问的超链接" xfId="12013" builtinId="9" hidden="1"/>
    <cellStyle name="已访问的超链接" xfId="12015" builtinId="9" hidden="1"/>
    <cellStyle name="已访问的超链接" xfId="12017" builtinId="9" hidden="1"/>
    <cellStyle name="已访问的超链接" xfId="12019" builtinId="9" hidden="1"/>
    <cellStyle name="已访问的超链接" xfId="12021" builtinId="9" hidden="1"/>
    <cellStyle name="已访问的超链接" xfId="12023" builtinId="9" hidden="1"/>
    <cellStyle name="已访问的超链接" xfId="12025" builtinId="9" hidden="1"/>
    <cellStyle name="已访问的超链接" xfId="12027" builtinId="9" hidden="1"/>
    <cellStyle name="已访问的超链接" xfId="12029" builtinId="9" hidden="1"/>
    <cellStyle name="已访问的超链接" xfId="12031" builtinId="9" hidden="1"/>
    <cellStyle name="已访问的超链接" xfId="12033" builtinId="9" hidden="1"/>
    <cellStyle name="已访问的超链接" xfId="12035" builtinId="9" hidden="1"/>
    <cellStyle name="已访问的超链接" xfId="12037" builtinId="9" hidden="1"/>
    <cellStyle name="已访问的超链接" xfId="12039" builtinId="9" hidden="1"/>
    <cellStyle name="已访问的超链接" xfId="12041" builtinId="9" hidden="1"/>
    <cellStyle name="已访问的超链接" xfId="12043" builtinId="9" hidden="1"/>
    <cellStyle name="已访问的超链接" xfId="12045" builtinId="9" hidden="1"/>
    <cellStyle name="已访问的超链接" xfId="12047" builtinId="9" hidden="1"/>
    <cellStyle name="已访问的超链接" xfId="12049" builtinId="9" hidden="1"/>
    <cellStyle name="已访问的超链接" xfId="12051" builtinId="9" hidden="1"/>
    <cellStyle name="已访问的超链接" xfId="12053" builtinId="9" hidden="1"/>
    <cellStyle name="已访问的超链接" xfId="12055" builtinId="9" hidden="1"/>
    <cellStyle name="已访问的超链接" xfId="12057" builtinId="9" hidden="1"/>
    <cellStyle name="已访问的超链接" xfId="12059" builtinId="9" hidden="1"/>
    <cellStyle name="已访问的超链接" xfId="12061" builtinId="9" hidden="1"/>
    <cellStyle name="已访问的超链接" xfId="12063" builtinId="9" hidden="1"/>
    <cellStyle name="已访问的超链接" xfId="12065" builtinId="9" hidden="1"/>
    <cellStyle name="已访问的超链接" xfId="12067" builtinId="9" hidden="1"/>
    <cellStyle name="已访问的超链接" xfId="12069" builtinId="9" hidden="1"/>
    <cellStyle name="已访问的超链接" xfId="12071" builtinId="9" hidden="1"/>
    <cellStyle name="已访问的超链接" xfId="12073" builtinId="9" hidden="1"/>
    <cellStyle name="已访问的超链接" xfId="12075" builtinId="9" hidden="1"/>
    <cellStyle name="已访问的超链接" xfId="12077" builtinId="9" hidden="1"/>
    <cellStyle name="已访问的超链接" xfId="12079" builtinId="9" hidden="1"/>
    <cellStyle name="已访问的超链接" xfId="12081" builtinId="9" hidden="1"/>
    <cellStyle name="已访问的超链接" xfId="12083" builtinId="9" hidden="1"/>
    <cellStyle name="已访问的超链接" xfId="12085" builtinId="9" hidden="1"/>
    <cellStyle name="已访问的超链接" xfId="12087" builtinId="9" hidden="1"/>
    <cellStyle name="已访问的超链接" xfId="12089" builtinId="9" hidden="1"/>
    <cellStyle name="已访问的超链接" xfId="12091" builtinId="9" hidden="1"/>
    <cellStyle name="已访问的超链接" xfId="12093" builtinId="9" hidden="1"/>
    <cellStyle name="已访问的超链接" xfId="12095" builtinId="9" hidden="1"/>
    <cellStyle name="已访问的超链接" xfId="12097" builtinId="9" hidden="1"/>
    <cellStyle name="已访问的超链接" xfId="12099" builtinId="9" hidden="1"/>
    <cellStyle name="已访问的超链接" xfId="12101" builtinId="9" hidden="1"/>
    <cellStyle name="已访问的超链接" xfId="12103" builtinId="9" hidden="1"/>
    <cellStyle name="已访问的超链接" xfId="12105" builtinId="9" hidden="1"/>
    <cellStyle name="已访问的超链接" xfId="12107" builtinId="9" hidden="1"/>
    <cellStyle name="已访问的超链接" xfId="12109" builtinId="9" hidden="1"/>
    <cellStyle name="已访问的超链接" xfId="12111" builtinId="9" hidden="1"/>
    <cellStyle name="已访问的超链接" xfId="12113" builtinId="9" hidden="1"/>
    <cellStyle name="已访问的超链接" xfId="12115" builtinId="9" hidden="1"/>
    <cellStyle name="已访问的超链接" xfId="12117" builtinId="9" hidden="1"/>
    <cellStyle name="已访问的超链接" xfId="12119" builtinId="9" hidden="1"/>
    <cellStyle name="已访问的超链接" xfId="12121" builtinId="9" hidden="1"/>
    <cellStyle name="已访问的超链接" xfId="12123" builtinId="9" hidden="1"/>
    <cellStyle name="已访问的超链接" xfId="12125" builtinId="9" hidden="1"/>
    <cellStyle name="已访问的超链接" xfId="12127" builtinId="9" hidden="1"/>
    <cellStyle name="已访问的超链接" xfId="12129" builtinId="9" hidden="1"/>
    <cellStyle name="已访问的超链接" xfId="12131" builtinId="9" hidden="1"/>
    <cellStyle name="已访问的超链接" xfId="12133" builtinId="9" hidden="1"/>
    <cellStyle name="已访问的超链接" xfId="12135" builtinId="9" hidden="1"/>
    <cellStyle name="已访问的超链接" xfId="12137" builtinId="9" hidden="1"/>
    <cellStyle name="已访问的超链接" xfId="12139" builtinId="9" hidden="1"/>
    <cellStyle name="已访问的超链接" xfId="12141" builtinId="9" hidden="1"/>
    <cellStyle name="已访问的超链接" xfId="12143" builtinId="9" hidden="1"/>
    <cellStyle name="已访问的超链接" xfId="12145" builtinId="9" hidden="1"/>
    <cellStyle name="已访问的超链接" xfId="12147" builtinId="9" hidden="1"/>
    <cellStyle name="已访问的超链接" xfId="12149" builtinId="9" hidden="1"/>
    <cellStyle name="已访问的超链接" xfId="12151" builtinId="9" hidden="1"/>
    <cellStyle name="已访问的超链接" xfId="12153" builtinId="9" hidden="1"/>
    <cellStyle name="已访问的超链接" xfId="12155" builtinId="9" hidden="1"/>
    <cellStyle name="已访问的超链接" xfId="12157" builtinId="9" hidden="1"/>
    <cellStyle name="已访问的超链接" xfId="12159" builtinId="9" hidden="1"/>
    <cellStyle name="已访问的超链接" xfId="12161" builtinId="9" hidden="1"/>
    <cellStyle name="已访问的超链接" xfId="12163" builtinId="9" hidden="1"/>
    <cellStyle name="已访问的超链接" xfId="12165" builtinId="9" hidden="1"/>
    <cellStyle name="已访问的超链接" xfId="12167" builtinId="9" hidden="1"/>
    <cellStyle name="已访问的超链接" xfId="12169" builtinId="9" hidden="1"/>
    <cellStyle name="已访问的超链接" xfId="12171" builtinId="9" hidden="1"/>
    <cellStyle name="已访问的超链接" xfId="12173" builtinId="9" hidden="1"/>
    <cellStyle name="已访问的超链接" xfId="12175" builtinId="9" hidden="1"/>
    <cellStyle name="已访问的超链接" xfId="12177" builtinId="9" hidden="1"/>
    <cellStyle name="已访问的超链接" xfId="12179" builtinId="9" hidden="1"/>
    <cellStyle name="已访问的超链接" xfId="12181" builtinId="9" hidden="1"/>
    <cellStyle name="已访问的超链接" xfId="12183" builtinId="9" hidden="1"/>
    <cellStyle name="已访问的超链接" xfId="12185" builtinId="9" hidden="1"/>
    <cellStyle name="已访问的超链接" xfId="12187" builtinId="9" hidden="1"/>
    <cellStyle name="已访问的超链接" xfId="12189" builtinId="9" hidden="1"/>
    <cellStyle name="已访问的超链接" xfId="12191" builtinId="9" hidden="1"/>
    <cellStyle name="已访问的超链接" xfId="12193" builtinId="9" hidden="1"/>
    <cellStyle name="已访问的超链接" xfId="12195" builtinId="9" hidden="1"/>
    <cellStyle name="已访问的超链接" xfId="12197" builtinId="9" hidden="1"/>
    <cellStyle name="已访问的超链接" xfId="12199" builtinId="9" hidden="1"/>
    <cellStyle name="已访问的超链接" xfId="12201" builtinId="9" hidden="1"/>
    <cellStyle name="已访问的超链接" xfId="12203" builtinId="9" hidden="1"/>
    <cellStyle name="已访问的超链接" xfId="12205" builtinId="9" hidden="1"/>
    <cellStyle name="已访问的超链接" xfId="12207" builtinId="9" hidden="1"/>
    <cellStyle name="已访问的超链接" xfId="12209" builtinId="9" hidden="1"/>
    <cellStyle name="已访问的超链接" xfId="12211" builtinId="9" hidden="1"/>
    <cellStyle name="已访问的超链接" xfId="12213" builtinId="9" hidden="1"/>
    <cellStyle name="已访问的超链接" xfId="12215" builtinId="9" hidden="1"/>
    <cellStyle name="已访问的超链接" xfId="12217" builtinId="9" hidden="1"/>
    <cellStyle name="已访问的超链接" xfId="12219" builtinId="9" hidden="1"/>
    <cellStyle name="已访问的超链接" xfId="12221" builtinId="9" hidden="1"/>
    <cellStyle name="已访问的超链接" xfId="12223" builtinId="9" hidden="1"/>
    <cellStyle name="已访问的超链接" xfId="12225" builtinId="9" hidden="1"/>
    <cellStyle name="已访问的超链接" xfId="12227" builtinId="9" hidden="1"/>
    <cellStyle name="已访问的超链接" xfId="12229" builtinId="9" hidden="1"/>
    <cellStyle name="已访问的超链接" xfId="12231" builtinId="9" hidden="1"/>
    <cellStyle name="已访问的超链接" xfId="12233" builtinId="9" hidden="1"/>
    <cellStyle name="已访问的超链接" xfId="12235" builtinId="9" hidden="1"/>
    <cellStyle name="已访问的超链接" xfId="12237" builtinId="9" hidden="1"/>
    <cellStyle name="已访问的超链接" xfId="12239" builtinId="9" hidden="1"/>
    <cellStyle name="已访问的超链接" xfId="12241" builtinId="9" hidden="1"/>
    <cellStyle name="已访问的超链接" xfId="12243" builtinId="9" hidden="1"/>
    <cellStyle name="已访问的超链接" xfId="12245" builtinId="9" hidden="1"/>
    <cellStyle name="已访问的超链接" xfId="12247" builtinId="9" hidden="1"/>
    <cellStyle name="已访问的超链接" xfId="12249" builtinId="9" hidden="1"/>
    <cellStyle name="已访问的超链接" xfId="12251" builtinId="9" hidden="1"/>
    <cellStyle name="已访问的超链接" xfId="12253" builtinId="9" hidden="1"/>
    <cellStyle name="已访问的超链接" xfId="12255" builtinId="9" hidden="1"/>
    <cellStyle name="已访问的超链接" xfId="12257" builtinId="9" hidden="1"/>
    <cellStyle name="已访问的超链接" xfId="12259" builtinId="9" hidden="1"/>
    <cellStyle name="已访问的超链接" xfId="12261" builtinId="9" hidden="1"/>
    <cellStyle name="已访问的超链接" xfId="12263" builtinId="9" hidden="1"/>
    <cellStyle name="已访问的超链接" xfId="12265" builtinId="9" hidden="1"/>
    <cellStyle name="已访问的超链接" xfId="12267" builtinId="9" hidden="1"/>
    <cellStyle name="已访问的超链接" xfId="12269" builtinId="9" hidden="1"/>
    <cellStyle name="已访问的超链接" xfId="12271" builtinId="9" hidden="1"/>
    <cellStyle name="已访问的超链接" xfId="12273" builtinId="9" hidden="1"/>
    <cellStyle name="已访问的超链接" xfId="12275" builtinId="9" hidden="1"/>
    <cellStyle name="已访问的超链接" xfId="12277" builtinId="9" hidden="1"/>
    <cellStyle name="已访问的超链接" xfId="12279" builtinId="9" hidden="1"/>
    <cellStyle name="已访问的超链接" xfId="12281" builtinId="9" hidden="1"/>
    <cellStyle name="已访问的超链接" xfId="12283" builtinId="9" hidden="1"/>
    <cellStyle name="已访问的超链接" xfId="12285" builtinId="9" hidden="1"/>
    <cellStyle name="已访问的超链接" xfId="12287" builtinId="9" hidden="1"/>
    <cellStyle name="已访问的超链接" xfId="12289" builtinId="9" hidden="1"/>
    <cellStyle name="已访问的超链接" xfId="12291" builtinId="9" hidden="1"/>
    <cellStyle name="已访问的超链接" xfId="12293" builtinId="9" hidden="1"/>
    <cellStyle name="已访问的超链接" xfId="12295" builtinId="9" hidden="1"/>
    <cellStyle name="已访问的超链接" xfId="12297" builtinId="9" hidden="1"/>
    <cellStyle name="已访问的超链接" xfId="12299" builtinId="9" hidden="1"/>
    <cellStyle name="已访问的超链接" xfId="12301" builtinId="9" hidden="1"/>
    <cellStyle name="已访问的超链接" xfId="12303" builtinId="9" hidden="1"/>
    <cellStyle name="已访问的超链接" xfId="12305" builtinId="9" hidden="1"/>
    <cellStyle name="已访问的超链接" xfId="12307" builtinId="9" hidden="1"/>
    <cellStyle name="已访问的超链接" xfId="12309" builtinId="9" hidden="1"/>
    <cellStyle name="已访问的超链接" xfId="12311" builtinId="9" hidden="1"/>
    <cellStyle name="已访问的超链接" xfId="12313" builtinId="9" hidden="1"/>
    <cellStyle name="已访问的超链接" xfId="12315" builtinId="9" hidden="1"/>
    <cellStyle name="已访问的超链接" xfId="12317" builtinId="9" hidden="1"/>
    <cellStyle name="已访问的超链接" xfId="12319" builtinId="9" hidden="1"/>
    <cellStyle name="已访问的超链接" xfId="12321" builtinId="9" hidden="1"/>
    <cellStyle name="已访问的超链接" xfId="12323" builtinId="9" hidden="1"/>
    <cellStyle name="已访问的超链接" xfId="12325" builtinId="9" hidden="1"/>
    <cellStyle name="已访问的超链接" xfId="12327" builtinId="9" hidden="1"/>
    <cellStyle name="已访问的超链接" xfId="12329" builtinId="9" hidden="1"/>
    <cellStyle name="已访问的超链接" xfId="12331" builtinId="9" hidden="1"/>
    <cellStyle name="已访问的超链接" xfId="12333" builtinId="9" hidden="1"/>
    <cellStyle name="已访问的超链接" xfId="12335" builtinId="9" hidden="1"/>
    <cellStyle name="已访问的超链接" xfId="12337" builtinId="9" hidden="1"/>
    <cellStyle name="已访问的超链接" xfId="12339" builtinId="9" hidden="1"/>
    <cellStyle name="已访问的超链接" xfId="12341" builtinId="9" hidden="1"/>
    <cellStyle name="已访问的超链接" xfId="12343" builtinId="9" hidden="1"/>
    <cellStyle name="已访问的超链接" xfId="12345" builtinId="9" hidden="1"/>
    <cellStyle name="已访问的超链接" xfId="12347" builtinId="9" hidden="1"/>
    <cellStyle name="已访问的超链接" xfId="12349" builtinId="9" hidden="1"/>
    <cellStyle name="已访问的超链接" xfId="12351" builtinId="9" hidden="1"/>
    <cellStyle name="已访问的超链接" xfId="12353" builtinId="9" hidden="1"/>
    <cellStyle name="已访问的超链接" xfId="12355" builtinId="9" hidden="1"/>
    <cellStyle name="已访问的超链接" xfId="12357" builtinId="9" hidden="1"/>
    <cellStyle name="已访问的超链接" xfId="12359" builtinId="9" hidden="1"/>
    <cellStyle name="已访问的超链接" xfId="12361" builtinId="9" hidden="1"/>
    <cellStyle name="已访问的超链接" xfId="12363" builtinId="9" hidden="1"/>
    <cellStyle name="已访问的超链接" xfId="12365" builtinId="9" hidden="1"/>
    <cellStyle name="已访问的超链接" xfId="12367" builtinId="9" hidden="1"/>
    <cellStyle name="已访问的超链接" xfId="12369" builtinId="9" hidden="1"/>
    <cellStyle name="已访问的超链接" xfId="12371" builtinId="9" hidden="1"/>
    <cellStyle name="已访问的超链接" xfId="12373" builtinId="9" hidden="1"/>
    <cellStyle name="已访问的超链接" xfId="12375" builtinId="9" hidden="1"/>
    <cellStyle name="已访问的超链接" xfId="12377" builtinId="9" hidden="1"/>
    <cellStyle name="已访问的超链接" xfId="12379" builtinId="9" hidden="1"/>
    <cellStyle name="已访问的超链接" xfId="12381" builtinId="9" hidden="1"/>
    <cellStyle name="已访问的超链接" xfId="12383" builtinId="9" hidden="1"/>
    <cellStyle name="已访问的超链接" xfId="12385" builtinId="9" hidden="1"/>
    <cellStyle name="已访问的超链接" xfId="12387" builtinId="9" hidden="1"/>
    <cellStyle name="已访问的超链接" xfId="12389" builtinId="9" hidden="1"/>
    <cellStyle name="已访问的超链接" xfId="12391" builtinId="9" hidden="1"/>
    <cellStyle name="已访问的超链接" xfId="12393" builtinId="9" hidden="1"/>
    <cellStyle name="已访问的超链接" xfId="12395" builtinId="9" hidden="1"/>
    <cellStyle name="已访问的超链接" xfId="12397" builtinId="9" hidden="1"/>
    <cellStyle name="已访问的超链接" xfId="12399" builtinId="9" hidden="1"/>
    <cellStyle name="已访问的超链接" xfId="12401" builtinId="9" hidden="1"/>
    <cellStyle name="已访问的超链接" xfId="12403" builtinId="9" hidden="1"/>
    <cellStyle name="已访问的超链接" xfId="12405" builtinId="9" hidden="1"/>
    <cellStyle name="已访问的超链接" xfId="12407" builtinId="9" hidden="1"/>
    <cellStyle name="已访问的超链接" xfId="12409" builtinId="9" hidden="1"/>
    <cellStyle name="已访问的超链接" xfId="12411" builtinId="9" hidden="1"/>
    <cellStyle name="已访问的超链接" xfId="12413" builtinId="9" hidden="1"/>
    <cellStyle name="已访问的超链接" xfId="12415" builtinId="9" hidden="1"/>
    <cellStyle name="已访问的超链接" xfId="12417" builtinId="9" hidden="1"/>
    <cellStyle name="已访问的超链接" xfId="12419" builtinId="9" hidden="1"/>
    <cellStyle name="已访问的超链接" xfId="12421" builtinId="9" hidden="1"/>
    <cellStyle name="已访问的超链接" xfId="12423" builtinId="9" hidden="1"/>
    <cellStyle name="已访问的超链接" xfId="12425" builtinId="9" hidden="1"/>
    <cellStyle name="已访问的超链接" xfId="12427" builtinId="9" hidden="1"/>
    <cellStyle name="已访问的超链接" xfId="12429" builtinId="9" hidden="1"/>
    <cellStyle name="已访问的超链接" xfId="12431" builtinId="9" hidden="1"/>
    <cellStyle name="已访问的超链接" xfId="12433" builtinId="9" hidden="1"/>
    <cellStyle name="已访问的超链接" xfId="12435" builtinId="9" hidden="1"/>
    <cellStyle name="已访问的超链接" xfId="12437" builtinId="9" hidden="1"/>
    <cellStyle name="已访问的超链接" xfId="12439" builtinId="9" hidden="1"/>
    <cellStyle name="已访问的超链接" xfId="12441" builtinId="9" hidden="1"/>
    <cellStyle name="已访问的超链接" xfId="12443" builtinId="9" hidden="1"/>
    <cellStyle name="已访问的超链接" xfId="12445" builtinId="9" hidden="1"/>
    <cellStyle name="已访问的超链接" xfId="12447" builtinId="9" hidden="1"/>
    <cellStyle name="已访问的超链接" xfId="12449" builtinId="9" hidden="1"/>
    <cellStyle name="已访问的超链接" xfId="12451" builtinId="9" hidden="1"/>
    <cellStyle name="已访问的超链接" xfId="12453" builtinId="9" hidden="1"/>
    <cellStyle name="已访问的超链接" xfId="12455" builtinId="9" hidden="1"/>
    <cellStyle name="已访问的超链接" xfId="12457" builtinId="9" hidden="1"/>
    <cellStyle name="已访问的超链接" xfId="12459" builtinId="9" hidden="1"/>
    <cellStyle name="已访问的超链接" xfId="12461" builtinId="9" hidden="1"/>
    <cellStyle name="已访问的超链接" xfId="12463" builtinId="9" hidden="1"/>
    <cellStyle name="已访问的超链接" xfId="12465" builtinId="9" hidden="1"/>
    <cellStyle name="已访问的超链接" xfId="12467" builtinId="9" hidden="1"/>
    <cellStyle name="已访问的超链接" xfId="12469" builtinId="9" hidden="1"/>
    <cellStyle name="已访问的超链接" xfId="12471" builtinId="9" hidden="1"/>
    <cellStyle name="已访问的超链接" xfId="12473" builtinId="9" hidden="1"/>
    <cellStyle name="已访问的超链接" xfId="12475" builtinId="9" hidden="1"/>
    <cellStyle name="已访问的超链接" xfId="12477" builtinId="9" hidden="1"/>
    <cellStyle name="已访问的超链接" xfId="12479" builtinId="9" hidden="1"/>
    <cellStyle name="已访问的超链接" xfId="12481" builtinId="9" hidden="1"/>
    <cellStyle name="已访问的超链接" xfId="12483" builtinId="9" hidden="1"/>
    <cellStyle name="已访问的超链接" xfId="12485" builtinId="9" hidden="1"/>
    <cellStyle name="已访问的超链接" xfId="12487" builtinId="9" hidden="1"/>
    <cellStyle name="已访问的超链接" xfId="12489" builtinId="9" hidden="1"/>
    <cellStyle name="已访问的超链接" xfId="12491" builtinId="9" hidden="1"/>
    <cellStyle name="已访问的超链接" xfId="12493" builtinId="9" hidden="1"/>
    <cellStyle name="已访问的超链接" xfId="12495" builtinId="9" hidden="1"/>
    <cellStyle name="已访问的超链接" xfId="12497" builtinId="9" hidden="1"/>
    <cellStyle name="已访问的超链接" xfId="12499" builtinId="9" hidden="1"/>
    <cellStyle name="已访问的超链接" xfId="12501" builtinId="9" hidden="1"/>
    <cellStyle name="已访问的超链接" xfId="12503" builtinId="9" hidden="1"/>
    <cellStyle name="已访问的超链接" xfId="12505" builtinId="9" hidden="1"/>
    <cellStyle name="已访问的超链接" xfId="12507" builtinId="9" hidden="1"/>
    <cellStyle name="已访问的超链接" xfId="12509" builtinId="9" hidden="1"/>
    <cellStyle name="已访问的超链接" xfId="12511" builtinId="9" hidden="1"/>
    <cellStyle name="已访问的超链接" xfId="12513" builtinId="9" hidden="1"/>
    <cellStyle name="已访问的超链接" xfId="12515" builtinId="9" hidden="1"/>
    <cellStyle name="已访问的超链接" xfId="12517" builtinId="9" hidden="1"/>
    <cellStyle name="已访问的超链接" xfId="12519" builtinId="9" hidden="1"/>
    <cellStyle name="已访问的超链接" xfId="12521" builtinId="9" hidden="1"/>
    <cellStyle name="已访问的超链接" xfId="12523" builtinId="9" hidden="1"/>
    <cellStyle name="已访问的超链接" xfId="12525" builtinId="9" hidden="1"/>
    <cellStyle name="已访问的超链接" xfId="12527" builtinId="9" hidden="1"/>
    <cellStyle name="已访问的超链接" xfId="12529" builtinId="9" hidden="1"/>
    <cellStyle name="已访问的超链接" xfId="12531" builtinId="9" hidden="1"/>
    <cellStyle name="已访问的超链接" xfId="12533" builtinId="9" hidden="1"/>
    <cellStyle name="已访问的超链接" xfId="12535" builtinId="9" hidden="1"/>
    <cellStyle name="已访问的超链接" xfId="12537" builtinId="9" hidden="1"/>
    <cellStyle name="已访问的超链接" xfId="12539" builtinId="9" hidden="1"/>
    <cellStyle name="已访问的超链接" xfId="12541" builtinId="9" hidden="1"/>
    <cellStyle name="已访问的超链接" xfId="12543" builtinId="9" hidden="1"/>
    <cellStyle name="已访问的超链接" xfId="12545" builtinId="9" hidden="1"/>
    <cellStyle name="已访问的超链接" xfId="12547" builtinId="9" hidden="1"/>
    <cellStyle name="已访问的超链接" xfId="12549" builtinId="9" hidden="1"/>
    <cellStyle name="已访问的超链接" xfId="12551" builtinId="9" hidden="1"/>
    <cellStyle name="已访问的超链接" xfId="12553" builtinId="9" hidden="1"/>
    <cellStyle name="已访问的超链接" xfId="12555" builtinId="9" hidden="1"/>
    <cellStyle name="已访问的超链接" xfId="12557" builtinId="9" hidden="1"/>
    <cellStyle name="已访问的超链接" xfId="12559" builtinId="9" hidden="1"/>
    <cellStyle name="已访问的超链接" xfId="12561" builtinId="9" hidden="1"/>
    <cellStyle name="已访问的超链接" xfId="12563" builtinId="9" hidden="1"/>
    <cellStyle name="已访问的超链接" xfId="12565" builtinId="9" hidden="1"/>
    <cellStyle name="已访问的超链接" xfId="12567" builtinId="9" hidden="1"/>
    <cellStyle name="已访问的超链接" xfId="12569" builtinId="9" hidden="1"/>
    <cellStyle name="已访问的超链接" xfId="12571" builtinId="9" hidden="1"/>
    <cellStyle name="已访问的超链接" xfId="12573" builtinId="9" hidden="1"/>
    <cellStyle name="已访问的超链接" xfId="12575" builtinId="9" hidden="1"/>
    <cellStyle name="已访问的超链接" xfId="12581" builtinId="9" hidden="1"/>
    <cellStyle name="已访问的超链接" xfId="12583" builtinId="9" hidden="1"/>
    <cellStyle name="已访问的超链接" xfId="12585" builtinId="9" hidden="1"/>
    <cellStyle name="已访问的超链接" xfId="12587" builtinId="9" hidden="1"/>
    <cellStyle name="已访问的超链接" xfId="12589" builtinId="9" hidden="1"/>
    <cellStyle name="已访问的超链接" xfId="12591" builtinId="9" hidden="1"/>
    <cellStyle name="已访问的超链接" xfId="12593" builtinId="9" hidden="1"/>
    <cellStyle name="已访问的超链接" xfId="12595" builtinId="9" hidden="1"/>
    <cellStyle name="已访问的超链接" xfId="12597" builtinId="9" hidden="1"/>
    <cellStyle name="已访问的超链接" xfId="12599" builtinId="9" hidden="1"/>
    <cellStyle name="已访问的超链接" xfId="12601" builtinId="9" hidden="1"/>
    <cellStyle name="已访问的超链接" xfId="12603" builtinId="9" hidden="1"/>
    <cellStyle name="已访问的超链接" xfId="12605" builtinId="9" hidden="1"/>
    <cellStyle name="已访问的超链接" xfId="12607" builtinId="9" hidden="1"/>
    <cellStyle name="已访问的超链接" xfId="12609" builtinId="9" hidden="1"/>
    <cellStyle name="已访问的超链接" xfId="12611" builtinId="9" hidden="1"/>
    <cellStyle name="已访问的超链接" xfId="12613" builtinId="9" hidden="1"/>
    <cellStyle name="已访问的超链接" xfId="12615" builtinId="9" hidden="1"/>
    <cellStyle name="已访问的超链接" xfId="12617" builtinId="9" hidden="1"/>
    <cellStyle name="已访问的超链接" xfId="12619" builtinId="9" hidden="1"/>
    <cellStyle name="已访问的超链接" xfId="12621" builtinId="9" hidden="1"/>
    <cellStyle name="已访问的超链接" xfId="12623" builtinId="9" hidden="1"/>
    <cellStyle name="已访问的超链接" xfId="12625" builtinId="9" hidden="1"/>
    <cellStyle name="已访问的超链接" xfId="12627" builtinId="9" hidden="1"/>
    <cellStyle name="已访问的超链接" xfId="12629" builtinId="9" hidden="1"/>
    <cellStyle name="已访问的超链接" xfId="12631" builtinId="9" hidden="1"/>
    <cellStyle name="已访问的超链接" xfId="12633" builtinId="9" hidden="1"/>
    <cellStyle name="已访问的超链接" xfId="12635" builtinId="9" hidden="1"/>
    <cellStyle name="已访问的超链接" xfId="12637" builtinId="9" hidden="1"/>
    <cellStyle name="已访问的超链接" xfId="12639" builtinId="9" hidden="1"/>
    <cellStyle name="已访问的超链接" xfId="12641" builtinId="9" hidden="1"/>
    <cellStyle name="已访问的超链接" xfId="12643" builtinId="9" hidden="1"/>
    <cellStyle name="已访问的超链接" xfId="12645" builtinId="9" hidden="1"/>
    <cellStyle name="已访问的超链接" xfId="12647" builtinId="9" hidden="1"/>
    <cellStyle name="已访问的超链接" xfId="12649" builtinId="9" hidden="1"/>
    <cellStyle name="已访问的超链接" xfId="12651" builtinId="9" hidden="1"/>
    <cellStyle name="已访问的超链接" xfId="12653" builtinId="9" hidden="1"/>
    <cellStyle name="已访问的超链接" xfId="12655" builtinId="9" hidden="1"/>
    <cellStyle name="已访问的超链接" xfId="12657" builtinId="9" hidden="1"/>
    <cellStyle name="已访问的超链接" xfId="12659" builtinId="9" hidden="1"/>
    <cellStyle name="已访问的超链接" xfId="12661" builtinId="9" hidden="1"/>
    <cellStyle name="已访问的超链接" xfId="12663" builtinId="9" hidden="1"/>
    <cellStyle name="已访问的超链接" xfId="12665" builtinId="9" hidden="1"/>
    <cellStyle name="已访问的超链接" xfId="12667" builtinId="9" hidden="1"/>
    <cellStyle name="已访问的超链接" xfId="12669" builtinId="9" hidden="1"/>
    <cellStyle name="已访问的超链接" xfId="12671" builtinId="9" hidden="1"/>
    <cellStyle name="已访问的超链接" xfId="12673" builtinId="9" hidden="1"/>
    <cellStyle name="已访问的超链接" xfId="12675" builtinId="9" hidden="1"/>
    <cellStyle name="已访问的超链接" xfId="12677" builtinId="9" hidden="1"/>
    <cellStyle name="已访问的超链接" xfId="12679" builtinId="9" hidden="1"/>
    <cellStyle name="已访问的超链接" xfId="12681" builtinId="9" hidden="1"/>
    <cellStyle name="已访问的超链接" xfId="12683" builtinId="9" hidden="1"/>
    <cellStyle name="已访问的超链接" xfId="12685" builtinId="9" hidden="1"/>
    <cellStyle name="已访问的超链接" xfId="12687" builtinId="9" hidden="1"/>
    <cellStyle name="已访问的超链接" xfId="12689" builtinId="9" hidden="1"/>
    <cellStyle name="已访问的超链接" xfId="12691" builtinId="9" hidden="1"/>
    <cellStyle name="已访问的超链接" xfId="12693" builtinId="9" hidden="1"/>
    <cellStyle name="已访问的超链接" xfId="12695" builtinId="9" hidden="1"/>
    <cellStyle name="已访问的超链接" xfId="12697" builtinId="9" hidden="1"/>
    <cellStyle name="已访问的超链接" xfId="12699" builtinId="9" hidden="1"/>
    <cellStyle name="已访问的超链接" xfId="12701" builtinId="9" hidden="1"/>
    <cellStyle name="已访问的超链接" xfId="12703" builtinId="9" hidden="1"/>
    <cellStyle name="已访问的超链接" xfId="12705" builtinId="9" hidden="1"/>
    <cellStyle name="已访问的超链接" xfId="12707" builtinId="9" hidden="1"/>
    <cellStyle name="已访问的超链接" xfId="12709" builtinId="9" hidden="1"/>
    <cellStyle name="已访问的超链接" xfId="12711" builtinId="9" hidden="1"/>
    <cellStyle name="已访问的超链接" xfId="12713" builtinId="9" hidden="1"/>
    <cellStyle name="已访问的超链接" xfId="12715" builtinId="9" hidden="1"/>
    <cellStyle name="已访问的超链接" xfId="12717" builtinId="9" hidden="1"/>
    <cellStyle name="已访问的超链接" xfId="12719" builtinId="9" hidden="1"/>
    <cellStyle name="已访问的超链接" xfId="12721" builtinId="9" hidden="1"/>
    <cellStyle name="已访问的超链接" xfId="12723" builtinId="9" hidden="1"/>
    <cellStyle name="已访问的超链接" xfId="12725" builtinId="9" hidden="1"/>
    <cellStyle name="已访问的超链接" xfId="12727" builtinId="9" hidden="1"/>
    <cellStyle name="已访问的超链接" xfId="12729" builtinId="9" hidden="1"/>
    <cellStyle name="已访问的超链接" xfId="12731" builtinId="9" hidden="1"/>
    <cellStyle name="已访问的超链接" xfId="12733" builtinId="9" hidden="1"/>
    <cellStyle name="已访问的超链接" xfId="12735" builtinId="9" hidden="1"/>
    <cellStyle name="已访问的超链接" xfId="12737" builtinId="9" hidden="1"/>
    <cellStyle name="已访问的超链接" xfId="12739" builtinId="9" hidden="1"/>
    <cellStyle name="已访问的超链接" xfId="12741" builtinId="9" hidden="1"/>
    <cellStyle name="已访问的超链接" xfId="12743" builtinId="9" hidden="1"/>
    <cellStyle name="已访问的超链接" xfId="12745" builtinId="9" hidden="1"/>
    <cellStyle name="已访问的超链接" xfId="12747" builtinId="9" hidden="1"/>
    <cellStyle name="已访问的超链接" xfId="12749" builtinId="9" hidden="1"/>
    <cellStyle name="已访问的超链接" xfId="12751" builtinId="9" hidden="1"/>
    <cellStyle name="已访问的超链接" xfId="12753" builtinId="9" hidden="1"/>
    <cellStyle name="已访问的超链接" xfId="12755" builtinId="9" hidden="1"/>
    <cellStyle name="已访问的超链接" xfId="12757" builtinId="9" hidden="1"/>
    <cellStyle name="已访问的超链接" xfId="12759" builtinId="9" hidden="1"/>
    <cellStyle name="已访问的超链接" xfId="12761" builtinId="9" hidden="1"/>
    <cellStyle name="已访问的超链接" xfId="12763" builtinId="9" hidden="1"/>
    <cellStyle name="已访问的超链接" xfId="12765" builtinId="9" hidden="1"/>
    <cellStyle name="已访问的超链接" xfId="12767" builtinId="9" hidden="1"/>
    <cellStyle name="已访问的超链接" xfId="12769" builtinId="9" hidden="1"/>
    <cellStyle name="已访问的超链接" xfId="12771" builtinId="9" hidden="1"/>
    <cellStyle name="已访问的超链接" xfId="12773" builtinId="9" hidden="1"/>
    <cellStyle name="已访问的超链接" xfId="12775" builtinId="9" hidden="1"/>
    <cellStyle name="已访问的超链接" xfId="12777" builtinId="9" hidden="1"/>
    <cellStyle name="已访问的超链接" xfId="12779" builtinId="9" hidden="1"/>
    <cellStyle name="已访问的超链接" xfId="12781" builtinId="9" hidden="1"/>
    <cellStyle name="已访问的超链接" xfId="12783" builtinId="9" hidden="1"/>
    <cellStyle name="已访问的超链接" xfId="12785" builtinId="9" hidden="1"/>
    <cellStyle name="已访问的超链接" xfId="12787" builtinId="9" hidden="1"/>
    <cellStyle name="已访问的超链接" xfId="12789" builtinId="9" hidden="1"/>
    <cellStyle name="已访问的超链接" xfId="12791" builtinId="9" hidden="1"/>
    <cellStyle name="已访问的超链接" xfId="12793" builtinId="9" hidden="1"/>
    <cellStyle name="已访问的超链接" xfId="12795" builtinId="9" hidden="1"/>
    <cellStyle name="已访问的超链接" xfId="12797" builtinId="9" hidden="1"/>
    <cellStyle name="已访问的超链接" xfId="12799" builtinId="9" hidden="1"/>
    <cellStyle name="已访问的超链接" xfId="12801" builtinId="9" hidden="1"/>
    <cellStyle name="已访问的超链接" xfId="12803" builtinId="9" hidden="1"/>
    <cellStyle name="已访问的超链接" xfId="12805" builtinId="9" hidden="1"/>
    <cellStyle name="已访问的超链接" xfId="12807" builtinId="9" hidden="1"/>
    <cellStyle name="已访问的超链接" xfId="12809" builtinId="9" hidden="1"/>
    <cellStyle name="已访问的超链接" xfId="12811" builtinId="9" hidden="1"/>
    <cellStyle name="已访问的超链接" xfId="12813" builtinId="9" hidden="1"/>
    <cellStyle name="已访问的超链接" xfId="12815" builtinId="9" hidden="1"/>
    <cellStyle name="已访问的超链接" xfId="12817" builtinId="9" hidden="1"/>
    <cellStyle name="已访问的超链接" xfId="12819" builtinId="9" hidden="1"/>
    <cellStyle name="已访问的超链接" xfId="12821" builtinId="9" hidden="1"/>
    <cellStyle name="已访问的超链接" xfId="12823" builtinId="9" hidden="1"/>
    <cellStyle name="已访问的超链接" xfId="12825" builtinId="9" hidden="1"/>
    <cellStyle name="已访问的超链接" xfId="12827" builtinId="9" hidden="1"/>
    <cellStyle name="已访问的超链接" xfId="12829" builtinId="9" hidden="1"/>
    <cellStyle name="已访问的超链接" xfId="12831" builtinId="9" hidden="1"/>
    <cellStyle name="已访问的超链接" xfId="12833" builtinId="9" hidden="1"/>
    <cellStyle name="已访问的超链接" xfId="12835" builtinId="9" hidden="1"/>
    <cellStyle name="已访问的超链接" xfId="12837" builtinId="9" hidden="1"/>
    <cellStyle name="已访问的超链接" xfId="12839" builtinId="9" hidden="1"/>
    <cellStyle name="已访问的超链接" xfId="12841" builtinId="9" hidden="1"/>
    <cellStyle name="已访问的超链接" xfId="12843" builtinId="9" hidden="1"/>
    <cellStyle name="已访问的超链接" xfId="12845" builtinId="9" hidden="1"/>
    <cellStyle name="已访问的超链接" xfId="12847" builtinId="9" hidden="1"/>
    <cellStyle name="已访问的超链接" xfId="12849" builtinId="9" hidden="1"/>
    <cellStyle name="已访问的超链接" xfId="12851" builtinId="9" hidden="1"/>
    <cellStyle name="已访问的超链接" xfId="12853" builtinId="9" hidden="1"/>
    <cellStyle name="已访问的超链接" xfId="12855" builtinId="9" hidden="1"/>
    <cellStyle name="已访问的超链接" xfId="12857" builtinId="9" hidden="1"/>
    <cellStyle name="已访问的超链接" xfId="12859" builtinId="9" hidden="1"/>
    <cellStyle name="已访问的超链接" xfId="12861" builtinId="9" hidden="1"/>
    <cellStyle name="已访问的超链接" xfId="12863" builtinId="9" hidden="1"/>
    <cellStyle name="已访问的超链接" xfId="12865" builtinId="9" hidden="1"/>
    <cellStyle name="已访问的超链接" xfId="12867" builtinId="9" hidden="1"/>
    <cellStyle name="已访问的超链接" xfId="12869" builtinId="9" hidden="1"/>
    <cellStyle name="已访问的超链接" xfId="12871" builtinId="9" hidden="1"/>
    <cellStyle name="已访问的超链接" xfId="12873" builtinId="9" hidden="1"/>
    <cellStyle name="已访问的超链接" xfId="12875" builtinId="9" hidden="1"/>
    <cellStyle name="已访问的超链接" xfId="12877" builtinId="9" hidden="1"/>
    <cellStyle name="已访问的超链接" xfId="12879" builtinId="9" hidden="1"/>
    <cellStyle name="已访问的超链接" xfId="12881" builtinId="9" hidden="1"/>
    <cellStyle name="已访问的超链接" xfId="12883" builtinId="9" hidden="1"/>
    <cellStyle name="已访问的超链接" xfId="12885" builtinId="9" hidden="1"/>
    <cellStyle name="已访问的超链接" xfId="12887" builtinId="9" hidden="1"/>
    <cellStyle name="已访问的超链接" xfId="12889" builtinId="9" hidden="1"/>
    <cellStyle name="已访问的超链接" xfId="12891" builtinId="9" hidden="1"/>
    <cellStyle name="已访问的超链接" xfId="12893" builtinId="9" hidden="1"/>
    <cellStyle name="已访问的超链接" xfId="12895" builtinId="9" hidden="1"/>
    <cellStyle name="已访问的超链接" xfId="12897" builtinId="9" hidden="1"/>
    <cellStyle name="已访问的超链接" xfId="12899" builtinId="9" hidden="1"/>
    <cellStyle name="已访问的超链接" xfId="12901" builtinId="9" hidden="1"/>
    <cellStyle name="已访问的超链接" xfId="12903" builtinId="9" hidden="1"/>
    <cellStyle name="已访问的超链接" xfId="12905" builtinId="9" hidden="1"/>
    <cellStyle name="已访问的超链接" xfId="12907" builtinId="9" hidden="1"/>
    <cellStyle name="已访问的超链接" xfId="12909" builtinId="9" hidden="1"/>
    <cellStyle name="已访问的超链接" xfId="12911" builtinId="9" hidden="1"/>
    <cellStyle name="已访问的超链接" xfId="12913" builtinId="9" hidden="1"/>
    <cellStyle name="已访问的超链接" xfId="12915" builtinId="9" hidden="1"/>
    <cellStyle name="已访问的超链接" xfId="12917" builtinId="9" hidden="1"/>
    <cellStyle name="已访问的超链接" xfId="12919" builtinId="9" hidden="1"/>
    <cellStyle name="已访问的超链接" xfId="12921" builtinId="9" hidden="1"/>
    <cellStyle name="已访问的超链接" xfId="12923" builtinId="9" hidden="1"/>
    <cellStyle name="已访问的超链接" xfId="12925" builtinId="9" hidden="1"/>
    <cellStyle name="已访问的超链接" xfId="12927" builtinId="9" hidden="1"/>
    <cellStyle name="已访问的超链接" xfId="12929" builtinId="9" hidden="1"/>
    <cellStyle name="已访问的超链接" xfId="12931" builtinId="9" hidden="1"/>
    <cellStyle name="已访问的超链接" xfId="12933" builtinId="9" hidden="1"/>
    <cellStyle name="已访问的超链接" xfId="12935" builtinId="9" hidden="1"/>
    <cellStyle name="已访问的超链接" xfId="12937" builtinId="9" hidden="1"/>
    <cellStyle name="已访问的超链接" xfId="12939" builtinId="9" hidden="1"/>
    <cellStyle name="已访问的超链接" xfId="12941" builtinId="9" hidden="1"/>
    <cellStyle name="已访问的超链接" xfId="12943" builtinId="9" hidden="1"/>
    <cellStyle name="已访问的超链接" xfId="12945" builtinId="9" hidden="1"/>
    <cellStyle name="已访问的超链接" xfId="12947" builtinId="9" hidden="1"/>
    <cellStyle name="已访问的超链接" xfId="12949" builtinId="9" hidden="1"/>
    <cellStyle name="已访问的超链接" xfId="12951" builtinId="9" hidden="1"/>
    <cellStyle name="已访问的超链接" xfId="12953" builtinId="9" hidden="1"/>
    <cellStyle name="已访问的超链接" xfId="12955" builtinId="9" hidden="1"/>
    <cellStyle name="已访问的超链接" xfId="12957" builtinId="9" hidden="1"/>
    <cellStyle name="已访问的超链接" xfId="12959" builtinId="9" hidden="1"/>
    <cellStyle name="已访问的超链接" xfId="12961" builtinId="9" hidden="1"/>
    <cellStyle name="已访问的超链接" xfId="12963" builtinId="9" hidden="1"/>
    <cellStyle name="已访问的超链接" xfId="12965" builtinId="9" hidden="1"/>
    <cellStyle name="已访问的超链接" xfId="12967" builtinId="9" hidden="1"/>
    <cellStyle name="已访问的超链接" xfId="12969" builtinId="9" hidden="1"/>
    <cellStyle name="已访问的超链接" xfId="12971" builtinId="9" hidden="1"/>
    <cellStyle name="已访问的超链接" xfId="12973" builtinId="9" hidden="1"/>
    <cellStyle name="已访问的超链接" xfId="12975" builtinId="9" hidden="1"/>
    <cellStyle name="已访问的超链接" xfId="12977" builtinId="9" hidden="1"/>
    <cellStyle name="已访问的超链接" xfId="12979" builtinId="9" hidden="1"/>
    <cellStyle name="已访问的超链接" xfId="12981" builtinId="9" hidden="1"/>
    <cellStyle name="已访问的超链接" xfId="12983" builtinId="9" hidden="1"/>
    <cellStyle name="已访问的超链接" xfId="12985" builtinId="9" hidden="1"/>
    <cellStyle name="已访问的超链接" xfId="12987" builtinId="9" hidden="1"/>
    <cellStyle name="已访问的超链接" xfId="12989" builtinId="9" hidden="1"/>
    <cellStyle name="已访问的超链接" xfId="12991" builtinId="9" hidden="1"/>
    <cellStyle name="已访问的超链接" xfId="12993" builtinId="9" hidden="1"/>
    <cellStyle name="已访问的超链接" xfId="12995" builtinId="9" hidden="1"/>
    <cellStyle name="已访问的超链接" xfId="12997" builtinId="9" hidden="1"/>
    <cellStyle name="已访问的超链接" xfId="12999" builtinId="9" hidden="1"/>
    <cellStyle name="已访问的超链接" xfId="13001" builtinId="9" hidden="1"/>
    <cellStyle name="已访问的超链接" xfId="13003" builtinId="9" hidden="1"/>
    <cellStyle name="已访问的超链接" xfId="13005" builtinId="9" hidden="1"/>
    <cellStyle name="已访问的超链接" xfId="13007" builtinId="9" hidden="1"/>
    <cellStyle name="已访问的超链接" xfId="13009" builtinId="9" hidden="1"/>
    <cellStyle name="已访问的超链接" xfId="13011" builtinId="9" hidden="1"/>
    <cellStyle name="已访问的超链接" xfId="13013" builtinId="9" hidden="1"/>
    <cellStyle name="已访问的超链接" xfId="13015" builtinId="9" hidden="1"/>
    <cellStyle name="已访问的超链接" xfId="13017" builtinId="9" hidden="1"/>
    <cellStyle name="已访问的超链接" xfId="13019" builtinId="9" hidden="1"/>
    <cellStyle name="已访问的超链接" xfId="13021" builtinId="9" hidden="1"/>
    <cellStyle name="已访问的超链接" xfId="13023" builtinId="9" hidden="1"/>
    <cellStyle name="已访问的超链接" xfId="13025" builtinId="9" hidden="1"/>
    <cellStyle name="已访问的超链接" xfId="13027" builtinId="9" hidden="1"/>
    <cellStyle name="已访问的超链接" xfId="13029" builtinId="9" hidden="1"/>
    <cellStyle name="已访问的超链接" xfId="13031" builtinId="9" hidden="1"/>
    <cellStyle name="已访问的超链接" xfId="13033" builtinId="9" hidden="1"/>
    <cellStyle name="已访问的超链接" xfId="13035" builtinId="9" hidden="1"/>
    <cellStyle name="已访问的超链接" xfId="13037" builtinId="9" hidden="1"/>
    <cellStyle name="已访问的超链接" xfId="13039" builtinId="9" hidden="1"/>
    <cellStyle name="已访问的超链接" xfId="13041" builtinId="9" hidden="1"/>
    <cellStyle name="已访问的超链接" xfId="13043" builtinId="9" hidden="1"/>
    <cellStyle name="已访问的超链接" xfId="13045" builtinId="9" hidden="1"/>
    <cellStyle name="已访问的超链接" xfId="13047" builtinId="9" hidden="1"/>
    <cellStyle name="已访问的超链接" xfId="13049" builtinId="9" hidden="1"/>
    <cellStyle name="已访问的超链接" xfId="13051" builtinId="9" hidden="1"/>
    <cellStyle name="已访问的超链接" xfId="13053" builtinId="9" hidden="1"/>
    <cellStyle name="已访问的超链接" xfId="13055" builtinId="9" hidden="1"/>
    <cellStyle name="已访问的超链接" xfId="13057" builtinId="9" hidden="1"/>
    <cellStyle name="已访问的超链接" xfId="13059" builtinId="9" hidden="1"/>
    <cellStyle name="已访问的超链接" xfId="13061" builtinId="9" hidden="1"/>
    <cellStyle name="已访问的超链接" xfId="13063" builtinId="9" hidden="1"/>
    <cellStyle name="已访问的超链接" xfId="13065" builtinId="9" hidden="1"/>
    <cellStyle name="已访问的超链接" xfId="13067" builtinId="9" hidden="1"/>
    <cellStyle name="已访问的超链接" xfId="13069" builtinId="9" hidden="1"/>
    <cellStyle name="已访问的超链接" xfId="13071" builtinId="9" hidden="1"/>
    <cellStyle name="已访问的超链接" xfId="13073" builtinId="9" hidden="1"/>
    <cellStyle name="已访问的超链接" xfId="13075" builtinId="9" hidden="1"/>
    <cellStyle name="已访问的超链接" xfId="13077" builtinId="9" hidden="1"/>
    <cellStyle name="已访问的超链接" xfId="13079" builtinId="9" hidden="1"/>
    <cellStyle name="已访问的超链接" xfId="13081" builtinId="9" hidden="1"/>
    <cellStyle name="已访问的超链接" xfId="13083" builtinId="9" hidden="1"/>
    <cellStyle name="已访问的超链接" xfId="13085" builtinId="9" hidden="1"/>
    <cellStyle name="已访问的超链接" xfId="13087" builtinId="9" hidden="1"/>
    <cellStyle name="已访问的超链接" xfId="13089" builtinId="9" hidden="1"/>
    <cellStyle name="已访问的超链接" xfId="13091" builtinId="9" hidden="1"/>
    <cellStyle name="已访问的超链接" xfId="13093" builtinId="9" hidden="1"/>
    <cellStyle name="已访问的超链接" xfId="13095" builtinId="9" hidden="1"/>
    <cellStyle name="已访问的超链接" xfId="13097" builtinId="9" hidden="1"/>
    <cellStyle name="已访问的超链接" xfId="13099" builtinId="9" hidden="1"/>
    <cellStyle name="已访问的超链接" xfId="13101" builtinId="9" hidden="1"/>
    <cellStyle name="已访问的超链接" xfId="13103" builtinId="9" hidden="1"/>
    <cellStyle name="已访问的超链接" xfId="13105" builtinId="9" hidden="1"/>
    <cellStyle name="已访问的超链接" xfId="13107" builtinId="9" hidden="1"/>
    <cellStyle name="已访问的超链接" xfId="13109" builtinId="9" hidden="1"/>
    <cellStyle name="已访问的超链接" xfId="13111" builtinId="9" hidden="1"/>
    <cellStyle name="已访问的超链接" xfId="13113" builtinId="9" hidden="1"/>
    <cellStyle name="已访问的超链接" xfId="13115" builtinId="9" hidden="1"/>
    <cellStyle name="已访问的超链接" xfId="13117" builtinId="9" hidden="1"/>
    <cellStyle name="已访问的超链接" xfId="13119" builtinId="9" hidden="1"/>
    <cellStyle name="已访问的超链接" xfId="13121" builtinId="9" hidden="1"/>
    <cellStyle name="已访问的超链接" xfId="13123" builtinId="9" hidden="1"/>
    <cellStyle name="已访问的超链接" xfId="13125" builtinId="9" hidden="1"/>
    <cellStyle name="已访问的超链接" xfId="13127" builtinId="9" hidden="1"/>
    <cellStyle name="已访问的超链接" xfId="13129" builtinId="9" hidden="1"/>
    <cellStyle name="已访问的超链接" xfId="13131" builtinId="9" hidden="1"/>
    <cellStyle name="已访问的超链接" xfId="13133" builtinId="9" hidden="1"/>
    <cellStyle name="已访问的超链接" xfId="13135" builtinId="9" hidden="1"/>
    <cellStyle name="已访问的超链接" xfId="13137" builtinId="9" hidden="1"/>
    <cellStyle name="已访问的超链接" xfId="13139" builtinId="9" hidden="1"/>
    <cellStyle name="已访问的超链接" xfId="13141" builtinId="9" hidden="1"/>
    <cellStyle name="已访问的超链接" xfId="13143" builtinId="9" hidden="1"/>
    <cellStyle name="已访问的超链接" xfId="13145" builtinId="9" hidden="1"/>
    <cellStyle name="已访问的超链接" xfId="13147" builtinId="9" hidden="1"/>
    <cellStyle name="已访问的超链接" xfId="13149" builtinId="9" hidden="1"/>
    <cellStyle name="已访问的超链接" xfId="13151" builtinId="9" hidden="1"/>
    <cellStyle name="已访问的超链接" xfId="13153" builtinId="9" hidden="1"/>
    <cellStyle name="已访问的超链接" xfId="13155" builtinId="9" hidden="1"/>
    <cellStyle name="已访问的超链接" xfId="13157" builtinId="9" hidden="1"/>
    <cellStyle name="已访问的超链接" xfId="13159" builtinId="9" hidden="1"/>
    <cellStyle name="已访问的超链接" xfId="13161" builtinId="9" hidden="1"/>
    <cellStyle name="已访问的超链接" xfId="13163" builtinId="9" hidden="1"/>
    <cellStyle name="已访问的超链接" xfId="13165" builtinId="9" hidden="1"/>
    <cellStyle name="已访问的超链接" xfId="13167" builtinId="9" hidden="1"/>
    <cellStyle name="已访问的超链接" xfId="13169" builtinId="9" hidden="1"/>
    <cellStyle name="已访问的超链接" xfId="13171" builtinId="9" hidden="1"/>
    <cellStyle name="已访问的超链接" xfId="13173" builtinId="9" hidden="1"/>
    <cellStyle name="已访问的超链接" xfId="13175" builtinId="9" hidden="1"/>
    <cellStyle name="已访问的超链接" xfId="13177" builtinId="9" hidden="1"/>
    <cellStyle name="已访问的超链接" xfId="13179" builtinId="9" hidden="1"/>
    <cellStyle name="已访问的超链接" xfId="13181" builtinId="9" hidden="1"/>
    <cellStyle name="已访问的超链接" xfId="13183" builtinId="9" hidden="1"/>
    <cellStyle name="已访问的超链接" xfId="13185" builtinId="9" hidden="1"/>
    <cellStyle name="已访问的超链接" xfId="13187" builtinId="9" hidden="1"/>
    <cellStyle name="已访问的超链接" xfId="13189" builtinId="9" hidden="1"/>
    <cellStyle name="已访问的超链接" xfId="13191" builtinId="9" hidden="1"/>
    <cellStyle name="已访问的超链接" xfId="13193" builtinId="9" hidden="1"/>
    <cellStyle name="已访问的超链接" xfId="13195" builtinId="9" hidden="1"/>
    <cellStyle name="已访问的超链接" xfId="13197" builtinId="9" hidden="1"/>
    <cellStyle name="已访问的超链接" xfId="13199" builtinId="9" hidden="1"/>
    <cellStyle name="已访问的超链接" xfId="13201" builtinId="9" hidden="1"/>
    <cellStyle name="已访问的超链接" xfId="13203" builtinId="9" hidden="1"/>
    <cellStyle name="已访问的超链接" xfId="13205" builtinId="9" hidden="1"/>
    <cellStyle name="已访问的超链接" xfId="13207" builtinId="9" hidden="1"/>
    <cellStyle name="已访问的超链接" xfId="13209" builtinId="9" hidden="1"/>
    <cellStyle name="已访问的超链接" xfId="13211" builtinId="9" hidden="1"/>
    <cellStyle name="已访问的超链接" xfId="13213" builtinId="9" hidden="1"/>
    <cellStyle name="已访问的超链接" xfId="13215" builtinId="9" hidden="1"/>
    <cellStyle name="已访问的超链接" xfId="13217" builtinId="9" hidden="1"/>
    <cellStyle name="已访问的超链接" xfId="13219" builtinId="9" hidden="1"/>
    <cellStyle name="已访问的超链接" xfId="13221" builtinId="9" hidden="1"/>
    <cellStyle name="已访问的超链接" xfId="13223" builtinId="9" hidden="1"/>
    <cellStyle name="已访问的超链接" xfId="13225" builtinId="9" hidden="1"/>
    <cellStyle name="已访问的超链接" xfId="13227" builtinId="9" hidden="1"/>
    <cellStyle name="已访问的超链接" xfId="13229" builtinId="9" hidden="1"/>
    <cellStyle name="已访问的超链接" xfId="13231" builtinId="9" hidden="1"/>
    <cellStyle name="已访问的超链接" xfId="13233" builtinId="9" hidden="1"/>
    <cellStyle name="已访问的超链接" xfId="13235" builtinId="9" hidden="1"/>
    <cellStyle name="已访问的超链接" xfId="13237" builtinId="9" hidden="1"/>
    <cellStyle name="已访问的超链接" xfId="13239" builtinId="9" hidden="1"/>
    <cellStyle name="已访问的超链接" xfId="13241" builtinId="9" hidden="1"/>
    <cellStyle name="已访问的超链接" xfId="13243" builtinId="9" hidden="1"/>
    <cellStyle name="已访问的超链接" xfId="13245" builtinId="9" hidden="1"/>
    <cellStyle name="已访问的超链接" xfId="13247" builtinId="9" hidden="1"/>
    <cellStyle name="已访问的超链接" xfId="13249" builtinId="9" hidden="1"/>
    <cellStyle name="已访问的超链接" xfId="13251" builtinId="9" hidden="1"/>
    <cellStyle name="已访问的超链接" xfId="13253" builtinId="9" hidden="1"/>
    <cellStyle name="已访问的超链接" xfId="13255" builtinId="9" hidden="1"/>
    <cellStyle name="已访问的超链接" xfId="13257" builtinId="9" hidden="1"/>
    <cellStyle name="已访问的超链接" xfId="13259" builtinId="9" hidden="1"/>
    <cellStyle name="已访问的超链接" xfId="13261" builtinId="9" hidden="1"/>
    <cellStyle name="已访问的超链接" xfId="13263" builtinId="9" hidden="1"/>
    <cellStyle name="已访问的超链接" xfId="13265" builtinId="9" hidden="1"/>
    <cellStyle name="已访问的超链接" xfId="13267" builtinId="9" hidden="1"/>
    <cellStyle name="已访问的超链接" xfId="13269" builtinId="9" hidden="1"/>
    <cellStyle name="已访问的超链接" xfId="13271" builtinId="9" hidden="1"/>
    <cellStyle name="已访问的超链接" xfId="13273" builtinId="9" hidden="1"/>
    <cellStyle name="已访问的超链接" xfId="13275" builtinId="9" hidden="1"/>
    <cellStyle name="已访问的超链接" xfId="13277" builtinId="9" hidden="1"/>
    <cellStyle name="已访问的超链接" xfId="13279" builtinId="9" hidden="1"/>
    <cellStyle name="已访问的超链接" xfId="13281" builtinId="9" hidden="1"/>
    <cellStyle name="已访问的超链接" xfId="13283" builtinId="9" hidden="1"/>
    <cellStyle name="已访问的超链接" xfId="13285" builtinId="9" hidden="1"/>
    <cellStyle name="已访问的超链接" xfId="13287" builtinId="9" hidden="1"/>
    <cellStyle name="已访问的超链接" xfId="13289" builtinId="9" hidden="1"/>
    <cellStyle name="已访问的超链接" xfId="13291" builtinId="9" hidden="1"/>
    <cellStyle name="已访问的超链接" xfId="13293" builtinId="9" hidden="1"/>
    <cellStyle name="已访问的超链接" xfId="13295" builtinId="9" hidden="1"/>
    <cellStyle name="已访问的超链接" xfId="13297" builtinId="9" hidden="1"/>
    <cellStyle name="已访问的超链接" xfId="13299" builtinId="9" hidden="1"/>
    <cellStyle name="已访问的超链接" xfId="13301" builtinId="9" hidden="1"/>
    <cellStyle name="已访问的超链接" xfId="13303" builtinId="9" hidden="1"/>
    <cellStyle name="已访问的超链接" xfId="13305" builtinId="9" hidden="1"/>
    <cellStyle name="已访问的超链接" xfId="13307" builtinId="9" hidden="1"/>
    <cellStyle name="已访问的超链接" xfId="13309" builtinId="9" hidden="1"/>
    <cellStyle name="已访问的超链接" xfId="13311" builtinId="9" hidden="1"/>
    <cellStyle name="已访问的超链接" xfId="13313" builtinId="9" hidden="1"/>
    <cellStyle name="已访问的超链接" xfId="13315" builtinId="9" hidden="1"/>
    <cellStyle name="已访问的超链接" xfId="13317" builtinId="9" hidden="1"/>
    <cellStyle name="已访问的超链接" xfId="13319" builtinId="9" hidden="1"/>
    <cellStyle name="已访问的超链接" xfId="13321" builtinId="9" hidden="1"/>
    <cellStyle name="已访问的超链接" xfId="13323" builtinId="9" hidden="1"/>
    <cellStyle name="已访问的超链接" xfId="13325" builtinId="9" hidden="1"/>
    <cellStyle name="已访问的超链接" xfId="13327" builtinId="9" hidden="1"/>
    <cellStyle name="已访问的超链接" xfId="13329" builtinId="9" hidden="1"/>
    <cellStyle name="已访问的超链接" xfId="13331" builtinId="9" hidden="1"/>
    <cellStyle name="已访问的超链接" xfId="13333" builtinId="9" hidden="1"/>
    <cellStyle name="已访问的超链接" xfId="13335" builtinId="9" hidden="1"/>
    <cellStyle name="已访问的超链接" xfId="13337" builtinId="9" hidden="1"/>
    <cellStyle name="已访问的超链接" xfId="13339" builtinId="9" hidden="1"/>
    <cellStyle name="已访问的超链接" xfId="13341" builtinId="9" hidden="1"/>
    <cellStyle name="已访问的超链接" xfId="13343" builtinId="9" hidden="1"/>
    <cellStyle name="已访问的超链接" xfId="13345" builtinId="9" hidden="1"/>
    <cellStyle name="已访问的超链接" xfId="13347" builtinId="9" hidden="1"/>
    <cellStyle name="已访问的超链接" xfId="13349" builtinId="9" hidden="1"/>
    <cellStyle name="已访问的超链接" xfId="13351" builtinId="9" hidden="1"/>
    <cellStyle name="已访问的超链接" xfId="13353" builtinId="9" hidden="1"/>
    <cellStyle name="已访问的超链接" xfId="13355" builtinId="9" hidden="1"/>
    <cellStyle name="已访问的超链接" xfId="13357" builtinId="9" hidden="1"/>
    <cellStyle name="已访问的超链接" xfId="13359" builtinId="9" hidden="1"/>
    <cellStyle name="已访问的超链接" xfId="13361" builtinId="9" hidden="1"/>
    <cellStyle name="已访问的超链接" xfId="13363" builtinId="9" hidden="1"/>
    <cellStyle name="已访问的超链接" xfId="13365" builtinId="9" hidden="1"/>
    <cellStyle name="已访问的超链接" xfId="13367" builtinId="9" hidden="1"/>
    <cellStyle name="已访问的超链接" xfId="13369" builtinId="9" hidden="1"/>
    <cellStyle name="已访问的超链接" xfId="13371" builtinId="9" hidden="1"/>
    <cellStyle name="已访问的超链接" xfId="13373" builtinId="9" hidden="1"/>
    <cellStyle name="已访问的超链接" xfId="13375" builtinId="9" hidden="1"/>
    <cellStyle name="已访问的超链接" xfId="13377" builtinId="9" hidden="1"/>
    <cellStyle name="已访问的超链接" xfId="13379" builtinId="9" hidden="1"/>
    <cellStyle name="已访问的超链接" xfId="13381" builtinId="9" hidden="1"/>
    <cellStyle name="已访问的超链接" xfId="13383" builtinId="9" hidden="1"/>
    <cellStyle name="已访问的超链接" xfId="13385" builtinId="9" hidden="1"/>
    <cellStyle name="已访问的超链接" xfId="13387" builtinId="9" hidden="1"/>
    <cellStyle name="已访问的超链接" xfId="13389" builtinId="9" hidden="1"/>
    <cellStyle name="已访问的超链接" xfId="13391" builtinId="9" hidden="1"/>
    <cellStyle name="已访问的超链接" xfId="13393" builtinId="9" hidden="1"/>
    <cellStyle name="已访问的超链接" xfId="13395" builtinId="9" hidden="1"/>
    <cellStyle name="已访问的超链接" xfId="13397" builtinId="9" hidden="1"/>
    <cellStyle name="已访问的超链接" xfId="13399" builtinId="9" hidden="1"/>
    <cellStyle name="已访问的超链接" xfId="13401" builtinId="9" hidden="1"/>
    <cellStyle name="已访问的超链接" xfId="13403" builtinId="9" hidden="1"/>
    <cellStyle name="已访问的超链接" xfId="13405" builtinId="9" hidden="1"/>
    <cellStyle name="已访问的超链接" xfId="13407" builtinId="9" hidden="1"/>
    <cellStyle name="已访问的超链接" xfId="13409" builtinId="9" hidden="1"/>
    <cellStyle name="已访问的超链接" xfId="13411" builtinId="9" hidden="1"/>
    <cellStyle name="已访问的超链接" xfId="13413" builtinId="9" hidden="1"/>
    <cellStyle name="已访问的超链接" xfId="13415" builtinId="9" hidden="1"/>
    <cellStyle name="已访问的超链接" xfId="13417" builtinId="9" hidden="1"/>
    <cellStyle name="已访问的超链接" xfId="13419" builtinId="9" hidden="1"/>
    <cellStyle name="已访问的超链接" xfId="13421" builtinId="9" hidden="1"/>
    <cellStyle name="已访问的超链接" xfId="13423" builtinId="9" hidden="1"/>
    <cellStyle name="已访问的超链接" xfId="13425" builtinId="9" hidden="1"/>
    <cellStyle name="已访问的超链接" xfId="13427" builtinId="9" hidden="1"/>
    <cellStyle name="已访问的超链接" xfId="13429" builtinId="9" hidden="1"/>
    <cellStyle name="已访问的超链接" xfId="13431" builtinId="9" hidden="1"/>
    <cellStyle name="已访问的超链接" xfId="13433" builtinId="9" hidden="1"/>
    <cellStyle name="已访问的超链接" xfId="13435" builtinId="9" hidden="1"/>
    <cellStyle name="已访问的超链接" xfId="13437" builtinId="9" hidden="1"/>
    <cellStyle name="已访问的超链接" xfId="13439" builtinId="9" hidden="1"/>
    <cellStyle name="已访问的超链接" xfId="13441" builtinId="9" hidden="1"/>
    <cellStyle name="已访问的超链接" xfId="13443" builtinId="9" hidden="1"/>
    <cellStyle name="已访问的超链接" xfId="13445" builtinId="9" hidden="1"/>
    <cellStyle name="已访问的超链接" xfId="13447" builtinId="9" hidden="1"/>
    <cellStyle name="已访问的超链接" xfId="13449" builtinId="9" hidden="1"/>
    <cellStyle name="已访问的超链接" xfId="13451" builtinId="9" hidden="1"/>
    <cellStyle name="已访问的超链接" xfId="13453" builtinId="9" hidden="1"/>
    <cellStyle name="已访问的超链接" xfId="13455" builtinId="9" hidden="1"/>
    <cellStyle name="已访问的超链接" xfId="13457" builtinId="9" hidden="1"/>
    <cellStyle name="已访问的超链接" xfId="13459" builtinId="9" hidden="1"/>
    <cellStyle name="已访问的超链接" xfId="13461" builtinId="9" hidden="1"/>
    <cellStyle name="已访问的超链接" xfId="13463" builtinId="9" hidden="1"/>
    <cellStyle name="已访问的超链接" xfId="13465" builtinId="9" hidden="1"/>
    <cellStyle name="已访问的超链接" xfId="13467" builtinId="9" hidden="1"/>
    <cellStyle name="已访问的超链接" xfId="13469" builtinId="9" hidden="1"/>
    <cellStyle name="已访问的超链接" xfId="13471" builtinId="9" hidden="1"/>
    <cellStyle name="已访问的超链接" xfId="13473" builtinId="9" hidden="1"/>
    <cellStyle name="已访问的超链接" xfId="13475" builtinId="9" hidden="1"/>
    <cellStyle name="已访问的超链接" xfId="13477" builtinId="9" hidden="1"/>
    <cellStyle name="已访问的超链接" xfId="13479" builtinId="9" hidden="1"/>
    <cellStyle name="已访问的超链接" xfId="13481" builtinId="9" hidden="1"/>
    <cellStyle name="已访问的超链接" xfId="13483" builtinId="9" hidden="1"/>
    <cellStyle name="已访问的超链接" xfId="13485" builtinId="9" hidden="1"/>
    <cellStyle name="已访问的超链接" xfId="13487" builtinId="9" hidden="1"/>
    <cellStyle name="已访问的超链接" xfId="13489" builtinId="9" hidden="1"/>
    <cellStyle name="已访问的超链接" xfId="13491" builtinId="9" hidden="1"/>
    <cellStyle name="已访问的超链接" xfId="13493" builtinId="9" hidden="1"/>
    <cellStyle name="已访问的超链接" xfId="13495" builtinId="9" hidden="1"/>
    <cellStyle name="已访问的超链接" xfId="13497" builtinId="9" hidden="1"/>
    <cellStyle name="已访问的超链接" xfId="13499" builtinId="9" hidden="1"/>
    <cellStyle name="已访问的超链接" xfId="13501" builtinId="9" hidden="1"/>
    <cellStyle name="已访问的超链接" xfId="13503" builtinId="9" hidden="1"/>
    <cellStyle name="已访问的超链接" xfId="13505" builtinId="9" hidden="1"/>
    <cellStyle name="已访问的超链接" xfId="13507" builtinId="9" hidden="1"/>
    <cellStyle name="已访问的超链接" xfId="13509" builtinId="9" hidden="1"/>
    <cellStyle name="已访问的超链接" xfId="13511" builtinId="9" hidden="1"/>
    <cellStyle name="已访问的超链接" xfId="13513" builtinId="9" hidden="1"/>
    <cellStyle name="已访问的超链接" xfId="13515" builtinId="9" hidden="1"/>
    <cellStyle name="已访问的超链接" xfId="13517" builtinId="9" hidden="1"/>
    <cellStyle name="已访问的超链接" xfId="13519" builtinId="9" hidden="1"/>
    <cellStyle name="已访问的超链接" xfId="13521" builtinId="9" hidden="1"/>
    <cellStyle name="已访问的超链接" xfId="13523" builtinId="9" hidden="1"/>
    <cellStyle name="已访问的超链接" xfId="13525" builtinId="9" hidden="1"/>
    <cellStyle name="已访问的超链接" xfId="13527" builtinId="9" hidden="1"/>
    <cellStyle name="已访问的超链接" xfId="13529" builtinId="9" hidden="1"/>
    <cellStyle name="已访问的超链接" xfId="13531" builtinId="9" hidden="1"/>
    <cellStyle name="已访问的超链接" xfId="13533" builtinId="9" hidden="1"/>
    <cellStyle name="已访问的超链接" xfId="13535" builtinId="9" hidden="1"/>
    <cellStyle name="已访问的超链接" xfId="13537" builtinId="9" hidden="1"/>
    <cellStyle name="已访问的超链接" xfId="13539" builtinId="9" hidden="1"/>
    <cellStyle name="已访问的超链接" xfId="13541" builtinId="9" hidden="1"/>
    <cellStyle name="已访问的超链接" xfId="13543" builtinId="9" hidden="1"/>
    <cellStyle name="已访问的超链接" xfId="13545" builtinId="9" hidden="1"/>
    <cellStyle name="已访问的超链接" xfId="13547" builtinId="9" hidden="1"/>
    <cellStyle name="已访问的超链接" xfId="13549" builtinId="9" hidden="1"/>
    <cellStyle name="已访问的超链接" xfId="13551" builtinId="9" hidden="1"/>
    <cellStyle name="已访问的超链接" xfId="13553" builtinId="9" hidden="1"/>
    <cellStyle name="已访问的超链接" xfId="13555" builtinId="9" hidden="1"/>
    <cellStyle name="已访问的超链接" xfId="13557" builtinId="9" hidden="1"/>
    <cellStyle name="已访问的超链接" xfId="13559" builtinId="9" hidden="1"/>
    <cellStyle name="已访问的超链接" xfId="13561" builtinId="9" hidden="1"/>
    <cellStyle name="已访问的超链接" xfId="13563" builtinId="9" hidden="1"/>
    <cellStyle name="已访问的超链接" xfId="13565" builtinId="9" hidden="1"/>
    <cellStyle name="已访问的超链接" xfId="13567" builtinId="9" hidden="1"/>
    <cellStyle name="已访问的超链接" xfId="13569" builtinId="9" hidden="1"/>
    <cellStyle name="已访问的超链接" xfId="13571" builtinId="9" hidden="1"/>
    <cellStyle name="已访问的超链接" xfId="13573" builtinId="9" hidden="1"/>
    <cellStyle name="已访问的超链接" xfId="13575" builtinId="9" hidden="1"/>
    <cellStyle name="已访问的超链接" xfId="13577" builtinId="9" hidden="1"/>
    <cellStyle name="已访问的超链接" xfId="13579" builtinId="9" hidden="1"/>
    <cellStyle name="已访问的超链接" xfId="13581" builtinId="9" hidden="1"/>
    <cellStyle name="已访问的超链接" xfId="13583" builtinId="9" hidden="1"/>
    <cellStyle name="已访问的超链接" xfId="13585" builtinId="9" hidden="1"/>
    <cellStyle name="已访问的超链接" xfId="13587" builtinId="9" hidden="1"/>
    <cellStyle name="已访问的超链接" xfId="13589" builtinId="9" hidden="1"/>
    <cellStyle name="已访问的超链接" xfId="13591" builtinId="9" hidden="1"/>
    <cellStyle name="已访问的超链接" xfId="13593" builtinId="9" hidden="1"/>
    <cellStyle name="已访问的超链接" xfId="13595" builtinId="9" hidden="1"/>
    <cellStyle name="已访问的超链接" xfId="13597" builtinId="9" hidden="1"/>
    <cellStyle name="已访问的超链接" xfId="13599" builtinId="9" hidden="1"/>
    <cellStyle name="已访问的超链接" xfId="13601" builtinId="9" hidden="1"/>
    <cellStyle name="已访问的超链接" xfId="13603" builtinId="9" hidden="1"/>
    <cellStyle name="已访问的超链接" xfId="13605" builtinId="9" hidden="1"/>
    <cellStyle name="已访问的超链接" xfId="13607" builtinId="9" hidden="1"/>
    <cellStyle name="已访问的超链接" xfId="13609" builtinId="9" hidden="1"/>
    <cellStyle name="已访问的超链接" xfId="13611" builtinId="9" hidden="1"/>
    <cellStyle name="已访问的超链接" xfId="13613" builtinId="9" hidden="1"/>
    <cellStyle name="已访问的超链接" xfId="13615" builtinId="9" hidden="1"/>
    <cellStyle name="已访问的超链接" xfId="13617" builtinId="9" hidden="1"/>
    <cellStyle name="已访问的超链接" xfId="13619" builtinId="9" hidden="1"/>
    <cellStyle name="已访问的超链接" xfId="13621" builtinId="9" hidden="1"/>
    <cellStyle name="已访问的超链接" xfId="13623" builtinId="9" hidden="1"/>
    <cellStyle name="已访问的超链接" xfId="13625" builtinId="9" hidden="1"/>
    <cellStyle name="已访问的超链接" xfId="13627" builtinId="9" hidden="1"/>
    <cellStyle name="已访问的超链接" xfId="13629" builtinId="9" hidden="1"/>
    <cellStyle name="已访问的超链接" xfId="13631" builtinId="9" hidden="1"/>
    <cellStyle name="已访问的超链接" xfId="13633" builtinId="9" hidden="1"/>
    <cellStyle name="已访问的超链接" xfId="13635" builtinId="9" hidden="1"/>
    <cellStyle name="已访问的超链接" xfId="13637" builtinId="9" hidden="1"/>
    <cellStyle name="已访问的超链接" xfId="13639" builtinId="9" hidden="1"/>
    <cellStyle name="已访问的超链接" xfId="13641" builtinId="9" hidden="1"/>
    <cellStyle name="已访问的超链接" xfId="13643" builtinId="9" hidden="1"/>
    <cellStyle name="已访问的超链接" xfId="13645" builtinId="9" hidden="1"/>
    <cellStyle name="已访问的超链接" xfId="13647" builtinId="9" hidden="1"/>
    <cellStyle name="已访问的超链接" xfId="13649" builtinId="9" hidden="1"/>
    <cellStyle name="已访问的超链接" xfId="13651" builtinId="9" hidden="1"/>
    <cellStyle name="已访问的超链接" xfId="13653" builtinId="9" hidden="1"/>
    <cellStyle name="已访问的超链接" xfId="13655" builtinId="9" hidden="1"/>
    <cellStyle name="已访问的超链接" xfId="13657" builtinId="9" hidden="1"/>
    <cellStyle name="已访问的超链接" xfId="13659" builtinId="9" hidden="1"/>
    <cellStyle name="已访问的超链接" xfId="13661" builtinId="9" hidden="1"/>
    <cellStyle name="已访问的超链接" xfId="13663" builtinId="9" hidden="1"/>
    <cellStyle name="已访问的超链接" xfId="13665" builtinId="9" hidden="1"/>
    <cellStyle name="已访问的超链接" xfId="13667" builtinId="9" hidden="1"/>
    <cellStyle name="已访问的超链接" xfId="13669" builtinId="9" hidden="1"/>
    <cellStyle name="已访问的超链接" xfId="13671" builtinId="9" hidden="1"/>
    <cellStyle name="已访问的超链接" xfId="13673" builtinId="9" hidden="1"/>
    <cellStyle name="已访问的超链接" xfId="13675" builtinId="9" hidden="1"/>
    <cellStyle name="已访问的超链接" xfId="13677" builtinId="9" hidden="1"/>
    <cellStyle name="已访问的超链接" xfId="13679" builtinId="9" hidden="1"/>
    <cellStyle name="已访问的超链接" xfId="13681" builtinId="9" hidden="1"/>
    <cellStyle name="已访问的超链接" xfId="13683" builtinId="9" hidden="1"/>
    <cellStyle name="已访问的超链接" xfId="13685" builtinId="9" hidden="1"/>
    <cellStyle name="已访问的超链接" xfId="13687" builtinId="9" hidden="1"/>
    <cellStyle name="已访问的超链接" xfId="13689" builtinId="9" hidden="1"/>
    <cellStyle name="已访问的超链接" xfId="13691" builtinId="9" hidden="1"/>
    <cellStyle name="已访问的超链接" xfId="13693" builtinId="9" hidden="1"/>
    <cellStyle name="已访问的超链接" xfId="13695" builtinId="9" hidden="1"/>
    <cellStyle name="已访问的超链接" xfId="13697" builtinId="9" hidden="1"/>
    <cellStyle name="已访问的超链接" xfId="13699" builtinId="9" hidden="1"/>
    <cellStyle name="已访问的超链接" xfId="13701" builtinId="9" hidden="1"/>
    <cellStyle name="已访问的超链接" xfId="13703" builtinId="9" hidden="1"/>
    <cellStyle name="已访问的超链接" xfId="13705" builtinId="9" hidden="1"/>
    <cellStyle name="已访问的超链接" xfId="13707" builtinId="9" hidden="1"/>
    <cellStyle name="已访问的超链接" xfId="13709" builtinId="9" hidden="1"/>
    <cellStyle name="已访问的超链接" xfId="13711" builtinId="9" hidden="1"/>
    <cellStyle name="已访问的超链接" xfId="13713" builtinId="9" hidden="1"/>
    <cellStyle name="已访问的超链接" xfId="13715" builtinId="9" hidden="1"/>
    <cellStyle name="已访问的超链接" xfId="13717" builtinId="9" hidden="1"/>
    <cellStyle name="已访问的超链接" xfId="13719" builtinId="9" hidden="1"/>
    <cellStyle name="已访问的超链接" xfId="13721" builtinId="9" hidden="1"/>
    <cellStyle name="已访问的超链接" xfId="13723" builtinId="9" hidden="1"/>
    <cellStyle name="已访问的超链接" xfId="13725" builtinId="9" hidden="1"/>
    <cellStyle name="已访问的超链接" xfId="13727" builtinId="9" hidden="1"/>
    <cellStyle name="已访问的超链接" xfId="13729" builtinId="9" hidden="1"/>
    <cellStyle name="已访问的超链接" xfId="13731" builtinId="9" hidden="1"/>
    <cellStyle name="已访问的超链接" xfId="13733" builtinId="9" hidden="1"/>
    <cellStyle name="已访问的超链接" xfId="13735" builtinId="9" hidden="1"/>
    <cellStyle name="已访问的超链接" xfId="13737" builtinId="9" hidden="1"/>
    <cellStyle name="已访问的超链接" xfId="13739" builtinId="9" hidden="1"/>
    <cellStyle name="已访问的超链接" xfId="13741" builtinId="9" hidden="1"/>
    <cellStyle name="已访问的超链接" xfId="13743" builtinId="9" hidden="1"/>
    <cellStyle name="已访问的超链接" xfId="13745" builtinId="9" hidden="1"/>
    <cellStyle name="已访问的超链接" xfId="13747" builtinId="9" hidden="1"/>
    <cellStyle name="已访问的超链接" xfId="13749" builtinId="9" hidden="1"/>
    <cellStyle name="已访问的超链接" xfId="13751" builtinId="9" hidden="1"/>
    <cellStyle name="已访问的超链接" xfId="13753" builtinId="9" hidden="1"/>
    <cellStyle name="已访问的超链接" xfId="13755" builtinId="9" hidden="1"/>
    <cellStyle name="已访问的超链接" xfId="13757" builtinId="9" hidden="1"/>
    <cellStyle name="已访问的超链接" xfId="13759" builtinId="9" hidden="1"/>
    <cellStyle name="已访问的超链接" xfId="13761" builtinId="9" hidden="1"/>
    <cellStyle name="已访问的超链接" xfId="13763" builtinId="9" hidden="1"/>
    <cellStyle name="已访问的超链接" xfId="13765" builtinId="9" hidden="1"/>
    <cellStyle name="已访问的超链接" xfId="13767" builtinId="9" hidden="1"/>
    <cellStyle name="已访问的超链接" xfId="13769" builtinId="9" hidden="1"/>
    <cellStyle name="已访问的超链接" xfId="13771" builtinId="9" hidden="1"/>
    <cellStyle name="已访问的超链接" xfId="13773" builtinId="9" hidden="1"/>
    <cellStyle name="已访问的超链接" xfId="13775" builtinId="9" hidden="1"/>
    <cellStyle name="已访问的超链接" xfId="13777" builtinId="9" hidden="1"/>
    <cellStyle name="已访问的超链接" xfId="13779" builtinId="9" hidden="1"/>
    <cellStyle name="已访问的超链接" xfId="13781" builtinId="9" hidden="1"/>
    <cellStyle name="已访问的超链接" xfId="13783" builtinId="9" hidden="1"/>
    <cellStyle name="已访问的超链接" xfId="13785" builtinId="9" hidden="1"/>
    <cellStyle name="已访问的超链接" xfId="13787" builtinId="9" hidden="1"/>
    <cellStyle name="已访问的超链接" xfId="13789" builtinId="9" hidden="1"/>
    <cellStyle name="已访问的超链接" xfId="13791" builtinId="9" hidden="1"/>
    <cellStyle name="已访问的超链接" xfId="13793" builtinId="9" hidden="1"/>
    <cellStyle name="已访问的超链接" xfId="13795" builtinId="9" hidden="1"/>
    <cellStyle name="已访问的超链接" xfId="13797" builtinId="9" hidden="1"/>
    <cellStyle name="已访问的超链接" xfId="13799" builtinId="9" hidden="1"/>
    <cellStyle name="已访问的超链接" xfId="13801" builtinId="9" hidden="1"/>
    <cellStyle name="已访问的超链接" xfId="13803" builtinId="9" hidden="1"/>
    <cellStyle name="已访问的超链接" xfId="13805" builtinId="9" hidden="1"/>
    <cellStyle name="已访问的超链接" xfId="13807" builtinId="9" hidden="1"/>
    <cellStyle name="已访问的超链接" xfId="13809" builtinId="9" hidden="1"/>
    <cellStyle name="已访问的超链接" xfId="13811" builtinId="9" hidden="1"/>
    <cellStyle name="已访问的超链接" xfId="13813" builtinId="9" hidden="1"/>
    <cellStyle name="已访问的超链接" xfId="13815" builtinId="9" hidden="1"/>
    <cellStyle name="已访问的超链接" xfId="13817" builtinId="9" hidden="1"/>
    <cellStyle name="已访问的超链接" xfId="13819" builtinId="9" hidden="1"/>
    <cellStyle name="已访问的超链接" xfId="13821" builtinId="9" hidden="1"/>
    <cellStyle name="已访问的超链接" xfId="13823" builtinId="9" hidden="1"/>
    <cellStyle name="已访问的超链接" xfId="13825" builtinId="9" hidden="1"/>
    <cellStyle name="已访问的超链接" xfId="13827" builtinId="9" hidden="1"/>
    <cellStyle name="已访问的超链接" xfId="13829" builtinId="9" hidden="1"/>
    <cellStyle name="已访问的超链接" xfId="13831" builtinId="9" hidden="1"/>
    <cellStyle name="已访问的超链接" xfId="13833" builtinId="9" hidden="1"/>
    <cellStyle name="已访问的超链接" xfId="13835" builtinId="9" hidden="1"/>
    <cellStyle name="已访问的超链接" xfId="13837" builtinId="9" hidden="1"/>
    <cellStyle name="已访问的超链接" xfId="13839" builtinId="9" hidden="1"/>
    <cellStyle name="已访问的超链接" xfId="13841" builtinId="9" hidden="1"/>
    <cellStyle name="已访问的超链接" xfId="13843" builtinId="9" hidden="1"/>
    <cellStyle name="已访问的超链接" xfId="13845" builtinId="9" hidden="1"/>
    <cellStyle name="已访问的超链接" xfId="13847" builtinId="9" hidden="1"/>
    <cellStyle name="已访问的超链接" xfId="13849" builtinId="9" hidden="1"/>
    <cellStyle name="已访问的超链接" xfId="13851" builtinId="9" hidden="1"/>
    <cellStyle name="已访问的超链接" xfId="13853" builtinId="9" hidden="1"/>
    <cellStyle name="已访问的超链接" xfId="13855" builtinId="9" hidden="1"/>
    <cellStyle name="已访问的超链接" xfId="13857" builtinId="9" hidden="1"/>
    <cellStyle name="已访问的超链接" xfId="13859" builtinId="9" hidden="1"/>
    <cellStyle name="已访问的超链接" xfId="13861" builtinId="9" hidden="1"/>
    <cellStyle name="已访问的超链接" xfId="13863" builtinId="9" hidden="1"/>
    <cellStyle name="已访问的超链接" xfId="13865" builtinId="9" hidden="1"/>
    <cellStyle name="已访问的超链接" xfId="13867" builtinId="9" hidden="1"/>
    <cellStyle name="已访问的超链接" xfId="13869" builtinId="9" hidden="1"/>
    <cellStyle name="已访问的超链接" xfId="13871" builtinId="9" hidden="1"/>
    <cellStyle name="已访问的超链接" xfId="13873" builtinId="9" hidden="1"/>
    <cellStyle name="已访问的超链接" xfId="13875" builtinId="9" hidden="1"/>
    <cellStyle name="已访问的超链接" xfId="13877" builtinId="9" hidden="1"/>
    <cellStyle name="已访问的超链接" xfId="13879" builtinId="9" hidden="1"/>
    <cellStyle name="已访问的超链接" xfId="13881" builtinId="9" hidden="1"/>
    <cellStyle name="已访问的超链接" xfId="13883" builtinId="9" hidden="1"/>
    <cellStyle name="已访问的超链接" xfId="13885" builtinId="9" hidden="1"/>
    <cellStyle name="已访问的超链接" xfId="13887" builtinId="9" hidden="1"/>
    <cellStyle name="已访问的超链接" xfId="13889" builtinId="9" hidden="1"/>
    <cellStyle name="已访问的超链接" xfId="13891" builtinId="9" hidden="1"/>
    <cellStyle name="已访问的超链接" xfId="13893" builtinId="9" hidden="1"/>
    <cellStyle name="已访问的超链接" xfId="13895" builtinId="9" hidden="1"/>
    <cellStyle name="已访问的超链接" xfId="13897" builtinId="9" hidden="1"/>
    <cellStyle name="已访问的超链接" xfId="13899" builtinId="9" hidden="1"/>
    <cellStyle name="已访问的超链接" xfId="13901" builtinId="9" hidden="1"/>
    <cellStyle name="已访问的超链接" xfId="13903" builtinId="9" hidden="1"/>
    <cellStyle name="已访问的超链接" xfId="13905" builtinId="9" hidden="1"/>
    <cellStyle name="已访问的超链接" xfId="13907" builtinId="9" hidden="1"/>
    <cellStyle name="已访问的超链接" xfId="13909" builtinId="9" hidden="1"/>
    <cellStyle name="已访问的超链接" xfId="13911" builtinId="9" hidden="1"/>
    <cellStyle name="已访问的超链接" xfId="13913" builtinId="9" hidden="1"/>
    <cellStyle name="已访问的超链接" xfId="13915" builtinId="9" hidden="1"/>
    <cellStyle name="已访问的超链接" xfId="13917" builtinId="9" hidden="1"/>
    <cellStyle name="已访问的超链接" xfId="13919" builtinId="9" hidden="1"/>
    <cellStyle name="已访问的超链接" xfId="13921" builtinId="9" hidden="1"/>
    <cellStyle name="已访问的超链接" xfId="13923" builtinId="9" hidden="1"/>
    <cellStyle name="已访问的超链接" xfId="13925" builtinId="9" hidden="1"/>
    <cellStyle name="已访问的超链接" xfId="13927" builtinId="9" hidden="1"/>
    <cellStyle name="已访问的超链接" xfId="13929" builtinId="9" hidden="1"/>
    <cellStyle name="已访问的超链接" xfId="13931" builtinId="9" hidden="1"/>
    <cellStyle name="已访问的超链接" xfId="13933" builtinId="9" hidden="1"/>
    <cellStyle name="已访问的超链接" xfId="13935" builtinId="9" hidden="1"/>
    <cellStyle name="已访问的超链接" xfId="13937" builtinId="9" hidden="1"/>
    <cellStyle name="已访问的超链接" xfId="13939" builtinId="9" hidden="1"/>
    <cellStyle name="已访问的超链接" xfId="13941" builtinId="9" hidden="1"/>
    <cellStyle name="已访问的超链接" xfId="13943" builtinId="9" hidden="1"/>
    <cellStyle name="已访问的超链接" xfId="13945" builtinId="9" hidden="1"/>
    <cellStyle name="已访问的超链接" xfId="13947" builtinId="9" hidden="1"/>
    <cellStyle name="已访问的超链接" xfId="13949" builtinId="9" hidden="1"/>
    <cellStyle name="已访问的超链接" xfId="13951" builtinId="9" hidden="1"/>
    <cellStyle name="已访问的超链接" xfId="13953" builtinId="9" hidden="1"/>
    <cellStyle name="已访问的超链接" xfId="13955" builtinId="9" hidden="1"/>
    <cellStyle name="已访问的超链接" xfId="13957" builtinId="9" hidden="1"/>
    <cellStyle name="已访问的超链接" xfId="13959" builtinId="9" hidden="1"/>
    <cellStyle name="已访问的超链接" xfId="13961" builtinId="9" hidden="1"/>
    <cellStyle name="已访问的超链接" xfId="13963" builtinId="9" hidden="1"/>
    <cellStyle name="已访问的超链接" xfId="13965" builtinId="9" hidden="1"/>
    <cellStyle name="已访问的超链接" xfId="13967" builtinId="9" hidden="1"/>
    <cellStyle name="已访问的超链接" xfId="13969" builtinId="9" hidden="1"/>
    <cellStyle name="已访问的超链接" xfId="13971" builtinId="9" hidden="1"/>
    <cellStyle name="已访问的超链接" xfId="13973" builtinId="9" hidden="1"/>
    <cellStyle name="已访问的超链接" xfId="13975" builtinId="9" hidden="1"/>
    <cellStyle name="已访问的超链接" xfId="13977" builtinId="9" hidden="1"/>
    <cellStyle name="已访问的超链接" xfId="13979" builtinId="9" hidden="1"/>
    <cellStyle name="已访问的超链接" xfId="13981" builtinId="9" hidden="1"/>
    <cellStyle name="已访问的超链接" xfId="13983" builtinId="9" hidden="1"/>
    <cellStyle name="已访问的超链接" xfId="13985" builtinId="9" hidden="1"/>
    <cellStyle name="已访问的超链接" xfId="13987" builtinId="9" hidden="1"/>
    <cellStyle name="已访问的超链接" xfId="13989" builtinId="9" hidden="1"/>
    <cellStyle name="已访问的超链接" xfId="13991" builtinId="9" hidden="1"/>
    <cellStyle name="已访问的超链接" xfId="13993" builtinId="9" hidden="1"/>
    <cellStyle name="已访问的超链接" xfId="13995" builtinId="9" hidden="1"/>
    <cellStyle name="已访问的超链接" xfId="13997" builtinId="9" hidden="1"/>
    <cellStyle name="已访问的超链接" xfId="13999" builtinId="9" hidden="1"/>
    <cellStyle name="已访问的超链接" xfId="14001" builtinId="9" hidden="1"/>
    <cellStyle name="已访问的超链接" xfId="14003" builtinId="9" hidden="1"/>
    <cellStyle name="已访问的超链接" xfId="14005" builtinId="9" hidden="1"/>
    <cellStyle name="已访问的超链接" xfId="14007" builtinId="9" hidden="1"/>
    <cellStyle name="已访问的超链接" xfId="14009" builtinId="9" hidden="1"/>
    <cellStyle name="已访问的超链接" xfId="14011" builtinId="9" hidden="1"/>
    <cellStyle name="已访问的超链接" xfId="14013" builtinId="9" hidden="1"/>
    <cellStyle name="已访问的超链接" xfId="14015" builtinId="9" hidden="1"/>
    <cellStyle name="已访问的超链接" xfId="14017" builtinId="9" hidden="1"/>
    <cellStyle name="已访问的超链接" xfId="14019" builtinId="9" hidden="1"/>
    <cellStyle name="已访问的超链接" xfId="14021" builtinId="9" hidden="1"/>
    <cellStyle name="已访问的超链接" xfId="14023" builtinId="9" hidden="1"/>
    <cellStyle name="已访问的超链接" xfId="14025" builtinId="9" hidden="1"/>
    <cellStyle name="已访问的超链接" xfId="14027" builtinId="9" hidden="1"/>
    <cellStyle name="已访问的超链接" xfId="14029" builtinId="9" hidden="1"/>
    <cellStyle name="已访问的超链接" xfId="14031" builtinId="9" hidden="1"/>
    <cellStyle name="已访问的超链接" xfId="14033" builtinId="9" hidden="1"/>
    <cellStyle name="已访问的超链接" xfId="14035" builtinId="9" hidden="1"/>
    <cellStyle name="已访问的超链接" xfId="14037" builtinId="9" hidden="1"/>
    <cellStyle name="已访问的超链接" xfId="14039" builtinId="9" hidden="1"/>
    <cellStyle name="已访问的超链接" xfId="14041" builtinId="9" hidden="1"/>
    <cellStyle name="已访问的超链接" xfId="14043" builtinId="9" hidden="1"/>
    <cellStyle name="已访问的超链接" xfId="14045" builtinId="9" hidden="1"/>
    <cellStyle name="已访问的超链接" xfId="14047" builtinId="9" hidden="1"/>
    <cellStyle name="已访问的超链接" xfId="14049" builtinId="9" hidden="1"/>
    <cellStyle name="已访问的超链接" xfId="14051" builtinId="9" hidden="1"/>
    <cellStyle name="已访问的超链接" xfId="14053" builtinId="9" hidden="1"/>
    <cellStyle name="已访问的超链接" xfId="14055" builtinId="9" hidden="1"/>
    <cellStyle name="已访问的超链接" xfId="14057" builtinId="9" hidden="1"/>
    <cellStyle name="已访问的超链接" xfId="14059" builtinId="9" hidden="1"/>
    <cellStyle name="已访问的超链接" xfId="14061" builtinId="9" hidden="1"/>
    <cellStyle name="已访问的超链接" xfId="14063" builtinId="9" hidden="1"/>
    <cellStyle name="已访问的超链接" xfId="14065" builtinId="9" hidden="1"/>
    <cellStyle name="已访问的超链接" xfId="14067" builtinId="9" hidden="1"/>
    <cellStyle name="已访问的超链接" xfId="14069" builtinId="9" hidden="1"/>
    <cellStyle name="已访问的超链接" xfId="14071" builtinId="9" hidden="1"/>
    <cellStyle name="已访问的超链接" xfId="14073" builtinId="9" hidden="1"/>
    <cellStyle name="已访问的超链接" xfId="14075" builtinId="9" hidden="1"/>
    <cellStyle name="已访问的超链接" xfId="14077" builtinId="9" hidden="1"/>
    <cellStyle name="已访问的超链接" xfId="14079" builtinId="9" hidden="1"/>
    <cellStyle name="已访问的超链接" xfId="14081" builtinId="9" hidden="1"/>
    <cellStyle name="已访问的超链接" xfId="14083" builtinId="9" hidden="1"/>
    <cellStyle name="已访问的超链接" xfId="14085" builtinId="9" hidden="1"/>
    <cellStyle name="已访问的超链接" xfId="14087" builtinId="9" hidden="1"/>
    <cellStyle name="已访问的超链接" xfId="14089" builtinId="9" hidden="1"/>
    <cellStyle name="已访问的超链接" xfId="14091" builtinId="9" hidden="1"/>
    <cellStyle name="已访问的超链接" xfId="14093" builtinId="9" hidden="1"/>
    <cellStyle name="已访问的超链接" xfId="14095" builtinId="9" hidden="1"/>
    <cellStyle name="已访问的超链接" xfId="14097" builtinId="9" hidden="1"/>
    <cellStyle name="已访问的超链接" xfId="14099" builtinId="9" hidden="1"/>
    <cellStyle name="已访问的超链接" xfId="14101" builtinId="9" hidden="1"/>
    <cellStyle name="已访问的超链接" xfId="14103" builtinId="9" hidden="1"/>
    <cellStyle name="已访问的超链接" xfId="14105" builtinId="9" hidden="1"/>
    <cellStyle name="已访问的超链接" xfId="14107" builtinId="9" hidden="1"/>
    <cellStyle name="已访问的超链接" xfId="14109" builtinId="9" hidden="1"/>
    <cellStyle name="已访问的超链接" xfId="14111" builtinId="9" hidden="1"/>
    <cellStyle name="已访问的超链接" xfId="14113" builtinId="9" hidden="1"/>
    <cellStyle name="已访问的超链接" xfId="14115" builtinId="9" hidden="1"/>
    <cellStyle name="已访问的超链接" xfId="14117" builtinId="9" hidden="1"/>
    <cellStyle name="已访问的超链接" xfId="14119" builtinId="9" hidden="1"/>
    <cellStyle name="已访问的超链接" xfId="14121" builtinId="9" hidden="1"/>
    <cellStyle name="已访问的超链接" xfId="14123" builtinId="9" hidden="1"/>
    <cellStyle name="已访问的超链接" xfId="14125" builtinId="9" hidden="1"/>
    <cellStyle name="已访问的超链接" xfId="14127" builtinId="9" hidden="1"/>
    <cellStyle name="已访问的超链接" xfId="14129" builtinId="9" hidden="1"/>
    <cellStyle name="已访问的超链接" xfId="14131" builtinId="9" hidden="1"/>
    <cellStyle name="已访问的超链接" xfId="14133" builtinId="9" hidden="1"/>
    <cellStyle name="已访问的超链接" xfId="14135" builtinId="9" hidden="1"/>
    <cellStyle name="已访问的超链接" xfId="14137" builtinId="9" hidden="1"/>
    <cellStyle name="已访问的超链接" xfId="14139" builtinId="9" hidden="1"/>
    <cellStyle name="已访问的超链接" xfId="14141" builtinId="9" hidden="1"/>
    <cellStyle name="已访问的超链接" xfId="14143" builtinId="9" hidden="1"/>
    <cellStyle name="已访问的超链接" xfId="14145" builtinId="9" hidden="1"/>
    <cellStyle name="已访问的超链接" xfId="14147" builtinId="9" hidden="1"/>
    <cellStyle name="已访问的超链接" xfId="14149" builtinId="9" hidden="1"/>
    <cellStyle name="已访问的超链接" xfId="14151" builtinId="9" hidden="1"/>
    <cellStyle name="已访问的超链接" xfId="14153" builtinId="9" hidden="1"/>
    <cellStyle name="已访问的超链接" xfId="14155" builtinId="9" hidden="1"/>
    <cellStyle name="已访问的超链接" xfId="14157" builtinId="9" hidden="1"/>
    <cellStyle name="已访问的超链接" xfId="14159" builtinId="9" hidden="1"/>
    <cellStyle name="已访问的超链接" xfId="14161" builtinId="9" hidden="1"/>
    <cellStyle name="已访问的超链接" xfId="14163" builtinId="9" hidden="1"/>
    <cellStyle name="已访问的超链接" xfId="14165" builtinId="9" hidden="1"/>
    <cellStyle name="已访问的超链接" xfId="14167" builtinId="9" hidden="1"/>
    <cellStyle name="已访问的超链接" xfId="14169" builtinId="9" hidden="1"/>
    <cellStyle name="已访问的超链接" xfId="14171" builtinId="9" hidden="1"/>
    <cellStyle name="已访问的超链接" xfId="14173" builtinId="9" hidden="1"/>
    <cellStyle name="已访问的超链接" xfId="14175" builtinId="9" hidden="1"/>
    <cellStyle name="已访问的超链接" xfId="14177" builtinId="9" hidden="1"/>
    <cellStyle name="已访问的超链接" xfId="14179" builtinId="9" hidden="1"/>
    <cellStyle name="已访问的超链接" xfId="14181" builtinId="9" hidden="1"/>
    <cellStyle name="已访问的超链接" xfId="14183" builtinId="9" hidden="1"/>
    <cellStyle name="已访问的超链接" xfId="14185" builtinId="9" hidden="1"/>
    <cellStyle name="已访问的超链接" xfId="14187" builtinId="9" hidden="1"/>
    <cellStyle name="已访问的超链接" xfId="14189" builtinId="9" hidden="1"/>
    <cellStyle name="已访问的超链接" xfId="14191" builtinId="9" hidden="1"/>
    <cellStyle name="已访问的超链接" xfId="14193" builtinId="9" hidden="1"/>
    <cellStyle name="已访问的超链接" xfId="14195" builtinId="9" hidden="1"/>
    <cellStyle name="已访问的超链接" xfId="14197" builtinId="9" hidden="1"/>
    <cellStyle name="已访问的超链接" xfId="14199" builtinId="9" hidden="1"/>
    <cellStyle name="已访问的超链接" xfId="14201" builtinId="9" hidden="1"/>
    <cellStyle name="已访问的超链接" xfId="14203" builtinId="9" hidden="1"/>
    <cellStyle name="已访问的超链接" xfId="14205" builtinId="9" hidden="1"/>
    <cellStyle name="已访问的超链接" xfId="14207" builtinId="9" hidden="1"/>
    <cellStyle name="已访问的超链接" xfId="14209" builtinId="9" hidden="1"/>
    <cellStyle name="已访问的超链接" xfId="14211" builtinId="9" hidden="1"/>
    <cellStyle name="已访问的超链接" xfId="14213" builtinId="9" hidden="1"/>
    <cellStyle name="已访问的超链接" xfId="14215" builtinId="9" hidden="1"/>
    <cellStyle name="已访问的超链接" xfId="14217" builtinId="9" hidden="1"/>
    <cellStyle name="已访问的超链接" xfId="14219" builtinId="9" hidden="1"/>
    <cellStyle name="已访问的超链接" xfId="14221" builtinId="9" hidden="1"/>
    <cellStyle name="已访问的超链接" xfId="14223" builtinId="9" hidden="1"/>
    <cellStyle name="已访问的超链接" xfId="14225" builtinId="9" hidden="1"/>
    <cellStyle name="已访问的超链接" xfId="14227" builtinId="9" hidden="1"/>
    <cellStyle name="已访问的超链接" xfId="14229" builtinId="9" hidden="1"/>
    <cellStyle name="已访问的超链接" xfId="14231" builtinId="9" hidden="1"/>
    <cellStyle name="已访问的超链接" xfId="14233" builtinId="9" hidden="1"/>
    <cellStyle name="已访问的超链接" xfId="14235" builtinId="9" hidden="1"/>
    <cellStyle name="已访问的超链接" xfId="14237" builtinId="9" hidden="1"/>
    <cellStyle name="已访问的超链接" xfId="14239" builtinId="9" hidden="1"/>
    <cellStyle name="已访问的超链接" xfId="14241" builtinId="9" hidden="1"/>
    <cellStyle name="已访问的超链接" xfId="14243" builtinId="9" hidden="1"/>
    <cellStyle name="已访问的超链接" xfId="14245" builtinId="9" hidden="1"/>
    <cellStyle name="已访问的超链接" xfId="14247" builtinId="9" hidden="1"/>
    <cellStyle name="已访问的超链接" xfId="14249" builtinId="9" hidden="1"/>
    <cellStyle name="已访问的超链接" xfId="14251" builtinId="9" hidden="1"/>
    <cellStyle name="已访问的超链接" xfId="14253" builtinId="9" hidden="1"/>
    <cellStyle name="已访问的超链接" xfId="14255" builtinId="9" hidden="1"/>
    <cellStyle name="已访问的超链接" xfId="14257" builtinId="9" hidden="1"/>
    <cellStyle name="已访问的超链接" xfId="14259" builtinId="9" hidden="1"/>
    <cellStyle name="已访问的超链接" xfId="14261" builtinId="9" hidden="1"/>
    <cellStyle name="已访问的超链接" xfId="14263" builtinId="9" hidden="1"/>
    <cellStyle name="已访问的超链接" xfId="14265" builtinId="9" hidden="1"/>
    <cellStyle name="已访问的超链接" xfId="14267" builtinId="9" hidden="1"/>
    <cellStyle name="已访问的超链接" xfId="14269" builtinId="9" hidden="1"/>
    <cellStyle name="已访问的超链接" xfId="14271" builtinId="9" hidden="1"/>
    <cellStyle name="已访问的超链接" xfId="14273" builtinId="9" hidden="1"/>
    <cellStyle name="已访问的超链接" xfId="14275" builtinId="9" hidden="1"/>
    <cellStyle name="已访问的超链接" xfId="14277" builtinId="9" hidden="1"/>
    <cellStyle name="已访问的超链接" xfId="14279" builtinId="9" hidden="1"/>
    <cellStyle name="已访问的超链接" xfId="14281" builtinId="9" hidden="1"/>
    <cellStyle name="已访问的超链接" xfId="14283" builtinId="9" hidden="1"/>
    <cellStyle name="已访问的超链接" xfId="14285" builtinId="9" hidden="1"/>
    <cellStyle name="已访问的超链接" xfId="14287" builtinId="9" hidden="1"/>
    <cellStyle name="已访问的超链接" xfId="14289" builtinId="9" hidden="1"/>
    <cellStyle name="已访问的超链接" xfId="14291" builtinId="9" hidden="1"/>
    <cellStyle name="已访问的超链接" xfId="14293" builtinId="9" hidden="1"/>
    <cellStyle name="已访问的超链接" xfId="14295" builtinId="9" hidden="1"/>
    <cellStyle name="已访问的超链接" xfId="14297" builtinId="9" hidden="1"/>
    <cellStyle name="已访问的超链接" xfId="14299" builtinId="9" hidden="1"/>
    <cellStyle name="已访问的超链接" xfId="14301" builtinId="9" hidden="1"/>
    <cellStyle name="已访问的超链接" xfId="14303" builtinId="9" hidden="1"/>
    <cellStyle name="已访问的超链接" xfId="14305" builtinId="9" hidden="1"/>
    <cellStyle name="已访问的超链接" xfId="14307" builtinId="9" hidden="1"/>
    <cellStyle name="已访问的超链接" xfId="14309" builtinId="9" hidden="1"/>
    <cellStyle name="已访问的超链接" xfId="14311" builtinId="9" hidden="1"/>
    <cellStyle name="已访问的超链接" xfId="14313" builtinId="9" hidden="1"/>
    <cellStyle name="已访问的超链接" xfId="14315" builtinId="9" hidden="1"/>
    <cellStyle name="已访问的超链接" xfId="14317" builtinId="9" hidden="1"/>
    <cellStyle name="已访问的超链接" xfId="14319" builtinId="9" hidden="1"/>
    <cellStyle name="已访问的超链接" xfId="14321" builtinId="9" hidden="1"/>
    <cellStyle name="已访问的超链接" xfId="14323" builtinId="9" hidden="1"/>
    <cellStyle name="已访问的超链接" xfId="14325" builtinId="9" hidden="1"/>
    <cellStyle name="已访问的超链接" xfId="14327" builtinId="9" hidden="1"/>
    <cellStyle name="已访问的超链接" xfId="14329" builtinId="9" hidden="1"/>
    <cellStyle name="已访问的超链接" xfId="14331" builtinId="9" hidden="1"/>
    <cellStyle name="已访问的超链接" xfId="14333" builtinId="9" hidden="1"/>
    <cellStyle name="已访问的超链接" xfId="14335" builtinId="9" hidden="1"/>
    <cellStyle name="已访问的超链接" xfId="14337" builtinId="9" hidden="1"/>
    <cellStyle name="已访问的超链接" xfId="14339" builtinId="9" hidden="1"/>
    <cellStyle name="已访问的超链接" xfId="14341" builtinId="9" hidden="1"/>
    <cellStyle name="已访问的超链接" xfId="14343" builtinId="9" hidden="1"/>
    <cellStyle name="已访问的超链接" xfId="14345" builtinId="9" hidden="1"/>
    <cellStyle name="已访问的超链接" xfId="14347" builtinId="9" hidden="1"/>
    <cellStyle name="已访问的超链接" xfId="14349" builtinId="9" hidden="1"/>
    <cellStyle name="已访问的超链接" xfId="14351" builtinId="9" hidden="1"/>
    <cellStyle name="已访问的超链接" xfId="14353" builtinId="9" hidden="1"/>
    <cellStyle name="已访问的超链接" xfId="14355" builtinId="9" hidden="1"/>
    <cellStyle name="已访问的超链接" xfId="14357" builtinId="9" hidden="1"/>
    <cellStyle name="已访问的超链接" xfId="14359" builtinId="9" hidden="1"/>
    <cellStyle name="已访问的超链接" xfId="14361" builtinId="9" hidden="1"/>
    <cellStyle name="已访问的超链接" xfId="14363" builtinId="9" hidden="1"/>
    <cellStyle name="已访问的超链接" xfId="14365" builtinId="9" hidden="1"/>
    <cellStyle name="已访问的超链接" xfId="14367" builtinId="9" hidden="1"/>
    <cellStyle name="已访问的超链接" xfId="14369" builtinId="9" hidden="1"/>
    <cellStyle name="已访问的超链接" xfId="14371" builtinId="9" hidden="1"/>
    <cellStyle name="已访问的超链接" xfId="14373" builtinId="9" hidden="1"/>
    <cellStyle name="已访问的超链接" xfId="14375" builtinId="9" hidden="1"/>
    <cellStyle name="已访问的超链接" xfId="14377" builtinId="9" hidden="1"/>
    <cellStyle name="已访问的超链接" xfId="14379" builtinId="9" hidden="1"/>
    <cellStyle name="已访问的超链接" xfId="14381" builtinId="9" hidden="1"/>
    <cellStyle name="已访问的超链接" xfId="14383" builtinId="9" hidden="1"/>
    <cellStyle name="已访问的超链接" xfId="14385" builtinId="9" hidden="1"/>
    <cellStyle name="已访问的超链接" xfId="14387" builtinId="9" hidden="1"/>
    <cellStyle name="已访问的超链接" xfId="14389" builtinId="9" hidden="1"/>
    <cellStyle name="已访问的超链接" xfId="14391" builtinId="9" hidden="1"/>
    <cellStyle name="已访问的超链接" xfId="14393" builtinId="9" hidden="1"/>
    <cellStyle name="已访问的超链接" xfId="14395" builtinId="9" hidden="1"/>
    <cellStyle name="已访问的超链接" xfId="14397" builtinId="9" hidden="1"/>
    <cellStyle name="已访问的超链接" xfId="14399" builtinId="9" hidden="1"/>
    <cellStyle name="已访问的超链接" xfId="14401" builtinId="9" hidden="1"/>
    <cellStyle name="已访问的超链接" xfId="14403" builtinId="9" hidden="1"/>
    <cellStyle name="已访问的超链接" xfId="14405" builtinId="9" hidden="1"/>
    <cellStyle name="已访问的超链接" xfId="14407" builtinId="9" hidden="1"/>
    <cellStyle name="已访问的超链接" xfId="14409" builtinId="9" hidden="1"/>
    <cellStyle name="已访问的超链接" xfId="14411" builtinId="9" hidden="1"/>
    <cellStyle name="已访问的超链接" xfId="14413" builtinId="9" hidden="1"/>
    <cellStyle name="已访问的超链接" xfId="14415" builtinId="9" hidden="1"/>
    <cellStyle name="已访问的超链接" xfId="14417" builtinId="9" hidden="1"/>
    <cellStyle name="已访问的超链接" xfId="14419" builtinId="9" hidden="1"/>
    <cellStyle name="已访问的超链接" xfId="14421" builtinId="9" hidden="1"/>
    <cellStyle name="已访问的超链接" xfId="14423" builtinId="9" hidden="1"/>
    <cellStyle name="已访问的超链接" xfId="14425" builtinId="9" hidden="1"/>
    <cellStyle name="已访问的超链接" xfId="14427" builtinId="9" hidden="1"/>
    <cellStyle name="已访问的超链接" xfId="14429" builtinId="9" hidden="1"/>
    <cellStyle name="已访问的超链接" xfId="14431" builtinId="9" hidden="1"/>
    <cellStyle name="已访问的超链接" xfId="14433" builtinId="9" hidden="1"/>
    <cellStyle name="已访问的超链接" xfId="14435" builtinId="9" hidden="1"/>
    <cellStyle name="已访问的超链接" xfId="14437" builtinId="9" hidden="1"/>
    <cellStyle name="已访问的超链接" xfId="14439" builtinId="9" hidden="1"/>
    <cellStyle name="已访问的超链接" xfId="14441" builtinId="9" hidden="1"/>
    <cellStyle name="已访问的超链接" xfId="14443" builtinId="9" hidden="1"/>
    <cellStyle name="已访问的超链接" xfId="14445" builtinId="9" hidden="1"/>
    <cellStyle name="已访问的超链接" xfId="14447" builtinId="9" hidden="1"/>
    <cellStyle name="已访问的超链接" xfId="14449" builtinId="9" hidden="1"/>
    <cellStyle name="已访问的超链接" xfId="14451" builtinId="9" hidden="1"/>
    <cellStyle name="已访问的超链接" xfId="14453" builtinId="9" hidden="1"/>
    <cellStyle name="已访问的超链接" xfId="14455" builtinId="9" hidden="1"/>
    <cellStyle name="已访问的超链接" xfId="14457" builtinId="9" hidden="1"/>
    <cellStyle name="已访问的超链接" xfId="14459" builtinId="9" hidden="1"/>
    <cellStyle name="已访问的超链接" xfId="14461" builtinId="9" hidden="1"/>
    <cellStyle name="已访问的超链接" xfId="14463" builtinId="9" hidden="1"/>
    <cellStyle name="已访问的超链接" xfId="14465" builtinId="9" hidden="1"/>
    <cellStyle name="已访问的超链接" xfId="14467" builtinId="9" hidden="1"/>
    <cellStyle name="已访问的超链接" xfId="14469" builtinId="9" hidden="1"/>
    <cellStyle name="已访问的超链接" xfId="14471" builtinId="9" hidden="1"/>
    <cellStyle name="已访问的超链接" xfId="14473" builtinId="9" hidden="1"/>
    <cellStyle name="已访问的超链接" xfId="14475" builtinId="9" hidden="1"/>
    <cellStyle name="已访问的超链接" xfId="14477" builtinId="9" hidden="1"/>
    <cellStyle name="已访问的超链接" xfId="14479" builtinId="9" hidden="1"/>
    <cellStyle name="已访问的超链接" xfId="14481" builtinId="9" hidden="1"/>
    <cellStyle name="已访问的超链接" xfId="14483" builtinId="9" hidden="1"/>
    <cellStyle name="已访问的超链接" xfId="14485" builtinId="9" hidden="1"/>
    <cellStyle name="已访问的超链接" xfId="14487" builtinId="9" hidden="1"/>
    <cellStyle name="已访问的超链接" xfId="14489" builtinId="9" hidden="1"/>
    <cellStyle name="已访问的超链接" xfId="14491" builtinId="9" hidden="1"/>
    <cellStyle name="已访问的超链接" xfId="14493" builtinId="9" hidden="1"/>
    <cellStyle name="已访问的超链接" xfId="14495" builtinId="9" hidden="1"/>
    <cellStyle name="已访问的超链接" xfId="14497" builtinId="9" hidden="1"/>
    <cellStyle name="已访问的超链接" xfId="14499" builtinId="9" hidden="1"/>
    <cellStyle name="已访问的超链接" xfId="14501" builtinId="9" hidden="1"/>
    <cellStyle name="已访问的超链接" xfId="14503" builtinId="9" hidden="1"/>
    <cellStyle name="已访问的超链接" xfId="14505" builtinId="9" hidden="1"/>
    <cellStyle name="已访问的超链接" xfId="14507" builtinId="9" hidden="1"/>
    <cellStyle name="已访问的超链接" xfId="14509" builtinId="9" hidden="1"/>
    <cellStyle name="已访问的超链接" xfId="14511" builtinId="9" hidden="1"/>
    <cellStyle name="已访问的超链接" xfId="14513" builtinId="9" hidden="1"/>
    <cellStyle name="已访问的超链接" xfId="14515" builtinId="9" hidden="1"/>
    <cellStyle name="已访问的超链接" xfId="14517" builtinId="9" hidden="1"/>
    <cellStyle name="已访问的超链接" xfId="14519" builtinId="9" hidden="1"/>
    <cellStyle name="已访问的超链接" xfId="14521" builtinId="9" hidden="1"/>
    <cellStyle name="已访问的超链接" xfId="14523" builtinId="9" hidden="1"/>
    <cellStyle name="已访问的超链接" xfId="14525" builtinId="9" hidden="1"/>
    <cellStyle name="已访问的超链接" xfId="14527" builtinId="9" hidden="1"/>
    <cellStyle name="已访问的超链接" xfId="14529" builtinId="9" hidden="1"/>
    <cellStyle name="已访问的超链接" xfId="14531" builtinId="9" hidden="1"/>
    <cellStyle name="已访问的超链接" xfId="14533" builtinId="9" hidden="1"/>
    <cellStyle name="已访问的超链接" xfId="14535" builtinId="9" hidden="1"/>
    <cellStyle name="已访问的超链接" xfId="14537" builtinId="9" hidden="1"/>
    <cellStyle name="已访问的超链接" xfId="14539" builtinId="9" hidden="1"/>
    <cellStyle name="已访问的超链接" xfId="14541" builtinId="9" hidden="1"/>
    <cellStyle name="已访问的超链接" xfId="14543" builtinId="9" hidden="1"/>
    <cellStyle name="已访问的超链接" xfId="14545" builtinId="9" hidden="1"/>
    <cellStyle name="已访问的超链接" xfId="14547" builtinId="9" hidden="1"/>
    <cellStyle name="已访问的超链接" xfId="14549" builtinId="9" hidden="1"/>
    <cellStyle name="已访问的超链接" xfId="14551" builtinId="9" hidden="1"/>
    <cellStyle name="已访问的超链接" xfId="14553" builtinId="9" hidden="1"/>
    <cellStyle name="已访问的超链接" xfId="14555" builtinId="9" hidden="1"/>
    <cellStyle name="已访问的超链接" xfId="14557" builtinId="9" hidden="1"/>
    <cellStyle name="已访问的超链接" xfId="14559" builtinId="9" hidden="1"/>
    <cellStyle name="已访问的超链接" xfId="14561" builtinId="9" hidden="1"/>
    <cellStyle name="已访问的超链接" xfId="14563" builtinId="9" hidden="1"/>
    <cellStyle name="已访问的超链接" xfId="14565" builtinId="9" hidden="1"/>
    <cellStyle name="已访问的超链接" xfId="14567" builtinId="9" hidden="1"/>
    <cellStyle name="已访问的超链接" xfId="14569" builtinId="9" hidden="1"/>
    <cellStyle name="已访问的超链接" xfId="14571" builtinId="9" hidden="1"/>
    <cellStyle name="已访问的超链接" xfId="14573" builtinId="9" hidden="1"/>
    <cellStyle name="已访问的超链接" xfId="14575" builtinId="9" hidden="1"/>
    <cellStyle name="已访问的超链接" xfId="14577" builtinId="9" hidden="1"/>
    <cellStyle name="已访问的超链接" xfId="14579" builtinId="9" hidden="1"/>
    <cellStyle name="已访问的超链接" xfId="14581" builtinId="9" hidden="1"/>
    <cellStyle name="已访问的超链接" xfId="14583" builtinId="9" hidden="1"/>
    <cellStyle name="已访问的超链接" xfId="14585" builtinId="9" hidden="1"/>
    <cellStyle name="已访问的超链接" xfId="14587" builtinId="9" hidden="1"/>
    <cellStyle name="已访问的超链接" xfId="14589" builtinId="9" hidden="1"/>
    <cellStyle name="已访问的超链接" xfId="14591" builtinId="9" hidden="1"/>
    <cellStyle name="已访问的超链接" xfId="14593" builtinId="9" hidden="1"/>
    <cellStyle name="已访问的超链接" xfId="14595" builtinId="9" hidden="1"/>
    <cellStyle name="已访问的超链接" xfId="14597" builtinId="9" hidden="1"/>
    <cellStyle name="已访问的超链接" xfId="14599" builtinId="9" hidden="1"/>
    <cellStyle name="已访问的超链接" xfId="14601" builtinId="9" hidden="1"/>
    <cellStyle name="已访问的超链接" xfId="14603" builtinId="9" hidden="1"/>
    <cellStyle name="已访问的超链接" xfId="14605" builtinId="9" hidden="1"/>
    <cellStyle name="已访问的超链接" xfId="14607" builtinId="9" hidden="1"/>
    <cellStyle name="已访问的超链接" xfId="14609" builtinId="9" hidden="1"/>
    <cellStyle name="已访问的超链接" xfId="14611" builtinId="9" hidden="1"/>
    <cellStyle name="已访问的超链接" xfId="14613" builtinId="9" hidden="1"/>
    <cellStyle name="已访问的超链接" xfId="14615" builtinId="9" hidden="1"/>
    <cellStyle name="已访问的超链接" xfId="14617" builtinId="9" hidden="1"/>
    <cellStyle name="已访问的超链接" xfId="14619" builtinId="9" hidden="1"/>
    <cellStyle name="已访问的超链接" xfId="14621" builtinId="9" hidden="1"/>
    <cellStyle name="已访问的超链接" xfId="14623" builtinId="9" hidden="1"/>
    <cellStyle name="已访问的超链接" xfId="14625" builtinId="9" hidden="1"/>
    <cellStyle name="已访问的超链接" xfId="14627" builtinId="9" hidden="1"/>
    <cellStyle name="已访问的超链接" xfId="14629" builtinId="9" hidden="1"/>
    <cellStyle name="已访问的超链接" xfId="14631" builtinId="9" hidden="1"/>
    <cellStyle name="已访问的超链接" xfId="14633" builtinId="9" hidden="1"/>
    <cellStyle name="已访问的超链接" xfId="14635" builtinId="9" hidden="1"/>
    <cellStyle name="已访问的超链接" xfId="14637" builtinId="9" hidden="1"/>
    <cellStyle name="已访问的超链接" xfId="14639" builtinId="9" hidden="1"/>
    <cellStyle name="已访问的超链接" xfId="14641" builtinId="9" hidden="1"/>
    <cellStyle name="已访问的超链接" xfId="14643" builtinId="9" hidden="1"/>
    <cellStyle name="已访问的超链接" xfId="14645" builtinId="9" hidden="1"/>
    <cellStyle name="已访问的超链接" xfId="14647" builtinId="9" hidden="1"/>
    <cellStyle name="已访问的超链接" xfId="14649" builtinId="9" hidden="1"/>
    <cellStyle name="已访问的超链接" xfId="14651" builtinId="9" hidden="1"/>
    <cellStyle name="已访问的超链接" xfId="14653" builtinId="9" hidden="1"/>
    <cellStyle name="已访问的超链接" xfId="14655" builtinId="9" hidden="1"/>
    <cellStyle name="已访问的超链接" xfId="14657" builtinId="9" hidden="1"/>
    <cellStyle name="已访问的超链接" xfId="14659" builtinId="9" hidden="1"/>
    <cellStyle name="已访问的超链接" xfId="14661" builtinId="9" hidden="1"/>
    <cellStyle name="已访问的超链接" xfId="14663" builtinId="9" hidden="1"/>
    <cellStyle name="已访问的超链接" xfId="14665" builtinId="9" hidden="1"/>
    <cellStyle name="已访问的超链接" xfId="14667" builtinId="9" hidden="1"/>
    <cellStyle name="已访问的超链接" xfId="14669" builtinId="9" hidden="1"/>
    <cellStyle name="已访问的超链接" xfId="14671" builtinId="9" hidden="1"/>
    <cellStyle name="已访问的超链接" xfId="14673" builtinId="9" hidden="1"/>
    <cellStyle name="已访问的超链接" xfId="14675" builtinId="9" hidden="1"/>
    <cellStyle name="已访问的超链接" xfId="14677" builtinId="9" hidden="1"/>
    <cellStyle name="已访问的超链接" xfId="14679" builtinId="9" hidden="1"/>
    <cellStyle name="已访问的超链接" xfId="14681" builtinId="9" hidden="1"/>
    <cellStyle name="已访问的超链接" xfId="14683" builtinId="9" hidden="1"/>
    <cellStyle name="已访问的超链接" xfId="14685" builtinId="9" hidden="1"/>
    <cellStyle name="已访问的超链接" xfId="14687" builtinId="9" hidden="1"/>
    <cellStyle name="已访问的超链接" xfId="14689" builtinId="9" hidden="1"/>
    <cellStyle name="已访问的超链接" xfId="14691" builtinId="9" hidden="1"/>
    <cellStyle name="已访问的超链接" xfId="14693" builtinId="9" hidden="1"/>
    <cellStyle name="已访问的超链接" xfId="14695" builtinId="9" hidden="1"/>
    <cellStyle name="已访问的超链接" xfId="14697" builtinId="9" hidden="1"/>
    <cellStyle name="已访问的超链接" xfId="14699" builtinId="9" hidden="1"/>
    <cellStyle name="已访问的超链接" xfId="14701" builtinId="9" hidden="1"/>
    <cellStyle name="已访问的超链接" xfId="14703" builtinId="9" hidden="1"/>
    <cellStyle name="已访问的超链接" xfId="14705" builtinId="9" hidden="1"/>
    <cellStyle name="已访问的超链接" xfId="14707" builtinId="9" hidden="1"/>
    <cellStyle name="已访问的超链接" xfId="14709" builtinId="9" hidden="1"/>
    <cellStyle name="已访问的超链接" xfId="14711" builtinId="9" hidden="1"/>
    <cellStyle name="已访问的超链接" xfId="14713" builtinId="9" hidden="1"/>
    <cellStyle name="已访问的超链接" xfId="14715" builtinId="9" hidden="1"/>
    <cellStyle name="已访问的超链接" xfId="14717" builtinId="9" hidden="1"/>
    <cellStyle name="已访问的超链接" xfId="14719" builtinId="9" hidden="1"/>
    <cellStyle name="已访问的超链接" xfId="14721" builtinId="9" hidden="1"/>
    <cellStyle name="已访问的超链接" xfId="14723" builtinId="9" hidden="1"/>
    <cellStyle name="已访问的超链接" xfId="14725" builtinId="9" hidden="1"/>
    <cellStyle name="已访问的超链接" xfId="14727" builtinId="9" hidden="1"/>
    <cellStyle name="已访问的超链接" xfId="14729" builtinId="9" hidden="1"/>
    <cellStyle name="已访问的超链接" xfId="14731" builtinId="9" hidden="1"/>
    <cellStyle name="已访问的超链接" xfId="14733" builtinId="9" hidden="1"/>
    <cellStyle name="已访问的超链接" xfId="14735" builtinId="9" hidden="1"/>
    <cellStyle name="已访问的超链接" xfId="14737" builtinId="9" hidden="1"/>
    <cellStyle name="已访问的超链接" xfId="14739" builtinId="9" hidden="1"/>
    <cellStyle name="已访问的超链接" xfId="14741" builtinId="9" hidden="1"/>
    <cellStyle name="已访问的超链接" xfId="14743" builtinId="9" hidden="1"/>
    <cellStyle name="已访问的超链接" xfId="14745" builtinId="9" hidden="1"/>
    <cellStyle name="已访问的超链接" xfId="14747" builtinId="9" hidden="1"/>
    <cellStyle name="已访问的超链接" xfId="14749" builtinId="9" hidden="1"/>
    <cellStyle name="已访问的超链接" xfId="14751" builtinId="9" hidden="1"/>
    <cellStyle name="已访问的超链接" xfId="14753" builtinId="9" hidden="1"/>
    <cellStyle name="已访问的超链接" xfId="14755" builtinId="9" hidden="1"/>
    <cellStyle name="已访问的超链接" xfId="14757" builtinId="9" hidden="1"/>
    <cellStyle name="已访问的超链接" xfId="14759" builtinId="9" hidden="1"/>
    <cellStyle name="已访问的超链接" xfId="14761" builtinId="9" hidden="1"/>
    <cellStyle name="已访问的超链接" xfId="14763" builtinId="9" hidden="1"/>
    <cellStyle name="已访问的超链接" xfId="14765" builtinId="9" hidden="1"/>
    <cellStyle name="已访问的超链接" xfId="14767" builtinId="9" hidden="1"/>
    <cellStyle name="已访问的超链接" xfId="14769" builtinId="9" hidden="1"/>
    <cellStyle name="已访问的超链接" xfId="14771" builtinId="9" hidden="1"/>
    <cellStyle name="已访问的超链接" xfId="14773" builtinId="9" hidden="1"/>
    <cellStyle name="已访问的超链接" xfId="14775" builtinId="9" hidden="1"/>
    <cellStyle name="已访问的超链接" xfId="14777" builtinId="9" hidden="1"/>
    <cellStyle name="已访问的超链接" xfId="14779" builtinId="9" hidden="1"/>
    <cellStyle name="已访问的超链接" xfId="14781" builtinId="9" hidden="1"/>
    <cellStyle name="已访问的超链接" xfId="14783" builtinId="9" hidden="1"/>
    <cellStyle name="已访问的超链接" xfId="14785" builtinId="9" hidden="1"/>
    <cellStyle name="已访问的超链接" xfId="14787" builtinId="9" hidden="1"/>
    <cellStyle name="已访问的超链接" xfId="14789" builtinId="9" hidden="1"/>
    <cellStyle name="已访问的超链接" xfId="14791" builtinId="9" hidden="1"/>
    <cellStyle name="已访问的超链接" xfId="14793" builtinId="9" hidden="1"/>
    <cellStyle name="已访问的超链接" xfId="14795" builtinId="9" hidden="1"/>
    <cellStyle name="已访问的超链接" xfId="14797" builtinId="9" hidden="1"/>
    <cellStyle name="已访问的超链接" xfId="14799" builtinId="9" hidden="1"/>
    <cellStyle name="已访问的超链接" xfId="14801" builtinId="9" hidden="1"/>
    <cellStyle name="已访问的超链接" xfId="14803" builtinId="9" hidden="1"/>
    <cellStyle name="已访问的超链接" xfId="14805" builtinId="9" hidden="1"/>
    <cellStyle name="已访问的超链接" xfId="14807" builtinId="9" hidden="1"/>
    <cellStyle name="已访问的超链接" xfId="14809" builtinId="9" hidden="1"/>
    <cellStyle name="已访问的超链接" xfId="14811" builtinId="9" hidden="1"/>
    <cellStyle name="已访问的超链接" xfId="14813" builtinId="9" hidden="1"/>
    <cellStyle name="已访问的超链接" xfId="14815" builtinId="9" hidden="1"/>
    <cellStyle name="已访问的超链接" xfId="14817" builtinId="9" hidden="1"/>
    <cellStyle name="已访问的超链接" xfId="14819" builtinId="9" hidden="1"/>
    <cellStyle name="已访问的超链接" xfId="14821" builtinId="9" hidden="1"/>
    <cellStyle name="已访问的超链接" xfId="14823" builtinId="9" hidden="1"/>
    <cellStyle name="已访问的超链接" xfId="14825" builtinId="9" hidden="1"/>
    <cellStyle name="已访问的超链接" xfId="14827" builtinId="9" hidden="1"/>
    <cellStyle name="已访问的超链接" xfId="14829" builtinId="9" hidden="1"/>
    <cellStyle name="已访问的超链接" xfId="14831" builtinId="9" hidden="1"/>
    <cellStyle name="已访问的超链接" xfId="14833" builtinId="9" hidden="1"/>
    <cellStyle name="已访问的超链接" xfId="14835" builtinId="9" hidden="1"/>
    <cellStyle name="已访问的超链接" xfId="14837" builtinId="9" hidden="1"/>
    <cellStyle name="已访问的超链接" xfId="14839" builtinId="9" hidden="1"/>
    <cellStyle name="已访问的超链接" xfId="14841" builtinId="9" hidden="1"/>
    <cellStyle name="已访问的超链接" xfId="14843" builtinId="9" hidden="1"/>
    <cellStyle name="已访问的超链接" xfId="14845" builtinId="9" hidden="1"/>
    <cellStyle name="已访问的超链接" xfId="14847" builtinId="9" hidden="1"/>
    <cellStyle name="已访问的超链接" xfId="14849" builtinId="9" hidden="1"/>
    <cellStyle name="已访问的超链接" xfId="14851" builtinId="9" hidden="1"/>
    <cellStyle name="已访问的超链接" xfId="14853" builtinId="9" hidden="1"/>
    <cellStyle name="已访问的超链接" xfId="14855" builtinId="9" hidden="1"/>
    <cellStyle name="已访问的超链接" xfId="14857" builtinId="9" hidden="1"/>
    <cellStyle name="已访问的超链接" xfId="14859" builtinId="9" hidden="1"/>
    <cellStyle name="已访问的超链接" xfId="14861" builtinId="9" hidden="1"/>
    <cellStyle name="已访问的超链接" xfId="14863" builtinId="9" hidden="1"/>
    <cellStyle name="已访问的超链接" xfId="14865" builtinId="9" hidden="1"/>
    <cellStyle name="已访问的超链接" xfId="14867" builtinId="9" hidden="1"/>
    <cellStyle name="已访问的超链接" xfId="14869" builtinId="9" hidden="1"/>
    <cellStyle name="已访问的超链接" xfId="14871" builtinId="9" hidden="1"/>
    <cellStyle name="已访问的超链接" xfId="14873" builtinId="9" hidden="1"/>
    <cellStyle name="已访问的超链接" xfId="14875" builtinId="9" hidden="1"/>
    <cellStyle name="已访问的超链接" xfId="14877" builtinId="9" hidden="1"/>
    <cellStyle name="已访问的超链接" xfId="14879" builtinId="9" hidden="1"/>
    <cellStyle name="已访问的超链接" xfId="14881" builtinId="9" hidden="1"/>
    <cellStyle name="已访问的超链接" xfId="14883" builtinId="9" hidden="1"/>
    <cellStyle name="已访问的超链接" xfId="14885" builtinId="9" hidden="1"/>
    <cellStyle name="已访问的超链接" xfId="14887" builtinId="9" hidden="1"/>
    <cellStyle name="已访问的超链接" xfId="14889" builtinId="9" hidden="1"/>
    <cellStyle name="已访问的超链接" xfId="14891" builtinId="9" hidden="1"/>
    <cellStyle name="已访问的超链接" xfId="14893" builtinId="9" hidden="1"/>
    <cellStyle name="已访问的超链接" xfId="14895" builtinId="9" hidden="1"/>
    <cellStyle name="已访问的超链接" xfId="14897" builtinId="9" hidden="1"/>
    <cellStyle name="已访问的超链接" xfId="14899" builtinId="9" hidden="1"/>
    <cellStyle name="已访问的超链接" xfId="14901" builtinId="9" hidden="1"/>
    <cellStyle name="已访问的超链接" xfId="14903" builtinId="9" hidden="1"/>
    <cellStyle name="已访问的超链接" xfId="14905" builtinId="9" hidden="1"/>
    <cellStyle name="已访问的超链接" xfId="14907" builtinId="9" hidden="1"/>
    <cellStyle name="已访问的超链接" xfId="14909" builtinId="9" hidden="1"/>
    <cellStyle name="已访问的超链接" xfId="14911" builtinId="9" hidden="1"/>
    <cellStyle name="已访问的超链接" xfId="14913" builtinId="9" hidden="1"/>
    <cellStyle name="已访问的超链接" xfId="14915" builtinId="9" hidden="1"/>
    <cellStyle name="已访问的超链接" xfId="14917" builtinId="9" hidden="1"/>
    <cellStyle name="已访问的超链接" xfId="14919" builtinId="9" hidden="1"/>
    <cellStyle name="已访问的超链接" xfId="14921" builtinId="9" hidden="1"/>
    <cellStyle name="已访问的超链接" xfId="14923" builtinId="9" hidden="1"/>
    <cellStyle name="已访问的超链接" xfId="14925" builtinId="9" hidden="1"/>
    <cellStyle name="已访问的超链接" xfId="14927" builtinId="9" hidden="1"/>
    <cellStyle name="已访问的超链接" xfId="14929" builtinId="9" hidden="1"/>
    <cellStyle name="已访问的超链接" xfId="14931" builtinId="9" hidden="1"/>
    <cellStyle name="已访问的超链接" xfId="14933" builtinId="9" hidden="1"/>
    <cellStyle name="已访问的超链接" xfId="14935" builtinId="9" hidden="1"/>
    <cellStyle name="已访问的超链接" xfId="14937" builtinId="9" hidden="1"/>
    <cellStyle name="已访问的超链接" xfId="14939" builtinId="9" hidden="1"/>
    <cellStyle name="已访问的超链接" xfId="14941" builtinId="9" hidden="1"/>
    <cellStyle name="已访问的超链接" xfId="14943" builtinId="9" hidden="1"/>
    <cellStyle name="已访问的超链接" xfId="14945" builtinId="9" hidden="1"/>
    <cellStyle name="已访问的超链接" xfId="14947" builtinId="9" hidden="1"/>
    <cellStyle name="已访问的超链接" xfId="14949" builtinId="9" hidden="1"/>
    <cellStyle name="已访问的超链接" xfId="14951" builtinId="9" hidden="1"/>
    <cellStyle name="已访问的超链接" xfId="14953" builtinId="9" hidden="1"/>
    <cellStyle name="已访问的超链接" xfId="14955" builtinId="9" hidden="1"/>
    <cellStyle name="已访问的超链接" xfId="14957" builtinId="9" hidden="1"/>
    <cellStyle name="已访问的超链接" xfId="14959" builtinId="9" hidden="1"/>
    <cellStyle name="已访问的超链接" xfId="14961" builtinId="9" hidden="1"/>
    <cellStyle name="已访问的超链接" xfId="14963" builtinId="9" hidden="1"/>
    <cellStyle name="已访问的超链接" xfId="14965" builtinId="9" hidden="1"/>
    <cellStyle name="已访问的超链接" xfId="14967" builtinId="9" hidden="1"/>
    <cellStyle name="已访问的超链接" xfId="14969" builtinId="9" hidden="1"/>
    <cellStyle name="已访问的超链接" xfId="14971" builtinId="9" hidden="1"/>
    <cellStyle name="已访问的超链接" xfId="14973" builtinId="9" hidden="1"/>
    <cellStyle name="已访问的超链接" xfId="14975" builtinId="9" hidden="1"/>
    <cellStyle name="已访问的超链接" xfId="14977" builtinId="9" hidden="1"/>
    <cellStyle name="已访问的超链接" xfId="14979" builtinId="9" hidden="1"/>
    <cellStyle name="已访问的超链接" xfId="14981" builtinId="9" hidden="1"/>
    <cellStyle name="已访问的超链接" xfId="14983" builtinId="9" hidden="1"/>
    <cellStyle name="已访问的超链接" xfId="14985" builtinId="9" hidden="1"/>
    <cellStyle name="已访问的超链接" xfId="14987" builtinId="9" hidden="1"/>
    <cellStyle name="已访问的超链接" xfId="14989" builtinId="9" hidden="1"/>
    <cellStyle name="已访问的超链接" xfId="14991" builtinId="9" hidden="1"/>
    <cellStyle name="已访问的超链接" xfId="14993" builtinId="9" hidden="1"/>
    <cellStyle name="已访问的超链接" xfId="14995" builtinId="9" hidden="1"/>
    <cellStyle name="已访问的超链接" xfId="14997" builtinId="9" hidden="1"/>
    <cellStyle name="已访问的超链接" xfId="14999" builtinId="9" hidden="1"/>
    <cellStyle name="已访问的超链接" xfId="15001" builtinId="9" hidden="1"/>
    <cellStyle name="已访问的超链接" xfId="15003" builtinId="9" hidden="1"/>
    <cellStyle name="已访问的超链接" xfId="15005" builtinId="9" hidden="1"/>
    <cellStyle name="已访问的超链接" xfId="15007" builtinId="9" hidden="1"/>
    <cellStyle name="已访问的超链接" xfId="15009" builtinId="9" hidden="1"/>
    <cellStyle name="已访问的超链接" xfId="15011" builtinId="9" hidden="1"/>
    <cellStyle name="已访问的超链接" xfId="15013" builtinId="9" hidden="1"/>
    <cellStyle name="已访问的超链接" xfId="15015" builtinId="9" hidden="1"/>
    <cellStyle name="已访问的超链接" xfId="15017" builtinId="9" hidden="1"/>
    <cellStyle name="已访问的超链接" xfId="15019" builtinId="9" hidden="1"/>
    <cellStyle name="已访问的超链接" xfId="15021" builtinId="9" hidden="1"/>
    <cellStyle name="已访问的超链接" xfId="15023" builtinId="9" hidden="1"/>
    <cellStyle name="已访问的超链接" xfId="15025" builtinId="9" hidden="1"/>
    <cellStyle name="已访问的超链接" xfId="15027" builtinId="9" hidden="1"/>
    <cellStyle name="已访问的超链接" xfId="15029" builtinId="9" hidden="1"/>
    <cellStyle name="已访问的超链接" xfId="15031" builtinId="9" hidden="1"/>
    <cellStyle name="已访问的超链接" xfId="15033" builtinId="9" hidden="1"/>
    <cellStyle name="已访问的超链接" xfId="15035" builtinId="9" hidden="1"/>
    <cellStyle name="已访问的超链接" xfId="15037" builtinId="9" hidden="1"/>
    <cellStyle name="已访问的超链接" xfId="15039" builtinId="9" hidden="1"/>
    <cellStyle name="已访问的超链接" xfId="15041" builtinId="9" hidden="1"/>
    <cellStyle name="已访问的超链接" xfId="15043" builtinId="9" hidden="1"/>
    <cellStyle name="已访问的超链接" xfId="15045" builtinId="9" hidden="1"/>
    <cellStyle name="已访问的超链接" xfId="15047" builtinId="9" hidden="1"/>
    <cellStyle name="已访问的超链接" xfId="15049" builtinId="9" hidden="1"/>
    <cellStyle name="已访问的超链接" xfId="15051" builtinId="9" hidden="1"/>
    <cellStyle name="已访问的超链接" xfId="15053" builtinId="9" hidden="1"/>
    <cellStyle name="已访问的超链接" xfId="15055" builtinId="9" hidden="1"/>
    <cellStyle name="已访问的超链接" xfId="15057" builtinId="9" hidden="1"/>
    <cellStyle name="已访问的超链接" xfId="15059" builtinId="9" hidden="1"/>
    <cellStyle name="已访问的超链接" xfId="15061" builtinId="9" hidden="1"/>
    <cellStyle name="已访问的超链接" xfId="15063" builtinId="9" hidden="1"/>
    <cellStyle name="已访问的超链接" xfId="15065" builtinId="9" hidden="1"/>
    <cellStyle name="已访问的超链接" xfId="15067" builtinId="9" hidden="1"/>
    <cellStyle name="已访问的超链接" xfId="15069" builtinId="9" hidden="1"/>
    <cellStyle name="已访问的超链接" xfId="15071" builtinId="9" hidden="1"/>
    <cellStyle name="已访问的超链接" xfId="15073" builtinId="9" hidden="1"/>
    <cellStyle name="已访问的超链接" xfId="15075" builtinId="9" hidden="1"/>
    <cellStyle name="已访问的超链接" xfId="15077" builtinId="9" hidden="1"/>
    <cellStyle name="已访问的超链接" xfId="15079" builtinId="9" hidden="1"/>
    <cellStyle name="已访问的超链接" xfId="15081" builtinId="9" hidden="1"/>
    <cellStyle name="已访问的超链接" xfId="15083" builtinId="9" hidden="1"/>
    <cellStyle name="已访问的超链接" xfId="15085" builtinId="9" hidden="1"/>
    <cellStyle name="已访问的超链接" xfId="15087" builtinId="9" hidden="1"/>
    <cellStyle name="已访问的超链接" xfId="15089" builtinId="9" hidden="1"/>
    <cellStyle name="已访问的超链接" xfId="15091" builtinId="9" hidden="1"/>
    <cellStyle name="已访问的超链接" xfId="15093" builtinId="9" hidden="1"/>
    <cellStyle name="已访问的超链接" xfId="15095" builtinId="9" hidden="1"/>
    <cellStyle name="已访问的超链接" xfId="15097" builtinId="9" hidden="1"/>
    <cellStyle name="已访问的超链接" xfId="15099" builtinId="9" hidden="1"/>
    <cellStyle name="已访问的超链接" xfId="15101" builtinId="9" hidden="1"/>
    <cellStyle name="已访问的超链接" xfId="15103" builtinId="9" hidden="1"/>
    <cellStyle name="已访问的超链接" xfId="15105" builtinId="9" hidden="1"/>
    <cellStyle name="已访问的超链接" xfId="15107" builtinId="9" hidden="1"/>
    <cellStyle name="已访问的超链接" xfId="15109" builtinId="9" hidden="1"/>
    <cellStyle name="已访问的超链接" xfId="15111" builtinId="9" hidden="1"/>
    <cellStyle name="已访问的超链接" xfId="15113" builtinId="9" hidden="1"/>
    <cellStyle name="已访问的超链接" xfId="15115" builtinId="9" hidden="1"/>
    <cellStyle name="已访问的超链接" xfId="15117" builtinId="9" hidden="1"/>
    <cellStyle name="已访问的超链接" xfId="15119" builtinId="9" hidden="1"/>
    <cellStyle name="已访问的超链接" xfId="15121" builtinId="9" hidden="1"/>
    <cellStyle name="已访问的超链接" xfId="15123" builtinId="9" hidden="1"/>
    <cellStyle name="已访问的超链接" xfId="15125" builtinId="9" hidden="1"/>
    <cellStyle name="已访问的超链接" xfId="15127" builtinId="9" hidden="1"/>
    <cellStyle name="已访问的超链接" xfId="15129" builtinId="9" hidden="1"/>
    <cellStyle name="已访问的超链接" xfId="15131" builtinId="9" hidden="1"/>
    <cellStyle name="已访问的超链接" xfId="15133" builtinId="9" hidden="1"/>
    <cellStyle name="已访问的超链接" xfId="15135" builtinId="9" hidden="1"/>
    <cellStyle name="已访问的超链接" xfId="15137" builtinId="9" hidden="1"/>
    <cellStyle name="已访问的超链接" xfId="15139" builtinId="9" hidden="1"/>
    <cellStyle name="已访问的超链接" xfId="15141" builtinId="9" hidden="1"/>
    <cellStyle name="已访问的超链接" xfId="15143" builtinId="9" hidden="1"/>
    <cellStyle name="已访问的超链接" xfId="15145" builtinId="9" hidden="1"/>
    <cellStyle name="已访问的超链接" xfId="15147" builtinId="9" hidden="1"/>
    <cellStyle name="已访问的超链接" xfId="15149" builtinId="9" hidden="1"/>
    <cellStyle name="已访问的超链接" xfId="15151" builtinId="9" hidden="1"/>
    <cellStyle name="已访问的超链接" xfId="15153" builtinId="9" hidden="1"/>
    <cellStyle name="已访问的超链接" xfId="15155" builtinId="9" hidden="1"/>
    <cellStyle name="已访问的超链接" xfId="15157" builtinId="9" hidden="1"/>
    <cellStyle name="已访问的超链接" xfId="15159" builtinId="9" hidden="1"/>
    <cellStyle name="已访问的超链接" xfId="15161" builtinId="9" hidden="1"/>
    <cellStyle name="已访问的超链接" xfId="15163" builtinId="9" hidden="1"/>
    <cellStyle name="已访问的超链接" xfId="15165" builtinId="9" hidden="1"/>
    <cellStyle name="已访问的超链接" xfId="15167" builtinId="9" hidden="1"/>
    <cellStyle name="已访问的超链接" xfId="15169" builtinId="9" hidden="1"/>
    <cellStyle name="已访问的超链接" xfId="15171" builtinId="9" hidden="1"/>
    <cellStyle name="已访问的超链接" xfId="15173" builtinId="9" hidden="1"/>
    <cellStyle name="已访问的超链接" xfId="15175" builtinId="9" hidden="1"/>
    <cellStyle name="已访问的超链接" xfId="15177" builtinId="9" hidden="1"/>
    <cellStyle name="已访问的超链接" xfId="15179" builtinId="9" hidden="1"/>
    <cellStyle name="已访问的超链接" xfId="15181" builtinId="9" hidden="1"/>
    <cellStyle name="已访问的超链接" xfId="15183" builtinId="9" hidden="1"/>
    <cellStyle name="已访问的超链接" xfId="15185" builtinId="9" hidden="1"/>
    <cellStyle name="已访问的超链接" xfId="15187" builtinId="9" hidden="1"/>
    <cellStyle name="已访问的超链接" xfId="15189" builtinId="9" hidden="1"/>
    <cellStyle name="已访问的超链接" xfId="15191" builtinId="9" hidden="1"/>
    <cellStyle name="已访问的超链接" xfId="15193" builtinId="9" hidden="1"/>
    <cellStyle name="已访问的超链接" xfId="15195" builtinId="9" hidden="1"/>
    <cellStyle name="已访问的超链接" xfId="15197" builtinId="9" hidden="1"/>
    <cellStyle name="已访问的超链接" xfId="15199" builtinId="9" hidden="1"/>
    <cellStyle name="已访问的超链接" xfId="15201" builtinId="9" hidden="1"/>
    <cellStyle name="已访问的超链接" xfId="15203" builtinId="9" hidden="1"/>
    <cellStyle name="已访问的超链接" xfId="15205" builtinId="9" hidden="1"/>
    <cellStyle name="已访问的超链接" xfId="15207" builtinId="9" hidden="1"/>
    <cellStyle name="已访问的超链接" xfId="15209" builtinId="9" hidden="1"/>
    <cellStyle name="已访问的超链接" xfId="15211" builtinId="9" hidden="1"/>
    <cellStyle name="已访问的超链接" xfId="15213" builtinId="9" hidden="1"/>
    <cellStyle name="已访问的超链接" xfId="15215" builtinId="9" hidden="1"/>
    <cellStyle name="已访问的超链接" xfId="15217" builtinId="9" hidden="1"/>
    <cellStyle name="已访问的超链接" xfId="15219" builtinId="9" hidden="1"/>
    <cellStyle name="已访问的超链接" xfId="15221" builtinId="9" hidden="1"/>
    <cellStyle name="已访问的超链接" xfId="15223" builtinId="9" hidden="1"/>
    <cellStyle name="已访问的超链接" xfId="15225" builtinId="9" hidden="1"/>
    <cellStyle name="已访问的超链接" xfId="15227" builtinId="9" hidden="1"/>
    <cellStyle name="已访问的超链接" xfId="15229" builtinId="9" hidden="1"/>
    <cellStyle name="已访问的超链接" xfId="15231" builtinId="9" hidden="1"/>
    <cellStyle name="已访问的超链接" xfId="15233" builtinId="9" hidden="1"/>
    <cellStyle name="已访问的超链接" xfId="15235" builtinId="9" hidden="1"/>
    <cellStyle name="已访问的超链接" xfId="15237" builtinId="9" hidden="1"/>
    <cellStyle name="已访问的超链接" xfId="15239" builtinId="9" hidden="1"/>
    <cellStyle name="已访问的超链接" xfId="15241" builtinId="9" hidden="1"/>
    <cellStyle name="已访问的超链接" xfId="15243" builtinId="9" hidden="1"/>
    <cellStyle name="已访问的超链接" xfId="15245" builtinId="9" hidden="1"/>
    <cellStyle name="已访问的超链接" xfId="15247" builtinId="9" hidden="1"/>
    <cellStyle name="已访问的超链接" xfId="15249" builtinId="9" hidden="1"/>
    <cellStyle name="已访问的超链接" xfId="15251" builtinId="9" hidden="1"/>
    <cellStyle name="已访问的超链接" xfId="15253" builtinId="9" hidden="1"/>
    <cellStyle name="已访问的超链接" xfId="15255" builtinId="9" hidden="1"/>
    <cellStyle name="已访问的超链接" xfId="15257" builtinId="9" hidden="1"/>
    <cellStyle name="已访问的超链接" xfId="15259" builtinId="9" hidden="1"/>
    <cellStyle name="已访问的超链接" xfId="15261" builtinId="9" hidden="1"/>
    <cellStyle name="已访问的超链接" xfId="15263" builtinId="9" hidden="1"/>
    <cellStyle name="已访问的超链接" xfId="15265" builtinId="9" hidden="1"/>
    <cellStyle name="已访问的超链接" xfId="15267" builtinId="9" hidden="1"/>
    <cellStyle name="已访问的超链接" xfId="15269" builtinId="9" hidden="1"/>
    <cellStyle name="已访问的超链接" xfId="15271" builtinId="9" hidden="1"/>
    <cellStyle name="已访问的超链接" xfId="15273" builtinId="9" hidden="1"/>
    <cellStyle name="已访问的超链接" xfId="15275" builtinId="9" hidden="1"/>
    <cellStyle name="已访问的超链接" xfId="15277" builtinId="9" hidden="1"/>
    <cellStyle name="已访问的超链接" xfId="15279" builtinId="9" hidden="1"/>
    <cellStyle name="已访问的超链接" xfId="15281" builtinId="9" hidden="1"/>
    <cellStyle name="已访问的超链接" xfId="15283" builtinId="9" hidden="1"/>
    <cellStyle name="已访问的超链接" xfId="15285" builtinId="9" hidden="1"/>
    <cellStyle name="已访问的超链接" xfId="15287" builtinId="9" hidden="1"/>
    <cellStyle name="已访问的超链接" xfId="15289" builtinId="9" hidden="1"/>
    <cellStyle name="已访问的超链接" xfId="15291" builtinId="9" hidden="1"/>
    <cellStyle name="已访问的超链接" xfId="15293" builtinId="9" hidden="1"/>
    <cellStyle name="已访问的超链接" xfId="15295" builtinId="9" hidden="1"/>
    <cellStyle name="已访问的超链接" xfId="15297" builtinId="9" hidden="1"/>
    <cellStyle name="已访问的超链接" xfId="15299" builtinId="9" hidden="1"/>
    <cellStyle name="已访问的超链接" xfId="15301" builtinId="9" hidden="1"/>
    <cellStyle name="已访问的超链接" xfId="15303" builtinId="9" hidden="1"/>
    <cellStyle name="已访问的超链接" xfId="15305" builtinId="9" hidden="1"/>
    <cellStyle name="已访问的超链接" xfId="15307" builtinId="9" hidden="1"/>
    <cellStyle name="已访问的超链接" xfId="15309" builtinId="9" hidden="1"/>
    <cellStyle name="已访问的超链接" xfId="15311" builtinId="9" hidden="1"/>
    <cellStyle name="已访问的超链接" xfId="15313" builtinId="9" hidden="1"/>
    <cellStyle name="已访问的超链接" xfId="15315" builtinId="9" hidden="1"/>
    <cellStyle name="已访问的超链接" xfId="15317" builtinId="9" hidden="1"/>
    <cellStyle name="已访问的超链接" xfId="15319" builtinId="9" hidden="1"/>
    <cellStyle name="已访问的超链接" xfId="15321" builtinId="9" hidden="1"/>
    <cellStyle name="已访问的超链接" xfId="15323" builtinId="9" hidden="1"/>
    <cellStyle name="已访问的超链接" xfId="15325" builtinId="9" hidden="1"/>
    <cellStyle name="已访问的超链接" xfId="15327" builtinId="9" hidden="1"/>
    <cellStyle name="已访问的超链接" xfId="15329" builtinId="9" hidden="1"/>
    <cellStyle name="已访问的超链接" xfId="15331" builtinId="9" hidden="1"/>
    <cellStyle name="已访问的超链接" xfId="15333" builtinId="9" hidden="1"/>
    <cellStyle name="已访问的超链接" xfId="15335" builtinId="9" hidden="1"/>
    <cellStyle name="已访问的超链接" xfId="15337" builtinId="9" hidden="1"/>
    <cellStyle name="已访问的超链接" xfId="15339" builtinId="9" hidden="1"/>
    <cellStyle name="已访问的超链接" xfId="15341" builtinId="9" hidden="1"/>
    <cellStyle name="已访问的超链接" xfId="15343" builtinId="9" hidden="1"/>
    <cellStyle name="已访问的超链接" xfId="15345" builtinId="9" hidden="1"/>
    <cellStyle name="已访问的超链接" xfId="15347" builtinId="9" hidden="1"/>
    <cellStyle name="已访问的超链接" xfId="15349" builtinId="9" hidden="1"/>
    <cellStyle name="已访问的超链接" xfId="15351" builtinId="9" hidden="1"/>
    <cellStyle name="已访问的超链接" xfId="15353" builtinId="9" hidden="1"/>
    <cellStyle name="已访问的超链接" xfId="15355" builtinId="9" hidden="1"/>
    <cellStyle name="已访问的超链接" xfId="15357" builtinId="9" hidden="1"/>
    <cellStyle name="已访问的超链接" xfId="15359" builtinId="9" hidden="1"/>
    <cellStyle name="已访问的超链接" xfId="15361" builtinId="9" hidden="1"/>
    <cellStyle name="已访问的超链接" xfId="15363" builtinId="9" hidden="1"/>
    <cellStyle name="已访问的超链接" xfId="15365" builtinId="9" hidden="1"/>
    <cellStyle name="已访问的超链接" xfId="15367" builtinId="9" hidden="1"/>
    <cellStyle name="已访问的超链接" xfId="15369" builtinId="9" hidden="1"/>
    <cellStyle name="已访问的超链接" xfId="15371" builtinId="9" hidden="1"/>
    <cellStyle name="已访问的超链接" xfId="15373" builtinId="9" hidden="1"/>
    <cellStyle name="已访问的超链接" xfId="15375" builtinId="9" hidden="1"/>
    <cellStyle name="已访问的超链接" xfId="15377" builtinId="9" hidden="1"/>
    <cellStyle name="已访问的超链接" xfId="15379" builtinId="9" hidden="1"/>
    <cellStyle name="已访问的超链接" xfId="15381" builtinId="9" hidden="1"/>
    <cellStyle name="已访问的超链接" xfId="15383" builtinId="9" hidden="1"/>
    <cellStyle name="已访问的超链接" xfId="15385" builtinId="9" hidden="1"/>
    <cellStyle name="已访问的超链接" xfId="15387" builtinId="9" hidden="1"/>
    <cellStyle name="已访问的超链接" xfId="15389" builtinId="9" hidden="1"/>
    <cellStyle name="已访问的超链接" xfId="15391" builtinId="9" hidden="1"/>
    <cellStyle name="已访问的超链接" xfId="15393" builtinId="9" hidden="1"/>
    <cellStyle name="已访问的超链接" xfId="15395" builtinId="9" hidden="1"/>
    <cellStyle name="已访问的超链接" xfId="15397" builtinId="9" hidden="1"/>
    <cellStyle name="已访问的超链接" xfId="15399" builtinId="9" hidden="1"/>
    <cellStyle name="已访问的超链接" xfId="15401" builtinId="9" hidden="1"/>
    <cellStyle name="已访问的超链接" xfId="15403" builtinId="9" hidden="1"/>
    <cellStyle name="已访问的超链接" xfId="15405" builtinId="9" hidden="1"/>
    <cellStyle name="已访问的超链接" xfId="15407" builtinId="9" hidden="1"/>
    <cellStyle name="已访问的超链接" xfId="15409" builtinId="9" hidden="1"/>
    <cellStyle name="已访问的超链接" xfId="15411" builtinId="9" hidden="1"/>
    <cellStyle name="已访问的超链接" xfId="15413" builtinId="9" hidden="1"/>
    <cellStyle name="已访问的超链接" xfId="15415" builtinId="9" hidden="1"/>
    <cellStyle name="已访问的超链接" xfId="15417" builtinId="9" hidden="1"/>
    <cellStyle name="已访问的超链接" xfId="15419" builtinId="9" hidden="1"/>
    <cellStyle name="已访问的超链接" xfId="15421" builtinId="9" hidden="1"/>
    <cellStyle name="已访问的超链接" xfId="15423" builtinId="9" hidden="1"/>
    <cellStyle name="已访问的超链接" xfId="15425" builtinId="9" hidden="1"/>
    <cellStyle name="已访问的超链接" xfId="15427" builtinId="9" hidden="1"/>
    <cellStyle name="已访问的超链接" xfId="15429" builtinId="9" hidden="1"/>
    <cellStyle name="已访问的超链接" xfId="15431" builtinId="9" hidden="1"/>
    <cellStyle name="已访问的超链接" xfId="15433" builtinId="9" hidden="1"/>
    <cellStyle name="已访问的超链接" xfId="15435" builtinId="9" hidden="1"/>
    <cellStyle name="已访问的超链接" xfId="15437" builtinId="9" hidden="1"/>
    <cellStyle name="已访问的超链接" xfId="15439" builtinId="9" hidden="1"/>
    <cellStyle name="已访问的超链接" xfId="15441" builtinId="9" hidden="1"/>
    <cellStyle name="已访问的超链接" xfId="15443" builtinId="9" hidden="1"/>
    <cellStyle name="已访问的超链接" xfId="15445" builtinId="9" hidden="1"/>
    <cellStyle name="已访问的超链接" xfId="15447" builtinId="9" hidden="1"/>
    <cellStyle name="已访问的超链接" xfId="15449" builtinId="9" hidden="1"/>
    <cellStyle name="已访问的超链接" xfId="15451" builtinId="9" hidden="1"/>
    <cellStyle name="已访问的超链接" xfId="15453" builtinId="9" hidden="1"/>
    <cellStyle name="已访问的超链接" xfId="15455" builtinId="9" hidden="1"/>
    <cellStyle name="已访问的超链接" xfId="15457" builtinId="9" hidden="1"/>
    <cellStyle name="已访问的超链接" xfId="15459" builtinId="9" hidden="1"/>
    <cellStyle name="已访问的超链接" xfId="15461" builtinId="9" hidden="1"/>
    <cellStyle name="已访问的超链接" xfId="15463" builtinId="9" hidden="1"/>
    <cellStyle name="已访问的超链接" xfId="15465" builtinId="9" hidden="1"/>
    <cellStyle name="已访问的超链接" xfId="15467" builtinId="9" hidden="1"/>
    <cellStyle name="已访问的超链接" xfId="15469" builtinId="9" hidden="1"/>
    <cellStyle name="已访问的超链接" xfId="15471" builtinId="9" hidden="1"/>
    <cellStyle name="已访问的超链接" xfId="15473" builtinId="9" hidden="1"/>
    <cellStyle name="已访问的超链接" xfId="15475" builtinId="9" hidden="1"/>
    <cellStyle name="已访问的超链接" xfId="15477" builtinId="9" hidden="1"/>
    <cellStyle name="已访问的超链接" xfId="15479" builtinId="9" hidden="1"/>
    <cellStyle name="已访问的超链接" xfId="15481" builtinId="9" hidden="1"/>
    <cellStyle name="已访问的超链接" xfId="15483" builtinId="9" hidden="1"/>
    <cellStyle name="已访问的超链接" xfId="15485" builtinId="9" hidden="1"/>
    <cellStyle name="已访问的超链接" xfId="15487" builtinId="9" hidden="1"/>
    <cellStyle name="已访问的超链接" xfId="15489" builtinId="9" hidden="1"/>
    <cellStyle name="已访问的超链接" xfId="15491" builtinId="9" hidden="1"/>
    <cellStyle name="已访问的超链接" xfId="15493" builtinId="9" hidden="1"/>
    <cellStyle name="已访问的超链接" xfId="15495" builtinId="9" hidden="1"/>
    <cellStyle name="已访问的超链接" xfId="15497" builtinId="9" hidden="1"/>
    <cellStyle name="已访问的超链接" xfId="15499" builtinId="9" hidden="1"/>
    <cellStyle name="已访问的超链接" xfId="15501" builtinId="9" hidden="1"/>
    <cellStyle name="已访问的超链接" xfId="15503" builtinId="9" hidden="1"/>
    <cellStyle name="已访问的超链接" xfId="15505" builtinId="9" hidden="1"/>
    <cellStyle name="已访问的超链接" xfId="15507" builtinId="9" hidden="1"/>
    <cellStyle name="已访问的超链接" xfId="15509" builtinId="9" hidden="1"/>
    <cellStyle name="已访问的超链接" xfId="15511" builtinId="9" hidden="1"/>
    <cellStyle name="已访问的超链接" xfId="15513" builtinId="9" hidden="1"/>
    <cellStyle name="已访问的超链接" xfId="15515" builtinId="9" hidden="1"/>
    <cellStyle name="已访问的超链接" xfId="15517" builtinId="9" hidden="1"/>
    <cellStyle name="已访问的超链接" xfId="15519" builtinId="9" hidden="1"/>
    <cellStyle name="已访问的超链接" xfId="15521" builtinId="9" hidden="1"/>
    <cellStyle name="已访问的超链接" xfId="15523" builtinId="9" hidden="1"/>
    <cellStyle name="已访问的超链接" xfId="15525" builtinId="9" hidden="1"/>
    <cellStyle name="已访问的超链接" xfId="15527" builtinId="9" hidden="1"/>
    <cellStyle name="已访问的超链接" xfId="15529" builtinId="9" hidden="1"/>
    <cellStyle name="已访问的超链接" xfId="15531" builtinId="9" hidden="1"/>
    <cellStyle name="已访问的超链接" xfId="15533" builtinId="9" hidden="1"/>
    <cellStyle name="已访问的超链接" xfId="15535" builtinId="9" hidden="1"/>
    <cellStyle name="已访问的超链接" xfId="15537" builtinId="9" hidden="1"/>
    <cellStyle name="已访问的超链接" xfId="15539" builtinId="9" hidden="1"/>
    <cellStyle name="已访问的超链接" xfId="15541" builtinId="9" hidden="1"/>
    <cellStyle name="已访问的超链接" xfId="15543" builtinId="9" hidden="1"/>
    <cellStyle name="已访问的超链接" xfId="15545" builtinId="9" hidden="1"/>
    <cellStyle name="已访问的超链接" xfId="15547" builtinId="9" hidden="1"/>
    <cellStyle name="已访问的超链接" xfId="15549" builtinId="9" hidden="1"/>
    <cellStyle name="已访问的超链接" xfId="15551" builtinId="9" hidden="1"/>
    <cellStyle name="已访问的超链接" xfId="15553" builtinId="9" hidden="1"/>
    <cellStyle name="已访问的超链接" xfId="15555" builtinId="9" hidden="1"/>
    <cellStyle name="已访问的超链接" xfId="15557" builtinId="9" hidden="1"/>
    <cellStyle name="已访问的超链接" xfId="15559" builtinId="9" hidden="1"/>
    <cellStyle name="已访问的超链接" xfId="15561" builtinId="9" hidden="1"/>
    <cellStyle name="已访问的超链接" xfId="15563" builtinId="9" hidden="1"/>
    <cellStyle name="已访问的超链接" xfId="15565" builtinId="9" hidden="1"/>
    <cellStyle name="已访问的超链接" xfId="15567" builtinId="9" hidden="1"/>
    <cellStyle name="已访问的超链接" xfId="15569" builtinId="9" hidden="1"/>
    <cellStyle name="已访问的超链接" xfId="15571" builtinId="9" hidden="1"/>
    <cellStyle name="已访问的超链接" xfId="15573" builtinId="9" hidden="1"/>
    <cellStyle name="已访问的超链接" xfId="15575" builtinId="9" hidden="1"/>
    <cellStyle name="已访问的超链接" xfId="15577" builtinId="9" hidden="1"/>
    <cellStyle name="已访问的超链接" xfId="15579" builtinId="9" hidden="1"/>
    <cellStyle name="已访问的超链接" xfId="15581" builtinId="9" hidden="1"/>
    <cellStyle name="已访问的超链接" xfId="15583" builtinId="9" hidden="1"/>
    <cellStyle name="已访问的超链接" xfId="15585" builtinId="9" hidden="1"/>
    <cellStyle name="已访问的超链接" xfId="15587" builtinId="9" hidden="1"/>
    <cellStyle name="已访问的超链接" xfId="15589" builtinId="9" hidden="1"/>
    <cellStyle name="已访问的超链接" xfId="15591" builtinId="9" hidden="1"/>
    <cellStyle name="已访问的超链接" xfId="15593" builtinId="9" hidden="1"/>
    <cellStyle name="已访问的超链接" xfId="15595" builtinId="9" hidden="1"/>
    <cellStyle name="已访问的超链接" xfId="15597" builtinId="9" hidden="1"/>
    <cellStyle name="已访问的超链接" xfId="15599" builtinId="9" hidden="1"/>
    <cellStyle name="已访问的超链接" xfId="15601" builtinId="9" hidden="1"/>
    <cellStyle name="已访问的超链接" xfId="15603" builtinId="9" hidden="1"/>
    <cellStyle name="已访问的超链接" xfId="15605" builtinId="9" hidden="1"/>
    <cellStyle name="已访问的超链接" xfId="15607" builtinId="9" hidden="1"/>
    <cellStyle name="已访问的超链接" xfId="15609" builtinId="9" hidden="1"/>
    <cellStyle name="已访问的超链接" xfId="15611" builtinId="9" hidden="1"/>
    <cellStyle name="已访问的超链接" xfId="15613" builtinId="9" hidden="1"/>
    <cellStyle name="已访问的超链接" xfId="15615" builtinId="9" hidden="1"/>
    <cellStyle name="已访问的超链接" xfId="15617" builtinId="9" hidden="1"/>
    <cellStyle name="已访问的超链接" xfId="15619" builtinId="9" hidden="1"/>
    <cellStyle name="已访问的超链接" xfId="15621" builtinId="9" hidden="1"/>
    <cellStyle name="已访问的超链接" xfId="15623" builtinId="9" hidden="1"/>
    <cellStyle name="已访问的超链接" xfId="15625" builtinId="9" hidden="1"/>
    <cellStyle name="已访问的超链接" xfId="15627" builtinId="9" hidden="1"/>
    <cellStyle name="已访问的超链接" xfId="15629" builtinId="9" hidden="1"/>
    <cellStyle name="已访问的超链接" xfId="15631" builtinId="9" hidden="1"/>
    <cellStyle name="已访问的超链接" xfId="15633" builtinId="9" hidden="1"/>
    <cellStyle name="已访问的超链接" xfId="15635" builtinId="9" hidden="1"/>
    <cellStyle name="已访问的超链接" xfId="15637" builtinId="9" hidden="1"/>
    <cellStyle name="已访问的超链接" xfId="15639" builtinId="9" hidden="1"/>
    <cellStyle name="已访问的超链接" xfId="15641" builtinId="9" hidden="1"/>
    <cellStyle name="已访问的超链接" xfId="15643" builtinId="9" hidden="1"/>
    <cellStyle name="已访问的超链接" xfId="15645" builtinId="9" hidden="1"/>
    <cellStyle name="已访问的超链接" xfId="15647" builtinId="9" hidden="1"/>
    <cellStyle name="已访问的超链接" xfId="15649" builtinId="9" hidden="1"/>
    <cellStyle name="已访问的超链接" xfId="15651" builtinId="9" hidden="1"/>
    <cellStyle name="已访问的超链接" xfId="15653" builtinId="9" hidden="1"/>
    <cellStyle name="已访问的超链接" xfId="15655" builtinId="9" hidden="1"/>
    <cellStyle name="已访问的超链接" xfId="15657" builtinId="9" hidden="1"/>
    <cellStyle name="已访问的超链接" xfId="15659" builtinId="9" hidden="1"/>
    <cellStyle name="已访问的超链接" xfId="15661" builtinId="9" hidden="1"/>
    <cellStyle name="已访问的超链接" xfId="15663" builtinId="9" hidden="1"/>
    <cellStyle name="已访问的超链接" xfId="15665" builtinId="9" hidden="1"/>
    <cellStyle name="已访问的超链接" xfId="15667" builtinId="9" hidden="1"/>
    <cellStyle name="已访问的超链接" xfId="15669" builtinId="9" hidden="1"/>
    <cellStyle name="已访问的超链接" xfId="15671" builtinId="9" hidden="1"/>
    <cellStyle name="已访问的超链接" xfId="15673" builtinId="9" hidden="1"/>
    <cellStyle name="已访问的超链接" xfId="15675" builtinId="9" hidden="1"/>
    <cellStyle name="已访问的超链接" xfId="15677" builtinId="9" hidden="1"/>
    <cellStyle name="已访问的超链接" xfId="15679" builtinId="9" hidden="1"/>
    <cellStyle name="已访问的超链接" xfId="15681" builtinId="9" hidden="1"/>
    <cellStyle name="已访问的超链接" xfId="15683" builtinId="9" hidden="1"/>
    <cellStyle name="已访问的超链接" xfId="15685" builtinId="9" hidden="1"/>
    <cellStyle name="已访问的超链接" xfId="15687" builtinId="9" hidden="1"/>
    <cellStyle name="已访问的超链接" xfId="15689" builtinId="9" hidden="1"/>
    <cellStyle name="已访问的超链接" xfId="15691" builtinId="9" hidden="1"/>
    <cellStyle name="已访问的超链接" xfId="15693" builtinId="9" hidden="1"/>
    <cellStyle name="已访问的超链接" xfId="15695" builtinId="9" hidden="1"/>
    <cellStyle name="已访问的超链接" xfId="15697" builtinId="9" hidden="1"/>
    <cellStyle name="已访问的超链接" xfId="15699" builtinId="9" hidden="1"/>
    <cellStyle name="已访问的超链接" xfId="15701" builtinId="9" hidden="1"/>
    <cellStyle name="已访问的超链接" xfId="15703" builtinId="9" hidden="1"/>
    <cellStyle name="已访问的超链接" xfId="15705" builtinId="9" hidden="1"/>
    <cellStyle name="已访问的超链接" xfId="15707" builtinId="9" hidden="1"/>
    <cellStyle name="已访问的超链接" xfId="15709" builtinId="9" hidden="1"/>
    <cellStyle name="已访问的超链接" xfId="15711" builtinId="9" hidden="1"/>
    <cellStyle name="已访问的超链接" xfId="15713" builtinId="9" hidden="1"/>
    <cellStyle name="已访问的超链接" xfId="15715" builtinId="9" hidden="1"/>
    <cellStyle name="已访问的超链接" xfId="15717" builtinId="9" hidden="1"/>
    <cellStyle name="已访问的超链接" xfId="15719" builtinId="9" hidden="1"/>
    <cellStyle name="已访问的超链接" xfId="15721" builtinId="9" hidden="1"/>
    <cellStyle name="已访问的超链接" xfId="15723" builtinId="9" hidden="1"/>
    <cellStyle name="已访问的超链接" xfId="15725" builtinId="9" hidden="1"/>
    <cellStyle name="已访问的超链接" xfId="15727" builtinId="9" hidden="1"/>
    <cellStyle name="已访问的超链接" xfId="15729" builtinId="9" hidden="1"/>
    <cellStyle name="已访问的超链接" xfId="15731" builtinId="9" hidden="1"/>
    <cellStyle name="已访问的超链接" xfId="15733" builtinId="9" hidden="1"/>
    <cellStyle name="已访问的超链接" xfId="15735" builtinId="9" hidden="1"/>
    <cellStyle name="已访问的超链接" xfId="15737" builtinId="9" hidden="1"/>
    <cellStyle name="已访问的超链接" xfId="15739" builtinId="9" hidden="1"/>
    <cellStyle name="已访问的超链接" xfId="15741" builtinId="9" hidden="1"/>
    <cellStyle name="已访问的超链接" xfId="15743" builtinId="9" hidden="1"/>
    <cellStyle name="已访问的超链接" xfId="15745" builtinId="9" hidden="1"/>
    <cellStyle name="已访问的超链接" xfId="15747" builtinId="9" hidden="1"/>
    <cellStyle name="已访问的超链接" xfId="15749" builtinId="9" hidden="1"/>
    <cellStyle name="已访问的超链接" xfId="15751" builtinId="9" hidden="1"/>
    <cellStyle name="已访问的超链接" xfId="15753" builtinId="9" hidden="1"/>
    <cellStyle name="已访问的超链接" xfId="15755" builtinId="9" hidden="1"/>
    <cellStyle name="已访问的超链接" xfId="15757" builtinId="9" hidden="1"/>
    <cellStyle name="已访问的超链接" xfId="15759" builtinId="9" hidden="1"/>
    <cellStyle name="已访问的超链接" xfId="15761" builtinId="9" hidden="1"/>
    <cellStyle name="已访问的超链接" xfId="15763" builtinId="9" hidden="1"/>
    <cellStyle name="已访问的超链接" xfId="15765" builtinId="9" hidden="1"/>
    <cellStyle name="已访问的超链接" xfId="15767" builtinId="9" hidden="1"/>
    <cellStyle name="已访问的超链接" xfId="15769" builtinId="9" hidden="1"/>
    <cellStyle name="已访问的超链接" xfId="15771" builtinId="9" hidden="1"/>
    <cellStyle name="已访问的超链接" xfId="15773" builtinId="9" hidden="1"/>
    <cellStyle name="已访问的超链接" xfId="15775" builtinId="9" hidden="1"/>
    <cellStyle name="已访问的超链接" xfId="15777" builtinId="9" hidden="1"/>
    <cellStyle name="已访问的超链接" xfId="15779" builtinId="9" hidden="1"/>
    <cellStyle name="已访问的超链接" xfId="15781" builtinId="9" hidden="1"/>
    <cellStyle name="已访问的超链接" xfId="15783" builtinId="9" hidden="1"/>
    <cellStyle name="已访问的超链接" xfId="15785" builtinId="9" hidden="1"/>
    <cellStyle name="已访问的超链接" xfId="15787" builtinId="9" hidden="1"/>
    <cellStyle name="已访问的超链接" xfId="15789" builtinId="9" hidden="1"/>
    <cellStyle name="已访问的超链接" xfId="15791" builtinId="9" hidden="1"/>
    <cellStyle name="已访问的超链接" xfId="15793" builtinId="9" hidden="1"/>
    <cellStyle name="已访问的超链接" xfId="15795" builtinId="9" hidden="1"/>
    <cellStyle name="已访问的超链接" xfId="15797" builtinId="9" hidden="1"/>
    <cellStyle name="已访问的超链接" xfId="15799" builtinId="9" hidden="1"/>
    <cellStyle name="已访问的超链接" xfId="15801" builtinId="9" hidden="1"/>
    <cellStyle name="已访问的超链接" xfId="15803" builtinId="9" hidden="1"/>
    <cellStyle name="已访问的超链接" xfId="15805" builtinId="9" hidden="1"/>
    <cellStyle name="已访问的超链接" xfId="15807" builtinId="9" hidden="1"/>
    <cellStyle name="已访问的超链接" xfId="15809" builtinId="9" hidden="1"/>
    <cellStyle name="已访问的超链接" xfId="15811" builtinId="9" hidden="1"/>
    <cellStyle name="已访问的超链接" xfId="15813" builtinId="9" hidden="1"/>
    <cellStyle name="已访问的超链接" xfId="15815" builtinId="9" hidden="1"/>
    <cellStyle name="已访问的超链接" xfId="15817" builtinId="9" hidden="1"/>
    <cellStyle name="已访问的超链接" xfId="15819" builtinId="9" hidden="1"/>
    <cellStyle name="已访问的超链接" xfId="15821" builtinId="9" hidden="1"/>
    <cellStyle name="已访问的超链接" xfId="15823" builtinId="9" hidden="1"/>
    <cellStyle name="已访问的超链接" xfId="15825" builtinId="9" hidden="1"/>
    <cellStyle name="已访问的超链接" xfId="15827" builtinId="9" hidden="1"/>
    <cellStyle name="已访问的超链接" xfId="15829" builtinId="9" hidden="1"/>
    <cellStyle name="已访问的超链接" xfId="15831" builtinId="9" hidden="1"/>
    <cellStyle name="已访问的超链接" xfId="15833" builtinId="9" hidden="1"/>
    <cellStyle name="已访问的超链接" xfId="15835" builtinId="9" hidden="1"/>
    <cellStyle name="已访问的超链接" xfId="15837" builtinId="9" hidden="1"/>
    <cellStyle name="已访问的超链接" xfId="15839" builtinId="9" hidden="1"/>
    <cellStyle name="已访问的超链接" xfId="15841" builtinId="9" hidden="1"/>
    <cellStyle name="已访问的超链接" xfId="15843" builtinId="9" hidden="1"/>
    <cellStyle name="已访问的超链接" xfId="15845" builtinId="9" hidden="1"/>
    <cellStyle name="已访问的超链接" xfId="15847" builtinId="9" hidden="1"/>
    <cellStyle name="已访问的超链接" xfId="15849" builtinId="9" hidden="1"/>
    <cellStyle name="已访问的超链接" xfId="15851" builtinId="9" hidden="1"/>
    <cellStyle name="已访问的超链接" xfId="15853" builtinId="9" hidden="1"/>
    <cellStyle name="已访问的超链接" xfId="15855" builtinId="9" hidden="1"/>
    <cellStyle name="已访问的超链接" xfId="15857" builtinId="9" hidden="1"/>
    <cellStyle name="已访问的超链接" xfId="15859" builtinId="9" hidden="1"/>
    <cellStyle name="已访问的超链接" xfId="15861" builtinId="9" hidden="1"/>
    <cellStyle name="已访问的超链接" xfId="15863" builtinId="9" hidden="1"/>
    <cellStyle name="已访问的超链接" xfId="15865" builtinId="9" hidden="1"/>
    <cellStyle name="已访问的超链接" xfId="15867" builtinId="9" hidden="1"/>
    <cellStyle name="已访问的超链接" xfId="15869" builtinId="9" hidden="1"/>
    <cellStyle name="已访问的超链接" xfId="15871" builtinId="9" hidden="1"/>
    <cellStyle name="已访问的超链接" xfId="15873" builtinId="9" hidden="1"/>
    <cellStyle name="已访问的超链接" xfId="15875" builtinId="9" hidden="1"/>
    <cellStyle name="已访问的超链接" xfId="15877" builtinId="9" hidden="1"/>
    <cellStyle name="已访问的超链接" xfId="15879" builtinId="9" hidden="1"/>
    <cellStyle name="已访问的超链接" xfId="15881" builtinId="9" hidden="1"/>
    <cellStyle name="已访问的超链接" xfId="15883" builtinId="9" hidden="1"/>
    <cellStyle name="已访问的超链接" xfId="15885" builtinId="9" hidden="1"/>
    <cellStyle name="已访问的超链接" xfId="15887" builtinId="9" hidden="1"/>
    <cellStyle name="已访问的超链接" xfId="15889" builtinId="9" hidden="1"/>
    <cellStyle name="已访问的超链接" xfId="15891" builtinId="9" hidden="1"/>
    <cellStyle name="已访问的超链接" xfId="15893" builtinId="9" hidden="1"/>
    <cellStyle name="已访问的超链接" xfId="15895" builtinId="9" hidden="1"/>
    <cellStyle name="已访问的超链接" xfId="15897" builtinId="9" hidden="1"/>
    <cellStyle name="已访问的超链接" xfId="15899" builtinId="9" hidden="1"/>
    <cellStyle name="已访问的超链接" xfId="15901" builtinId="9" hidden="1"/>
    <cellStyle name="已访问的超链接" xfId="15903" builtinId="9" hidden="1"/>
    <cellStyle name="已访问的超链接" xfId="15905" builtinId="9" hidden="1"/>
    <cellStyle name="已访问的超链接" xfId="15907" builtinId="9" hidden="1"/>
    <cellStyle name="已访问的超链接" xfId="15909" builtinId="9" hidden="1"/>
    <cellStyle name="已访问的超链接" xfId="15911" builtinId="9" hidden="1"/>
    <cellStyle name="已访问的超链接" xfId="15913" builtinId="9" hidden="1"/>
    <cellStyle name="已访问的超链接" xfId="15915" builtinId="9" hidden="1"/>
    <cellStyle name="已访问的超链接" xfId="15917" builtinId="9" hidden="1"/>
    <cellStyle name="已访问的超链接" xfId="15919" builtinId="9" hidden="1"/>
    <cellStyle name="已访问的超链接" xfId="15921" builtinId="9" hidden="1"/>
    <cellStyle name="已访问的超链接" xfId="15923" builtinId="9" hidden="1"/>
    <cellStyle name="已访问的超链接" xfId="15925" builtinId="9" hidden="1"/>
    <cellStyle name="已访问的超链接" xfId="15927" builtinId="9" hidden="1"/>
    <cellStyle name="已访问的超链接" xfId="15929" builtinId="9" hidden="1"/>
    <cellStyle name="已访问的超链接" xfId="15931" builtinId="9" hidden="1"/>
    <cellStyle name="已访问的超链接" xfId="15933" builtinId="9" hidden="1"/>
    <cellStyle name="已访问的超链接" xfId="15935" builtinId="9" hidden="1"/>
    <cellStyle name="已访问的超链接" xfId="15937" builtinId="9" hidden="1"/>
    <cellStyle name="已访问的超链接" xfId="15939" builtinId="9" hidden="1"/>
    <cellStyle name="已访问的超链接" xfId="15941" builtinId="9" hidden="1"/>
    <cellStyle name="已访问的超链接" xfId="15943" builtinId="9" hidden="1"/>
    <cellStyle name="已访问的超链接" xfId="15945" builtinId="9" hidden="1"/>
    <cellStyle name="已访问的超链接" xfId="15947" builtinId="9" hidden="1"/>
    <cellStyle name="已访问的超链接" xfId="15949" builtinId="9" hidden="1"/>
    <cellStyle name="已访问的超链接" xfId="15951" builtinId="9" hidden="1"/>
    <cellStyle name="已访问的超链接" xfId="15953" builtinId="9" hidden="1"/>
    <cellStyle name="已访问的超链接" xfId="15955" builtinId="9" hidden="1"/>
    <cellStyle name="已访问的超链接" xfId="15957" builtinId="9" hidden="1"/>
    <cellStyle name="已访问的超链接" xfId="15959" builtinId="9" hidden="1"/>
    <cellStyle name="已访问的超链接" xfId="15961" builtinId="9" hidden="1"/>
    <cellStyle name="已访问的超链接" xfId="15963" builtinId="9" hidden="1"/>
    <cellStyle name="已访问的超链接" xfId="15965" builtinId="9" hidden="1"/>
    <cellStyle name="已访问的超链接" xfId="15967" builtinId="9" hidden="1"/>
    <cellStyle name="已访问的超链接" xfId="15969" builtinId="9" hidden="1"/>
    <cellStyle name="已访问的超链接" xfId="15971" builtinId="9" hidden="1"/>
    <cellStyle name="已访问的超链接" xfId="15973" builtinId="9" hidden="1"/>
    <cellStyle name="已访问的超链接" xfId="15975" builtinId="9" hidden="1"/>
    <cellStyle name="已访问的超链接" xfId="15977" builtinId="9" hidden="1"/>
    <cellStyle name="已访问的超链接" xfId="15979" builtinId="9" hidden="1"/>
    <cellStyle name="已访问的超链接" xfId="15981" builtinId="9" hidden="1"/>
    <cellStyle name="已访问的超链接" xfId="15983" builtinId="9" hidden="1"/>
    <cellStyle name="已访问的超链接" xfId="15985" builtinId="9" hidden="1"/>
    <cellStyle name="已访问的超链接" xfId="15987" builtinId="9" hidden="1"/>
    <cellStyle name="已访问的超链接" xfId="15989" builtinId="9" hidden="1"/>
    <cellStyle name="已访问的超链接" xfId="15991" builtinId="9" hidden="1"/>
    <cellStyle name="已访问的超链接" xfId="15993" builtinId="9" hidden="1"/>
    <cellStyle name="已访问的超链接" xfId="15995" builtinId="9" hidden="1"/>
    <cellStyle name="已访问的超链接" xfId="15997" builtinId="9" hidden="1"/>
    <cellStyle name="已访问的超链接" xfId="15999" builtinId="9" hidden="1"/>
    <cellStyle name="已访问的超链接" xfId="16001" builtinId="9" hidden="1"/>
    <cellStyle name="已访问的超链接" xfId="16003" builtinId="9" hidden="1"/>
    <cellStyle name="已访问的超链接" xfId="16005" builtinId="9" hidden="1"/>
    <cellStyle name="已访问的超链接" xfId="16007" builtinId="9" hidden="1"/>
    <cellStyle name="已访问的超链接" xfId="16009" builtinId="9" hidden="1"/>
    <cellStyle name="已访问的超链接" xfId="16011" builtinId="9" hidden="1"/>
    <cellStyle name="已访问的超链接" xfId="16013" builtinId="9" hidden="1"/>
    <cellStyle name="已访问的超链接" xfId="16015" builtinId="9" hidden="1"/>
    <cellStyle name="已访问的超链接" xfId="16017" builtinId="9" hidden="1"/>
    <cellStyle name="已访问的超链接" xfId="16019" builtinId="9" hidden="1"/>
    <cellStyle name="已访问的超链接" xfId="16021" builtinId="9" hidden="1"/>
    <cellStyle name="已访问的超链接" xfId="16023" builtinId="9" hidden="1"/>
    <cellStyle name="已访问的超链接" xfId="16025" builtinId="9" hidden="1"/>
    <cellStyle name="已访问的超链接" xfId="16027" builtinId="9" hidden="1"/>
    <cellStyle name="已访问的超链接" xfId="16029" builtinId="9" hidden="1"/>
    <cellStyle name="已访问的超链接" xfId="16031" builtinId="9" hidden="1"/>
    <cellStyle name="已访问的超链接" xfId="16033" builtinId="9" hidden="1"/>
    <cellStyle name="已访问的超链接" xfId="16035" builtinId="9" hidden="1"/>
    <cellStyle name="已访问的超链接" xfId="16037" builtinId="9" hidden="1"/>
    <cellStyle name="已访问的超链接" xfId="16039" builtinId="9" hidden="1"/>
    <cellStyle name="已访问的超链接" xfId="16041" builtinId="9" hidden="1"/>
    <cellStyle name="已访问的超链接" xfId="16043" builtinId="9" hidden="1"/>
    <cellStyle name="已访问的超链接" xfId="16045" builtinId="9" hidden="1"/>
    <cellStyle name="已访问的超链接" xfId="16047" builtinId="9" hidden="1"/>
    <cellStyle name="已访问的超链接" xfId="16049" builtinId="9" hidden="1"/>
    <cellStyle name="已访问的超链接" xfId="16051" builtinId="9" hidden="1"/>
    <cellStyle name="已访问的超链接" xfId="16053" builtinId="9" hidden="1"/>
    <cellStyle name="已访问的超链接" xfId="16055" builtinId="9" hidden="1"/>
    <cellStyle name="已访问的超链接" xfId="16057" builtinId="9" hidden="1"/>
    <cellStyle name="已访问的超链接" xfId="16059" builtinId="9" hidden="1"/>
    <cellStyle name="已访问的超链接" xfId="16061" builtinId="9" hidden="1"/>
    <cellStyle name="已访问的超链接" xfId="16063" builtinId="9" hidden="1"/>
    <cellStyle name="已访问的超链接" xfId="16065" builtinId="9" hidden="1"/>
    <cellStyle name="已访问的超链接" xfId="16067" builtinId="9" hidden="1"/>
    <cellStyle name="已访问的超链接" xfId="16069" builtinId="9" hidden="1"/>
    <cellStyle name="已访问的超链接" xfId="16071" builtinId="9" hidden="1"/>
    <cellStyle name="已访问的超链接" xfId="16073" builtinId="9" hidden="1"/>
    <cellStyle name="已访问的超链接" xfId="16075" builtinId="9" hidden="1"/>
    <cellStyle name="已访问的超链接" xfId="16077" builtinId="9" hidden="1"/>
    <cellStyle name="已访问的超链接" xfId="16079" builtinId="9" hidden="1"/>
    <cellStyle name="已访问的超链接" xfId="16081" builtinId="9" hidden="1"/>
    <cellStyle name="已访问的超链接" xfId="16083" builtinId="9" hidden="1"/>
    <cellStyle name="已访问的超链接" xfId="16085" builtinId="9" hidden="1"/>
    <cellStyle name="已访问的超链接" xfId="16087" builtinId="9" hidden="1"/>
    <cellStyle name="已访问的超链接" xfId="16089" builtinId="9" hidden="1"/>
    <cellStyle name="已访问的超链接" xfId="16091" builtinId="9" hidden="1"/>
    <cellStyle name="已访问的超链接" xfId="16093" builtinId="9" hidden="1"/>
    <cellStyle name="已访问的超链接" xfId="16095" builtinId="9" hidden="1"/>
    <cellStyle name="已访问的超链接" xfId="16097" builtinId="9" hidden="1"/>
    <cellStyle name="已访问的超链接" xfId="16099" builtinId="9" hidden="1"/>
    <cellStyle name="已访问的超链接" xfId="16101" builtinId="9" hidden="1"/>
    <cellStyle name="已访问的超链接" xfId="16103" builtinId="9" hidden="1"/>
    <cellStyle name="已访问的超链接" xfId="16105" builtinId="9" hidden="1"/>
    <cellStyle name="已访问的超链接" xfId="16107" builtinId="9" hidden="1"/>
    <cellStyle name="已访问的超链接" xfId="16109" builtinId="9" hidden="1"/>
    <cellStyle name="已访问的超链接" xfId="16111" builtinId="9" hidden="1"/>
    <cellStyle name="已访问的超链接" xfId="16113" builtinId="9" hidden="1"/>
    <cellStyle name="已访问的超链接" xfId="16115" builtinId="9" hidden="1"/>
    <cellStyle name="已访问的超链接" xfId="16117" builtinId="9" hidden="1"/>
    <cellStyle name="已访问的超链接" xfId="16119" builtinId="9" hidden="1"/>
    <cellStyle name="已访问的超链接" xfId="16121" builtinId="9" hidden="1"/>
    <cellStyle name="已访问的超链接" xfId="16123" builtinId="9" hidden="1"/>
    <cellStyle name="已访问的超链接" xfId="16125" builtinId="9" hidden="1"/>
    <cellStyle name="已访问的超链接" xfId="16127" builtinId="9" hidden="1"/>
    <cellStyle name="已访问的超链接" xfId="16129" builtinId="9" hidden="1"/>
    <cellStyle name="已访问的超链接" xfId="16131" builtinId="9" hidden="1"/>
    <cellStyle name="已访问的超链接" xfId="16133" builtinId="9" hidden="1"/>
    <cellStyle name="已访问的超链接" xfId="16135" builtinId="9" hidden="1"/>
    <cellStyle name="已访问的超链接" xfId="16137" builtinId="9" hidden="1"/>
    <cellStyle name="已访问的超链接" xfId="16139" builtinId="9" hidden="1"/>
    <cellStyle name="已访问的超链接" xfId="16141" builtinId="9" hidden="1"/>
    <cellStyle name="已访问的超链接" xfId="16143" builtinId="9" hidden="1"/>
    <cellStyle name="已访问的超链接" xfId="16145" builtinId="9" hidden="1"/>
    <cellStyle name="已访问的超链接" xfId="16147" builtinId="9" hidden="1"/>
    <cellStyle name="已访问的超链接" xfId="16149" builtinId="9" hidden="1"/>
    <cellStyle name="已访问的超链接" xfId="16151" builtinId="9" hidden="1"/>
    <cellStyle name="已访问的超链接" xfId="16153" builtinId="9" hidden="1"/>
    <cellStyle name="已访问的超链接" xfId="16155" builtinId="9" hidden="1"/>
    <cellStyle name="已访问的超链接" xfId="16157" builtinId="9" hidden="1"/>
    <cellStyle name="已访问的超链接" xfId="16159" builtinId="9" hidden="1"/>
    <cellStyle name="已访问的超链接" xfId="16161" builtinId="9" hidden="1"/>
    <cellStyle name="已访问的超链接" xfId="16163" builtinId="9" hidden="1"/>
    <cellStyle name="已访问的超链接" xfId="16165" builtinId="9" hidden="1"/>
    <cellStyle name="已访问的超链接" xfId="16167" builtinId="9" hidden="1"/>
    <cellStyle name="已访问的超链接" xfId="16169" builtinId="9" hidden="1"/>
    <cellStyle name="已访问的超链接" xfId="16171" builtinId="9" hidden="1"/>
    <cellStyle name="已访问的超链接" xfId="16173" builtinId="9" hidden="1"/>
    <cellStyle name="已访问的超链接" xfId="16175" builtinId="9" hidden="1"/>
    <cellStyle name="已访问的超链接" xfId="16177" builtinId="9" hidden="1"/>
    <cellStyle name="已访问的超链接" xfId="16179" builtinId="9" hidden="1"/>
    <cellStyle name="已访问的超链接" xfId="16181" builtinId="9" hidden="1"/>
    <cellStyle name="已访问的超链接" xfId="16183" builtinId="9" hidden="1"/>
    <cellStyle name="已访问的超链接" xfId="16185" builtinId="9" hidden="1"/>
    <cellStyle name="已访问的超链接" xfId="16187" builtinId="9" hidden="1"/>
    <cellStyle name="已访问的超链接" xfId="16189" builtinId="9" hidden="1"/>
    <cellStyle name="已访问的超链接" xfId="16191" builtinId="9" hidden="1"/>
    <cellStyle name="已访问的超链接" xfId="16193" builtinId="9" hidden="1"/>
    <cellStyle name="已访问的超链接" xfId="16195" builtinId="9" hidden="1"/>
    <cellStyle name="已访问的超链接" xfId="16197" builtinId="9" hidden="1"/>
    <cellStyle name="已访问的超链接" xfId="16199" builtinId="9" hidden="1"/>
    <cellStyle name="已访问的超链接" xfId="16201" builtinId="9" hidden="1"/>
    <cellStyle name="已访问的超链接" xfId="16203" builtinId="9" hidden="1"/>
    <cellStyle name="已访问的超链接" xfId="16205" builtinId="9" hidden="1"/>
    <cellStyle name="已访问的超链接" xfId="16207" builtinId="9" hidden="1"/>
    <cellStyle name="已访问的超链接" xfId="16209" builtinId="9" hidden="1"/>
    <cellStyle name="已访问的超链接" xfId="16211" builtinId="9" hidden="1"/>
    <cellStyle name="已访问的超链接" xfId="16213" builtinId="9" hidden="1"/>
    <cellStyle name="已访问的超链接" xfId="16215" builtinId="9" hidden="1"/>
    <cellStyle name="已访问的超链接" xfId="16217" builtinId="9" hidden="1"/>
    <cellStyle name="已访问的超链接" xfId="16219" builtinId="9" hidden="1"/>
    <cellStyle name="已访问的超链接" xfId="16221" builtinId="9" hidden="1"/>
    <cellStyle name="已访问的超链接" xfId="16223" builtinId="9" hidden="1"/>
    <cellStyle name="已访问的超链接" xfId="16225" builtinId="9" hidden="1"/>
    <cellStyle name="已访问的超链接" xfId="16227" builtinId="9" hidden="1"/>
    <cellStyle name="已访问的超链接" xfId="16229" builtinId="9" hidden="1"/>
    <cellStyle name="已访问的超链接" xfId="16231" builtinId="9" hidden="1"/>
    <cellStyle name="已访问的超链接" xfId="16233" builtinId="9" hidden="1"/>
    <cellStyle name="已访问的超链接" xfId="16235" builtinId="9" hidden="1"/>
    <cellStyle name="已访问的超链接" xfId="16237" builtinId="9" hidden="1"/>
    <cellStyle name="已访问的超链接" xfId="16239" builtinId="9" hidden="1"/>
    <cellStyle name="已访问的超链接" xfId="16241" builtinId="9" hidden="1"/>
    <cellStyle name="已访问的超链接" xfId="16243" builtinId="9" hidden="1"/>
    <cellStyle name="已访问的超链接" xfId="16245" builtinId="9" hidden="1"/>
    <cellStyle name="已访问的超链接" xfId="16247" builtinId="9" hidden="1"/>
    <cellStyle name="已访问的超链接" xfId="16249" builtinId="9" hidden="1"/>
    <cellStyle name="已访问的超链接" xfId="16251" builtinId="9" hidden="1"/>
    <cellStyle name="已访问的超链接" xfId="16253" builtinId="9" hidden="1"/>
    <cellStyle name="已访问的超链接" xfId="16255" builtinId="9" hidden="1"/>
    <cellStyle name="已访问的超链接" xfId="16257" builtinId="9" hidden="1"/>
    <cellStyle name="已访问的超链接" xfId="16259" builtinId="9" hidden="1"/>
    <cellStyle name="已访问的超链接" xfId="16261" builtinId="9" hidden="1"/>
    <cellStyle name="已访问的超链接" xfId="16263" builtinId="9" hidden="1"/>
    <cellStyle name="已访问的超链接" xfId="16265" builtinId="9" hidden="1"/>
    <cellStyle name="已访问的超链接" xfId="16267" builtinId="9" hidden="1"/>
    <cellStyle name="已访问的超链接" xfId="16269" builtinId="9" hidden="1"/>
    <cellStyle name="已访问的超链接" xfId="16271" builtinId="9" hidden="1"/>
    <cellStyle name="已访问的超链接" xfId="16273" builtinId="9" hidden="1"/>
    <cellStyle name="已访问的超链接" xfId="16275" builtinId="9" hidden="1"/>
    <cellStyle name="已访问的超链接" xfId="16277" builtinId="9" hidden="1"/>
    <cellStyle name="已访问的超链接" xfId="16279" builtinId="9" hidden="1"/>
    <cellStyle name="已访问的超链接" xfId="16281" builtinId="9" hidden="1"/>
    <cellStyle name="已访问的超链接" xfId="16283" builtinId="9" hidden="1"/>
    <cellStyle name="已访问的超链接" xfId="16285" builtinId="9" hidden="1"/>
    <cellStyle name="已访问的超链接" xfId="16287" builtinId="9" hidden="1"/>
    <cellStyle name="已访问的超链接" xfId="16289" builtinId="9" hidden="1"/>
    <cellStyle name="已访问的超链接" xfId="16291" builtinId="9" hidden="1"/>
    <cellStyle name="已访问的超链接" xfId="16293" builtinId="9" hidden="1"/>
    <cellStyle name="已访问的超链接" xfId="16295" builtinId="9" hidden="1"/>
    <cellStyle name="已访问的超链接" xfId="16297" builtinId="9" hidden="1"/>
    <cellStyle name="已访问的超链接" xfId="16299" builtinId="9" hidden="1"/>
    <cellStyle name="已访问的超链接" xfId="16301" builtinId="9" hidden="1"/>
    <cellStyle name="已访问的超链接" xfId="16303" builtinId="9" hidden="1"/>
    <cellStyle name="已访问的超链接" xfId="16305" builtinId="9" hidden="1"/>
    <cellStyle name="已访问的超链接" xfId="16307" builtinId="9" hidden="1"/>
    <cellStyle name="已访问的超链接" xfId="16309" builtinId="9" hidden="1"/>
    <cellStyle name="已访问的超链接" xfId="16311" builtinId="9" hidden="1"/>
    <cellStyle name="已访问的超链接" xfId="16313" builtinId="9" hidden="1"/>
    <cellStyle name="已访问的超链接" xfId="16315" builtinId="9" hidden="1"/>
    <cellStyle name="已访问的超链接" xfId="16317" builtinId="9" hidden="1"/>
    <cellStyle name="已访问的超链接" xfId="16319" builtinId="9" hidden="1"/>
    <cellStyle name="已访问的超链接" xfId="16321" builtinId="9" hidden="1"/>
    <cellStyle name="已访问的超链接" xfId="16323" builtinId="9" hidden="1"/>
    <cellStyle name="已访问的超链接" xfId="16325" builtinId="9" hidden="1"/>
    <cellStyle name="已访问的超链接" xfId="16327" builtinId="9" hidden="1"/>
    <cellStyle name="已访问的超链接" xfId="16329" builtinId="9" hidden="1"/>
    <cellStyle name="已访问的超链接" xfId="16331" builtinId="9" hidden="1"/>
    <cellStyle name="已访问的超链接" xfId="16333" builtinId="9" hidden="1"/>
    <cellStyle name="已访问的超链接" xfId="16335" builtinId="9" hidden="1"/>
    <cellStyle name="已访问的超链接" xfId="16337" builtinId="9" hidden="1"/>
    <cellStyle name="已访问的超链接" xfId="16339" builtinId="9" hidden="1"/>
    <cellStyle name="已访问的超链接" xfId="16341" builtinId="9" hidden="1"/>
    <cellStyle name="已访问的超链接" xfId="16343" builtinId="9" hidden="1"/>
    <cellStyle name="已访问的超链接" xfId="16345" builtinId="9" hidden="1"/>
    <cellStyle name="已访问的超链接" xfId="16347" builtinId="9" hidden="1"/>
    <cellStyle name="已访问的超链接" xfId="16349" builtinId="9" hidden="1"/>
    <cellStyle name="已访问的超链接" xfId="16351" builtinId="9" hidden="1"/>
    <cellStyle name="已访问的超链接" xfId="16353" builtinId="9" hidden="1"/>
    <cellStyle name="已访问的超链接" xfId="16355" builtinId="9" hidden="1"/>
    <cellStyle name="已访问的超链接" xfId="16357" builtinId="9" hidden="1"/>
    <cellStyle name="已访问的超链接" xfId="16359" builtinId="9" hidden="1"/>
    <cellStyle name="已访问的超链接" xfId="16361" builtinId="9" hidden="1"/>
    <cellStyle name="已访问的超链接" xfId="16363" builtinId="9" hidden="1"/>
    <cellStyle name="已访问的超链接" xfId="16365" builtinId="9" hidden="1"/>
    <cellStyle name="已访问的超链接" xfId="16367" builtinId="9" hidden="1"/>
    <cellStyle name="已访问的超链接" xfId="16369" builtinId="9" hidden="1"/>
    <cellStyle name="已访问的超链接" xfId="16371" builtinId="9" hidden="1"/>
    <cellStyle name="已访问的超链接" xfId="16373" builtinId="9" hidden="1"/>
    <cellStyle name="已访问的超链接" xfId="16375" builtinId="9" hidden="1"/>
    <cellStyle name="已访问的超链接" xfId="16377" builtinId="9" hidden="1"/>
    <cellStyle name="已访问的超链接" xfId="16379" builtinId="9" hidden="1"/>
    <cellStyle name="已访问的超链接" xfId="16381" builtinId="9" hidden="1"/>
    <cellStyle name="已访问的超链接" xfId="16383" builtinId="9" hidden="1"/>
    <cellStyle name="已访问的超链接" xfId="16385" builtinId="9" hidden="1"/>
    <cellStyle name="已访问的超链接" xfId="16387" builtinId="9" hidden="1"/>
    <cellStyle name="已访问的超链接" xfId="16389" builtinId="9" hidden="1"/>
    <cellStyle name="已访问的超链接" xfId="16391" builtinId="9" hidden="1"/>
    <cellStyle name="已访问的超链接" xfId="16393" builtinId="9" hidden="1"/>
    <cellStyle name="已访问的超链接" xfId="16395" builtinId="9" hidden="1"/>
    <cellStyle name="已访问的超链接" xfId="16397" builtinId="9" hidden="1"/>
    <cellStyle name="已访问的超链接" xfId="16399" builtinId="9" hidden="1"/>
    <cellStyle name="已访问的超链接" xfId="16401" builtinId="9" hidden="1"/>
    <cellStyle name="已访问的超链接" xfId="16403" builtinId="9" hidden="1"/>
    <cellStyle name="已访问的超链接" xfId="16405" builtinId="9" hidden="1"/>
    <cellStyle name="已访问的超链接" xfId="16407" builtinId="9" hidden="1"/>
    <cellStyle name="已访问的超链接" xfId="16409" builtinId="9" hidden="1"/>
    <cellStyle name="已访问的超链接" xfId="16411" builtinId="9" hidden="1"/>
    <cellStyle name="已访问的超链接" xfId="16413" builtinId="9" hidden="1"/>
    <cellStyle name="已访问的超链接" xfId="16415" builtinId="9" hidden="1"/>
    <cellStyle name="已访问的超链接" xfId="16417" builtinId="9" hidden="1"/>
    <cellStyle name="已访问的超链接" xfId="16419" builtinId="9" hidden="1"/>
    <cellStyle name="已访问的超链接" xfId="16421" builtinId="9" hidden="1"/>
    <cellStyle name="已访问的超链接" xfId="16423" builtinId="9" hidden="1"/>
    <cellStyle name="已访问的超链接" xfId="16425" builtinId="9" hidden="1"/>
    <cellStyle name="已访问的超链接" xfId="16427" builtinId="9" hidden="1"/>
    <cellStyle name="已访问的超链接" xfId="16429" builtinId="9" hidden="1"/>
    <cellStyle name="已访问的超链接" xfId="16431" builtinId="9" hidden="1"/>
    <cellStyle name="已访问的超链接" xfId="16433" builtinId="9" hidden="1"/>
    <cellStyle name="已访问的超链接" xfId="16435" builtinId="9" hidden="1"/>
    <cellStyle name="已访问的超链接" xfId="16437" builtinId="9" hidden="1"/>
    <cellStyle name="已访问的超链接" xfId="16439" builtinId="9" hidden="1"/>
    <cellStyle name="已访问的超链接" xfId="16441" builtinId="9" hidden="1"/>
    <cellStyle name="已访问的超链接" xfId="16443" builtinId="9" hidden="1"/>
    <cellStyle name="已访问的超链接" xfId="16445" builtinId="9" hidden="1"/>
    <cellStyle name="已访问的超链接" xfId="16447" builtinId="9" hidden="1"/>
    <cellStyle name="已访问的超链接" xfId="16449" builtinId="9" hidden="1"/>
    <cellStyle name="已访问的超链接" xfId="16451" builtinId="9" hidden="1"/>
    <cellStyle name="已访问的超链接" xfId="16453" builtinId="9" hidden="1"/>
    <cellStyle name="已访问的超链接" xfId="16455" builtinId="9" hidden="1"/>
    <cellStyle name="已访问的超链接" xfId="16457" builtinId="9" hidden="1"/>
    <cellStyle name="已访问的超链接" xfId="16459" builtinId="9" hidden="1"/>
    <cellStyle name="已访问的超链接" xfId="16461" builtinId="9" hidden="1"/>
    <cellStyle name="已访问的超链接" xfId="16463" builtinId="9" hidden="1"/>
    <cellStyle name="已访问的超链接" xfId="16465" builtinId="9" hidden="1"/>
    <cellStyle name="已访问的超链接" xfId="16467" builtinId="9" hidden="1"/>
    <cellStyle name="已访问的超链接" xfId="16469" builtinId="9" hidden="1"/>
    <cellStyle name="已访问的超链接" xfId="16471" builtinId="9" hidden="1"/>
    <cellStyle name="已访问的超链接" xfId="16473" builtinId="9" hidden="1"/>
    <cellStyle name="已访问的超链接" xfId="16475" builtinId="9" hidden="1"/>
    <cellStyle name="已访问的超链接" xfId="16477" builtinId="9" hidden="1"/>
    <cellStyle name="已访问的超链接" xfId="16479" builtinId="9" hidden="1"/>
    <cellStyle name="已访问的超链接" xfId="16481" builtinId="9" hidden="1"/>
    <cellStyle name="已访问的超链接" xfId="16483" builtinId="9" hidden="1"/>
    <cellStyle name="已访问的超链接" xfId="16485" builtinId="9" hidden="1"/>
    <cellStyle name="已访问的超链接" xfId="16487" builtinId="9" hidden="1"/>
    <cellStyle name="已访问的超链接" xfId="16489" builtinId="9" hidden="1"/>
    <cellStyle name="已访问的超链接" xfId="16491" builtinId="9" hidden="1"/>
    <cellStyle name="已访问的超链接" xfId="16493" builtinId="9" hidden="1"/>
    <cellStyle name="已访问的超链接" xfId="16495" builtinId="9" hidden="1"/>
    <cellStyle name="已访问的超链接" xfId="16497" builtinId="9" hidden="1"/>
    <cellStyle name="已访问的超链接" xfId="16499" builtinId="9" hidden="1"/>
    <cellStyle name="已访问的超链接" xfId="16501" builtinId="9" hidden="1"/>
    <cellStyle name="已访问的超链接" xfId="16503" builtinId="9" hidden="1"/>
    <cellStyle name="已访问的超链接" xfId="16505" builtinId="9" hidden="1"/>
    <cellStyle name="已访问的超链接" xfId="16507" builtinId="9" hidden="1"/>
    <cellStyle name="已访问的超链接" xfId="16509" builtinId="9" hidden="1"/>
    <cellStyle name="已访问的超链接" xfId="16511" builtinId="9" hidden="1"/>
    <cellStyle name="已访问的超链接" xfId="16513" builtinId="9" hidden="1"/>
    <cellStyle name="已访问的超链接" xfId="16515" builtinId="9" hidden="1"/>
    <cellStyle name="已访问的超链接" xfId="16517" builtinId="9" hidden="1"/>
    <cellStyle name="已访问的超链接" xfId="16519" builtinId="9" hidden="1"/>
    <cellStyle name="已访问的超链接" xfId="16521" builtinId="9" hidden="1"/>
    <cellStyle name="已访问的超链接" xfId="16523" builtinId="9" hidden="1"/>
    <cellStyle name="已访问的超链接" xfId="16525" builtinId="9" hidden="1"/>
    <cellStyle name="已访问的超链接" xfId="16527" builtinId="9" hidden="1"/>
    <cellStyle name="已访问的超链接" xfId="16529" builtinId="9" hidden="1"/>
    <cellStyle name="已访问的超链接" xfId="16531" builtinId="9" hidden="1"/>
    <cellStyle name="已访问的超链接" xfId="16533" builtinId="9" hidden="1"/>
    <cellStyle name="已访问的超链接" xfId="16535" builtinId="9" hidden="1"/>
    <cellStyle name="已访问的超链接" xfId="16537" builtinId="9" hidden="1"/>
    <cellStyle name="已访问的超链接" xfId="16539" builtinId="9" hidden="1"/>
    <cellStyle name="已访问的超链接" xfId="16541" builtinId="9" hidden="1"/>
    <cellStyle name="已访问的超链接" xfId="16543" builtinId="9" hidden="1"/>
    <cellStyle name="已访问的超链接" xfId="16545" builtinId="9" hidden="1"/>
    <cellStyle name="已访问的超链接" xfId="16547" builtinId="9" hidden="1"/>
    <cellStyle name="已访问的超链接" xfId="16549" builtinId="9" hidden="1"/>
    <cellStyle name="已访问的超链接" xfId="16551" builtinId="9" hidden="1"/>
    <cellStyle name="已访问的超链接" xfId="16553" builtinId="9" hidden="1"/>
    <cellStyle name="已访问的超链接" xfId="16555" builtinId="9" hidden="1"/>
    <cellStyle name="已访问的超链接" xfId="16557" builtinId="9" hidden="1"/>
    <cellStyle name="已访问的超链接" xfId="16559" builtinId="9" hidden="1"/>
    <cellStyle name="已访问的超链接" xfId="16561" builtinId="9" hidden="1"/>
    <cellStyle name="已访问的超链接" xfId="16563" builtinId="9" hidden="1"/>
    <cellStyle name="已访问的超链接" xfId="16565" builtinId="9" hidden="1"/>
    <cellStyle name="已访问的超链接" xfId="16567" builtinId="9" hidden="1"/>
    <cellStyle name="已访问的超链接" xfId="16569" builtinId="9" hidden="1"/>
    <cellStyle name="已访问的超链接" xfId="16571" builtinId="9" hidden="1"/>
    <cellStyle name="已访问的超链接" xfId="16573" builtinId="9" hidden="1"/>
    <cellStyle name="已访问的超链接" xfId="16575" builtinId="9" hidden="1"/>
    <cellStyle name="已访问的超链接" xfId="16577" builtinId="9" hidden="1"/>
    <cellStyle name="已访问的超链接" xfId="16579" builtinId="9" hidden="1"/>
    <cellStyle name="已访问的超链接" xfId="16581" builtinId="9" hidden="1"/>
    <cellStyle name="已访问的超链接" xfId="16583" builtinId="9" hidden="1"/>
    <cellStyle name="已访问的超链接" xfId="16585" builtinId="9" hidden="1"/>
    <cellStyle name="已访问的超链接" xfId="16587" builtinId="9" hidden="1"/>
    <cellStyle name="已访问的超链接" xfId="16589" builtinId="9" hidden="1"/>
    <cellStyle name="已访问的超链接" xfId="16591" builtinId="9" hidden="1"/>
    <cellStyle name="已访问的超链接" xfId="16593" builtinId="9" hidden="1"/>
    <cellStyle name="已访问的超链接" xfId="16595" builtinId="9" hidden="1"/>
    <cellStyle name="已访问的超链接" xfId="16597" builtinId="9" hidden="1"/>
    <cellStyle name="已访问的超链接" xfId="16599" builtinId="9" hidden="1"/>
    <cellStyle name="已访问的超链接" xfId="16601" builtinId="9" hidden="1"/>
    <cellStyle name="已访问的超链接" xfId="16603" builtinId="9" hidden="1"/>
    <cellStyle name="已访问的超链接" xfId="16605" builtinId="9" hidden="1"/>
    <cellStyle name="已访问的超链接" xfId="16607" builtinId="9" hidden="1"/>
    <cellStyle name="已访问的超链接" xfId="16609" builtinId="9" hidden="1"/>
    <cellStyle name="已访问的超链接" xfId="16611" builtinId="9" hidden="1"/>
    <cellStyle name="已访问的超链接" xfId="16613" builtinId="9" hidden="1"/>
    <cellStyle name="已访问的超链接" xfId="16615" builtinId="9" hidden="1"/>
    <cellStyle name="已访问的超链接" xfId="16617" builtinId="9" hidden="1"/>
    <cellStyle name="已访问的超链接" xfId="16619" builtinId="9" hidden="1"/>
    <cellStyle name="已访问的超链接" xfId="16621" builtinId="9" hidden="1"/>
    <cellStyle name="已访问的超链接" xfId="16623" builtinId="9" hidden="1"/>
    <cellStyle name="已访问的超链接" xfId="16625" builtinId="9" hidden="1"/>
    <cellStyle name="已访问的超链接" xfId="16627" builtinId="9" hidden="1"/>
    <cellStyle name="已访问的超链接" xfId="16629" builtinId="9" hidden="1"/>
    <cellStyle name="已访问的超链接" xfId="16631" builtinId="9" hidden="1"/>
    <cellStyle name="已访问的超链接" xfId="16633" builtinId="9" hidden="1"/>
    <cellStyle name="已访问的超链接" xfId="16635" builtinId="9" hidden="1"/>
    <cellStyle name="已访问的超链接" xfId="16637" builtinId="9" hidden="1"/>
    <cellStyle name="已访问的超链接" xfId="16639" builtinId="9" hidden="1"/>
    <cellStyle name="已访问的超链接" xfId="16641" builtinId="9" hidden="1"/>
    <cellStyle name="已访问的超链接" xfId="16643" builtinId="9" hidden="1"/>
    <cellStyle name="已访问的超链接" xfId="16645" builtinId="9" hidden="1"/>
    <cellStyle name="已访问的超链接" xfId="16647" builtinId="9" hidden="1"/>
    <cellStyle name="已访问的超链接" xfId="16649" builtinId="9" hidden="1"/>
    <cellStyle name="已访问的超链接" xfId="16651" builtinId="9" hidden="1"/>
    <cellStyle name="已访问的超链接" xfId="16653" builtinId="9" hidden="1"/>
    <cellStyle name="已访问的超链接" xfId="16655" builtinId="9" hidden="1"/>
    <cellStyle name="已访问的超链接" xfId="16657" builtinId="9" hidden="1"/>
    <cellStyle name="已访问的超链接" xfId="16659" builtinId="9" hidden="1"/>
    <cellStyle name="已访问的超链接" xfId="16661" builtinId="9" hidden="1"/>
    <cellStyle name="已访问的超链接" xfId="16663" builtinId="9" hidden="1"/>
    <cellStyle name="已访问的超链接" xfId="16665" builtinId="9" hidden="1"/>
    <cellStyle name="已访问的超链接" xfId="16667" builtinId="9" hidden="1"/>
    <cellStyle name="已访问的超链接" xfId="16669" builtinId="9" hidden="1"/>
    <cellStyle name="已访问的超链接" xfId="16671" builtinId="9" hidden="1"/>
    <cellStyle name="已访问的超链接" xfId="16673" builtinId="9" hidden="1"/>
    <cellStyle name="已访问的超链接" xfId="16675" builtinId="9" hidden="1"/>
    <cellStyle name="已访问的超链接" xfId="16677" builtinId="9" hidden="1"/>
    <cellStyle name="已访问的超链接" xfId="16679" builtinId="9" hidden="1"/>
    <cellStyle name="已访问的超链接" xfId="16681" builtinId="9" hidden="1"/>
    <cellStyle name="已访问的超链接" xfId="16683" builtinId="9" hidden="1"/>
    <cellStyle name="已访问的超链接" xfId="16685" builtinId="9" hidden="1"/>
    <cellStyle name="已访问的超链接" xfId="16687" builtinId="9" hidden="1"/>
    <cellStyle name="已访问的超链接" xfId="16689" builtinId="9" hidden="1"/>
    <cellStyle name="已访问的超链接" xfId="16691" builtinId="9" hidden="1"/>
    <cellStyle name="已访问的超链接" xfId="16693" builtinId="9" hidden="1"/>
    <cellStyle name="已访问的超链接" xfId="16695" builtinId="9" hidden="1"/>
    <cellStyle name="已访问的超链接" xfId="16697" builtinId="9" hidden="1"/>
    <cellStyle name="已访问的超链接" xfId="16699" builtinId="9" hidden="1"/>
    <cellStyle name="已访问的超链接" xfId="16701" builtinId="9" hidden="1"/>
    <cellStyle name="已访问的超链接" xfId="16703" builtinId="9" hidden="1"/>
    <cellStyle name="已访问的超链接" xfId="16705" builtinId="9" hidden="1"/>
    <cellStyle name="已访问的超链接" xfId="16707" builtinId="9" hidden="1"/>
    <cellStyle name="已访问的超链接" xfId="16709" builtinId="9" hidden="1"/>
    <cellStyle name="已访问的超链接" xfId="16711" builtinId="9" hidden="1"/>
    <cellStyle name="已访问的超链接" xfId="16713" builtinId="9" hidden="1"/>
    <cellStyle name="已访问的超链接" xfId="16715" builtinId="9" hidden="1"/>
    <cellStyle name="已访问的超链接" xfId="16717" builtinId="9" hidden="1"/>
    <cellStyle name="已访问的超链接" xfId="16719" builtinId="9" hidden="1"/>
    <cellStyle name="已访问的超链接" xfId="16721" builtinId="9" hidden="1"/>
    <cellStyle name="已访问的超链接" xfId="16723" builtinId="9" hidden="1"/>
    <cellStyle name="已访问的超链接" xfId="16725" builtinId="9" hidden="1"/>
    <cellStyle name="已访问的超链接" xfId="16727" builtinId="9" hidden="1"/>
    <cellStyle name="已访问的超链接" xfId="16729" builtinId="9" hidden="1"/>
    <cellStyle name="已访问的超链接" xfId="16731" builtinId="9" hidden="1"/>
    <cellStyle name="已访问的超链接" xfId="16733" builtinId="9" hidden="1"/>
    <cellStyle name="已访问的超链接" xfId="16735" builtinId="9" hidden="1"/>
    <cellStyle name="已访问的超链接" xfId="16737" builtinId="9" hidden="1"/>
    <cellStyle name="已访问的超链接" xfId="16739" builtinId="9" hidden="1"/>
    <cellStyle name="已访问的超链接" xfId="16741" builtinId="9" hidden="1"/>
    <cellStyle name="已访问的超链接" xfId="16743" builtinId="9" hidden="1"/>
    <cellStyle name="已访问的超链接" xfId="16745" builtinId="9" hidden="1"/>
    <cellStyle name="已访问的超链接" xfId="16747" builtinId="9" hidden="1"/>
    <cellStyle name="已访问的超链接" xfId="16749" builtinId="9" hidden="1"/>
    <cellStyle name="已访问的超链接" xfId="16751" builtinId="9" hidden="1"/>
    <cellStyle name="已访问的超链接" xfId="16753" builtinId="9" hidden="1"/>
    <cellStyle name="已访问的超链接" xfId="16755" builtinId="9" hidden="1"/>
    <cellStyle name="已访问的超链接" xfId="16757" builtinId="9" hidden="1"/>
    <cellStyle name="已访问的超链接" xfId="16759" builtinId="9" hidden="1"/>
    <cellStyle name="已访问的超链接" xfId="16761" builtinId="9" hidden="1"/>
    <cellStyle name="已访问的超链接" xfId="16763" builtinId="9" hidden="1"/>
    <cellStyle name="已访问的超链接" xfId="16765" builtinId="9" hidden="1"/>
    <cellStyle name="已访问的超链接" xfId="16767" builtinId="9" hidden="1"/>
    <cellStyle name="已访问的超链接" xfId="16769" builtinId="9" hidden="1"/>
    <cellStyle name="已访问的超链接" xfId="16771" builtinId="9" hidden="1"/>
    <cellStyle name="已访问的超链接" xfId="16773" builtinId="9" hidden="1"/>
    <cellStyle name="已访问的超链接" xfId="16775" builtinId="9" hidden="1"/>
    <cellStyle name="已访问的超链接" xfId="16777" builtinId="9" hidden="1"/>
    <cellStyle name="已访问的超链接" xfId="16779" builtinId="9" hidden="1"/>
    <cellStyle name="已访问的超链接" xfId="16781" builtinId="9" hidden="1"/>
    <cellStyle name="已访问的超链接" xfId="16783" builtinId="9" hidden="1"/>
    <cellStyle name="已访问的超链接" xfId="16785" builtinId="9" hidden="1"/>
    <cellStyle name="已访问的超链接" xfId="16787" builtinId="9" hidden="1"/>
    <cellStyle name="已访问的超链接" xfId="16789" builtinId="9" hidden="1"/>
    <cellStyle name="已访问的超链接" xfId="16791" builtinId="9" hidden="1"/>
    <cellStyle name="已访问的超链接" xfId="16793" builtinId="9" hidden="1"/>
    <cellStyle name="已访问的超链接" xfId="16795" builtinId="9" hidden="1"/>
    <cellStyle name="已访问的超链接" xfId="16797" builtinId="9" hidden="1"/>
    <cellStyle name="已访问的超链接" xfId="16799" builtinId="9" hidden="1"/>
    <cellStyle name="已访问的超链接" xfId="16801" builtinId="9" hidden="1"/>
    <cellStyle name="已访问的超链接" xfId="16803" builtinId="9" hidden="1"/>
    <cellStyle name="已访问的超链接" xfId="16805" builtinId="9" hidden="1"/>
    <cellStyle name="已访问的超链接" xfId="16807" builtinId="9" hidden="1"/>
    <cellStyle name="已访问的超链接" xfId="16809" builtinId="9" hidden="1"/>
    <cellStyle name="已访问的超链接" xfId="16811" builtinId="9" hidden="1"/>
    <cellStyle name="已访问的超链接" xfId="16813" builtinId="9" hidden="1"/>
    <cellStyle name="已访问的超链接" xfId="16815" builtinId="9" hidden="1"/>
    <cellStyle name="已访问的超链接" xfId="16817" builtinId="9" hidden="1"/>
    <cellStyle name="已访问的超链接" xfId="16819" builtinId="9" hidden="1"/>
    <cellStyle name="已访问的超链接" xfId="16821" builtinId="9" hidden="1"/>
    <cellStyle name="已访问的超链接" xfId="16823" builtinId="9" hidden="1"/>
    <cellStyle name="已访问的超链接" xfId="16825" builtinId="9" hidden="1"/>
    <cellStyle name="已访问的超链接" xfId="16827" builtinId="9" hidden="1"/>
    <cellStyle name="已访问的超链接" xfId="16829" builtinId="9" hidden="1"/>
    <cellStyle name="已访问的超链接" xfId="16831" builtinId="9" hidden="1"/>
    <cellStyle name="已访问的超链接" xfId="16833" builtinId="9" hidden="1"/>
    <cellStyle name="已访问的超链接" xfId="16835" builtinId="9" hidden="1"/>
    <cellStyle name="已访问的超链接" xfId="16837" builtinId="9" hidden="1"/>
    <cellStyle name="已访问的超链接" xfId="16839" builtinId="9" hidden="1"/>
    <cellStyle name="已访问的超链接" xfId="16841" builtinId="9" hidden="1"/>
    <cellStyle name="已访问的超链接" xfId="16843" builtinId="9" hidden="1"/>
    <cellStyle name="已访问的超链接" xfId="16845" builtinId="9" hidden="1"/>
    <cellStyle name="已访问的超链接" xfId="16847" builtinId="9" hidden="1"/>
    <cellStyle name="已访问的超链接" xfId="16849" builtinId="9" hidden="1"/>
    <cellStyle name="已访问的超链接" xfId="16851" builtinId="9" hidden="1"/>
    <cellStyle name="已访问的超链接" xfId="16853" builtinId="9" hidden="1"/>
    <cellStyle name="已访问的超链接" xfId="16855" builtinId="9" hidden="1"/>
    <cellStyle name="已访问的超链接" xfId="16857" builtinId="9" hidden="1"/>
    <cellStyle name="已访问的超链接" xfId="16859" builtinId="9" hidden="1"/>
    <cellStyle name="已访问的超链接" xfId="16861" builtinId="9" hidden="1"/>
    <cellStyle name="已访问的超链接" xfId="16863" builtinId="9" hidden="1"/>
    <cellStyle name="已访问的超链接" xfId="16865" builtinId="9" hidden="1"/>
    <cellStyle name="已访问的超链接" xfId="16867" builtinId="9" hidden="1"/>
    <cellStyle name="已访问的超链接" xfId="16869" builtinId="9" hidden="1"/>
    <cellStyle name="已访问的超链接" xfId="16871" builtinId="9" hidden="1"/>
    <cellStyle name="已访问的超链接" xfId="16873" builtinId="9" hidden="1"/>
    <cellStyle name="已访问的超链接" xfId="16875" builtinId="9" hidden="1"/>
    <cellStyle name="已访问的超链接" xfId="16877" builtinId="9" hidden="1"/>
    <cellStyle name="已访问的超链接" xfId="16879" builtinId="9" hidden="1"/>
    <cellStyle name="已访问的超链接" xfId="16881" builtinId="9" hidden="1"/>
    <cellStyle name="已访问的超链接" xfId="16883" builtinId="9" hidden="1"/>
    <cellStyle name="已访问的超链接" xfId="16885" builtinId="9" hidden="1"/>
    <cellStyle name="已访问的超链接" xfId="16887" builtinId="9" hidden="1"/>
    <cellStyle name="已访问的超链接" xfId="16889" builtinId="9" hidden="1"/>
    <cellStyle name="已访问的超链接" xfId="16891" builtinId="9" hidden="1"/>
    <cellStyle name="已访问的超链接" xfId="16893" builtinId="9" hidden="1"/>
    <cellStyle name="已访问的超链接" xfId="16895" builtinId="9" hidden="1"/>
    <cellStyle name="已访问的超链接" xfId="16897" builtinId="9" hidden="1"/>
    <cellStyle name="已访问的超链接" xfId="16899" builtinId="9" hidden="1"/>
    <cellStyle name="已访问的超链接" xfId="16901" builtinId="9" hidden="1"/>
    <cellStyle name="已访问的超链接" xfId="16903" builtinId="9" hidden="1"/>
    <cellStyle name="已访问的超链接" xfId="16905" builtinId="9" hidden="1"/>
    <cellStyle name="已访问的超链接" xfId="16907" builtinId="9" hidden="1"/>
    <cellStyle name="已访问的超链接" xfId="16909" builtinId="9" hidden="1"/>
    <cellStyle name="已访问的超链接" xfId="16911" builtinId="9" hidden="1"/>
    <cellStyle name="已访问的超链接" xfId="16913" builtinId="9" hidden="1"/>
    <cellStyle name="已访问的超链接" xfId="16915" builtinId="9" hidden="1"/>
    <cellStyle name="已访问的超链接" xfId="16917" builtinId="9" hidden="1"/>
    <cellStyle name="已访问的超链接" xfId="16919" builtinId="9" hidden="1"/>
    <cellStyle name="已访问的超链接" xfId="16921" builtinId="9" hidden="1"/>
    <cellStyle name="已访问的超链接" xfId="16923" builtinId="9" hidden="1"/>
    <cellStyle name="已访问的超链接" xfId="16925" builtinId="9" hidden="1"/>
    <cellStyle name="已访问的超链接" xfId="16927" builtinId="9" hidden="1"/>
    <cellStyle name="已访问的超链接" xfId="16929" builtinId="9" hidden="1"/>
    <cellStyle name="已访问的超链接" xfId="16931" builtinId="9" hidden="1"/>
    <cellStyle name="已访问的超链接" xfId="16933" builtinId="9" hidden="1"/>
    <cellStyle name="已访问的超链接" xfId="16935" builtinId="9" hidden="1"/>
    <cellStyle name="已访问的超链接" xfId="16937" builtinId="9" hidden="1"/>
    <cellStyle name="已访问的超链接" xfId="16939" builtinId="9" hidden="1"/>
    <cellStyle name="已访问的超链接" xfId="16941" builtinId="9" hidden="1"/>
    <cellStyle name="已访问的超链接" xfId="16943" builtinId="9" hidden="1"/>
    <cellStyle name="已访问的超链接" xfId="16945" builtinId="9" hidden="1"/>
    <cellStyle name="已访问的超链接" xfId="16947" builtinId="9" hidden="1"/>
    <cellStyle name="已访问的超链接" xfId="16949" builtinId="9" hidden="1"/>
    <cellStyle name="已访问的超链接" xfId="16951" builtinId="9" hidden="1"/>
    <cellStyle name="已访问的超链接" xfId="16953" builtinId="9" hidden="1"/>
    <cellStyle name="已访问的超链接" xfId="16955" builtinId="9" hidden="1"/>
    <cellStyle name="已访问的超链接" xfId="16957" builtinId="9" hidden="1"/>
    <cellStyle name="已访问的超链接" xfId="16959" builtinId="9" hidden="1"/>
    <cellStyle name="已访问的超链接" xfId="16961" builtinId="9" hidden="1"/>
    <cellStyle name="已访问的超链接" xfId="16963" builtinId="9" hidden="1"/>
    <cellStyle name="已访问的超链接" xfId="16965" builtinId="9" hidden="1"/>
    <cellStyle name="已访问的超链接" xfId="16967" builtinId="9" hidden="1"/>
    <cellStyle name="已访问的超链接" xfId="16969" builtinId="9" hidden="1"/>
    <cellStyle name="已访问的超链接" xfId="16971" builtinId="9" hidden="1"/>
    <cellStyle name="已访问的超链接" xfId="16973" builtinId="9" hidden="1"/>
    <cellStyle name="已访问的超链接" xfId="16975" builtinId="9" hidden="1"/>
    <cellStyle name="已访问的超链接" xfId="16977" builtinId="9" hidden="1"/>
    <cellStyle name="已访问的超链接" xfId="16979" builtinId="9" hidden="1"/>
    <cellStyle name="已访问的超链接" xfId="16981" builtinId="9" hidden="1"/>
    <cellStyle name="已访问的超链接" xfId="16983" builtinId="9" hidden="1"/>
    <cellStyle name="已访问的超链接" xfId="16985" builtinId="9" hidden="1"/>
    <cellStyle name="已访问的超链接" xfId="16987" builtinId="9" hidden="1"/>
    <cellStyle name="已访问的超链接" xfId="16989" builtinId="9" hidden="1"/>
    <cellStyle name="已访问的超链接" xfId="16991" builtinId="9" hidden="1"/>
    <cellStyle name="已访问的超链接" xfId="16993" builtinId="9" hidden="1"/>
    <cellStyle name="已访问的超链接" xfId="16995" builtinId="9" hidden="1"/>
    <cellStyle name="已访问的超链接" xfId="16997" builtinId="9" hidden="1"/>
    <cellStyle name="已访问的超链接" xfId="16999" builtinId="9" hidden="1"/>
    <cellStyle name="已访问的超链接" xfId="17001" builtinId="9" hidden="1"/>
    <cellStyle name="已访问的超链接" xfId="17003" builtinId="9" hidden="1"/>
    <cellStyle name="已访问的超链接" xfId="17005" builtinId="9" hidden="1"/>
    <cellStyle name="已访问的超链接" xfId="17007" builtinId="9" hidden="1"/>
    <cellStyle name="已访问的超链接" xfId="17009" builtinId="9" hidden="1"/>
    <cellStyle name="已访问的超链接" xfId="17011" builtinId="9" hidden="1"/>
    <cellStyle name="已访问的超链接" xfId="17013" builtinId="9" hidden="1"/>
    <cellStyle name="已访问的超链接" xfId="17015" builtinId="9" hidden="1"/>
    <cellStyle name="已访问的超链接" xfId="17017" builtinId="9" hidden="1"/>
    <cellStyle name="已访问的超链接" xfId="17019" builtinId="9" hidden="1"/>
    <cellStyle name="已访问的超链接" xfId="17021" builtinId="9" hidden="1"/>
    <cellStyle name="已访问的超链接" xfId="17023" builtinId="9" hidden="1"/>
    <cellStyle name="已访问的超链接" xfId="17025" builtinId="9" hidden="1"/>
    <cellStyle name="已访问的超链接" xfId="17027" builtinId="9" hidden="1"/>
    <cellStyle name="已访问的超链接" xfId="17029" builtinId="9" hidden="1"/>
    <cellStyle name="已访问的超链接" xfId="17031" builtinId="9" hidden="1"/>
    <cellStyle name="已访问的超链接" xfId="17033" builtinId="9" hidden="1"/>
    <cellStyle name="已访问的超链接" xfId="17035" builtinId="9" hidden="1"/>
    <cellStyle name="已访问的超链接" xfId="17037" builtinId="9" hidden="1"/>
    <cellStyle name="已访问的超链接" xfId="17039" builtinId="9" hidden="1"/>
    <cellStyle name="已访问的超链接" xfId="17041" builtinId="9" hidden="1"/>
    <cellStyle name="已访问的超链接" xfId="17043" builtinId="9" hidden="1"/>
    <cellStyle name="已访问的超链接" xfId="17045" builtinId="9" hidden="1"/>
    <cellStyle name="已访问的超链接" xfId="17047" builtinId="9" hidden="1"/>
    <cellStyle name="已访问的超链接" xfId="17049" builtinId="9" hidden="1"/>
    <cellStyle name="已访问的超链接" xfId="17051" builtinId="9" hidden="1"/>
    <cellStyle name="已访问的超链接" xfId="17053" builtinId="9" hidden="1"/>
    <cellStyle name="已访问的超链接" xfId="17055" builtinId="9" hidden="1"/>
    <cellStyle name="已访问的超链接" xfId="17057" builtinId="9" hidden="1"/>
    <cellStyle name="已访问的超链接" xfId="17059" builtinId="9" hidden="1"/>
    <cellStyle name="已访问的超链接" xfId="17061" builtinId="9" hidden="1"/>
    <cellStyle name="已访问的超链接" xfId="17063" builtinId="9" hidden="1"/>
    <cellStyle name="已访问的超链接" xfId="17065" builtinId="9" hidden="1"/>
    <cellStyle name="已访问的超链接" xfId="17067" builtinId="9" hidden="1"/>
    <cellStyle name="已访问的超链接" xfId="17069" builtinId="9" hidden="1"/>
    <cellStyle name="已访问的超链接" xfId="17071" builtinId="9" hidden="1"/>
    <cellStyle name="已访问的超链接" xfId="17073" builtinId="9" hidden="1"/>
    <cellStyle name="已访问的超链接" xfId="17075" builtinId="9" hidden="1"/>
    <cellStyle name="已访问的超链接" xfId="17077" builtinId="9" hidden="1"/>
    <cellStyle name="已访问的超链接" xfId="17079" builtinId="9" hidden="1"/>
    <cellStyle name="已访问的超链接" xfId="17081" builtinId="9" hidden="1"/>
    <cellStyle name="已访问的超链接" xfId="17083" builtinId="9" hidden="1"/>
    <cellStyle name="已访问的超链接" xfId="17085" builtinId="9" hidden="1"/>
    <cellStyle name="已访问的超链接" xfId="17087" builtinId="9" hidden="1"/>
    <cellStyle name="已访问的超链接" xfId="17089" builtinId="9" hidden="1"/>
    <cellStyle name="已访问的超链接" xfId="17091" builtinId="9" hidden="1"/>
    <cellStyle name="已访问的超链接" xfId="17093" builtinId="9" hidden="1"/>
    <cellStyle name="已访问的超链接" xfId="17095" builtinId="9" hidden="1"/>
    <cellStyle name="已访问的超链接" xfId="17097" builtinId="9" hidden="1"/>
    <cellStyle name="已访问的超链接" xfId="17099" builtinId="9" hidden="1"/>
    <cellStyle name="已访问的超链接" xfId="17101" builtinId="9" hidden="1"/>
    <cellStyle name="已访问的超链接" xfId="17103" builtinId="9" hidden="1"/>
    <cellStyle name="已访问的超链接" xfId="17105" builtinId="9" hidden="1"/>
    <cellStyle name="已访问的超链接" xfId="17107" builtinId="9" hidden="1"/>
    <cellStyle name="已访问的超链接" xfId="17109" builtinId="9" hidden="1"/>
    <cellStyle name="已访问的超链接" xfId="17111" builtinId="9" hidden="1"/>
    <cellStyle name="已访问的超链接" xfId="17113" builtinId="9" hidden="1"/>
    <cellStyle name="已访问的超链接" xfId="17115" builtinId="9" hidden="1"/>
    <cellStyle name="已访问的超链接" xfId="17117" builtinId="9" hidden="1"/>
    <cellStyle name="已访问的超链接" xfId="17119" builtinId="9" hidden="1"/>
    <cellStyle name="已访问的超链接" xfId="17121" builtinId="9" hidden="1"/>
    <cellStyle name="已访问的超链接" xfId="17123" builtinId="9" hidden="1"/>
    <cellStyle name="已访问的超链接" xfId="17125" builtinId="9" hidden="1"/>
    <cellStyle name="已访问的超链接" xfId="17127" builtinId="9" hidden="1"/>
    <cellStyle name="已访问的超链接" xfId="17129" builtinId="9" hidden="1"/>
    <cellStyle name="已访问的超链接" xfId="17131" builtinId="9" hidden="1"/>
    <cellStyle name="已访问的超链接" xfId="17133" builtinId="9" hidden="1"/>
    <cellStyle name="已访问的超链接" xfId="17135" builtinId="9" hidden="1"/>
    <cellStyle name="已访问的超链接" xfId="17137" builtinId="9" hidden="1"/>
    <cellStyle name="已访问的超链接" xfId="17139" builtinId="9" hidden="1"/>
    <cellStyle name="已访问的超链接" xfId="17141" builtinId="9" hidden="1"/>
    <cellStyle name="已访问的超链接" xfId="17143" builtinId="9" hidden="1"/>
    <cellStyle name="已访问的超链接" xfId="17145" builtinId="9" hidden="1"/>
    <cellStyle name="已访问的超链接" xfId="17147" builtinId="9" hidden="1"/>
    <cellStyle name="已访问的超链接" xfId="17149" builtinId="9" hidden="1"/>
    <cellStyle name="已访问的超链接" xfId="17151" builtinId="9" hidden="1"/>
    <cellStyle name="已访问的超链接" xfId="17153" builtinId="9" hidden="1"/>
    <cellStyle name="已访问的超链接" xfId="17155" builtinId="9" hidden="1"/>
    <cellStyle name="已访问的超链接" xfId="17157" builtinId="9" hidden="1"/>
    <cellStyle name="已访问的超链接" xfId="17159" builtinId="9" hidden="1"/>
    <cellStyle name="已访问的超链接" xfId="17161" builtinId="9" hidden="1"/>
    <cellStyle name="已访问的超链接" xfId="17163" builtinId="9" hidden="1"/>
    <cellStyle name="已访问的超链接" xfId="17165" builtinId="9" hidden="1"/>
    <cellStyle name="已访问的超链接" xfId="17167" builtinId="9" hidden="1"/>
    <cellStyle name="已访问的超链接" xfId="17169" builtinId="9" hidden="1"/>
    <cellStyle name="已访问的超链接" xfId="17171" builtinId="9" hidden="1"/>
    <cellStyle name="已访问的超链接" xfId="17173" builtinId="9" hidden="1"/>
    <cellStyle name="已访问的超链接" xfId="17175" builtinId="9" hidden="1"/>
    <cellStyle name="已访问的超链接" xfId="17177" builtinId="9" hidden="1"/>
    <cellStyle name="已访问的超链接" xfId="17179" builtinId="9" hidden="1"/>
    <cellStyle name="已访问的超链接" xfId="17181" builtinId="9" hidden="1"/>
    <cellStyle name="已访问的超链接" xfId="17183" builtinId="9" hidden="1"/>
    <cellStyle name="已访问的超链接" xfId="17185" builtinId="9" hidden="1"/>
    <cellStyle name="已访问的超链接" xfId="17187" builtinId="9" hidden="1"/>
    <cellStyle name="已访问的超链接" xfId="17189" builtinId="9" hidden="1"/>
    <cellStyle name="已访问的超链接" xfId="17191" builtinId="9" hidden="1"/>
    <cellStyle name="已访问的超链接" xfId="17193" builtinId="9" hidden="1"/>
    <cellStyle name="已访问的超链接" xfId="17195" builtinId="9" hidden="1"/>
    <cellStyle name="已访问的超链接" xfId="17197" builtinId="9" hidden="1"/>
    <cellStyle name="已访问的超链接" xfId="17199" builtinId="9" hidden="1"/>
    <cellStyle name="已访问的超链接" xfId="17201" builtinId="9" hidden="1"/>
    <cellStyle name="已访问的超链接" xfId="17203" builtinId="9" hidden="1"/>
    <cellStyle name="已访问的超链接" xfId="17205" builtinId="9" hidden="1"/>
    <cellStyle name="已访问的超链接" xfId="17207" builtinId="9" hidden="1"/>
    <cellStyle name="已访问的超链接" xfId="17209" builtinId="9" hidden="1"/>
    <cellStyle name="已访问的超链接" xfId="17211" builtinId="9" hidden="1"/>
    <cellStyle name="已访问的超链接" xfId="17213" builtinId="9" hidden="1"/>
    <cellStyle name="已访问的超链接" xfId="17215" builtinId="9" hidden="1"/>
    <cellStyle name="已访问的超链接" xfId="17217" builtinId="9" hidden="1"/>
    <cellStyle name="已访问的超链接" xfId="17219" builtinId="9" hidden="1"/>
    <cellStyle name="已访问的超链接" xfId="17221" builtinId="9" hidden="1"/>
    <cellStyle name="已访问的超链接" xfId="17223" builtinId="9" hidden="1"/>
    <cellStyle name="已访问的超链接" xfId="17225" builtinId="9" hidden="1"/>
    <cellStyle name="已访问的超链接" xfId="17227" builtinId="9" hidden="1"/>
    <cellStyle name="已访问的超链接" xfId="17229" builtinId="9" hidden="1"/>
    <cellStyle name="已访问的超链接" xfId="17231" builtinId="9" hidden="1"/>
    <cellStyle name="已访问的超链接" xfId="17233" builtinId="9" hidden="1"/>
    <cellStyle name="已访问的超链接" xfId="17235" builtinId="9" hidden="1"/>
    <cellStyle name="已访问的超链接" xfId="17237" builtinId="9" hidden="1"/>
    <cellStyle name="已访问的超链接" xfId="17239" builtinId="9" hidden="1"/>
    <cellStyle name="已访问的超链接" xfId="17241" builtinId="9" hidden="1"/>
    <cellStyle name="已访问的超链接" xfId="17243" builtinId="9" hidden="1"/>
    <cellStyle name="已访问的超链接" xfId="17245" builtinId="9" hidden="1"/>
    <cellStyle name="已访问的超链接" xfId="17247" builtinId="9" hidden="1"/>
    <cellStyle name="已访问的超链接" xfId="17249" builtinId="9" hidden="1"/>
    <cellStyle name="已访问的超链接" xfId="17251" builtinId="9" hidden="1"/>
    <cellStyle name="已访问的超链接" xfId="17253" builtinId="9" hidden="1"/>
    <cellStyle name="已访问的超链接" xfId="17255" builtinId="9" hidden="1"/>
    <cellStyle name="已访问的超链接" xfId="17257" builtinId="9" hidden="1"/>
    <cellStyle name="已访问的超链接" xfId="17259" builtinId="9" hidden="1"/>
    <cellStyle name="已访问的超链接" xfId="17261" builtinId="9" hidden="1"/>
    <cellStyle name="已访问的超链接" xfId="17263" builtinId="9" hidden="1"/>
    <cellStyle name="已访问的超链接" xfId="17265" builtinId="9" hidden="1"/>
    <cellStyle name="已访问的超链接" xfId="17267" builtinId="9" hidden="1"/>
    <cellStyle name="已访问的超链接" xfId="17269" builtinId="9" hidden="1"/>
    <cellStyle name="已访问的超链接" xfId="17271" builtinId="9" hidden="1"/>
    <cellStyle name="已访问的超链接" xfId="17273" builtinId="9" hidden="1"/>
    <cellStyle name="已访问的超链接" xfId="17275" builtinId="9" hidden="1"/>
    <cellStyle name="已访问的超链接" xfId="17277" builtinId="9" hidden="1"/>
    <cellStyle name="已访问的超链接" xfId="17279" builtinId="9" hidden="1"/>
    <cellStyle name="已访问的超链接" xfId="17281" builtinId="9" hidden="1"/>
    <cellStyle name="已访问的超链接" xfId="17283" builtinId="9" hidden="1"/>
    <cellStyle name="已访问的超链接" xfId="17285" builtinId="9" hidden="1"/>
    <cellStyle name="已访问的超链接" xfId="17287" builtinId="9" hidden="1"/>
    <cellStyle name="已访问的超链接" xfId="17289" builtinId="9" hidden="1"/>
    <cellStyle name="已访问的超链接" xfId="17291" builtinId="9" hidden="1"/>
    <cellStyle name="已访问的超链接" xfId="17293" builtinId="9" hidden="1"/>
    <cellStyle name="已访问的超链接" xfId="17295" builtinId="9" hidden="1"/>
    <cellStyle name="已访问的超链接" xfId="17297" builtinId="9" hidden="1"/>
    <cellStyle name="已访问的超链接" xfId="17299" builtinId="9" hidden="1"/>
    <cellStyle name="已访问的超链接" xfId="17301" builtinId="9" hidden="1"/>
    <cellStyle name="已访问的超链接" xfId="17303" builtinId="9" hidden="1"/>
    <cellStyle name="已访问的超链接" xfId="17305" builtinId="9" hidden="1"/>
    <cellStyle name="已访问的超链接" xfId="17307" builtinId="9" hidden="1"/>
    <cellStyle name="已访问的超链接" xfId="17309" builtinId="9" hidden="1"/>
    <cellStyle name="已访问的超链接" xfId="17311" builtinId="9" hidden="1"/>
    <cellStyle name="已访问的超链接" xfId="17313" builtinId="9" hidden="1"/>
    <cellStyle name="已访问的超链接" xfId="17315" builtinId="9" hidden="1"/>
    <cellStyle name="已访问的超链接" xfId="17317" builtinId="9" hidden="1"/>
    <cellStyle name="已访问的超链接" xfId="17319" builtinId="9" hidden="1"/>
    <cellStyle name="已访问的超链接" xfId="17321" builtinId="9" hidden="1"/>
    <cellStyle name="已访问的超链接" xfId="17323" builtinId="9" hidden="1"/>
    <cellStyle name="已访问的超链接" xfId="17325" builtinId="9" hidden="1"/>
    <cellStyle name="已访问的超链接" xfId="17327" builtinId="9" hidden="1"/>
    <cellStyle name="已访问的超链接" xfId="17329" builtinId="9" hidden="1"/>
    <cellStyle name="已访问的超链接" xfId="17331" builtinId="9" hidden="1"/>
    <cellStyle name="已访问的超链接" xfId="17333" builtinId="9" hidden="1"/>
    <cellStyle name="已访问的超链接" xfId="17335" builtinId="9" hidden="1"/>
    <cellStyle name="已访问的超链接" xfId="17337" builtinId="9" hidden="1"/>
    <cellStyle name="已访问的超链接" xfId="17339" builtinId="9" hidden="1"/>
    <cellStyle name="已访问的超链接" xfId="17341" builtinId="9" hidden="1"/>
    <cellStyle name="已访问的超链接" xfId="17343" builtinId="9" hidden="1"/>
    <cellStyle name="已访问的超链接" xfId="17345" builtinId="9" hidden="1"/>
    <cellStyle name="已访问的超链接" xfId="17347" builtinId="9" hidden="1"/>
    <cellStyle name="已访问的超链接" xfId="17349" builtinId="9" hidden="1"/>
    <cellStyle name="已访问的超链接" xfId="17351" builtinId="9" hidden="1"/>
    <cellStyle name="已访问的超链接" xfId="17353" builtinId="9" hidden="1"/>
    <cellStyle name="已访问的超链接" xfId="17355" builtinId="9" hidden="1"/>
    <cellStyle name="已访问的超链接" xfId="17357" builtinId="9" hidden="1"/>
    <cellStyle name="已访问的超链接" xfId="17359" builtinId="9" hidden="1"/>
    <cellStyle name="已访问的超链接" xfId="17361" builtinId="9" hidden="1"/>
    <cellStyle name="已访问的超链接" xfId="17363" builtinId="9" hidden="1"/>
    <cellStyle name="已访问的超链接" xfId="17365" builtinId="9" hidden="1"/>
    <cellStyle name="已访问的超链接" xfId="17367" builtinId="9" hidden="1"/>
    <cellStyle name="已访问的超链接" xfId="17369" builtinId="9" hidden="1"/>
    <cellStyle name="已访问的超链接" xfId="17371" builtinId="9" hidden="1"/>
    <cellStyle name="已访问的超链接" xfId="17373" builtinId="9" hidden="1"/>
    <cellStyle name="已访问的超链接" xfId="17375" builtinId="9" hidden="1"/>
    <cellStyle name="已访问的超链接" xfId="17377" builtinId="9" hidden="1"/>
    <cellStyle name="已访问的超链接" xfId="17379" builtinId="9" hidden="1"/>
    <cellStyle name="已访问的超链接" xfId="17381" builtinId="9" hidden="1"/>
    <cellStyle name="已访问的超链接" xfId="17383" builtinId="9" hidden="1"/>
    <cellStyle name="已访问的超链接" xfId="17385" builtinId="9" hidden="1"/>
    <cellStyle name="已访问的超链接" xfId="17387" builtinId="9" hidden="1"/>
    <cellStyle name="已访问的超链接" xfId="17389" builtinId="9" hidden="1"/>
    <cellStyle name="已访问的超链接" xfId="17391" builtinId="9" hidden="1"/>
    <cellStyle name="已访问的超链接" xfId="17393" builtinId="9" hidden="1"/>
    <cellStyle name="已访问的超链接" xfId="17395" builtinId="9" hidden="1"/>
    <cellStyle name="已访问的超链接" xfId="17397" builtinId="9" hidden="1"/>
    <cellStyle name="已访问的超链接" xfId="17399" builtinId="9" hidden="1"/>
    <cellStyle name="已访问的超链接" xfId="17401" builtinId="9" hidden="1"/>
    <cellStyle name="已访问的超链接" xfId="17403" builtinId="9" hidden="1"/>
    <cellStyle name="已访问的超链接" xfId="17405" builtinId="9" hidden="1"/>
    <cellStyle name="已访问的超链接" xfId="17407" builtinId="9" hidden="1"/>
    <cellStyle name="已访问的超链接" xfId="17409" builtinId="9" hidden="1"/>
    <cellStyle name="已访问的超链接" xfId="17411" builtinId="9" hidden="1"/>
    <cellStyle name="已访问的超链接" xfId="17413" builtinId="9" hidden="1"/>
    <cellStyle name="已访问的超链接" xfId="17415" builtinId="9" hidden="1"/>
    <cellStyle name="已访问的超链接" xfId="17417" builtinId="9" hidden="1"/>
    <cellStyle name="已访问的超链接" xfId="17419" builtinId="9" hidden="1"/>
    <cellStyle name="已访问的超链接" xfId="17421" builtinId="9" hidden="1"/>
    <cellStyle name="已访问的超链接" xfId="17423" builtinId="9" hidden="1"/>
    <cellStyle name="已访问的超链接" xfId="17425" builtinId="9" hidden="1"/>
    <cellStyle name="已访问的超链接" xfId="17427" builtinId="9" hidden="1"/>
    <cellStyle name="已访问的超链接" xfId="17429" builtinId="9" hidden="1"/>
    <cellStyle name="已访问的超链接" xfId="17431" builtinId="9" hidden="1"/>
    <cellStyle name="已访问的超链接" xfId="17433" builtinId="9" hidden="1"/>
    <cellStyle name="已访问的超链接" xfId="17435" builtinId="9" hidden="1"/>
    <cellStyle name="已访问的超链接" xfId="17437" builtinId="9" hidden="1"/>
    <cellStyle name="已访问的超链接" xfId="17439" builtinId="9" hidden="1"/>
    <cellStyle name="已访问的超链接" xfId="17441" builtinId="9" hidden="1"/>
    <cellStyle name="已访问的超链接" xfId="17443" builtinId="9" hidden="1"/>
    <cellStyle name="已访问的超链接" xfId="17445" builtinId="9" hidden="1"/>
    <cellStyle name="已访问的超链接" xfId="17447" builtinId="9" hidden="1"/>
    <cellStyle name="已访问的超链接" xfId="17449" builtinId="9" hidden="1"/>
    <cellStyle name="已访问的超链接" xfId="17451" builtinId="9" hidden="1"/>
    <cellStyle name="已访问的超链接" xfId="17453" builtinId="9" hidden="1"/>
    <cellStyle name="已访问的超链接" xfId="17455" builtinId="9" hidden="1"/>
    <cellStyle name="已访问的超链接" xfId="17457" builtinId="9" hidden="1"/>
    <cellStyle name="已访问的超链接" xfId="17459" builtinId="9" hidden="1"/>
    <cellStyle name="已访问的超链接" xfId="17461" builtinId="9" hidden="1"/>
    <cellStyle name="已访问的超链接" xfId="17463" builtinId="9" hidden="1"/>
    <cellStyle name="已访问的超链接" xfId="17465" builtinId="9" hidden="1"/>
    <cellStyle name="已访问的超链接" xfId="17467" builtinId="9" hidden="1"/>
    <cellStyle name="已访问的超链接" xfId="17469" builtinId="9" hidden="1"/>
    <cellStyle name="已访问的超链接" xfId="17471" builtinId="9" hidden="1"/>
    <cellStyle name="已访问的超链接" xfId="17473" builtinId="9" hidden="1"/>
    <cellStyle name="已访问的超链接" xfId="17475" builtinId="9" hidden="1"/>
    <cellStyle name="已访问的超链接" xfId="17477" builtinId="9" hidden="1"/>
    <cellStyle name="已访问的超链接" xfId="17479" builtinId="9" hidden="1"/>
    <cellStyle name="已访问的超链接" xfId="17481" builtinId="9" hidden="1"/>
    <cellStyle name="已访问的超链接" xfId="17483" builtinId="9" hidden="1"/>
    <cellStyle name="已访问的超链接" xfId="17485" builtinId="9" hidden="1"/>
    <cellStyle name="已访问的超链接" xfId="17487" builtinId="9" hidden="1"/>
    <cellStyle name="已访问的超链接" xfId="17489" builtinId="9" hidden="1"/>
    <cellStyle name="已访问的超链接" xfId="17491" builtinId="9" hidden="1"/>
    <cellStyle name="已访问的超链接" xfId="17493" builtinId="9" hidden="1"/>
    <cellStyle name="已访问的超链接" xfId="17495" builtinId="9" hidden="1"/>
    <cellStyle name="已访问的超链接" xfId="17497" builtinId="9" hidden="1"/>
    <cellStyle name="已访问的超链接" xfId="17499" builtinId="9" hidden="1"/>
    <cellStyle name="已访问的超链接" xfId="17501" builtinId="9" hidden="1"/>
    <cellStyle name="已访问的超链接" xfId="17503" builtinId="9" hidden="1"/>
    <cellStyle name="已访问的超链接" xfId="17505" builtinId="9" hidden="1"/>
    <cellStyle name="已访问的超链接" xfId="17507" builtinId="9" hidden="1"/>
    <cellStyle name="已访问的超链接" xfId="17509" builtinId="9" hidden="1"/>
    <cellStyle name="已访问的超链接" xfId="17511" builtinId="9" hidden="1"/>
    <cellStyle name="已访问的超链接" xfId="17513" builtinId="9" hidden="1"/>
    <cellStyle name="已访问的超链接" xfId="17515" builtinId="9" hidden="1"/>
    <cellStyle name="已访问的超链接" xfId="17517" builtinId="9" hidden="1"/>
    <cellStyle name="已访问的超链接" xfId="17519" builtinId="9" hidden="1"/>
    <cellStyle name="已访问的超链接" xfId="17521" builtinId="9" hidden="1"/>
    <cellStyle name="已访问的超链接" xfId="17523" builtinId="9" hidden="1"/>
    <cellStyle name="已访问的超链接" xfId="17525" builtinId="9" hidden="1"/>
    <cellStyle name="已访问的超链接" xfId="17527" builtinId="9" hidden="1"/>
    <cellStyle name="已访问的超链接" xfId="17529" builtinId="9" hidden="1"/>
    <cellStyle name="已访问的超链接" xfId="17531" builtinId="9" hidden="1"/>
    <cellStyle name="已访问的超链接" xfId="17533" builtinId="9" hidden="1"/>
    <cellStyle name="已访问的超链接" xfId="17535" builtinId="9" hidden="1"/>
    <cellStyle name="已访问的超链接" xfId="17537" builtinId="9" hidden="1"/>
    <cellStyle name="已访问的超链接" xfId="17539" builtinId="9" hidden="1"/>
    <cellStyle name="已访问的超链接" xfId="17541" builtinId="9" hidden="1"/>
    <cellStyle name="已访问的超链接" xfId="17543" builtinId="9" hidden="1"/>
    <cellStyle name="已访问的超链接" xfId="17545" builtinId="9" hidden="1"/>
    <cellStyle name="已访问的超链接" xfId="17547" builtinId="9" hidden="1"/>
    <cellStyle name="已访问的超链接" xfId="17549" builtinId="9" hidden="1"/>
    <cellStyle name="已访问的超链接" xfId="17551" builtinId="9" hidden="1"/>
    <cellStyle name="已访问的超链接" xfId="17553" builtinId="9" hidden="1"/>
    <cellStyle name="已访问的超链接" xfId="17555" builtinId="9" hidden="1"/>
    <cellStyle name="已访问的超链接" xfId="17557" builtinId="9" hidden="1"/>
    <cellStyle name="已访问的超链接" xfId="17559" builtinId="9" hidden="1"/>
    <cellStyle name="已访问的超链接" xfId="17561" builtinId="9" hidden="1"/>
    <cellStyle name="已访问的超链接" xfId="17563" builtinId="9" hidden="1"/>
    <cellStyle name="已访问的超链接" xfId="17565" builtinId="9" hidden="1"/>
    <cellStyle name="已访问的超链接" xfId="17567" builtinId="9" hidden="1"/>
    <cellStyle name="已访问的超链接" xfId="17569" builtinId="9" hidden="1"/>
    <cellStyle name="已访问的超链接" xfId="17571" builtinId="9" hidden="1"/>
    <cellStyle name="已访问的超链接" xfId="17573" builtinId="9" hidden="1"/>
    <cellStyle name="已访问的超链接" xfId="17575" builtinId="9" hidden="1"/>
    <cellStyle name="已访问的超链接" xfId="17577" builtinId="9" hidden="1"/>
    <cellStyle name="已访问的超链接" xfId="17579" builtinId="9" hidden="1"/>
    <cellStyle name="已访问的超链接" xfId="17581" builtinId="9" hidden="1"/>
    <cellStyle name="已访问的超链接" xfId="17583" builtinId="9" hidden="1"/>
    <cellStyle name="已访问的超链接" xfId="17585" builtinId="9" hidden="1"/>
    <cellStyle name="已访问的超链接" xfId="17587" builtinId="9" hidden="1"/>
    <cellStyle name="已访问的超链接" xfId="17589" builtinId="9" hidden="1"/>
    <cellStyle name="已访问的超链接" xfId="17591" builtinId="9" hidden="1"/>
    <cellStyle name="已访问的超链接" xfId="17593" builtinId="9" hidden="1"/>
    <cellStyle name="已访问的超链接" xfId="17595" builtinId="9" hidden="1"/>
    <cellStyle name="已访问的超链接" xfId="17597" builtinId="9" hidden="1"/>
    <cellStyle name="已访问的超链接" xfId="17599" builtinId="9" hidden="1"/>
    <cellStyle name="已访问的超链接" xfId="17601" builtinId="9" hidden="1"/>
    <cellStyle name="已访问的超链接" xfId="17603" builtinId="9" hidden="1"/>
    <cellStyle name="已访问的超链接" xfId="17605" builtinId="9" hidden="1"/>
    <cellStyle name="已访问的超链接" xfId="17607" builtinId="9" hidden="1"/>
    <cellStyle name="已访问的超链接" xfId="17609" builtinId="9" hidden="1"/>
    <cellStyle name="已访问的超链接" xfId="17611" builtinId="9" hidden="1"/>
    <cellStyle name="已访问的超链接" xfId="17613" builtinId="9" hidden="1"/>
    <cellStyle name="已访问的超链接" xfId="17615" builtinId="9" hidden="1"/>
    <cellStyle name="已访问的超链接" xfId="17617" builtinId="9" hidden="1"/>
    <cellStyle name="已访问的超链接" xfId="17619" builtinId="9" hidden="1"/>
    <cellStyle name="已访问的超链接" xfId="17621" builtinId="9" hidden="1"/>
    <cellStyle name="已访问的超链接" xfId="17623" builtinId="9" hidden="1"/>
    <cellStyle name="已访问的超链接" xfId="17625" builtinId="9" hidden="1"/>
    <cellStyle name="已访问的超链接" xfId="17627" builtinId="9" hidden="1"/>
    <cellStyle name="已访问的超链接" xfId="17629" builtinId="9" hidden="1"/>
    <cellStyle name="已访问的超链接" xfId="17631" builtinId="9" hidden="1"/>
    <cellStyle name="已访问的超链接" xfId="17633" builtinId="9" hidden="1"/>
    <cellStyle name="已访问的超链接" xfId="17635" builtinId="9" hidden="1"/>
    <cellStyle name="已访问的超链接" xfId="17637" builtinId="9" hidden="1"/>
    <cellStyle name="已访问的超链接" xfId="17639" builtinId="9" hidden="1"/>
    <cellStyle name="已访问的超链接" xfId="17641" builtinId="9" hidden="1"/>
    <cellStyle name="已访问的超链接" xfId="17643" builtinId="9" hidden="1"/>
    <cellStyle name="已访问的超链接" xfId="17645" builtinId="9" hidden="1"/>
    <cellStyle name="已访问的超链接" xfId="17647" builtinId="9" hidden="1"/>
    <cellStyle name="已访问的超链接" xfId="17649" builtinId="9" hidden="1"/>
    <cellStyle name="已访问的超链接" xfId="17651" builtinId="9" hidden="1"/>
    <cellStyle name="已访问的超链接" xfId="17653" builtinId="9" hidden="1"/>
    <cellStyle name="已访问的超链接" xfId="17655" builtinId="9" hidden="1"/>
    <cellStyle name="已访问的超链接" xfId="17657" builtinId="9" hidden="1"/>
    <cellStyle name="已访问的超链接" xfId="17659" builtinId="9" hidden="1"/>
    <cellStyle name="已访问的超链接" xfId="17661" builtinId="9" hidden="1"/>
    <cellStyle name="已访问的超链接" xfId="17663" builtinId="9" hidden="1"/>
    <cellStyle name="已访问的超链接" xfId="17665" builtinId="9" hidden="1"/>
    <cellStyle name="已访问的超链接" xfId="17667" builtinId="9" hidden="1"/>
    <cellStyle name="已访问的超链接" xfId="17669" builtinId="9" hidden="1"/>
    <cellStyle name="已访问的超链接" xfId="17671" builtinId="9" hidden="1"/>
    <cellStyle name="已访问的超链接" xfId="17673" builtinId="9" hidden="1"/>
    <cellStyle name="已访问的超链接" xfId="17675" builtinId="9" hidden="1"/>
    <cellStyle name="已访问的超链接" xfId="17677" builtinId="9" hidden="1"/>
    <cellStyle name="已访问的超链接" xfId="17679" builtinId="9" hidden="1"/>
    <cellStyle name="已访问的超链接" xfId="17681" builtinId="9" hidden="1"/>
    <cellStyle name="已访问的超链接" xfId="17683" builtinId="9" hidden="1"/>
    <cellStyle name="已访问的超链接" xfId="17685" builtinId="9" hidden="1"/>
    <cellStyle name="已访问的超链接" xfId="17687" builtinId="9" hidden="1"/>
    <cellStyle name="已访问的超链接" xfId="17689" builtinId="9" hidden="1"/>
    <cellStyle name="已访问的超链接" xfId="17691" builtinId="9" hidden="1"/>
    <cellStyle name="已访问的超链接" xfId="17693" builtinId="9" hidden="1"/>
    <cellStyle name="已访问的超链接" xfId="17695" builtinId="9" hidden="1"/>
    <cellStyle name="已访问的超链接" xfId="17697" builtinId="9" hidden="1"/>
    <cellStyle name="已访问的超链接" xfId="17699" builtinId="9" hidden="1"/>
    <cellStyle name="已访问的超链接" xfId="17701" builtinId="9" hidden="1"/>
    <cellStyle name="已访问的超链接" xfId="17703" builtinId="9" hidden="1"/>
    <cellStyle name="已访问的超链接" xfId="17705" builtinId="9" hidden="1"/>
    <cellStyle name="已访问的超链接" xfId="17707" builtinId="9" hidden="1"/>
    <cellStyle name="已访问的超链接" xfId="17709" builtinId="9" hidden="1"/>
    <cellStyle name="已访问的超链接" xfId="17711" builtinId="9" hidden="1"/>
    <cellStyle name="已访问的超链接" xfId="17713" builtinId="9" hidden="1"/>
    <cellStyle name="已访问的超链接" xfId="17715" builtinId="9" hidden="1"/>
    <cellStyle name="已访问的超链接" xfId="17717" builtinId="9" hidden="1"/>
    <cellStyle name="已访问的超链接" xfId="17719" builtinId="9" hidden="1"/>
    <cellStyle name="已访问的超链接" xfId="17721" builtinId="9" hidden="1"/>
    <cellStyle name="已访问的超链接" xfId="17723" builtinId="9" hidden="1"/>
    <cellStyle name="已访问的超链接" xfId="17725" builtinId="9" hidden="1"/>
    <cellStyle name="已访问的超链接" xfId="17727" builtinId="9" hidden="1"/>
    <cellStyle name="已访问的超链接" xfId="17729" builtinId="9" hidden="1"/>
    <cellStyle name="已访问的超链接" xfId="17731" builtinId="9" hidden="1"/>
    <cellStyle name="已访问的超链接" xfId="17733" builtinId="9" hidden="1"/>
    <cellStyle name="已访问的超链接" xfId="17735" builtinId="9" hidden="1"/>
    <cellStyle name="已访问的超链接" xfId="17737" builtinId="9" hidden="1"/>
    <cellStyle name="已访问的超链接" xfId="17739" builtinId="9" hidden="1"/>
    <cellStyle name="已访问的超链接" xfId="17741" builtinId="9" hidden="1"/>
    <cellStyle name="已访问的超链接" xfId="17743" builtinId="9" hidden="1"/>
    <cellStyle name="已访问的超链接" xfId="17745" builtinId="9" hidden="1"/>
    <cellStyle name="已访问的超链接" xfId="17747" builtinId="9" hidden="1"/>
    <cellStyle name="已访问的超链接" xfId="17749" builtinId="9" hidden="1"/>
    <cellStyle name="已访问的超链接" xfId="17751" builtinId="9" hidden="1"/>
    <cellStyle name="已访问的超链接" xfId="17753" builtinId="9" hidden="1"/>
    <cellStyle name="已访问的超链接" xfId="17755" builtinId="9" hidden="1"/>
    <cellStyle name="已访问的超链接" xfId="17757" builtinId="9" hidden="1"/>
    <cellStyle name="已访问的超链接" xfId="17759" builtinId="9" hidden="1"/>
    <cellStyle name="已访问的超链接" xfId="17761" builtinId="9" hidden="1"/>
    <cellStyle name="已访问的超链接" xfId="17763" builtinId="9" hidden="1"/>
    <cellStyle name="已访问的超链接" xfId="17765" builtinId="9" hidden="1"/>
    <cellStyle name="已访问的超链接" xfId="17767" builtinId="9" hidden="1"/>
    <cellStyle name="已访问的超链接" xfId="17769" builtinId="9" hidden="1"/>
    <cellStyle name="已访问的超链接" xfId="17771" builtinId="9" hidden="1"/>
    <cellStyle name="已访问的超链接" xfId="17773" builtinId="9" hidden="1"/>
    <cellStyle name="已访问的超链接" xfId="17775" builtinId="9" hidden="1"/>
    <cellStyle name="已访问的超链接" xfId="17777" builtinId="9" hidden="1"/>
    <cellStyle name="已访问的超链接" xfId="17779" builtinId="9" hidden="1"/>
    <cellStyle name="已访问的超链接" xfId="17781" builtinId="9" hidden="1"/>
    <cellStyle name="已访问的超链接" xfId="17783" builtinId="9" hidden="1"/>
    <cellStyle name="已访问的超链接" xfId="17785" builtinId="9" hidden="1"/>
    <cellStyle name="已访问的超链接" xfId="17787" builtinId="9" hidden="1"/>
    <cellStyle name="已访问的超链接" xfId="17789" builtinId="9" hidden="1"/>
    <cellStyle name="已访问的超链接" xfId="17791" builtinId="9" hidden="1"/>
    <cellStyle name="已访问的超链接" xfId="17793" builtinId="9" hidden="1"/>
    <cellStyle name="已访问的超链接" xfId="17795" builtinId="9" hidden="1"/>
    <cellStyle name="已访问的超链接" xfId="17797" builtinId="9" hidden="1"/>
    <cellStyle name="已访问的超链接" xfId="17799" builtinId="9" hidden="1"/>
    <cellStyle name="已访问的超链接" xfId="17801" builtinId="9" hidden="1"/>
    <cellStyle name="已访问的超链接" xfId="17803" builtinId="9" hidden="1"/>
    <cellStyle name="已访问的超链接" xfId="17805" builtinId="9" hidden="1"/>
    <cellStyle name="已访问的超链接" xfId="17807" builtinId="9" hidden="1"/>
    <cellStyle name="已访问的超链接" xfId="17809" builtinId="9" hidden="1"/>
    <cellStyle name="已访问的超链接" xfId="17811" builtinId="9" hidden="1"/>
    <cellStyle name="已访问的超链接" xfId="17813" builtinId="9" hidden="1"/>
    <cellStyle name="已访问的超链接" xfId="17815" builtinId="9" hidden="1"/>
    <cellStyle name="已访问的超链接" xfId="17817" builtinId="9" hidden="1"/>
    <cellStyle name="已访问的超链接" xfId="17819" builtinId="9" hidden="1"/>
    <cellStyle name="已访问的超链接" xfId="17821" builtinId="9" hidden="1"/>
    <cellStyle name="已访问的超链接" xfId="17823" builtinId="9" hidden="1"/>
    <cellStyle name="已访问的超链接" xfId="17825" builtinId="9" hidden="1"/>
    <cellStyle name="已访问的超链接" xfId="17827" builtinId="9" hidden="1"/>
    <cellStyle name="已访问的超链接" xfId="17829" builtinId="9" hidden="1"/>
    <cellStyle name="已访问的超链接" xfId="17831" builtinId="9" hidden="1"/>
    <cellStyle name="已访问的超链接" xfId="17833" builtinId="9" hidden="1"/>
    <cellStyle name="已访问的超链接" xfId="17835" builtinId="9" hidden="1"/>
    <cellStyle name="已访问的超链接" xfId="17837" builtinId="9" hidden="1"/>
    <cellStyle name="已访问的超链接" xfId="17839" builtinId="9" hidden="1"/>
    <cellStyle name="已访问的超链接" xfId="17841" builtinId="9" hidden="1"/>
    <cellStyle name="已访问的超链接" xfId="17843" builtinId="9" hidden="1"/>
    <cellStyle name="已访问的超链接" xfId="17845" builtinId="9" hidden="1"/>
    <cellStyle name="已访问的超链接" xfId="17847" builtinId="9" hidden="1"/>
    <cellStyle name="已访问的超链接" xfId="17849" builtinId="9" hidden="1"/>
    <cellStyle name="已访问的超链接" xfId="17851" builtinId="9" hidden="1"/>
    <cellStyle name="已访问的超链接" xfId="17853" builtinId="9" hidden="1"/>
    <cellStyle name="已访问的超链接" xfId="17855" builtinId="9" hidden="1"/>
    <cellStyle name="已访问的超链接" xfId="17857" builtinId="9" hidden="1"/>
    <cellStyle name="已访问的超链接" xfId="17859" builtinId="9" hidden="1"/>
    <cellStyle name="已访问的超链接" xfId="17861" builtinId="9" hidden="1"/>
    <cellStyle name="已访问的超链接" xfId="17863" builtinId="9" hidden="1"/>
    <cellStyle name="已访问的超链接" xfId="17865" builtinId="9" hidden="1"/>
    <cellStyle name="已访问的超链接" xfId="17867" builtinId="9" hidden="1"/>
    <cellStyle name="已访问的超链接" xfId="17869" builtinId="9" hidden="1"/>
    <cellStyle name="已访问的超链接" xfId="17871" builtinId="9" hidden="1"/>
    <cellStyle name="已访问的超链接" xfId="17873" builtinId="9" hidden="1"/>
    <cellStyle name="已访问的超链接" xfId="17875" builtinId="9" hidden="1"/>
    <cellStyle name="已访问的超链接" xfId="17877" builtinId="9" hidden="1"/>
    <cellStyle name="已访问的超链接" xfId="17879" builtinId="9" hidden="1"/>
    <cellStyle name="已访问的超链接" xfId="17881" builtinId="9" hidden="1"/>
    <cellStyle name="已访问的超链接" xfId="17883" builtinId="9" hidden="1"/>
    <cellStyle name="已访问的超链接" xfId="17885" builtinId="9" hidden="1"/>
    <cellStyle name="已访问的超链接" xfId="17887" builtinId="9" hidden="1"/>
    <cellStyle name="已访问的超链接" xfId="17889" builtinId="9" hidden="1"/>
    <cellStyle name="已访问的超链接" xfId="17891" builtinId="9" hidden="1"/>
    <cellStyle name="已访问的超链接" xfId="17893" builtinId="9" hidden="1"/>
    <cellStyle name="已访问的超链接" xfId="17895" builtinId="9" hidden="1"/>
    <cellStyle name="已访问的超链接" xfId="17897" builtinId="9" hidden="1"/>
    <cellStyle name="已访问的超链接" xfId="17899" builtinId="9" hidden="1"/>
    <cellStyle name="已访问的超链接" xfId="17901" builtinId="9" hidden="1"/>
    <cellStyle name="已访问的超链接" xfId="17903" builtinId="9" hidden="1"/>
    <cellStyle name="已访问的超链接" xfId="17905" builtinId="9" hidden="1"/>
    <cellStyle name="已访问的超链接" xfId="17907" builtinId="9" hidden="1"/>
    <cellStyle name="已访问的超链接" xfId="17909" builtinId="9" hidden="1"/>
    <cellStyle name="已访问的超链接" xfId="17911" builtinId="9" hidden="1"/>
    <cellStyle name="已访问的超链接" xfId="17913" builtinId="9" hidden="1"/>
    <cellStyle name="已访问的超链接" xfId="17915" builtinId="9" hidden="1"/>
    <cellStyle name="已访问的超链接" xfId="17917" builtinId="9" hidden="1"/>
    <cellStyle name="已访问的超链接" xfId="17919" builtinId="9" hidden="1"/>
    <cellStyle name="已访问的超链接" xfId="17921" builtinId="9" hidden="1"/>
    <cellStyle name="已访问的超链接" xfId="17923" builtinId="9" hidden="1"/>
    <cellStyle name="已访问的超链接" xfId="17925" builtinId="9" hidden="1"/>
    <cellStyle name="已访问的超链接" xfId="17927" builtinId="9" hidden="1"/>
    <cellStyle name="已访问的超链接" xfId="17929" builtinId="9" hidden="1"/>
    <cellStyle name="已访问的超链接" xfId="17931" builtinId="9" hidden="1"/>
    <cellStyle name="已访问的超链接" xfId="17933" builtinId="9" hidden="1"/>
    <cellStyle name="已访问的超链接" xfId="17935" builtinId="9" hidden="1"/>
    <cellStyle name="已访问的超链接" xfId="17937" builtinId="9" hidden="1"/>
    <cellStyle name="已访问的超链接" xfId="17939" builtinId="9" hidden="1"/>
    <cellStyle name="已访问的超链接" xfId="17941" builtinId="9" hidden="1"/>
    <cellStyle name="已访问的超链接" xfId="17943" builtinId="9" hidden="1"/>
    <cellStyle name="已访问的超链接" xfId="17945" builtinId="9" hidden="1"/>
    <cellStyle name="已访问的超链接" xfId="17947" builtinId="9" hidden="1"/>
    <cellStyle name="已访问的超链接" xfId="17949" builtinId="9" hidden="1"/>
    <cellStyle name="已访问的超链接" xfId="17951" builtinId="9" hidden="1"/>
    <cellStyle name="已访问的超链接" xfId="17953" builtinId="9" hidden="1"/>
    <cellStyle name="已访问的超链接" xfId="17955" builtinId="9" hidden="1"/>
    <cellStyle name="已访问的超链接" xfId="17957" builtinId="9" hidden="1"/>
    <cellStyle name="已访问的超链接" xfId="17959" builtinId="9" hidden="1"/>
    <cellStyle name="已访问的超链接" xfId="17961" builtinId="9" hidden="1"/>
    <cellStyle name="已访问的超链接" xfId="17963" builtinId="9" hidden="1"/>
    <cellStyle name="已访问的超链接" xfId="17965" builtinId="9" hidden="1"/>
    <cellStyle name="已访问的超链接" xfId="17967" builtinId="9" hidden="1"/>
    <cellStyle name="已访问的超链接" xfId="17969" builtinId="9" hidden="1"/>
    <cellStyle name="已访问的超链接" xfId="17971" builtinId="9" hidden="1"/>
    <cellStyle name="已访问的超链接" xfId="17973" builtinId="9" hidden="1"/>
    <cellStyle name="已访问的超链接" xfId="17975" builtinId="9" hidden="1"/>
    <cellStyle name="已访问的超链接" xfId="17977" builtinId="9" hidden="1"/>
    <cellStyle name="已访问的超链接" xfId="17979" builtinId="9" hidden="1"/>
    <cellStyle name="已访问的超链接" xfId="17981" builtinId="9" hidden="1"/>
    <cellStyle name="已访问的超链接" xfId="17983" builtinId="9" hidden="1"/>
    <cellStyle name="已访问的超链接" xfId="17985" builtinId="9" hidden="1"/>
    <cellStyle name="已访问的超链接" xfId="17987" builtinId="9" hidden="1"/>
    <cellStyle name="已访问的超链接" xfId="17989" builtinId="9" hidden="1"/>
    <cellStyle name="已访问的超链接" xfId="17991" builtinId="9" hidden="1"/>
    <cellStyle name="已访问的超链接" xfId="17993" builtinId="9" hidden="1"/>
    <cellStyle name="已访问的超链接" xfId="17995" builtinId="9" hidden="1"/>
    <cellStyle name="已访问的超链接" xfId="17997" builtinId="9" hidden="1"/>
    <cellStyle name="已访问的超链接" xfId="17999" builtinId="9" hidden="1"/>
    <cellStyle name="已访问的超链接" xfId="18001" builtinId="9" hidden="1"/>
    <cellStyle name="已访问的超链接" xfId="18003" builtinId="9" hidden="1"/>
    <cellStyle name="已访问的超链接" xfId="18005" builtinId="9" hidden="1"/>
    <cellStyle name="已访问的超链接" xfId="18007" builtinId="9" hidden="1"/>
    <cellStyle name="已访问的超链接" xfId="18009" builtinId="9" hidden="1"/>
    <cellStyle name="已访问的超链接" xfId="18011" builtinId="9" hidden="1"/>
    <cellStyle name="已访问的超链接" xfId="18013" builtinId="9" hidden="1"/>
    <cellStyle name="已访问的超链接" xfId="18015" builtinId="9" hidden="1"/>
    <cellStyle name="已访问的超链接" xfId="18017" builtinId="9" hidden="1"/>
    <cellStyle name="已访问的超链接" xfId="18019" builtinId="9" hidden="1"/>
    <cellStyle name="已访问的超链接" xfId="18021" builtinId="9" hidden="1"/>
    <cellStyle name="已访问的超链接" xfId="18023" builtinId="9" hidden="1"/>
    <cellStyle name="已访问的超链接" xfId="18025" builtinId="9" hidden="1"/>
    <cellStyle name="已访问的超链接" xfId="18027" builtinId="9" hidden="1"/>
    <cellStyle name="已访问的超链接" xfId="18029" builtinId="9" hidden="1"/>
    <cellStyle name="已访问的超链接" xfId="18031" builtinId="9" hidden="1"/>
    <cellStyle name="已访问的超链接" xfId="18033" builtinId="9" hidden="1"/>
    <cellStyle name="已访问的超链接" xfId="18035" builtinId="9" hidden="1"/>
    <cellStyle name="已访问的超链接" xfId="18037" builtinId="9" hidden="1"/>
    <cellStyle name="已访问的超链接" xfId="18039" builtinId="9" hidden="1"/>
    <cellStyle name="已访问的超链接" xfId="18041" builtinId="9" hidden="1"/>
    <cellStyle name="已访问的超链接" xfId="18043" builtinId="9" hidden="1"/>
    <cellStyle name="已访问的超链接" xfId="18045" builtinId="9" hidden="1"/>
    <cellStyle name="已访问的超链接" xfId="18047" builtinId="9" hidden="1"/>
    <cellStyle name="已访问的超链接" xfId="18049" builtinId="9" hidden="1"/>
    <cellStyle name="已访问的超链接" xfId="18051" builtinId="9" hidden="1"/>
    <cellStyle name="已访问的超链接" xfId="18053" builtinId="9" hidden="1"/>
    <cellStyle name="已访问的超链接" xfId="18055" builtinId="9" hidden="1"/>
    <cellStyle name="已访问的超链接" xfId="18057" builtinId="9" hidden="1"/>
    <cellStyle name="已访问的超链接" xfId="18059" builtinId="9" hidden="1"/>
    <cellStyle name="已访问的超链接" xfId="18061" builtinId="9" hidden="1"/>
    <cellStyle name="已访问的超链接" xfId="18063" builtinId="9" hidden="1"/>
    <cellStyle name="已访问的超链接" xfId="18065" builtinId="9" hidden="1"/>
    <cellStyle name="已访问的超链接" xfId="18067" builtinId="9" hidden="1"/>
    <cellStyle name="已访问的超链接" xfId="18069" builtinId="9" hidden="1"/>
    <cellStyle name="已访问的超链接" xfId="18071" builtinId="9" hidden="1"/>
    <cellStyle name="已访问的超链接" xfId="18073" builtinId="9" hidden="1"/>
    <cellStyle name="已访问的超链接" xfId="18075" builtinId="9" hidden="1"/>
    <cellStyle name="已访问的超链接" xfId="18077" builtinId="9" hidden="1"/>
    <cellStyle name="已访问的超链接" xfId="18079" builtinId="9" hidden="1"/>
    <cellStyle name="已访问的超链接" xfId="18081" builtinId="9" hidden="1"/>
    <cellStyle name="已访问的超链接" xfId="18083" builtinId="9" hidden="1"/>
    <cellStyle name="已访问的超链接" xfId="18085" builtinId="9" hidden="1"/>
    <cellStyle name="已访问的超链接" xfId="18087" builtinId="9" hidden="1"/>
    <cellStyle name="已访问的超链接" xfId="18089" builtinId="9" hidden="1"/>
    <cellStyle name="已访问的超链接" xfId="18091" builtinId="9" hidden="1"/>
    <cellStyle name="已访问的超链接" xfId="18093" builtinId="9" hidden="1"/>
    <cellStyle name="已访问的超链接" xfId="18095" builtinId="9" hidden="1"/>
    <cellStyle name="已访问的超链接" xfId="18097" builtinId="9" hidden="1"/>
    <cellStyle name="已访问的超链接" xfId="18099" builtinId="9" hidden="1"/>
    <cellStyle name="已访问的超链接" xfId="18101" builtinId="9" hidden="1"/>
    <cellStyle name="已访问的超链接" xfId="18103" builtinId="9" hidden="1"/>
    <cellStyle name="已访问的超链接" xfId="18105" builtinId="9" hidden="1"/>
    <cellStyle name="已访问的超链接" xfId="18107" builtinId="9" hidden="1"/>
    <cellStyle name="已访问的超链接" xfId="18109" builtinId="9" hidden="1"/>
    <cellStyle name="已访问的超链接" xfId="18111" builtinId="9" hidden="1"/>
    <cellStyle name="已访问的超链接" xfId="18113" builtinId="9" hidden="1"/>
    <cellStyle name="已访问的超链接" xfId="18115" builtinId="9" hidden="1"/>
    <cellStyle name="已访问的超链接" xfId="18117" builtinId="9" hidden="1"/>
    <cellStyle name="已访问的超链接" xfId="18119" builtinId="9" hidden="1"/>
    <cellStyle name="已访问的超链接" xfId="18121" builtinId="9" hidden="1"/>
    <cellStyle name="已访问的超链接" xfId="18123" builtinId="9" hidden="1"/>
    <cellStyle name="已访问的超链接" xfId="18125" builtinId="9" hidden="1"/>
    <cellStyle name="已访问的超链接" xfId="18127" builtinId="9" hidden="1"/>
    <cellStyle name="已访问的超链接" xfId="18129" builtinId="9" hidden="1"/>
    <cellStyle name="已访问的超链接" xfId="18131" builtinId="9" hidden="1"/>
    <cellStyle name="已访问的超链接" xfId="18133" builtinId="9" hidden="1"/>
    <cellStyle name="已访问的超链接" xfId="18135" builtinId="9" hidden="1"/>
    <cellStyle name="已访问的超链接" xfId="18137" builtinId="9" hidden="1"/>
    <cellStyle name="已访问的超链接" xfId="18139" builtinId="9" hidden="1"/>
    <cellStyle name="已访问的超链接" xfId="18141" builtinId="9" hidden="1"/>
    <cellStyle name="已访问的超链接" xfId="18143" builtinId="9" hidden="1"/>
    <cellStyle name="已访问的超链接" xfId="18145" builtinId="9" hidden="1"/>
    <cellStyle name="已访问的超链接" xfId="18147" builtinId="9" hidden="1"/>
    <cellStyle name="已访问的超链接" xfId="18149" builtinId="9" hidden="1"/>
    <cellStyle name="已访问的超链接" xfId="18151" builtinId="9" hidden="1"/>
    <cellStyle name="已访问的超链接" xfId="18153" builtinId="9" hidden="1"/>
    <cellStyle name="已访问的超链接" xfId="18155" builtinId="9" hidden="1"/>
    <cellStyle name="已访问的超链接" xfId="18157" builtinId="9" hidden="1"/>
    <cellStyle name="已访问的超链接" xfId="18159" builtinId="9" hidden="1"/>
    <cellStyle name="已访问的超链接" xfId="18161" builtinId="9" hidden="1"/>
    <cellStyle name="已访问的超链接" xfId="18163" builtinId="9" hidden="1"/>
    <cellStyle name="已访问的超链接" xfId="18165" builtinId="9" hidden="1"/>
    <cellStyle name="已访问的超链接" xfId="18167" builtinId="9" hidden="1"/>
    <cellStyle name="已访问的超链接" xfId="18169" builtinId="9" hidden="1"/>
    <cellStyle name="已访问的超链接" xfId="18171" builtinId="9" hidden="1"/>
    <cellStyle name="已访问的超链接" xfId="18173" builtinId="9" hidden="1"/>
    <cellStyle name="已访问的超链接" xfId="18175" builtinId="9" hidden="1"/>
    <cellStyle name="已访问的超链接" xfId="18177" builtinId="9" hidden="1"/>
    <cellStyle name="已访问的超链接" xfId="18179" builtinId="9" hidden="1"/>
    <cellStyle name="已访问的超链接" xfId="18181" builtinId="9" hidden="1"/>
    <cellStyle name="已访问的超链接" xfId="18183" builtinId="9" hidden="1"/>
    <cellStyle name="已访问的超链接" xfId="18185" builtinId="9" hidden="1"/>
    <cellStyle name="已访问的超链接" xfId="18187" builtinId="9" hidden="1"/>
    <cellStyle name="已访问的超链接" xfId="18189" builtinId="9" hidden="1"/>
    <cellStyle name="已访问的超链接" xfId="18191" builtinId="9" hidden="1"/>
    <cellStyle name="已访问的超链接" xfId="18193" builtinId="9" hidden="1"/>
    <cellStyle name="已访问的超链接" xfId="18195" builtinId="9" hidden="1"/>
    <cellStyle name="已访问的超链接" xfId="18197" builtinId="9" hidden="1"/>
    <cellStyle name="已访问的超链接" xfId="18199" builtinId="9" hidden="1"/>
    <cellStyle name="已访问的超链接" xfId="18201" builtinId="9" hidden="1"/>
    <cellStyle name="已访问的超链接" xfId="18203" builtinId="9" hidden="1"/>
    <cellStyle name="已访问的超链接" xfId="18205" builtinId="9" hidden="1"/>
    <cellStyle name="已访问的超链接" xfId="18207" builtinId="9" hidden="1"/>
    <cellStyle name="已访问的超链接" xfId="18209" builtinId="9" hidden="1"/>
    <cellStyle name="已访问的超链接" xfId="18211" builtinId="9" hidden="1"/>
    <cellStyle name="已访问的超链接" xfId="18213" builtinId="9" hidden="1"/>
    <cellStyle name="已访问的超链接" xfId="18215" builtinId="9" hidden="1"/>
    <cellStyle name="已访问的超链接" xfId="18217" builtinId="9" hidden="1"/>
    <cellStyle name="已访问的超链接" xfId="18219" builtinId="9" hidden="1"/>
    <cellStyle name="已访问的超链接" xfId="18221" builtinId="9" hidden="1"/>
    <cellStyle name="已访问的超链接" xfId="18223" builtinId="9" hidden="1"/>
    <cellStyle name="已访问的超链接" xfId="18225" builtinId="9" hidden="1"/>
    <cellStyle name="已访问的超链接" xfId="18227" builtinId="9" hidden="1"/>
    <cellStyle name="已访问的超链接" xfId="18229" builtinId="9" hidden="1"/>
    <cellStyle name="已访问的超链接" xfId="18231" builtinId="9" hidden="1"/>
    <cellStyle name="已访问的超链接" xfId="18233" builtinId="9" hidden="1"/>
    <cellStyle name="已访问的超链接" xfId="18235" builtinId="9" hidden="1"/>
    <cellStyle name="已访问的超链接" xfId="18237" builtinId="9" hidden="1"/>
    <cellStyle name="已访问的超链接" xfId="18239" builtinId="9" hidden="1"/>
    <cellStyle name="已访问的超链接" xfId="18241" builtinId="9" hidden="1"/>
    <cellStyle name="已访问的超链接" xfId="18243" builtinId="9" hidden="1"/>
    <cellStyle name="已访问的超链接" xfId="18245" builtinId="9" hidden="1"/>
    <cellStyle name="已访问的超链接" xfId="18247" builtinId="9" hidden="1"/>
    <cellStyle name="已访问的超链接" xfId="18249" builtinId="9" hidden="1"/>
    <cellStyle name="已访问的超链接" xfId="18251" builtinId="9" hidden="1"/>
    <cellStyle name="已访问的超链接" xfId="18253" builtinId="9" hidden="1"/>
    <cellStyle name="已访问的超链接" xfId="18255" builtinId="9" hidden="1"/>
    <cellStyle name="已访问的超链接" xfId="18257" builtinId="9" hidden="1"/>
    <cellStyle name="已访问的超链接" xfId="18259" builtinId="9" hidden="1"/>
    <cellStyle name="已访问的超链接" xfId="18261" builtinId="9" hidden="1"/>
    <cellStyle name="已访问的超链接" xfId="18263" builtinId="9" hidden="1"/>
    <cellStyle name="已访问的超链接" xfId="18265" builtinId="9" hidden="1"/>
    <cellStyle name="已访问的超链接" xfId="18267" builtinId="9" hidden="1"/>
    <cellStyle name="已访问的超链接" xfId="18269" builtinId="9" hidden="1"/>
    <cellStyle name="已访问的超链接" xfId="18271" builtinId="9" hidden="1"/>
    <cellStyle name="已访问的超链接" xfId="18273" builtinId="9" hidden="1"/>
    <cellStyle name="已访问的超链接" xfId="18275" builtinId="9" hidden="1"/>
    <cellStyle name="已访问的超链接" xfId="18277" builtinId="9" hidden="1"/>
    <cellStyle name="已访问的超链接" xfId="18279" builtinId="9" hidden="1"/>
    <cellStyle name="已访问的超链接" xfId="18281" builtinId="9" hidden="1"/>
    <cellStyle name="已访问的超链接" xfId="18283" builtinId="9" hidden="1"/>
    <cellStyle name="已访问的超链接" xfId="18285" builtinId="9" hidden="1"/>
    <cellStyle name="已访问的超链接" xfId="18287" builtinId="9" hidden="1"/>
    <cellStyle name="已访问的超链接" xfId="18289" builtinId="9" hidden="1"/>
    <cellStyle name="已访问的超链接" xfId="18291" builtinId="9" hidden="1"/>
    <cellStyle name="已访问的超链接" xfId="18293" builtinId="9" hidden="1"/>
    <cellStyle name="已访问的超链接" xfId="18295" builtinId="9" hidden="1"/>
    <cellStyle name="已访问的超链接" xfId="18297" builtinId="9" hidden="1"/>
    <cellStyle name="已访问的超链接" xfId="18299" builtinId="9" hidden="1"/>
    <cellStyle name="已访问的超链接" xfId="18301" builtinId="9" hidden="1"/>
    <cellStyle name="已访问的超链接" xfId="18303" builtinId="9" hidden="1"/>
    <cellStyle name="已访问的超链接" xfId="18305" builtinId="9" hidden="1"/>
    <cellStyle name="已访问的超链接" xfId="18307" builtinId="9" hidden="1"/>
    <cellStyle name="已访问的超链接" xfId="18309" builtinId="9" hidden="1"/>
    <cellStyle name="已访问的超链接" xfId="18311" builtinId="9" hidden="1"/>
    <cellStyle name="已访问的超链接" xfId="18313" builtinId="9" hidden="1"/>
    <cellStyle name="已访问的超链接" xfId="18315" builtinId="9" hidden="1"/>
    <cellStyle name="已访问的超链接" xfId="18317" builtinId="9" hidden="1"/>
    <cellStyle name="已访问的超链接" xfId="18319" builtinId="9" hidden="1"/>
    <cellStyle name="已访问的超链接" xfId="18321" builtinId="9" hidden="1"/>
    <cellStyle name="已访问的超链接" xfId="18323" builtinId="9" hidden="1"/>
    <cellStyle name="已访问的超链接" xfId="18325" builtinId="9" hidden="1"/>
    <cellStyle name="已访问的超链接" xfId="18327" builtinId="9" hidden="1"/>
    <cellStyle name="已访问的超链接" xfId="18329" builtinId="9" hidden="1"/>
    <cellStyle name="已访问的超链接" xfId="18331" builtinId="9" hidden="1"/>
    <cellStyle name="已访问的超链接" xfId="18333" builtinId="9" hidden="1"/>
    <cellStyle name="已访问的超链接" xfId="18335" builtinId="9" hidden="1"/>
    <cellStyle name="已访问的超链接" xfId="18337" builtinId="9" hidden="1"/>
    <cellStyle name="已访问的超链接" xfId="18339" builtinId="9" hidden="1"/>
    <cellStyle name="已访问的超链接" xfId="18341" builtinId="9" hidden="1"/>
    <cellStyle name="已访问的超链接" xfId="18343" builtinId="9" hidden="1"/>
    <cellStyle name="已访问的超链接" xfId="18345" builtinId="9" hidden="1"/>
    <cellStyle name="已访问的超链接" xfId="18347" builtinId="9" hidden="1"/>
    <cellStyle name="已访问的超链接" xfId="18349" builtinId="9" hidden="1"/>
    <cellStyle name="已访问的超链接" xfId="18351" builtinId="9" hidden="1"/>
    <cellStyle name="已访问的超链接" xfId="18353" builtinId="9" hidden="1"/>
    <cellStyle name="已访问的超链接" xfId="18355" builtinId="9" hidden="1"/>
    <cellStyle name="已访问的超链接" xfId="18357" builtinId="9" hidden="1"/>
    <cellStyle name="已访问的超链接" xfId="18359" builtinId="9" hidden="1"/>
    <cellStyle name="已访问的超链接" xfId="18361" builtinId="9" hidden="1"/>
    <cellStyle name="已访问的超链接" xfId="18363" builtinId="9" hidden="1"/>
    <cellStyle name="已访问的超链接" xfId="18365" builtinId="9" hidden="1"/>
    <cellStyle name="已访问的超链接" xfId="18367" builtinId="9" hidden="1"/>
    <cellStyle name="已访问的超链接" xfId="18369" builtinId="9" hidden="1"/>
    <cellStyle name="已访问的超链接" xfId="18371" builtinId="9" hidden="1"/>
    <cellStyle name="已访问的超链接" xfId="18373" builtinId="9" hidden="1"/>
    <cellStyle name="已访问的超链接" xfId="18375" builtinId="9" hidden="1"/>
    <cellStyle name="已访问的超链接" xfId="18377" builtinId="9" hidden="1"/>
    <cellStyle name="已访问的超链接" xfId="18379" builtinId="9" hidden="1"/>
    <cellStyle name="已访问的超链接" xfId="18381" builtinId="9" hidden="1"/>
    <cellStyle name="已访问的超链接" xfId="18383" builtinId="9" hidden="1"/>
    <cellStyle name="已访问的超链接" xfId="18385" builtinId="9" hidden="1"/>
    <cellStyle name="已访问的超链接" xfId="18387" builtinId="9" hidden="1"/>
    <cellStyle name="已访问的超链接" xfId="18389" builtinId="9" hidden="1"/>
    <cellStyle name="已访问的超链接" xfId="18391" builtinId="9" hidden="1"/>
    <cellStyle name="已访问的超链接" xfId="18393" builtinId="9" hidden="1"/>
    <cellStyle name="已访问的超链接" xfId="18395" builtinId="9" hidden="1"/>
    <cellStyle name="已访问的超链接" xfId="18397" builtinId="9" hidden="1"/>
    <cellStyle name="已访问的超链接" xfId="18399" builtinId="9" hidden="1"/>
    <cellStyle name="已访问的超链接" xfId="18401" builtinId="9" hidden="1"/>
    <cellStyle name="已访问的超链接" xfId="18403" builtinId="9" hidden="1"/>
    <cellStyle name="已访问的超链接" xfId="18405" builtinId="9" hidden="1"/>
    <cellStyle name="已访问的超链接" xfId="18407" builtinId="9" hidden="1"/>
    <cellStyle name="已访问的超链接" xfId="18409" builtinId="9" hidden="1"/>
    <cellStyle name="已访问的超链接" xfId="18411" builtinId="9" hidden="1"/>
    <cellStyle name="已访问的超链接" xfId="18413" builtinId="9" hidden="1"/>
    <cellStyle name="已访问的超链接" xfId="18415" builtinId="9" hidden="1"/>
    <cellStyle name="已访问的超链接" xfId="18417" builtinId="9" hidden="1"/>
    <cellStyle name="已访问的超链接" xfId="18419" builtinId="9" hidden="1"/>
    <cellStyle name="已访问的超链接" xfId="18421" builtinId="9" hidden="1"/>
    <cellStyle name="已访问的超链接" xfId="18423" builtinId="9" hidden="1"/>
    <cellStyle name="已访问的超链接" xfId="18425" builtinId="9" hidden="1"/>
    <cellStyle name="已访问的超链接" xfId="18427" builtinId="9" hidden="1"/>
    <cellStyle name="已访问的超链接" xfId="18429" builtinId="9" hidden="1"/>
    <cellStyle name="已访问的超链接" xfId="18431" builtinId="9" hidden="1"/>
    <cellStyle name="已访问的超链接" xfId="18433" builtinId="9" hidden="1"/>
    <cellStyle name="已访问的超链接" xfId="18435" builtinId="9" hidden="1"/>
    <cellStyle name="已访问的超链接" xfId="18437" builtinId="9" hidden="1"/>
    <cellStyle name="已访问的超链接" xfId="18439" builtinId="9" hidden="1"/>
    <cellStyle name="已访问的超链接" xfId="18441" builtinId="9" hidden="1"/>
    <cellStyle name="已访问的超链接" xfId="18443" builtinId="9" hidden="1"/>
    <cellStyle name="已访问的超链接" xfId="18445" builtinId="9" hidden="1"/>
    <cellStyle name="已访问的超链接" xfId="18447" builtinId="9" hidden="1"/>
    <cellStyle name="已访问的超链接" xfId="18449" builtinId="9" hidden="1"/>
    <cellStyle name="已访问的超链接" xfId="18451" builtinId="9" hidden="1"/>
    <cellStyle name="已访问的超链接" xfId="18453" builtinId="9" hidden="1"/>
    <cellStyle name="已访问的超链接" xfId="18455" builtinId="9" hidden="1"/>
    <cellStyle name="已访问的超链接" xfId="18457" builtinId="9" hidden="1"/>
    <cellStyle name="已访问的超链接" xfId="18459" builtinId="9" hidden="1"/>
    <cellStyle name="已访问的超链接" xfId="18461" builtinId="9" hidden="1"/>
    <cellStyle name="已访问的超链接" xfId="18463" builtinId="9" hidden="1"/>
    <cellStyle name="已访问的超链接" xfId="18465" builtinId="9" hidden="1"/>
    <cellStyle name="已访问的超链接" xfId="18467" builtinId="9" hidden="1"/>
    <cellStyle name="已访问的超链接" xfId="18469" builtinId="9" hidden="1"/>
    <cellStyle name="已访问的超链接" xfId="18471" builtinId="9" hidden="1"/>
    <cellStyle name="已访问的超链接" xfId="18473" builtinId="9" hidden="1"/>
    <cellStyle name="已访问的超链接" xfId="18475" builtinId="9" hidden="1"/>
    <cellStyle name="已访问的超链接" xfId="18477" builtinId="9" hidden="1"/>
    <cellStyle name="已访问的超链接" xfId="18479" builtinId="9" hidden="1"/>
    <cellStyle name="已访问的超链接" xfId="18481" builtinId="9" hidden="1"/>
    <cellStyle name="已访问的超链接" xfId="18483" builtinId="9" hidden="1"/>
    <cellStyle name="已访问的超链接" xfId="18485" builtinId="9" hidden="1"/>
    <cellStyle name="已访问的超链接" xfId="18487" builtinId="9" hidden="1"/>
    <cellStyle name="已访问的超链接" xfId="18489" builtinId="9" hidden="1"/>
    <cellStyle name="已访问的超链接" xfId="18491" builtinId="9" hidden="1"/>
    <cellStyle name="已访问的超链接" xfId="18493" builtinId="9" hidden="1"/>
    <cellStyle name="已访问的超链接" xfId="18495" builtinId="9" hidden="1"/>
    <cellStyle name="已访问的超链接" xfId="18497" builtinId="9" hidden="1"/>
    <cellStyle name="已访问的超链接" xfId="18499" builtinId="9" hidden="1"/>
    <cellStyle name="已访问的超链接" xfId="18501" builtinId="9" hidden="1"/>
    <cellStyle name="已访问的超链接" xfId="18503" builtinId="9" hidden="1"/>
    <cellStyle name="已访问的超链接" xfId="18505" builtinId="9" hidden="1"/>
    <cellStyle name="已访问的超链接" xfId="18507" builtinId="9" hidden="1"/>
    <cellStyle name="已访问的超链接" xfId="18509" builtinId="9" hidden="1"/>
    <cellStyle name="已访问的超链接" xfId="18511" builtinId="9" hidden="1"/>
    <cellStyle name="已访问的超链接" xfId="18513" builtinId="9" hidden="1"/>
    <cellStyle name="已访问的超链接" xfId="18515" builtinId="9" hidden="1"/>
    <cellStyle name="已访问的超链接" xfId="18517" builtinId="9" hidden="1"/>
    <cellStyle name="已访问的超链接" xfId="18519" builtinId="9" hidden="1"/>
    <cellStyle name="已访问的超链接" xfId="18521" builtinId="9" hidden="1"/>
    <cellStyle name="已访问的超链接" xfId="18523" builtinId="9" hidden="1"/>
    <cellStyle name="已访问的超链接" xfId="18525" builtinId="9" hidden="1"/>
    <cellStyle name="已访问的超链接" xfId="18527" builtinId="9" hidden="1"/>
    <cellStyle name="已访问的超链接" xfId="18529" builtinId="9" hidden="1"/>
    <cellStyle name="已访问的超链接" xfId="18531" builtinId="9" hidden="1"/>
    <cellStyle name="已访问的超链接" xfId="18533" builtinId="9" hidden="1"/>
    <cellStyle name="已访问的超链接" xfId="18535" builtinId="9" hidden="1"/>
    <cellStyle name="已访问的超链接" xfId="18537" builtinId="9" hidden="1"/>
    <cellStyle name="已访问的超链接" xfId="18539" builtinId="9" hidden="1"/>
    <cellStyle name="已访问的超链接" xfId="18541" builtinId="9" hidden="1"/>
    <cellStyle name="已访问的超链接" xfId="18543" builtinId="9" hidden="1"/>
    <cellStyle name="已访问的超链接" xfId="18545" builtinId="9" hidden="1"/>
    <cellStyle name="已访问的超链接" xfId="18547" builtinId="9" hidden="1"/>
    <cellStyle name="已访问的超链接" xfId="18549" builtinId="9" hidden="1"/>
    <cellStyle name="已访问的超链接" xfId="18551" builtinId="9" hidden="1"/>
    <cellStyle name="已访问的超链接" xfId="18553" builtinId="9" hidden="1"/>
    <cellStyle name="已访问的超链接" xfId="18555" builtinId="9" hidden="1"/>
    <cellStyle name="已访问的超链接" xfId="18557" builtinId="9" hidden="1"/>
    <cellStyle name="已访问的超链接" xfId="18559" builtinId="9" hidden="1"/>
    <cellStyle name="已访问的超链接" xfId="18561" builtinId="9" hidden="1"/>
    <cellStyle name="已访问的超链接" xfId="18563" builtinId="9" hidden="1"/>
    <cellStyle name="已访问的超链接" xfId="18565" builtinId="9" hidden="1"/>
    <cellStyle name="已访问的超链接" xfId="18567" builtinId="9" hidden="1"/>
    <cellStyle name="已访问的超链接" xfId="18569" builtinId="9" hidden="1"/>
    <cellStyle name="已访问的超链接" xfId="18571" builtinId="9" hidden="1"/>
    <cellStyle name="已访问的超链接" xfId="18573" builtinId="9" hidden="1"/>
    <cellStyle name="已访问的超链接" xfId="18575" builtinId="9" hidden="1"/>
    <cellStyle name="已访问的超链接" xfId="18577" builtinId="9" hidden="1"/>
    <cellStyle name="已访问的超链接" xfId="18579" builtinId="9" hidden="1"/>
    <cellStyle name="已访问的超链接" xfId="18581" builtinId="9" hidden="1"/>
    <cellStyle name="已访问的超链接" xfId="18583" builtinId="9" hidden="1"/>
    <cellStyle name="已访问的超链接" xfId="18585" builtinId="9" hidden="1"/>
    <cellStyle name="已访问的超链接" xfId="18587" builtinId="9" hidden="1"/>
    <cellStyle name="已访问的超链接" xfId="18589" builtinId="9" hidden="1"/>
    <cellStyle name="已访问的超链接" xfId="18591" builtinId="9" hidden="1"/>
    <cellStyle name="已访问的超链接" xfId="18593" builtinId="9" hidden="1"/>
    <cellStyle name="已访问的超链接" xfId="18595" builtinId="9" hidden="1"/>
    <cellStyle name="已访问的超链接" xfId="18597" builtinId="9" hidden="1"/>
    <cellStyle name="已访问的超链接" xfId="18599" builtinId="9" hidden="1"/>
    <cellStyle name="已访问的超链接" xfId="18601" builtinId="9" hidden="1"/>
    <cellStyle name="已访问的超链接" xfId="18603" builtinId="9" hidden="1"/>
    <cellStyle name="已访问的超链接" xfId="18605" builtinId="9" hidden="1"/>
    <cellStyle name="已访问的超链接" xfId="18607" builtinId="9" hidden="1"/>
    <cellStyle name="已访问的超链接" xfId="18609" builtinId="9" hidden="1"/>
    <cellStyle name="已访问的超链接" xfId="18611" builtinId="9" hidden="1"/>
    <cellStyle name="已访问的超链接" xfId="18613" builtinId="9" hidden="1"/>
    <cellStyle name="已访问的超链接" xfId="18615" builtinId="9" hidden="1"/>
    <cellStyle name="已访问的超链接" xfId="18617" builtinId="9" hidden="1"/>
    <cellStyle name="已访问的超链接" xfId="18619" builtinId="9" hidden="1"/>
    <cellStyle name="已访问的超链接" xfId="18621" builtinId="9" hidden="1"/>
    <cellStyle name="已访问的超链接" xfId="18623" builtinId="9" hidden="1"/>
    <cellStyle name="已访问的超链接" xfId="18625" builtinId="9" hidden="1"/>
    <cellStyle name="已访问的超链接" xfId="18627" builtinId="9" hidden="1"/>
    <cellStyle name="已访问的超链接" xfId="18629" builtinId="9" hidden="1"/>
    <cellStyle name="已访问的超链接" xfId="18631" builtinId="9" hidden="1"/>
    <cellStyle name="已访问的超链接" xfId="18633" builtinId="9" hidden="1"/>
    <cellStyle name="已访问的超链接" xfId="18635" builtinId="9" hidden="1"/>
    <cellStyle name="已访问的超链接" xfId="18637" builtinId="9" hidden="1"/>
    <cellStyle name="已访问的超链接" xfId="18639" builtinId="9" hidden="1"/>
    <cellStyle name="已访问的超链接" xfId="18641" builtinId="9" hidden="1"/>
    <cellStyle name="已访问的超链接" xfId="18643" builtinId="9" hidden="1"/>
    <cellStyle name="已访问的超链接" xfId="18645" builtinId="9" hidden="1"/>
    <cellStyle name="已访问的超链接" xfId="18647" builtinId="9" hidden="1"/>
    <cellStyle name="已访问的超链接" xfId="18649" builtinId="9" hidden="1"/>
    <cellStyle name="已访问的超链接" xfId="18651" builtinId="9" hidden="1"/>
    <cellStyle name="已访问的超链接" xfId="18653" builtinId="9" hidden="1"/>
    <cellStyle name="已访问的超链接" xfId="18655" builtinId="9" hidden="1"/>
    <cellStyle name="已访问的超链接" xfId="18657" builtinId="9" hidden="1"/>
    <cellStyle name="已访问的超链接" xfId="18659" builtinId="9" hidden="1"/>
    <cellStyle name="已访问的超链接" xfId="18661" builtinId="9" hidden="1"/>
    <cellStyle name="已访问的超链接" xfId="18663" builtinId="9" hidden="1"/>
    <cellStyle name="已访问的超链接" xfId="18665" builtinId="9" hidden="1"/>
    <cellStyle name="已访问的超链接" xfId="18667" builtinId="9" hidden="1"/>
    <cellStyle name="已访问的超链接" xfId="18669" builtinId="9" hidden="1"/>
    <cellStyle name="已访问的超链接" xfId="18671" builtinId="9" hidden="1"/>
    <cellStyle name="已访问的超链接" xfId="18673" builtinId="9" hidden="1"/>
    <cellStyle name="已访问的超链接" xfId="18675" builtinId="9" hidden="1"/>
    <cellStyle name="已访问的超链接" xfId="18677" builtinId="9" hidden="1"/>
    <cellStyle name="已访问的超链接" xfId="18679" builtinId="9" hidden="1"/>
    <cellStyle name="已访问的超链接" xfId="18681" builtinId="9" hidden="1"/>
    <cellStyle name="已访问的超链接" xfId="18683" builtinId="9" hidden="1"/>
    <cellStyle name="已访问的超链接" xfId="18685" builtinId="9" hidden="1"/>
    <cellStyle name="已访问的超链接" xfId="18687" builtinId="9" hidden="1"/>
    <cellStyle name="已访问的超链接" xfId="18689" builtinId="9" hidden="1"/>
    <cellStyle name="已访问的超链接" xfId="18691" builtinId="9" hidden="1"/>
    <cellStyle name="已访问的超链接" xfId="18693" builtinId="9" hidden="1"/>
    <cellStyle name="已访问的超链接" xfId="18695" builtinId="9" hidden="1"/>
    <cellStyle name="已访问的超链接" xfId="18697" builtinId="9" hidden="1"/>
    <cellStyle name="已访问的超链接" xfId="18699" builtinId="9" hidden="1"/>
    <cellStyle name="已访问的超链接" xfId="18701" builtinId="9" hidden="1"/>
    <cellStyle name="已访问的超链接" xfId="18703" builtinId="9" hidden="1"/>
    <cellStyle name="已访问的超链接" xfId="18705" builtinId="9" hidden="1"/>
    <cellStyle name="已访问的超链接" xfId="18707" builtinId="9" hidden="1"/>
    <cellStyle name="已访问的超链接" xfId="18709" builtinId="9" hidden="1"/>
    <cellStyle name="已访问的超链接" xfId="18711" builtinId="9" hidden="1"/>
    <cellStyle name="已访问的超链接" xfId="18713" builtinId="9" hidden="1"/>
    <cellStyle name="已访问的超链接" xfId="18715" builtinId="9" hidden="1"/>
    <cellStyle name="已访问的超链接" xfId="18717" builtinId="9" hidden="1"/>
    <cellStyle name="已访问的超链接" xfId="18719" builtinId="9" hidden="1"/>
    <cellStyle name="已访问的超链接" xfId="18721" builtinId="9" hidden="1"/>
    <cellStyle name="已访问的超链接" xfId="18723" builtinId="9" hidden="1"/>
    <cellStyle name="已访问的超链接" xfId="18725" builtinId="9" hidden="1"/>
    <cellStyle name="已访问的超链接" xfId="18727" builtinId="9" hidden="1"/>
    <cellStyle name="已访问的超链接" xfId="18729" builtinId="9" hidden="1"/>
    <cellStyle name="已访问的超链接" xfId="18731" builtinId="9" hidden="1"/>
    <cellStyle name="已访问的超链接" xfId="18733" builtinId="9" hidden="1"/>
    <cellStyle name="已访问的超链接" xfId="18735" builtinId="9" hidden="1"/>
    <cellStyle name="已访问的超链接" xfId="18737" builtinId="9" hidden="1"/>
    <cellStyle name="已访问的超链接" xfId="18739" builtinId="9" hidden="1"/>
    <cellStyle name="已访问的超链接" xfId="18741" builtinId="9" hidden="1"/>
    <cellStyle name="已访问的超链接" xfId="18743" builtinId="9" hidden="1"/>
    <cellStyle name="已访问的超链接" xfId="18745" builtinId="9" hidden="1"/>
    <cellStyle name="已访问的超链接" xfId="18747" builtinId="9" hidden="1"/>
    <cellStyle name="已访问的超链接" xfId="18749" builtinId="9" hidden="1"/>
    <cellStyle name="已访问的超链接" xfId="18751" builtinId="9" hidden="1"/>
    <cellStyle name="已访问的超链接" xfId="18753" builtinId="9" hidden="1"/>
    <cellStyle name="已访问的超链接" xfId="18755" builtinId="9" hidden="1"/>
    <cellStyle name="已访问的超链接" xfId="18757" builtinId="9" hidden="1"/>
    <cellStyle name="已访问的超链接" xfId="18759" builtinId="9" hidden="1"/>
    <cellStyle name="已访问的超链接" xfId="18761" builtinId="9" hidden="1"/>
    <cellStyle name="已访问的超链接" xfId="18763" builtinId="9" hidden="1"/>
    <cellStyle name="已访问的超链接" xfId="18765" builtinId="9" hidden="1"/>
    <cellStyle name="已访问的超链接" xfId="18767" builtinId="9" hidden="1"/>
    <cellStyle name="已访问的超链接" xfId="18769" builtinId="9" hidden="1"/>
    <cellStyle name="已访问的超链接" xfId="18771" builtinId="9" hidden="1"/>
    <cellStyle name="已访问的超链接" xfId="18773" builtinId="9" hidden="1"/>
    <cellStyle name="已访问的超链接" xfId="18775" builtinId="9" hidden="1"/>
    <cellStyle name="已访问的超链接" xfId="18777" builtinId="9" hidden="1"/>
    <cellStyle name="已访问的超链接" xfId="18779" builtinId="9" hidden="1"/>
    <cellStyle name="已访问的超链接" xfId="18781" builtinId="9" hidden="1"/>
    <cellStyle name="已访问的超链接" xfId="18783" builtinId="9" hidden="1"/>
    <cellStyle name="已访问的超链接" xfId="18785" builtinId="9" hidden="1"/>
    <cellStyle name="已访问的超链接" xfId="18787" builtinId="9" hidden="1"/>
    <cellStyle name="已访问的超链接" xfId="18789" builtinId="9" hidden="1"/>
    <cellStyle name="已访问的超链接" xfId="18791" builtinId="9" hidden="1"/>
    <cellStyle name="已访问的超链接" xfId="18793" builtinId="9" hidden="1"/>
    <cellStyle name="已访问的超链接" xfId="18795" builtinId="9" hidden="1"/>
    <cellStyle name="已访问的超链接" xfId="18797" builtinId="9" hidden="1"/>
    <cellStyle name="已访问的超链接" xfId="18799" builtinId="9" hidden="1"/>
    <cellStyle name="已访问的超链接" xfId="18801" builtinId="9" hidden="1"/>
    <cellStyle name="已访问的超链接" xfId="18803" builtinId="9" hidden="1"/>
    <cellStyle name="已访问的超链接" xfId="18805" builtinId="9" hidden="1"/>
    <cellStyle name="已访问的超链接" xfId="18807" builtinId="9" hidden="1"/>
    <cellStyle name="已访问的超链接" xfId="18809" builtinId="9" hidden="1"/>
    <cellStyle name="已访问的超链接" xfId="18811" builtinId="9" hidden="1"/>
    <cellStyle name="已访问的超链接" xfId="18813" builtinId="9" hidden="1"/>
    <cellStyle name="已访问的超链接" xfId="18815" builtinId="9" hidden="1"/>
    <cellStyle name="已访问的超链接" xfId="18817" builtinId="9" hidden="1"/>
    <cellStyle name="已访问的超链接" xfId="18819" builtinId="9" hidden="1"/>
    <cellStyle name="已访问的超链接" xfId="18821" builtinId="9" hidden="1"/>
    <cellStyle name="已访问的超链接" xfId="18823" builtinId="9" hidden="1"/>
    <cellStyle name="已访问的超链接" xfId="18825" builtinId="9" hidden="1"/>
    <cellStyle name="已访问的超链接" xfId="18827" builtinId="9" hidden="1"/>
    <cellStyle name="已访问的超链接" xfId="18829" builtinId="9" hidden="1"/>
    <cellStyle name="已访问的超链接" xfId="18831" builtinId="9" hidden="1"/>
    <cellStyle name="已访问的超链接" xfId="18833" builtinId="9" hidden="1"/>
    <cellStyle name="已访问的超链接" xfId="18835" builtinId="9" hidden="1"/>
    <cellStyle name="已访问的超链接" xfId="18837" builtinId="9" hidden="1"/>
    <cellStyle name="已访问的超链接" xfId="18839" builtinId="9" hidden="1"/>
    <cellStyle name="已访问的超链接" xfId="18841" builtinId="9" hidden="1"/>
    <cellStyle name="已访问的超链接" xfId="18843" builtinId="9" hidden="1"/>
    <cellStyle name="已访问的超链接" xfId="18845" builtinId="9" hidden="1"/>
    <cellStyle name="已访问的超链接" xfId="18847" builtinId="9" hidden="1"/>
    <cellStyle name="已访问的超链接" xfId="18849" builtinId="9" hidden="1"/>
    <cellStyle name="已访问的超链接" xfId="18851" builtinId="9" hidden="1"/>
    <cellStyle name="已访问的超链接" xfId="18853" builtinId="9" hidden="1"/>
    <cellStyle name="已访问的超链接" xfId="18855" builtinId="9" hidden="1"/>
    <cellStyle name="已访问的超链接" xfId="18857" builtinId="9" hidden="1"/>
    <cellStyle name="已访问的超链接" xfId="18859" builtinId="9" hidden="1"/>
    <cellStyle name="已访问的超链接" xfId="18861" builtinId="9" hidden="1"/>
    <cellStyle name="已访问的超链接" xfId="18863" builtinId="9" hidden="1"/>
    <cellStyle name="已访问的超链接" xfId="18865" builtinId="9" hidden="1"/>
    <cellStyle name="已访问的超链接" xfId="18867" builtinId="9" hidden="1"/>
    <cellStyle name="已访问的超链接" xfId="18869" builtinId="9" hidden="1"/>
    <cellStyle name="已访问的超链接" xfId="18871" builtinId="9" hidden="1"/>
    <cellStyle name="已访问的超链接" xfId="18873" builtinId="9" hidden="1"/>
    <cellStyle name="已访问的超链接" xfId="18875" builtinId="9" hidden="1"/>
    <cellStyle name="已访问的超链接" xfId="18877" builtinId="9" hidden="1"/>
    <cellStyle name="已访问的超链接" xfId="18879" builtinId="9" hidden="1"/>
    <cellStyle name="已访问的超链接" xfId="18881" builtinId="9" hidden="1"/>
    <cellStyle name="已访问的超链接" xfId="18883" builtinId="9" hidden="1"/>
    <cellStyle name="已访问的超链接" xfId="18885" builtinId="9" hidden="1"/>
    <cellStyle name="已访问的超链接" xfId="18887" builtinId="9" hidden="1"/>
    <cellStyle name="已访问的超链接" xfId="18889" builtinId="9" hidden="1"/>
    <cellStyle name="已访问的超链接" xfId="18891" builtinId="9" hidden="1"/>
    <cellStyle name="已访问的超链接" xfId="18893" builtinId="9" hidden="1"/>
    <cellStyle name="已访问的超链接" xfId="18895" builtinId="9" hidden="1"/>
    <cellStyle name="已访问的超链接" xfId="18897" builtinId="9" hidden="1"/>
    <cellStyle name="已访问的超链接" xfId="18899" builtinId="9" hidden="1"/>
    <cellStyle name="已访问的超链接" xfId="18901" builtinId="9" hidden="1"/>
    <cellStyle name="已访问的超链接" xfId="18903" builtinId="9" hidden="1"/>
    <cellStyle name="已访问的超链接" xfId="18905" builtinId="9" hidden="1"/>
    <cellStyle name="已访问的超链接" xfId="18907" builtinId="9" hidden="1"/>
    <cellStyle name="已访问的超链接" xfId="18909" builtinId="9" hidden="1"/>
    <cellStyle name="已访问的超链接" xfId="18911" builtinId="9" hidden="1"/>
    <cellStyle name="已访问的超链接" xfId="18913" builtinId="9" hidden="1"/>
    <cellStyle name="已访问的超链接" xfId="18915" builtinId="9" hidden="1"/>
    <cellStyle name="已访问的超链接" xfId="18917" builtinId="9" hidden="1"/>
    <cellStyle name="已访问的超链接" xfId="18919" builtinId="9" hidden="1"/>
    <cellStyle name="已访问的超链接" xfId="18921" builtinId="9" hidden="1"/>
    <cellStyle name="已访问的超链接" xfId="18923" builtinId="9" hidden="1"/>
    <cellStyle name="已访问的超链接" xfId="18925" builtinId="9" hidden="1"/>
    <cellStyle name="已访问的超链接" xfId="18927" builtinId="9" hidden="1"/>
    <cellStyle name="已访问的超链接" xfId="18929" builtinId="9" hidden="1"/>
    <cellStyle name="已访问的超链接" xfId="18931" builtinId="9" hidden="1"/>
    <cellStyle name="已访问的超链接" xfId="18933" builtinId="9" hidden="1"/>
    <cellStyle name="已访问的超链接" xfId="18935" builtinId="9" hidden="1"/>
    <cellStyle name="已访问的超链接" xfId="18937" builtinId="9" hidden="1"/>
    <cellStyle name="已访问的超链接" xfId="18939" builtinId="9" hidden="1"/>
    <cellStyle name="已访问的超链接" xfId="18941" builtinId="9" hidden="1"/>
    <cellStyle name="已访问的超链接" xfId="18943" builtinId="9" hidden="1"/>
    <cellStyle name="已访问的超链接" xfId="18945" builtinId="9" hidden="1"/>
    <cellStyle name="已访问的超链接" xfId="18947" builtinId="9" hidden="1"/>
    <cellStyle name="已访问的超链接" xfId="18949" builtinId="9" hidden="1"/>
    <cellStyle name="已访问的超链接" xfId="18951" builtinId="9" hidden="1"/>
    <cellStyle name="已访问的超链接" xfId="18953" builtinId="9" hidden="1"/>
    <cellStyle name="已访问的超链接" xfId="18955" builtinId="9" hidden="1"/>
    <cellStyle name="已访问的超链接" xfId="18957" builtinId="9" hidden="1"/>
    <cellStyle name="已访问的超链接" xfId="18959" builtinId="9" hidden="1"/>
    <cellStyle name="已访问的超链接" xfId="18961" builtinId="9" hidden="1"/>
    <cellStyle name="已访问的超链接" xfId="18963" builtinId="9" hidden="1"/>
    <cellStyle name="已访问的超链接" xfId="18965" builtinId="9" hidden="1"/>
    <cellStyle name="已访问的超链接" xfId="18967" builtinId="9" hidden="1"/>
    <cellStyle name="已访问的超链接" xfId="18969" builtinId="9" hidden="1"/>
    <cellStyle name="已访问的超链接" xfId="18971" builtinId="9" hidden="1"/>
    <cellStyle name="已访问的超链接" xfId="18973" builtinId="9" hidden="1"/>
    <cellStyle name="已访问的超链接" xfId="18975" builtinId="9" hidden="1"/>
    <cellStyle name="已访问的超链接" xfId="18977" builtinId="9" hidden="1"/>
    <cellStyle name="已访问的超链接" xfId="18979" builtinId="9" hidden="1"/>
    <cellStyle name="已访问的超链接" xfId="18981" builtinId="9" hidden="1"/>
    <cellStyle name="已访问的超链接" xfId="18983" builtinId="9" hidden="1"/>
    <cellStyle name="已访问的超链接" xfId="18985" builtinId="9" hidden="1"/>
    <cellStyle name="已访问的超链接" xfId="18987" builtinId="9" hidden="1"/>
    <cellStyle name="已访问的超链接" xfId="18989" builtinId="9" hidden="1"/>
    <cellStyle name="已访问的超链接" xfId="18991" builtinId="9" hidden="1"/>
    <cellStyle name="已访问的超链接" xfId="18993" builtinId="9" hidden="1"/>
    <cellStyle name="已访问的超链接" xfId="18995" builtinId="9" hidden="1"/>
    <cellStyle name="已访问的超链接" xfId="18997" builtinId="9" hidden="1"/>
    <cellStyle name="已访问的超链接" xfId="18999" builtinId="9" hidden="1"/>
    <cellStyle name="已访问的超链接" xfId="19001" builtinId="9" hidden="1"/>
    <cellStyle name="已访问的超链接" xfId="19003" builtinId="9" hidden="1"/>
    <cellStyle name="已访问的超链接" xfId="19005" builtinId="9" hidden="1"/>
    <cellStyle name="已访问的超链接" xfId="19007" builtinId="9" hidden="1"/>
    <cellStyle name="已访问的超链接" xfId="19009" builtinId="9" hidden="1"/>
    <cellStyle name="已访问的超链接" xfId="19011" builtinId="9" hidden="1"/>
    <cellStyle name="已访问的超链接" xfId="19013" builtinId="9" hidden="1"/>
    <cellStyle name="已访问的超链接" xfId="19015" builtinId="9" hidden="1"/>
    <cellStyle name="已访问的超链接" xfId="19017" builtinId="9" hidden="1"/>
    <cellStyle name="已访问的超链接" xfId="19019" builtinId="9" hidden="1"/>
    <cellStyle name="已访问的超链接" xfId="19021" builtinId="9" hidden="1"/>
    <cellStyle name="已访问的超链接" xfId="19023" builtinId="9" hidden="1"/>
    <cellStyle name="已访问的超链接" xfId="19025" builtinId="9" hidden="1"/>
    <cellStyle name="已访问的超链接" xfId="19027" builtinId="9" hidden="1"/>
    <cellStyle name="已访问的超链接" xfId="19029" builtinId="9" hidden="1"/>
    <cellStyle name="已访问的超链接" xfId="19031" builtinId="9" hidden="1"/>
    <cellStyle name="已访问的超链接" xfId="19033" builtinId="9" hidden="1"/>
    <cellStyle name="已访问的超链接" xfId="19035" builtinId="9" hidden="1"/>
    <cellStyle name="已访问的超链接" xfId="19037" builtinId="9" hidden="1"/>
    <cellStyle name="已访问的超链接" xfId="19039" builtinId="9" hidden="1"/>
    <cellStyle name="已访问的超链接" xfId="19041" builtinId="9" hidden="1"/>
    <cellStyle name="已访问的超链接" xfId="19043" builtinId="9" hidden="1"/>
    <cellStyle name="已访问的超链接" xfId="19045" builtinId="9" hidden="1"/>
    <cellStyle name="已访问的超链接" xfId="19047" builtinId="9" hidden="1"/>
    <cellStyle name="已访问的超链接" xfId="19049" builtinId="9" hidden="1"/>
    <cellStyle name="已访问的超链接" xfId="19051" builtinId="9" hidden="1"/>
    <cellStyle name="已访问的超链接" xfId="19053" builtinId="9" hidden="1"/>
    <cellStyle name="已访问的超链接" xfId="19055" builtinId="9" hidden="1"/>
    <cellStyle name="已访问的超链接" xfId="19057" builtinId="9" hidden="1"/>
    <cellStyle name="已访问的超链接" xfId="19059" builtinId="9" hidden="1"/>
    <cellStyle name="已访问的超链接" xfId="19061" builtinId="9" hidden="1"/>
    <cellStyle name="已访问的超链接" xfId="19063" builtinId="9" hidden="1"/>
    <cellStyle name="已访问的超链接" xfId="19065" builtinId="9" hidden="1"/>
    <cellStyle name="已访问的超链接" xfId="19067" builtinId="9" hidden="1"/>
    <cellStyle name="已访问的超链接" xfId="19069" builtinId="9" hidden="1"/>
    <cellStyle name="已访问的超链接" xfId="19071" builtinId="9" hidden="1"/>
    <cellStyle name="已访问的超链接" xfId="19073" builtinId="9" hidden="1"/>
    <cellStyle name="已访问的超链接" xfId="19075" builtinId="9" hidden="1"/>
    <cellStyle name="已访问的超链接" xfId="19077" builtinId="9" hidden="1"/>
    <cellStyle name="已访问的超链接" xfId="19079" builtinId="9" hidden="1"/>
    <cellStyle name="已访问的超链接" xfId="19081" builtinId="9" hidden="1"/>
    <cellStyle name="已访问的超链接" xfId="19083" builtinId="9" hidden="1"/>
    <cellStyle name="已访问的超链接" xfId="19085" builtinId="9" hidden="1"/>
    <cellStyle name="已访问的超链接" xfId="19087" builtinId="9" hidden="1"/>
    <cellStyle name="已访问的超链接" xfId="19089" builtinId="9" hidden="1"/>
    <cellStyle name="已访问的超链接" xfId="19091" builtinId="9" hidden="1"/>
    <cellStyle name="已访问的超链接" xfId="19093" builtinId="9" hidden="1"/>
    <cellStyle name="已访问的超链接" xfId="19095" builtinId="9" hidden="1"/>
    <cellStyle name="已访问的超链接" xfId="19097" builtinId="9" hidden="1"/>
    <cellStyle name="已访问的超链接" xfId="19099" builtinId="9" hidden="1"/>
    <cellStyle name="已访问的超链接" xfId="19101" builtinId="9" hidden="1"/>
    <cellStyle name="已访问的超链接" xfId="19103" builtinId="9" hidden="1"/>
    <cellStyle name="已访问的超链接" xfId="19105" builtinId="9" hidden="1"/>
    <cellStyle name="已访问的超链接" xfId="19107" builtinId="9" hidden="1"/>
    <cellStyle name="已访问的超链接" xfId="19109" builtinId="9" hidden="1"/>
    <cellStyle name="已访问的超链接" xfId="19111" builtinId="9" hidden="1"/>
    <cellStyle name="已访问的超链接" xfId="19113" builtinId="9" hidden="1"/>
    <cellStyle name="已访问的超链接" xfId="19115" builtinId="9" hidden="1"/>
    <cellStyle name="已访问的超链接" xfId="19117" builtinId="9" hidden="1"/>
    <cellStyle name="已访问的超链接" xfId="19119" builtinId="9" hidden="1"/>
    <cellStyle name="已访问的超链接" xfId="19121" builtinId="9" hidden="1"/>
    <cellStyle name="已访问的超链接" xfId="19123" builtinId="9" hidden="1"/>
    <cellStyle name="已访问的超链接" xfId="19125" builtinId="9" hidden="1"/>
    <cellStyle name="已访问的超链接" xfId="19127" builtinId="9" hidden="1"/>
    <cellStyle name="已访问的超链接" xfId="19129" builtinId="9" hidden="1"/>
    <cellStyle name="已访问的超链接" xfId="19131" builtinId="9" hidden="1"/>
    <cellStyle name="已访问的超链接" xfId="19133" builtinId="9" hidden="1"/>
    <cellStyle name="已访问的超链接" xfId="19135" builtinId="9" hidden="1"/>
    <cellStyle name="已访问的超链接" xfId="19137" builtinId="9" hidden="1"/>
    <cellStyle name="已访问的超链接" xfId="19139" builtinId="9" hidden="1"/>
    <cellStyle name="已访问的超链接" xfId="19141" builtinId="9" hidden="1"/>
    <cellStyle name="已访问的超链接" xfId="19143" builtinId="9" hidden="1"/>
    <cellStyle name="已访问的超链接" xfId="19145" builtinId="9" hidden="1"/>
    <cellStyle name="已访问的超链接" xfId="19147" builtinId="9" hidden="1"/>
    <cellStyle name="已访问的超链接" xfId="19149" builtinId="9" hidden="1"/>
    <cellStyle name="已访问的超链接" xfId="19151" builtinId="9" hidden="1"/>
    <cellStyle name="已访问的超链接" xfId="19153" builtinId="9" hidden="1"/>
    <cellStyle name="已访问的超链接" xfId="19155" builtinId="9" hidden="1"/>
    <cellStyle name="已访问的超链接" xfId="19157" builtinId="9" hidden="1"/>
    <cellStyle name="已访问的超链接" xfId="19159" builtinId="9" hidden="1"/>
    <cellStyle name="已访问的超链接" xfId="19161" builtinId="9" hidden="1"/>
    <cellStyle name="已访问的超链接" xfId="19163" builtinId="9" hidden="1"/>
    <cellStyle name="已访问的超链接" xfId="19165" builtinId="9" hidden="1"/>
    <cellStyle name="已访问的超链接" xfId="19167" builtinId="9" hidden="1"/>
    <cellStyle name="已访问的超链接" xfId="19169" builtinId="9" hidden="1"/>
    <cellStyle name="已访问的超链接" xfId="19171" builtinId="9" hidden="1"/>
    <cellStyle name="已访问的超链接" xfId="19173" builtinId="9" hidden="1"/>
    <cellStyle name="已访问的超链接" xfId="19175" builtinId="9" hidden="1"/>
    <cellStyle name="已访问的超链接" xfId="19177" builtinId="9" hidden="1"/>
    <cellStyle name="已访问的超链接" xfId="19179" builtinId="9" hidden="1"/>
    <cellStyle name="已访问的超链接" xfId="19181" builtinId="9" hidden="1"/>
    <cellStyle name="已访问的超链接" xfId="19183" builtinId="9" hidden="1"/>
    <cellStyle name="已访问的超链接" xfId="19185" builtinId="9" hidden="1"/>
    <cellStyle name="已访问的超链接" xfId="19187" builtinId="9" hidden="1"/>
    <cellStyle name="已访问的超链接" xfId="19189" builtinId="9" hidden="1"/>
    <cellStyle name="已访问的超链接" xfId="19191" builtinId="9" hidden="1"/>
    <cellStyle name="已访问的超链接" xfId="19193" builtinId="9" hidden="1"/>
    <cellStyle name="已访问的超链接" xfId="19195" builtinId="9" hidden="1"/>
    <cellStyle name="已访问的超链接" xfId="19197" builtinId="9" hidden="1"/>
    <cellStyle name="已访问的超链接" xfId="19199" builtinId="9" hidden="1"/>
    <cellStyle name="已访问的超链接" xfId="19201" builtinId="9" hidden="1"/>
    <cellStyle name="已访问的超链接" xfId="19203" builtinId="9" hidden="1"/>
    <cellStyle name="已访问的超链接" xfId="19205" builtinId="9" hidden="1"/>
    <cellStyle name="已访问的超链接" xfId="19207" builtinId="9" hidden="1"/>
    <cellStyle name="已访问的超链接" xfId="19209" builtinId="9" hidden="1"/>
    <cellStyle name="已访问的超链接" xfId="19211" builtinId="9" hidden="1"/>
    <cellStyle name="已访问的超链接" xfId="19213" builtinId="9" hidden="1"/>
    <cellStyle name="已访问的超链接" xfId="19215" builtinId="9" hidden="1"/>
    <cellStyle name="已访问的超链接" xfId="19217" builtinId="9" hidden="1"/>
    <cellStyle name="已访问的超链接" xfId="19219" builtinId="9" hidden="1"/>
    <cellStyle name="已访问的超链接" xfId="19221" builtinId="9" hidden="1"/>
    <cellStyle name="已访问的超链接" xfId="19223" builtinId="9" hidden="1"/>
    <cellStyle name="已访问的超链接" xfId="19225" builtinId="9" hidden="1"/>
    <cellStyle name="已访问的超链接" xfId="19227" builtinId="9" hidden="1"/>
    <cellStyle name="已访问的超链接" xfId="19229" builtinId="9" hidden="1"/>
    <cellStyle name="已访问的超链接" xfId="19231" builtinId="9" hidden="1"/>
    <cellStyle name="已访问的超链接" xfId="19233" builtinId="9" hidden="1"/>
    <cellStyle name="已访问的超链接" xfId="19235" builtinId="9" hidden="1"/>
    <cellStyle name="已访问的超链接" xfId="19237" builtinId="9" hidden="1"/>
    <cellStyle name="已访问的超链接" xfId="19239" builtinId="9" hidden="1"/>
    <cellStyle name="已访问的超链接" xfId="19241" builtinId="9" hidden="1"/>
    <cellStyle name="已访问的超链接" xfId="19243" builtinId="9" hidden="1"/>
    <cellStyle name="已访问的超链接" xfId="19245" builtinId="9" hidden="1"/>
    <cellStyle name="已访问的超链接" xfId="19247" builtinId="9" hidden="1"/>
    <cellStyle name="已访问的超链接" xfId="19249" builtinId="9" hidden="1"/>
    <cellStyle name="已访问的超链接" xfId="19251" builtinId="9" hidden="1"/>
    <cellStyle name="已访问的超链接" xfId="19253" builtinId="9" hidden="1"/>
    <cellStyle name="已访问的超链接" xfId="19255" builtinId="9" hidden="1"/>
    <cellStyle name="已访问的超链接" xfId="19257" builtinId="9" hidden="1"/>
    <cellStyle name="已访问的超链接" xfId="19259" builtinId="9" hidden="1"/>
    <cellStyle name="已访问的超链接" xfId="19261" builtinId="9" hidden="1"/>
    <cellStyle name="已访问的超链接" xfId="19263" builtinId="9" hidden="1"/>
    <cellStyle name="已访问的超链接" xfId="19265" builtinId="9" hidden="1"/>
    <cellStyle name="已访问的超链接" xfId="19267" builtinId="9" hidden="1"/>
    <cellStyle name="已访问的超链接" xfId="19269" builtinId="9" hidden="1"/>
    <cellStyle name="已访问的超链接" xfId="19271" builtinId="9" hidden="1"/>
    <cellStyle name="已访问的超链接" xfId="19273" builtinId="9" hidden="1"/>
    <cellStyle name="已访问的超链接" xfId="19275" builtinId="9" hidden="1"/>
    <cellStyle name="已访问的超链接" xfId="19277" builtinId="9" hidden="1"/>
    <cellStyle name="已访问的超链接" xfId="19279" builtinId="9" hidden="1"/>
    <cellStyle name="已访问的超链接" xfId="19281" builtinId="9" hidden="1"/>
    <cellStyle name="已访问的超链接" xfId="19283" builtinId="9" hidden="1"/>
    <cellStyle name="已访问的超链接" xfId="19285" builtinId="9" hidden="1"/>
    <cellStyle name="已访问的超链接" xfId="19287" builtinId="9" hidden="1"/>
    <cellStyle name="已访问的超链接" xfId="19289" builtinId="9" hidden="1"/>
    <cellStyle name="已访问的超链接" xfId="19291" builtinId="9" hidden="1"/>
    <cellStyle name="已访问的超链接" xfId="19293" builtinId="9" hidden="1"/>
    <cellStyle name="已访问的超链接" xfId="19295" builtinId="9" hidden="1"/>
    <cellStyle name="已访问的超链接" xfId="19297" builtinId="9" hidden="1"/>
    <cellStyle name="已访问的超链接" xfId="19299" builtinId="9" hidden="1"/>
    <cellStyle name="已访问的超链接" xfId="19301" builtinId="9" hidden="1"/>
    <cellStyle name="已访问的超链接" xfId="19303" builtinId="9" hidden="1"/>
    <cellStyle name="已访问的超链接" xfId="19305" builtinId="9" hidden="1"/>
    <cellStyle name="已访问的超链接" xfId="19307" builtinId="9" hidden="1"/>
    <cellStyle name="已访问的超链接" xfId="19309" builtinId="9" hidden="1"/>
    <cellStyle name="已访问的超链接" xfId="19311" builtinId="9" hidden="1"/>
    <cellStyle name="已访问的超链接" xfId="19313" builtinId="9" hidden="1"/>
    <cellStyle name="已访问的超链接" xfId="19315" builtinId="9" hidden="1"/>
    <cellStyle name="已访问的超链接" xfId="19317" builtinId="9" hidden="1"/>
    <cellStyle name="已访问的超链接" xfId="19319" builtinId="9" hidden="1"/>
    <cellStyle name="已访问的超链接" xfId="19321" builtinId="9" hidden="1"/>
    <cellStyle name="已访问的超链接" xfId="19323" builtinId="9" hidden="1"/>
    <cellStyle name="已访问的超链接" xfId="19325" builtinId="9" hidden="1"/>
    <cellStyle name="已访问的超链接" xfId="19327" builtinId="9" hidden="1"/>
    <cellStyle name="已访问的超链接" xfId="19329" builtinId="9" hidden="1"/>
    <cellStyle name="已访问的超链接" xfId="19331" builtinId="9" hidden="1"/>
    <cellStyle name="已访问的超链接" xfId="19333" builtinId="9" hidden="1"/>
    <cellStyle name="已访问的超链接" xfId="19335" builtinId="9" hidden="1"/>
    <cellStyle name="已访问的超链接" xfId="19337" builtinId="9" hidden="1"/>
    <cellStyle name="已访问的超链接" xfId="19339" builtinId="9" hidden="1"/>
    <cellStyle name="已访问的超链接" xfId="19341" builtinId="9" hidden="1"/>
    <cellStyle name="已访问的超链接" xfId="19343" builtinId="9" hidden="1"/>
    <cellStyle name="已访问的超链接" xfId="19345" builtinId="9" hidden="1"/>
    <cellStyle name="已访问的超链接" xfId="19347" builtinId="9" hidden="1"/>
    <cellStyle name="已访问的超链接" xfId="19349" builtinId="9" hidden="1"/>
    <cellStyle name="已访问的超链接" xfId="19351" builtinId="9" hidden="1"/>
    <cellStyle name="已访问的超链接" xfId="19353" builtinId="9" hidden="1"/>
    <cellStyle name="已访问的超链接" xfId="19355" builtinId="9" hidden="1"/>
    <cellStyle name="已访问的超链接" xfId="19357" builtinId="9" hidden="1"/>
    <cellStyle name="已访问的超链接" xfId="19359" builtinId="9" hidden="1"/>
    <cellStyle name="已访问的超链接" xfId="19361" builtinId="9" hidden="1"/>
    <cellStyle name="已访问的超链接" xfId="19363" builtinId="9" hidden="1"/>
    <cellStyle name="已访问的超链接" xfId="19365" builtinId="9" hidden="1"/>
    <cellStyle name="已访问的超链接" xfId="19367" builtinId="9" hidden="1"/>
    <cellStyle name="已访问的超链接" xfId="19369" builtinId="9" hidden="1"/>
    <cellStyle name="已访问的超链接" xfId="19371" builtinId="9" hidden="1"/>
    <cellStyle name="已访问的超链接" xfId="19373" builtinId="9" hidden="1"/>
    <cellStyle name="已访问的超链接" xfId="19375" builtinId="9" hidden="1"/>
    <cellStyle name="已访问的超链接" xfId="19377" builtinId="9" hidden="1"/>
    <cellStyle name="已访问的超链接" xfId="19379" builtinId="9" hidden="1"/>
    <cellStyle name="已访问的超链接" xfId="19381" builtinId="9" hidden="1"/>
    <cellStyle name="已访问的超链接" xfId="19383" builtinId="9" hidden="1"/>
    <cellStyle name="已访问的超链接" xfId="19385" builtinId="9" hidden="1"/>
    <cellStyle name="已访问的超链接" xfId="19387" builtinId="9" hidden="1"/>
    <cellStyle name="已访问的超链接" xfId="19389" builtinId="9" hidden="1"/>
    <cellStyle name="已访问的超链接" xfId="19391" builtinId="9" hidden="1"/>
    <cellStyle name="已访问的超链接" xfId="19393" builtinId="9" hidden="1"/>
    <cellStyle name="已访问的超链接" xfId="19395" builtinId="9" hidden="1"/>
    <cellStyle name="已访问的超链接" xfId="19397" builtinId="9" hidden="1"/>
    <cellStyle name="已访问的超链接" xfId="19399" builtinId="9" hidden="1"/>
    <cellStyle name="已访问的超链接" xfId="19401" builtinId="9" hidden="1"/>
    <cellStyle name="已访问的超链接" xfId="19403" builtinId="9" hidden="1"/>
    <cellStyle name="已访问的超链接" xfId="19405" builtinId="9" hidden="1"/>
    <cellStyle name="已访问的超链接" xfId="19407" builtinId="9" hidden="1"/>
    <cellStyle name="已访问的超链接" xfId="19409" builtinId="9" hidden="1"/>
    <cellStyle name="已访问的超链接" xfId="19411" builtinId="9" hidden="1"/>
    <cellStyle name="已访问的超链接" xfId="19413" builtinId="9" hidden="1"/>
    <cellStyle name="已访问的超链接" xfId="19415" builtinId="9" hidden="1"/>
    <cellStyle name="已访问的超链接" xfId="19417" builtinId="9" hidden="1"/>
    <cellStyle name="已访问的超链接" xfId="19419" builtinId="9" hidden="1"/>
    <cellStyle name="已访问的超链接" xfId="19421" builtinId="9" hidden="1"/>
    <cellStyle name="已访问的超链接" xfId="19423" builtinId="9" hidden="1"/>
    <cellStyle name="已访问的超链接" xfId="19425" builtinId="9" hidden="1"/>
    <cellStyle name="已访问的超链接" xfId="19427" builtinId="9" hidden="1"/>
    <cellStyle name="已访问的超链接" xfId="19429" builtinId="9" hidden="1"/>
    <cellStyle name="已访问的超链接" xfId="19431" builtinId="9" hidden="1"/>
    <cellStyle name="已访问的超链接" xfId="19433" builtinId="9" hidden="1"/>
    <cellStyle name="已访问的超链接" xfId="19435" builtinId="9" hidden="1"/>
    <cellStyle name="已访问的超链接" xfId="19437" builtinId="9" hidden="1"/>
    <cellStyle name="已访问的超链接" xfId="19439" builtinId="9" hidden="1"/>
    <cellStyle name="已访问的超链接" xfId="19441" builtinId="9" hidden="1"/>
    <cellStyle name="已访问的超链接" xfId="19443" builtinId="9" hidden="1"/>
    <cellStyle name="已访问的超链接" xfId="19445" builtinId="9" hidden="1"/>
    <cellStyle name="已访问的超链接" xfId="19447" builtinId="9" hidden="1"/>
    <cellStyle name="已访问的超链接" xfId="19449" builtinId="9" hidden="1"/>
    <cellStyle name="已访问的超链接" xfId="19451" builtinId="9" hidden="1"/>
    <cellStyle name="已访问的超链接" xfId="19453" builtinId="9" hidden="1"/>
    <cellStyle name="已访问的超链接" xfId="19455" builtinId="9" hidden="1"/>
    <cellStyle name="已访问的超链接" xfId="19457" builtinId="9" hidden="1"/>
    <cellStyle name="已访问的超链接" xfId="19459" builtinId="9" hidden="1"/>
    <cellStyle name="已访问的超链接" xfId="19461" builtinId="9" hidden="1"/>
    <cellStyle name="已访问的超链接" xfId="19463" builtinId="9" hidden="1"/>
    <cellStyle name="已访问的超链接" xfId="19465" builtinId="9" hidden="1"/>
    <cellStyle name="已访问的超链接" xfId="19467" builtinId="9" hidden="1"/>
    <cellStyle name="已访问的超链接" xfId="19469" builtinId="9" hidden="1"/>
    <cellStyle name="已访问的超链接" xfId="19471" builtinId="9" hidden="1"/>
    <cellStyle name="已访问的超链接" xfId="19473" builtinId="9" hidden="1"/>
    <cellStyle name="已访问的超链接" xfId="19475" builtinId="9" hidden="1"/>
    <cellStyle name="已访问的超链接" xfId="19477" builtinId="9" hidden="1"/>
    <cellStyle name="已访问的超链接" xfId="19479" builtinId="9" hidden="1"/>
    <cellStyle name="已访问的超链接" xfId="19481" builtinId="9" hidden="1"/>
    <cellStyle name="已访问的超链接" xfId="19483" builtinId="9" hidden="1"/>
    <cellStyle name="已访问的超链接" xfId="19485" builtinId="9" hidden="1"/>
    <cellStyle name="已访问的超链接" xfId="19487" builtinId="9" hidden="1"/>
    <cellStyle name="已访问的超链接" xfId="19489" builtinId="9" hidden="1"/>
    <cellStyle name="已访问的超链接" xfId="19491" builtinId="9" hidden="1"/>
    <cellStyle name="已访问的超链接" xfId="19493" builtinId="9" hidden="1"/>
    <cellStyle name="已访问的超链接" xfId="19495" builtinId="9" hidden="1"/>
    <cellStyle name="已访问的超链接" xfId="19497" builtinId="9" hidden="1"/>
    <cellStyle name="已访问的超链接" xfId="19499" builtinId="9" hidden="1"/>
    <cellStyle name="已访问的超链接" xfId="19501" builtinId="9" hidden="1"/>
    <cellStyle name="已访问的超链接" xfId="19503" builtinId="9" hidden="1"/>
    <cellStyle name="已访问的超链接" xfId="19505" builtinId="9" hidden="1"/>
    <cellStyle name="已访问的超链接" xfId="19507" builtinId="9" hidden="1"/>
    <cellStyle name="已访问的超链接" xfId="19509" builtinId="9" hidden="1"/>
    <cellStyle name="已访问的超链接" xfId="19511" builtinId="9" hidden="1"/>
    <cellStyle name="已访问的超链接" xfId="19513" builtinId="9" hidden="1"/>
    <cellStyle name="已访问的超链接" xfId="19515" builtinId="9" hidden="1"/>
    <cellStyle name="已访问的超链接" xfId="19517" builtinId="9" hidden="1"/>
    <cellStyle name="已访问的超链接" xfId="19519" builtinId="9" hidden="1"/>
    <cellStyle name="已访问的超链接" xfId="19521" builtinId="9" hidden="1"/>
    <cellStyle name="已访问的超链接" xfId="19523" builtinId="9" hidden="1"/>
    <cellStyle name="已访问的超链接" xfId="19525" builtinId="9" hidden="1"/>
    <cellStyle name="已访问的超链接" xfId="19527" builtinId="9" hidden="1"/>
    <cellStyle name="已访问的超链接" xfId="19529" builtinId="9" hidden="1"/>
    <cellStyle name="已访问的超链接" xfId="19531" builtinId="9" hidden="1"/>
    <cellStyle name="已访问的超链接" xfId="19533" builtinId="9" hidden="1"/>
    <cellStyle name="已访问的超链接" xfId="19535" builtinId="9" hidden="1"/>
    <cellStyle name="已访问的超链接" xfId="19537" builtinId="9" hidden="1"/>
    <cellStyle name="已访问的超链接" xfId="19539" builtinId="9" hidden="1"/>
    <cellStyle name="已访问的超链接" xfId="19541" builtinId="9" hidden="1"/>
    <cellStyle name="已访问的超链接" xfId="19543" builtinId="9" hidden="1"/>
    <cellStyle name="已访问的超链接" xfId="19545" builtinId="9" hidden="1"/>
    <cellStyle name="已访问的超链接" xfId="19547" builtinId="9" hidden="1"/>
    <cellStyle name="已访问的超链接" xfId="19549" builtinId="9" hidden="1"/>
    <cellStyle name="已访问的超链接" xfId="19551" builtinId="9" hidden="1"/>
    <cellStyle name="已访问的超链接" xfId="19553" builtinId="9" hidden="1"/>
    <cellStyle name="已访问的超链接" xfId="19555" builtinId="9" hidden="1"/>
    <cellStyle name="已访问的超链接" xfId="19557" builtinId="9" hidden="1"/>
    <cellStyle name="已访问的超链接" xfId="19559" builtinId="9" hidden="1"/>
    <cellStyle name="已访问的超链接" xfId="19561" builtinId="9" hidden="1"/>
    <cellStyle name="已访问的超链接" xfId="19563" builtinId="9" hidden="1"/>
    <cellStyle name="已访问的超链接" xfId="19565" builtinId="9" hidden="1"/>
    <cellStyle name="已访问的超链接" xfId="19567" builtinId="9" hidden="1"/>
    <cellStyle name="已访问的超链接" xfId="19569" builtinId="9" hidden="1"/>
    <cellStyle name="已访问的超链接" xfId="19571" builtinId="9" hidden="1"/>
    <cellStyle name="已访问的超链接" xfId="19573" builtinId="9" hidden="1"/>
    <cellStyle name="已访问的超链接" xfId="19575" builtinId="9" hidden="1"/>
    <cellStyle name="已访问的超链接" xfId="19577" builtinId="9" hidden="1"/>
    <cellStyle name="已访问的超链接" xfId="19579" builtinId="9" hidden="1"/>
    <cellStyle name="已访问的超链接" xfId="19581" builtinId="9" hidden="1"/>
    <cellStyle name="已访问的超链接" xfId="19583" builtinId="9" hidden="1"/>
    <cellStyle name="已访问的超链接" xfId="19585" builtinId="9" hidden="1"/>
    <cellStyle name="已访问的超链接" xfId="19587" builtinId="9" hidden="1"/>
    <cellStyle name="已访问的超链接" xfId="19589" builtinId="9" hidden="1"/>
    <cellStyle name="已访问的超链接" xfId="19591" builtinId="9" hidden="1"/>
    <cellStyle name="已访问的超链接" xfId="19593" builtinId="9" hidden="1"/>
    <cellStyle name="已访问的超链接" xfId="19595" builtinId="9" hidden="1"/>
    <cellStyle name="已访问的超链接" xfId="19597" builtinId="9" hidden="1"/>
    <cellStyle name="已访问的超链接" xfId="19599" builtinId="9" hidden="1"/>
    <cellStyle name="已访问的超链接" xfId="19601" builtinId="9" hidden="1"/>
    <cellStyle name="已访问的超链接" xfId="19603" builtinId="9" hidden="1"/>
    <cellStyle name="已访问的超链接" xfId="19605" builtinId="9" hidden="1"/>
    <cellStyle name="已访问的超链接" xfId="19607" builtinId="9" hidden="1"/>
    <cellStyle name="已访问的超链接" xfId="19609" builtinId="9" hidden="1"/>
    <cellStyle name="已访问的超链接" xfId="19611" builtinId="9" hidden="1"/>
    <cellStyle name="已访问的超链接" xfId="19613" builtinId="9" hidden="1"/>
    <cellStyle name="已访问的超链接" xfId="19615" builtinId="9" hidden="1"/>
    <cellStyle name="已访问的超链接" xfId="19617" builtinId="9" hidden="1"/>
    <cellStyle name="已访问的超链接" xfId="19619" builtinId="9" hidden="1"/>
    <cellStyle name="已访问的超链接" xfId="19621" builtinId="9" hidden="1"/>
    <cellStyle name="已访问的超链接" xfId="19623" builtinId="9" hidden="1"/>
    <cellStyle name="已访问的超链接" xfId="19625" builtinId="9" hidden="1"/>
    <cellStyle name="已访问的超链接" xfId="19627" builtinId="9" hidden="1"/>
    <cellStyle name="已访问的超链接" xfId="19629" builtinId="9" hidden="1"/>
    <cellStyle name="已访问的超链接" xfId="19631" builtinId="9" hidden="1"/>
    <cellStyle name="已访问的超链接" xfId="19633" builtinId="9" hidden="1"/>
    <cellStyle name="已访问的超链接" xfId="19635" builtinId="9" hidden="1"/>
    <cellStyle name="已访问的超链接" xfId="19637" builtinId="9" hidden="1"/>
    <cellStyle name="已访问的超链接" xfId="19639" builtinId="9" hidden="1"/>
    <cellStyle name="已访问的超链接" xfId="19641" builtinId="9" hidden="1"/>
    <cellStyle name="已访问的超链接" xfId="19643" builtinId="9" hidden="1"/>
    <cellStyle name="已访问的超链接" xfId="19645" builtinId="9" hidden="1"/>
    <cellStyle name="已访问的超链接" xfId="19647" builtinId="9" hidden="1"/>
    <cellStyle name="已访问的超链接" xfId="19649" builtinId="9" hidden="1"/>
    <cellStyle name="已访问的超链接" xfId="19651" builtinId="9" hidden="1"/>
    <cellStyle name="已访问的超链接" xfId="19653" builtinId="9" hidden="1"/>
    <cellStyle name="已访问的超链接" xfId="19655" builtinId="9" hidden="1"/>
    <cellStyle name="已访问的超链接" xfId="19657" builtinId="9" hidden="1"/>
    <cellStyle name="已访问的超链接" xfId="19659" builtinId="9" hidden="1"/>
    <cellStyle name="已访问的超链接" xfId="19661" builtinId="9" hidden="1"/>
    <cellStyle name="已访问的超链接" xfId="19663" builtinId="9" hidden="1"/>
    <cellStyle name="已访问的超链接" xfId="19665" builtinId="9" hidden="1"/>
    <cellStyle name="已访问的超链接" xfId="19667" builtinId="9" hidden="1"/>
    <cellStyle name="已访问的超链接" xfId="19669" builtinId="9" hidden="1"/>
    <cellStyle name="已访问的超链接" xfId="19671" builtinId="9" hidden="1"/>
    <cellStyle name="已访问的超链接" xfId="19673" builtinId="9" hidden="1"/>
    <cellStyle name="已访问的超链接" xfId="19675" builtinId="9" hidden="1"/>
    <cellStyle name="已访问的超链接" xfId="19677" builtinId="9" hidden="1"/>
    <cellStyle name="已访问的超链接" xfId="19679" builtinId="9" hidden="1"/>
    <cellStyle name="已访问的超链接" xfId="19681" builtinId="9" hidden="1"/>
    <cellStyle name="已访问的超链接" xfId="19683" builtinId="9" hidden="1"/>
    <cellStyle name="已访问的超链接" xfId="19685" builtinId="9" hidden="1"/>
    <cellStyle name="已访问的超链接" xfId="19687" builtinId="9" hidden="1"/>
    <cellStyle name="已访问的超链接" xfId="19689" builtinId="9" hidden="1"/>
    <cellStyle name="已访问的超链接" xfId="19691" builtinId="9" hidden="1"/>
    <cellStyle name="已访问的超链接" xfId="19693" builtinId="9" hidden="1"/>
    <cellStyle name="已访问的超链接" xfId="19695" builtinId="9" hidden="1"/>
    <cellStyle name="已访问的超链接" xfId="19697" builtinId="9" hidden="1"/>
    <cellStyle name="已访问的超链接" xfId="19699" builtinId="9" hidden="1"/>
    <cellStyle name="已访问的超链接" xfId="19701" builtinId="9" hidden="1"/>
    <cellStyle name="已访问的超链接" xfId="19703" builtinId="9" hidden="1"/>
    <cellStyle name="已访问的超链接" xfId="19705" builtinId="9" hidden="1"/>
    <cellStyle name="已访问的超链接" xfId="19707" builtinId="9" hidden="1"/>
    <cellStyle name="已访问的超链接" xfId="19709" builtinId="9" hidden="1"/>
    <cellStyle name="已访问的超链接" xfId="19711" builtinId="9" hidden="1"/>
    <cellStyle name="已访问的超链接" xfId="19713" builtinId="9" hidden="1"/>
    <cellStyle name="已访问的超链接" xfId="19715" builtinId="9" hidden="1"/>
    <cellStyle name="已访问的超链接" xfId="19717" builtinId="9" hidden="1"/>
    <cellStyle name="已访问的超链接" xfId="19719" builtinId="9" hidden="1"/>
    <cellStyle name="已访问的超链接" xfId="19721" builtinId="9" hidden="1"/>
    <cellStyle name="已访问的超链接" xfId="19723" builtinId="9" hidden="1"/>
    <cellStyle name="已访问的超链接" xfId="19725" builtinId="9" hidden="1"/>
    <cellStyle name="已访问的超链接" xfId="19727" builtinId="9" hidden="1"/>
    <cellStyle name="已访问的超链接" xfId="19729" builtinId="9" hidden="1"/>
    <cellStyle name="已访问的超链接" xfId="19731" builtinId="9" hidden="1"/>
    <cellStyle name="已访问的超链接" xfId="19733" builtinId="9" hidden="1"/>
    <cellStyle name="已访问的超链接" xfId="19735" builtinId="9" hidden="1"/>
    <cellStyle name="已访问的超链接" xfId="19737" builtinId="9" hidden="1"/>
    <cellStyle name="已访问的超链接" xfId="19739" builtinId="9" hidden="1"/>
    <cellStyle name="已访问的超链接" xfId="19741" builtinId="9" hidden="1"/>
    <cellStyle name="已访问的超链接" xfId="19743" builtinId="9" hidden="1"/>
    <cellStyle name="已访问的超链接" xfId="19745" builtinId="9" hidden="1"/>
    <cellStyle name="已访问的超链接" xfId="19747" builtinId="9" hidden="1"/>
    <cellStyle name="已访问的超链接" xfId="19749" builtinId="9" hidden="1"/>
    <cellStyle name="已访问的超链接" xfId="19751" builtinId="9" hidden="1"/>
    <cellStyle name="已访问的超链接" xfId="19753" builtinId="9" hidden="1"/>
    <cellStyle name="已访问的超链接" xfId="19755" builtinId="9" hidden="1"/>
    <cellStyle name="已访问的超链接" xfId="19757" builtinId="9" hidden="1"/>
    <cellStyle name="已访问的超链接" xfId="19759" builtinId="9" hidden="1"/>
    <cellStyle name="已访问的超链接" xfId="19761" builtinId="9" hidden="1"/>
    <cellStyle name="已访问的超链接" xfId="19763" builtinId="9" hidden="1"/>
    <cellStyle name="已访问的超链接" xfId="19765" builtinId="9" hidden="1"/>
    <cellStyle name="已访问的超链接" xfId="19767" builtinId="9" hidden="1"/>
    <cellStyle name="已访问的超链接" xfId="19769" builtinId="9" hidden="1"/>
    <cellStyle name="已访问的超链接" xfId="19771" builtinId="9" hidden="1"/>
    <cellStyle name="已访问的超链接" xfId="19773" builtinId="9" hidden="1"/>
    <cellStyle name="已访问的超链接" xfId="19775" builtinId="9" hidden="1"/>
    <cellStyle name="已访问的超链接" xfId="19777" builtinId="9" hidden="1"/>
    <cellStyle name="已访问的超链接" xfId="19779" builtinId="9" hidden="1"/>
    <cellStyle name="已访问的超链接" xfId="19781" builtinId="9" hidden="1"/>
    <cellStyle name="已访问的超链接" xfId="19783" builtinId="9" hidden="1"/>
    <cellStyle name="已访问的超链接" xfId="19785" builtinId="9" hidden="1"/>
    <cellStyle name="已访问的超链接" xfId="19787" builtinId="9" hidden="1"/>
    <cellStyle name="已访问的超链接" xfId="19789" builtinId="9" hidden="1"/>
    <cellStyle name="已访问的超链接" xfId="19791" builtinId="9" hidden="1"/>
    <cellStyle name="已访问的超链接" xfId="19793" builtinId="9" hidden="1"/>
    <cellStyle name="已访问的超链接" xfId="19795" builtinId="9" hidden="1"/>
    <cellStyle name="已访问的超链接" xfId="19797" builtinId="9" hidden="1"/>
    <cellStyle name="已访问的超链接" xfId="19799" builtinId="9" hidden="1"/>
    <cellStyle name="已访问的超链接" xfId="19801" builtinId="9" hidden="1"/>
    <cellStyle name="已访问的超链接" xfId="19803" builtinId="9" hidden="1"/>
    <cellStyle name="已访问的超链接" xfId="19805" builtinId="9" hidden="1"/>
    <cellStyle name="已访问的超链接" xfId="19807" builtinId="9" hidden="1"/>
    <cellStyle name="已访问的超链接" xfId="19809" builtinId="9" hidden="1"/>
    <cellStyle name="已访问的超链接" xfId="19811" builtinId="9" hidden="1"/>
    <cellStyle name="已访问的超链接" xfId="19813" builtinId="9" hidden="1"/>
    <cellStyle name="已访问的超链接" xfId="19815" builtinId="9" hidden="1"/>
    <cellStyle name="已访问的超链接" xfId="19817" builtinId="9" hidden="1"/>
    <cellStyle name="已访问的超链接" xfId="19819" builtinId="9" hidden="1"/>
    <cellStyle name="已访问的超链接" xfId="19821" builtinId="9" hidden="1"/>
    <cellStyle name="已访问的超链接" xfId="19823" builtinId="9" hidden="1"/>
    <cellStyle name="已访问的超链接" xfId="19825" builtinId="9" hidden="1"/>
    <cellStyle name="已访问的超链接" xfId="19827" builtinId="9" hidden="1"/>
    <cellStyle name="已访问的超链接" xfId="19829" builtinId="9" hidden="1"/>
    <cellStyle name="已访问的超链接" xfId="19831" builtinId="9" hidden="1"/>
    <cellStyle name="已访问的超链接" xfId="19833" builtinId="9" hidden="1"/>
    <cellStyle name="已访问的超链接" xfId="19835" builtinId="9" hidden="1"/>
    <cellStyle name="已访问的超链接" xfId="19837" builtinId="9" hidden="1"/>
    <cellStyle name="已访问的超链接" xfId="19839" builtinId="9" hidden="1"/>
    <cellStyle name="已访问的超链接" xfId="19841" builtinId="9" hidden="1"/>
    <cellStyle name="已访问的超链接" xfId="19843" builtinId="9" hidden="1"/>
    <cellStyle name="已访问的超链接" xfId="19845" builtinId="9" hidden="1"/>
    <cellStyle name="已访问的超链接" xfId="19847" builtinId="9" hidden="1"/>
    <cellStyle name="已访问的超链接" xfId="19849" builtinId="9" hidden="1"/>
    <cellStyle name="已访问的超链接" xfId="19851" builtinId="9" hidden="1"/>
    <cellStyle name="已访问的超链接" xfId="19853" builtinId="9" hidden="1"/>
    <cellStyle name="已访问的超链接" xfId="19855" builtinId="9" hidden="1"/>
    <cellStyle name="已访问的超链接" xfId="19857" builtinId="9" hidden="1"/>
    <cellStyle name="已访问的超链接" xfId="19859" builtinId="9" hidden="1"/>
    <cellStyle name="已访问的超链接" xfId="19861" builtinId="9" hidden="1"/>
    <cellStyle name="已访问的超链接" xfId="19863" builtinId="9" hidden="1"/>
    <cellStyle name="已访问的超链接" xfId="19865" builtinId="9" hidden="1"/>
    <cellStyle name="已访问的超链接" xfId="19867" builtinId="9" hidden="1"/>
    <cellStyle name="已访问的超链接" xfId="19869" builtinId="9" hidden="1"/>
    <cellStyle name="已访问的超链接" xfId="19871" builtinId="9" hidden="1"/>
    <cellStyle name="已访问的超链接" xfId="19873" builtinId="9" hidden="1"/>
    <cellStyle name="已访问的超链接" xfId="19875" builtinId="9" hidden="1"/>
    <cellStyle name="已访问的超链接" xfId="19877" builtinId="9" hidden="1"/>
    <cellStyle name="已访问的超链接" xfId="19879" builtinId="9" hidden="1"/>
    <cellStyle name="已访问的超链接" xfId="19881" builtinId="9" hidden="1"/>
    <cellStyle name="已访问的超链接" xfId="19883" builtinId="9" hidden="1"/>
    <cellStyle name="已访问的超链接" xfId="19885" builtinId="9" hidden="1"/>
    <cellStyle name="已访问的超链接" xfId="19887" builtinId="9" hidden="1"/>
    <cellStyle name="已访问的超链接" xfId="19889" builtinId="9" hidden="1"/>
    <cellStyle name="已访问的超链接" xfId="19891" builtinId="9" hidden="1"/>
    <cellStyle name="已访问的超链接" xfId="19893" builtinId="9" hidden="1"/>
    <cellStyle name="已访问的超链接" xfId="19895" builtinId="9" hidden="1"/>
    <cellStyle name="已访问的超链接" xfId="19897" builtinId="9" hidden="1"/>
    <cellStyle name="已访问的超链接" xfId="19899" builtinId="9" hidden="1"/>
    <cellStyle name="已访问的超链接" xfId="19901" builtinId="9" hidden="1"/>
    <cellStyle name="已访问的超链接" xfId="19903" builtinId="9" hidden="1"/>
    <cellStyle name="已访问的超链接" xfId="19905" builtinId="9" hidden="1"/>
    <cellStyle name="已访问的超链接" xfId="19907" builtinId="9" hidden="1"/>
    <cellStyle name="已访问的超链接" xfId="19909" builtinId="9" hidden="1"/>
    <cellStyle name="已访问的超链接" xfId="19911" builtinId="9" hidden="1"/>
    <cellStyle name="已访问的超链接" xfId="19913" builtinId="9" hidden="1"/>
    <cellStyle name="已访问的超链接" xfId="19915" builtinId="9" hidden="1"/>
    <cellStyle name="已访问的超链接" xfId="19917" builtinId="9" hidden="1"/>
    <cellStyle name="已访问的超链接" xfId="19919" builtinId="9" hidden="1"/>
    <cellStyle name="已访问的超链接" xfId="19921" builtinId="9" hidden="1"/>
    <cellStyle name="已访问的超链接" xfId="19923" builtinId="9" hidden="1"/>
    <cellStyle name="已访问的超链接" xfId="19925" builtinId="9" hidden="1"/>
    <cellStyle name="已访问的超链接" xfId="19927" builtinId="9" hidden="1"/>
    <cellStyle name="已访问的超链接" xfId="19929" builtinId="9" hidden="1"/>
    <cellStyle name="已访问的超链接" xfId="19931" builtinId="9" hidden="1"/>
    <cellStyle name="已访问的超链接" xfId="19933" builtinId="9" hidden="1"/>
    <cellStyle name="已访问的超链接" xfId="19935" builtinId="9" hidden="1"/>
    <cellStyle name="已访问的超链接" xfId="19937" builtinId="9" hidden="1"/>
    <cellStyle name="已访问的超链接" xfId="19939" builtinId="9" hidden="1"/>
    <cellStyle name="已访问的超链接" xfId="19941" builtinId="9" hidden="1"/>
    <cellStyle name="已访问的超链接" xfId="19943" builtinId="9" hidden="1"/>
    <cellStyle name="已访问的超链接" xfId="19945" builtinId="9" hidden="1"/>
    <cellStyle name="已访问的超链接" xfId="19947" builtinId="9" hidden="1"/>
    <cellStyle name="已访问的超链接" xfId="19949" builtinId="9" hidden="1"/>
    <cellStyle name="已访问的超链接" xfId="19951" builtinId="9" hidden="1"/>
    <cellStyle name="已访问的超链接" xfId="19953" builtinId="9" hidden="1"/>
    <cellStyle name="已访问的超链接" xfId="19955" builtinId="9" hidden="1"/>
    <cellStyle name="已访问的超链接" xfId="19957" builtinId="9" hidden="1"/>
    <cellStyle name="已访问的超链接" xfId="19959" builtinId="9" hidden="1"/>
    <cellStyle name="已访问的超链接" xfId="19961" builtinId="9" hidden="1"/>
    <cellStyle name="已访问的超链接" xfId="19963" builtinId="9" hidden="1"/>
    <cellStyle name="已访问的超链接" xfId="19965" builtinId="9" hidden="1"/>
    <cellStyle name="已访问的超链接" xfId="19967" builtinId="9" hidden="1"/>
    <cellStyle name="已访问的超链接" xfId="19969" builtinId="9" hidden="1"/>
    <cellStyle name="已访问的超链接" xfId="19971" builtinId="9" hidden="1"/>
    <cellStyle name="已访问的超链接" xfId="19973" builtinId="9" hidden="1"/>
    <cellStyle name="已访问的超链接" xfId="19975" builtinId="9" hidden="1"/>
    <cellStyle name="已访问的超链接" xfId="19977" builtinId="9" hidden="1"/>
    <cellStyle name="已访问的超链接" xfId="19979" builtinId="9" hidden="1"/>
    <cellStyle name="已访问的超链接" xfId="19981" builtinId="9" hidden="1"/>
    <cellStyle name="已访问的超链接" xfId="19983" builtinId="9" hidden="1"/>
    <cellStyle name="已访问的超链接" xfId="19985" builtinId="9" hidden="1"/>
    <cellStyle name="已访问的超链接" xfId="19987" builtinId="9" hidden="1"/>
    <cellStyle name="已访问的超链接" xfId="19989" builtinId="9" hidden="1"/>
    <cellStyle name="已访问的超链接" xfId="19991" builtinId="9" hidden="1"/>
    <cellStyle name="已访问的超链接" xfId="19993" builtinId="9" hidden="1"/>
    <cellStyle name="已访问的超链接" xfId="19995" builtinId="9" hidden="1"/>
    <cellStyle name="已访问的超链接" xfId="19997" builtinId="9" hidden="1"/>
    <cellStyle name="已访问的超链接" xfId="19999" builtinId="9" hidden="1"/>
    <cellStyle name="已访问的超链接" xfId="20001" builtinId="9" hidden="1"/>
    <cellStyle name="已访问的超链接" xfId="20003" builtinId="9" hidden="1"/>
    <cellStyle name="已访问的超链接" xfId="20005" builtinId="9" hidden="1"/>
    <cellStyle name="已访问的超链接" xfId="20007" builtinId="9" hidden="1"/>
    <cellStyle name="已访问的超链接" xfId="20009" builtinId="9" hidden="1"/>
    <cellStyle name="已访问的超链接" xfId="20011" builtinId="9" hidden="1"/>
    <cellStyle name="已访问的超链接" xfId="20013" builtinId="9" hidden="1"/>
    <cellStyle name="已访问的超链接" xfId="20015" builtinId="9" hidden="1"/>
    <cellStyle name="已访问的超链接" xfId="20017" builtinId="9" hidden="1"/>
    <cellStyle name="已访问的超链接" xfId="20019" builtinId="9" hidden="1"/>
    <cellStyle name="已访问的超链接" xfId="20021" builtinId="9" hidden="1"/>
    <cellStyle name="已访问的超链接" xfId="20023" builtinId="9" hidden="1"/>
    <cellStyle name="已访问的超链接" xfId="20025" builtinId="9" hidden="1"/>
    <cellStyle name="已访问的超链接" xfId="20027" builtinId="9" hidden="1"/>
    <cellStyle name="已访问的超链接" xfId="20029" builtinId="9" hidden="1"/>
    <cellStyle name="已访问的超链接" xfId="20031" builtinId="9" hidden="1"/>
    <cellStyle name="已访问的超链接" xfId="20033" builtinId="9" hidden="1"/>
    <cellStyle name="已访问的超链接" xfId="20035" builtinId="9" hidden="1"/>
    <cellStyle name="已访问的超链接" xfId="20037" builtinId="9" hidden="1"/>
    <cellStyle name="已访问的超链接" xfId="20039" builtinId="9" hidden="1"/>
    <cellStyle name="已访问的超链接" xfId="20041" builtinId="9" hidden="1"/>
    <cellStyle name="已访问的超链接" xfId="20043" builtinId="9" hidden="1"/>
    <cellStyle name="已访问的超链接" xfId="20045" builtinId="9" hidden="1"/>
    <cellStyle name="已访问的超链接" xfId="20047" builtinId="9" hidden="1"/>
    <cellStyle name="已访问的超链接" xfId="20049" builtinId="9" hidden="1"/>
    <cellStyle name="已访问的超链接" xfId="20051" builtinId="9" hidden="1"/>
    <cellStyle name="已访问的超链接" xfId="20053" builtinId="9" hidden="1"/>
    <cellStyle name="已访问的超链接" xfId="20055" builtinId="9" hidden="1"/>
    <cellStyle name="已访问的超链接" xfId="20057" builtinId="9" hidden="1"/>
    <cellStyle name="已访问的超链接" xfId="20059" builtinId="9" hidden="1"/>
    <cellStyle name="已访问的超链接" xfId="20061" builtinId="9" hidden="1"/>
    <cellStyle name="已访问的超链接" xfId="20063" builtinId="9" hidden="1"/>
    <cellStyle name="已访问的超链接" xfId="20065" builtinId="9" hidden="1"/>
    <cellStyle name="已访问的超链接" xfId="20067" builtinId="9" hidden="1"/>
    <cellStyle name="已访问的超链接" xfId="20069" builtinId="9" hidden="1"/>
    <cellStyle name="已访问的超链接" xfId="20071" builtinId="9" hidden="1"/>
    <cellStyle name="已访问的超链接" xfId="20073" builtinId="9" hidden="1"/>
    <cellStyle name="已访问的超链接" xfId="20075" builtinId="9" hidden="1"/>
    <cellStyle name="已访问的超链接" xfId="20077" builtinId="9" hidden="1"/>
    <cellStyle name="已访问的超链接" xfId="20079" builtinId="9" hidden="1"/>
    <cellStyle name="已访问的超链接" xfId="20081" builtinId="9" hidden="1"/>
    <cellStyle name="已访问的超链接" xfId="20083" builtinId="9" hidden="1"/>
    <cellStyle name="已访问的超链接" xfId="20085" builtinId="9" hidden="1"/>
    <cellStyle name="已访问的超链接" xfId="20087" builtinId="9" hidden="1"/>
    <cellStyle name="已访问的超链接" xfId="20089" builtinId="9" hidden="1"/>
    <cellStyle name="已访问的超链接" xfId="20091" builtinId="9" hidden="1"/>
    <cellStyle name="已访问的超链接" xfId="20093" builtinId="9" hidden="1"/>
    <cellStyle name="已访问的超链接" xfId="20095" builtinId="9" hidden="1"/>
    <cellStyle name="已访问的超链接" xfId="20097" builtinId="9" hidden="1"/>
    <cellStyle name="已访问的超链接" xfId="20099" builtinId="9" hidden="1"/>
    <cellStyle name="已访问的超链接" xfId="20101" builtinId="9" hidden="1"/>
    <cellStyle name="已访问的超链接" xfId="20103" builtinId="9" hidden="1"/>
    <cellStyle name="已访问的超链接" xfId="20105" builtinId="9" hidden="1"/>
    <cellStyle name="已访问的超链接" xfId="20107" builtinId="9" hidden="1"/>
    <cellStyle name="已访问的超链接" xfId="20109" builtinId="9" hidden="1"/>
    <cellStyle name="已访问的超链接" xfId="20111" builtinId="9" hidden="1"/>
    <cellStyle name="已访问的超链接" xfId="20113" builtinId="9" hidden="1"/>
    <cellStyle name="已访问的超链接" xfId="20115" builtinId="9" hidden="1"/>
    <cellStyle name="已访问的超链接" xfId="20117" builtinId="9" hidden="1"/>
    <cellStyle name="已访问的超链接" xfId="20119" builtinId="9" hidden="1"/>
    <cellStyle name="已访问的超链接" xfId="20121" builtinId="9" hidden="1"/>
    <cellStyle name="已访问的超链接" xfId="20123" builtinId="9" hidden="1"/>
    <cellStyle name="已访问的超链接" xfId="20125" builtinId="9" hidden="1"/>
    <cellStyle name="已访问的超链接" xfId="20127" builtinId="9" hidden="1"/>
    <cellStyle name="已访问的超链接" xfId="20129" builtinId="9" hidden="1"/>
    <cellStyle name="已访问的超链接" xfId="20131" builtinId="9" hidden="1"/>
    <cellStyle name="已访问的超链接" xfId="20133" builtinId="9" hidden="1"/>
    <cellStyle name="已访问的超链接" xfId="20135" builtinId="9" hidden="1"/>
    <cellStyle name="已访问的超链接" xfId="20137" builtinId="9" hidden="1"/>
    <cellStyle name="已访问的超链接" xfId="20139" builtinId="9" hidden="1"/>
    <cellStyle name="已访问的超链接" xfId="20141" builtinId="9" hidden="1"/>
    <cellStyle name="已访问的超链接" xfId="20143" builtinId="9" hidden="1"/>
    <cellStyle name="已访问的超链接" xfId="20145" builtinId="9" hidden="1"/>
    <cellStyle name="已访问的超链接" xfId="20147" builtinId="9" hidden="1"/>
    <cellStyle name="已访问的超链接" xfId="20149" builtinId="9" hidden="1"/>
    <cellStyle name="已访问的超链接" xfId="20151" builtinId="9" hidden="1"/>
    <cellStyle name="已访问的超链接" xfId="20153" builtinId="9" hidden="1"/>
    <cellStyle name="已访问的超链接" xfId="20155" builtinId="9" hidden="1"/>
    <cellStyle name="已访问的超链接" xfId="20157" builtinId="9" hidden="1"/>
    <cellStyle name="已访问的超链接" xfId="20159" builtinId="9" hidden="1"/>
    <cellStyle name="已访问的超链接" xfId="20161" builtinId="9" hidden="1"/>
    <cellStyle name="已访问的超链接" xfId="20163" builtinId="9" hidden="1"/>
    <cellStyle name="已访问的超链接" xfId="20165" builtinId="9" hidden="1"/>
    <cellStyle name="已访问的超链接" xfId="20167" builtinId="9" hidden="1"/>
    <cellStyle name="已访问的超链接" xfId="20169" builtinId="9" hidden="1"/>
    <cellStyle name="已访问的超链接" xfId="20171" builtinId="9" hidden="1"/>
    <cellStyle name="已访问的超链接" xfId="20173" builtinId="9" hidden="1"/>
    <cellStyle name="已访问的超链接" xfId="20175" builtinId="9" hidden="1"/>
    <cellStyle name="已访问的超链接" xfId="20177" builtinId="9" hidden="1"/>
    <cellStyle name="已访问的超链接" xfId="20179" builtinId="9" hidden="1"/>
    <cellStyle name="已访问的超链接" xfId="20181" builtinId="9" hidden="1"/>
    <cellStyle name="已访问的超链接" xfId="20183" builtinId="9" hidden="1"/>
    <cellStyle name="已访问的超链接" xfId="20185" builtinId="9" hidden="1"/>
    <cellStyle name="已访问的超链接" xfId="20187" builtinId="9" hidden="1"/>
    <cellStyle name="已访问的超链接" xfId="20189" builtinId="9" hidden="1"/>
    <cellStyle name="已访问的超链接" xfId="20191" builtinId="9" hidden="1"/>
    <cellStyle name="已访问的超链接" xfId="20193" builtinId="9" hidden="1"/>
    <cellStyle name="已访问的超链接" xfId="20195" builtinId="9" hidden="1"/>
    <cellStyle name="已访问的超链接" xfId="20197" builtinId="9" hidden="1"/>
    <cellStyle name="已访问的超链接" xfId="20199" builtinId="9" hidden="1"/>
    <cellStyle name="已访问的超链接" xfId="20201" builtinId="9" hidden="1"/>
    <cellStyle name="已访问的超链接" xfId="20203" builtinId="9" hidden="1"/>
    <cellStyle name="已访问的超链接" xfId="20205" builtinId="9" hidden="1"/>
    <cellStyle name="已访问的超链接" xfId="20207" builtinId="9" hidden="1"/>
    <cellStyle name="已访问的超链接" xfId="20209" builtinId="9" hidden="1"/>
    <cellStyle name="已访问的超链接" xfId="20211" builtinId="9" hidden="1"/>
    <cellStyle name="已访问的超链接" xfId="20213" builtinId="9" hidden="1"/>
    <cellStyle name="已访问的超链接" xfId="20215" builtinId="9" hidden="1"/>
    <cellStyle name="已访问的超链接" xfId="20217" builtinId="9" hidden="1"/>
    <cellStyle name="已访问的超链接" xfId="20219" builtinId="9" hidden="1"/>
    <cellStyle name="已访问的超链接" xfId="20221" builtinId="9" hidden="1"/>
    <cellStyle name="已访问的超链接" xfId="20223" builtinId="9" hidden="1"/>
    <cellStyle name="已访问的超链接" xfId="20225" builtinId="9" hidden="1"/>
    <cellStyle name="已访问的超链接" xfId="20227" builtinId="9" hidden="1"/>
    <cellStyle name="已访问的超链接" xfId="20229" builtinId="9" hidden="1"/>
    <cellStyle name="已访问的超链接" xfId="20231" builtinId="9" hidden="1"/>
    <cellStyle name="已访问的超链接" xfId="20233" builtinId="9" hidden="1"/>
    <cellStyle name="已访问的超链接" xfId="20235" builtinId="9" hidden="1"/>
    <cellStyle name="已访问的超链接" xfId="20237" builtinId="9" hidden="1"/>
    <cellStyle name="已访问的超链接" xfId="20239" builtinId="9" hidden="1"/>
    <cellStyle name="已访问的超链接" xfId="20241" builtinId="9" hidden="1"/>
    <cellStyle name="已访问的超链接" xfId="20243" builtinId="9" hidden="1"/>
    <cellStyle name="已访问的超链接" xfId="20245" builtinId="9" hidden="1"/>
    <cellStyle name="已访问的超链接" xfId="20247" builtinId="9" hidden="1"/>
    <cellStyle name="已访问的超链接" xfId="20249" builtinId="9" hidden="1"/>
    <cellStyle name="已访问的超链接" xfId="20251" builtinId="9" hidden="1"/>
    <cellStyle name="已访问的超链接" xfId="20253" builtinId="9" hidden="1"/>
    <cellStyle name="已访问的超链接" xfId="20255" builtinId="9" hidden="1"/>
    <cellStyle name="已访问的超链接" xfId="20257" builtinId="9" hidden="1"/>
    <cellStyle name="已访问的超链接" xfId="20259" builtinId="9" hidden="1"/>
    <cellStyle name="已访问的超链接" xfId="20261" builtinId="9" hidden="1"/>
    <cellStyle name="已访问的超链接" xfId="20263" builtinId="9" hidden="1"/>
    <cellStyle name="已访问的超链接" xfId="20265" builtinId="9" hidden="1"/>
    <cellStyle name="已访问的超链接" xfId="20267" builtinId="9" hidden="1"/>
    <cellStyle name="已访问的超链接" xfId="20269" builtinId="9" hidden="1"/>
    <cellStyle name="已访问的超链接" xfId="20271" builtinId="9" hidden="1"/>
    <cellStyle name="已访问的超链接" xfId="20273" builtinId="9" hidden="1"/>
    <cellStyle name="已访问的超链接" xfId="20275" builtinId="9" hidden="1"/>
    <cellStyle name="已访问的超链接" xfId="20277" builtinId="9" hidden="1"/>
    <cellStyle name="已访问的超链接" xfId="20279" builtinId="9" hidden="1"/>
    <cellStyle name="已访问的超链接" xfId="20281" builtinId="9" hidden="1"/>
    <cellStyle name="已访问的超链接" xfId="20283" builtinId="9" hidden="1"/>
    <cellStyle name="已访问的超链接" xfId="20285" builtinId="9" hidden="1"/>
    <cellStyle name="已访问的超链接" xfId="20287" builtinId="9" hidden="1"/>
    <cellStyle name="已访问的超链接" xfId="20289" builtinId="9" hidden="1"/>
    <cellStyle name="已访问的超链接" xfId="20291" builtinId="9" hidden="1"/>
    <cellStyle name="已访问的超链接" xfId="20293" builtinId="9" hidden="1"/>
    <cellStyle name="已访问的超链接" xfId="20295" builtinId="9" hidden="1"/>
    <cellStyle name="已访问的超链接" xfId="20297" builtinId="9" hidden="1"/>
    <cellStyle name="已访问的超链接" xfId="20299" builtinId="9" hidden="1"/>
    <cellStyle name="已访问的超链接" xfId="20301" builtinId="9" hidden="1"/>
    <cellStyle name="已访问的超链接" xfId="20303" builtinId="9" hidden="1"/>
    <cellStyle name="已访问的超链接" xfId="20305" builtinId="9" hidden="1"/>
    <cellStyle name="已访问的超链接" xfId="20307" builtinId="9" hidden="1"/>
    <cellStyle name="已访问的超链接" xfId="20309" builtinId="9" hidden="1"/>
    <cellStyle name="已访问的超链接" xfId="20311" builtinId="9" hidden="1"/>
    <cellStyle name="已访问的超链接" xfId="20313" builtinId="9" hidden="1"/>
    <cellStyle name="已访问的超链接" xfId="20315" builtinId="9" hidden="1"/>
    <cellStyle name="已访问的超链接" xfId="20317" builtinId="9" hidden="1"/>
    <cellStyle name="已访问的超链接" xfId="20319" builtinId="9" hidden="1"/>
    <cellStyle name="已访问的超链接" xfId="20321" builtinId="9" hidden="1"/>
    <cellStyle name="已访问的超链接" xfId="20323" builtinId="9" hidden="1"/>
    <cellStyle name="已访问的超链接" xfId="20325" builtinId="9" hidden="1"/>
    <cellStyle name="已访问的超链接" xfId="20327" builtinId="9" hidden="1"/>
    <cellStyle name="已访问的超链接" xfId="20329" builtinId="9" hidden="1"/>
    <cellStyle name="已访问的超链接" xfId="20331" builtinId="9" hidden="1"/>
    <cellStyle name="已访问的超链接" xfId="20333" builtinId="9" hidden="1"/>
    <cellStyle name="已访问的超链接" xfId="20335" builtinId="9" hidden="1"/>
    <cellStyle name="已访问的超链接" xfId="20337" builtinId="9" hidden="1"/>
    <cellStyle name="已访问的超链接" xfId="20339" builtinId="9" hidden="1"/>
    <cellStyle name="已访问的超链接" xfId="20341" builtinId="9" hidden="1"/>
    <cellStyle name="已访问的超链接" xfId="20343" builtinId="9" hidden="1"/>
    <cellStyle name="已访问的超链接" xfId="20345" builtinId="9" hidden="1"/>
    <cellStyle name="已访问的超链接" xfId="20347" builtinId="9" hidden="1"/>
    <cellStyle name="已访问的超链接" xfId="20349" builtinId="9" hidden="1"/>
    <cellStyle name="已访问的超链接" xfId="20351" builtinId="9" hidden="1"/>
    <cellStyle name="已访问的超链接" xfId="20353" builtinId="9" hidden="1"/>
    <cellStyle name="已访问的超链接" xfId="20355" builtinId="9" hidden="1"/>
    <cellStyle name="已访问的超链接" xfId="20357" builtinId="9" hidden="1"/>
    <cellStyle name="已访问的超链接" xfId="20359" builtinId="9" hidden="1"/>
    <cellStyle name="已访问的超链接" xfId="20361" builtinId="9" hidden="1"/>
    <cellStyle name="已访问的超链接" xfId="20363" builtinId="9" hidden="1"/>
    <cellStyle name="已访问的超链接" xfId="20365" builtinId="9" hidden="1"/>
    <cellStyle name="已访问的超链接" xfId="20367" builtinId="9" hidden="1"/>
    <cellStyle name="已访问的超链接" xfId="20369" builtinId="9" hidden="1"/>
    <cellStyle name="已访问的超链接" xfId="20371" builtinId="9" hidden="1"/>
    <cellStyle name="已访问的超链接" xfId="20373" builtinId="9" hidden="1"/>
    <cellStyle name="已访问的超链接" xfId="20375" builtinId="9" hidden="1"/>
    <cellStyle name="已访问的超链接" xfId="20377" builtinId="9" hidden="1"/>
    <cellStyle name="已访问的超链接" xfId="20379" builtinId="9" hidden="1"/>
    <cellStyle name="已访问的超链接" xfId="20381" builtinId="9" hidden="1"/>
    <cellStyle name="已访问的超链接" xfId="20383" builtinId="9" hidden="1"/>
    <cellStyle name="已访问的超链接" xfId="20385" builtinId="9" hidden="1"/>
    <cellStyle name="已访问的超链接" xfId="20387" builtinId="9" hidden="1"/>
    <cellStyle name="已访问的超链接" xfId="20389" builtinId="9" hidden="1"/>
    <cellStyle name="已访问的超链接" xfId="20391" builtinId="9" hidden="1"/>
    <cellStyle name="已访问的超链接" xfId="20393" builtinId="9" hidden="1"/>
    <cellStyle name="已访问的超链接" xfId="20395" builtinId="9" hidden="1"/>
    <cellStyle name="已访问的超链接" xfId="20397" builtinId="9" hidden="1"/>
    <cellStyle name="已访问的超链接" xfId="20399" builtinId="9" hidden="1"/>
    <cellStyle name="已访问的超链接" xfId="20401" builtinId="9" hidden="1"/>
    <cellStyle name="已访问的超链接" xfId="20403" builtinId="9" hidden="1"/>
    <cellStyle name="已访问的超链接" xfId="20405" builtinId="9" hidden="1"/>
    <cellStyle name="已访问的超链接" xfId="20407" builtinId="9" hidden="1"/>
    <cellStyle name="已访问的超链接" xfId="20409" builtinId="9" hidden="1"/>
    <cellStyle name="已访问的超链接" xfId="20411" builtinId="9" hidden="1"/>
    <cellStyle name="已访问的超链接" xfId="20413" builtinId="9" hidden="1"/>
    <cellStyle name="已访问的超链接" xfId="20415" builtinId="9" hidden="1"/>
    <cellStyle name="已访问的超链接" xfId="20417" builtinId="9" hidden="1"/>
    <cellStyle name="已访问的超链接" xfId="20419" builtinId="9" hidden="1"/>
    <cellStyle name="已访问的超链接" xfId="20421" builtinId="9" hidden="1"/>
    <cellStyle name="已访问的超链接" xfId="20423" builtinId="9" hidden="1"/>
    <cellStyle name="已访问的超链接" xfId="20425" builtinId="9" hidden="1"/>
    <cellStyle name="已访问的超链接" xfId="20427" builtinId="9" hidden="1"/>
    <cellStyle name="已访问的超链接" xfId="20429" builtinId="9" hidden="1"/>
    <cellStyle name="已访问的超链接" xfId="20431" builtinId="9" hidden="1"/>
    <cellStyle name="已访问的超链接" xfId="20433" builtinId="9" hidden="1"/>
    <cellStyle name="已访问的超链接" xfId="20435" builtinId="9" hidden="1"/>
    <cellStyle name="已访问的超链接" xfId="20437" builtinId="9" hidden="1"/>
    <cellStyle name="已访问的超链接" xfId="20439" builtinId="9" hidden="1"/>
    <cellStyle name="已访问的超链接" xfId="20441" builtinId="9" hidden="1"/>
    <cellStyle name="已访问的超链接" xfId="20443" builtinId="9" hidden="1"/>
    <cellStyle name="已访问的超链接" xfId="20445" builtinId="9" hidden="1"/>
    <cellStyle name="已访问的超链接" xfId="20447" builtinId="9" hidden="1"/>
    <cellStyle name="已访问的超链接" xfId="20449" builtinId="9" hidden="1"/>
    <cellStyle name="已访问的超链接" xfId="20451" builtinId="9" hidden="1"/>
    <cellStyle name="已访问的超链接" xfId="20453" builtinId="9" hidden="1"/>
    <cellStyle name="已访问的超链接" xfId="20455" builtinId="9" hidden="1"/>
    <cellStyle name="已访问的超链接" xfId="20457" builtinId="9" hidden="1"/>
    <cellStyle name="已访问的超链接" xfId="20459" builtinId="9" hidden="1"/>
    <cellStyle name="已访问的超链接" xfId="20461" builtinId="9" hidden="1"/>
    <cellStyle name="已访问的超链接" xfId="20463" builtinId="9" hidden="1"/>
    <cellStyle name="已访问的超链接" xfId="20465" builtinId="9" hidden="1"/>
    <cellStyle name="已访问的超链接" xfId="20467" builtinId="9" hidden="1"/>
    <cellStyle name="已访问的超链接" xfId="20469" builtinId="9" hidden="1"/>
    <cellStyle name="已访问的超链接" xfId="20471" builtinId="9" hidden="1"/>
    <cellStyle name="已访问的超链接" xfId="20473" builtinId="9" hidden="1"/>
    <cellStyle name="已访问的超链接" xfId="20475" builtinId="9" hidden="1"/>
    <cellStyle name="已访问的超链接" xfId="20477" builtinId="9" hidden="1"/>
    <cellStyle name="已访问的超链接" xfId="20479" builtinId="9" hidden="1"/>
    <cellStyle name="已访问的超链接" xfId="20481" builtinId="9" hidden="1"/>
    <cellStyle name="已访问的超链接" xfId="20483" builtinId="9" hidden="1"/>
    <cellStyle name="已访问的超链接" xfId="20485" builtinId="9" hidden="1"/>
    <cellStyle name="已访问的超链接" xfId="20487" builtinId="9" hidden="1"/>
    <cellStyle name="已访问的超链接" xfId="20489" builtinId="9" hidden="1"/>
    <cellStyle name="已访问的超链接" xfId="20491" builtinId="9" hidden="1"/>
    <cellStyle name="已访问的超链接" xfId="20493" builtinId="9" hidden="1"/>
    <cellStyle name="已访问的超链接" xfId="20495" builtinId="9" hidden="1"/>
    <cellStyle name="已访问的超链接" xfId="20497" builtinId="9" hidden="1"/>
    <cellStyle name="已访问的超链接" xfId="20499" builtinId="9" hidden="1"/>
    <cellStyle name="已访问的超链接" xfId="20501" builtinId="9" hidden="1"/>
    <cellStyle name="已访问的超链接" xfId="20503" builtinId="9" hidden="1"/>
    <cellStyle name="已访问的超链接" xfId="20505" builtinId="9" hidden="1"/>
    <cellStyle name="已访问的超链接" xfId="20507" builtinId="9" hidden="1"/>
    <cellStyle name="已访问的超链接" xfId="20509" builtinId="9" hidden="1"/>
    <cellStyle name="已访问的超链接" xfId="20511" builtinId="9" hidden="1"/>
    <cellStyle name="已访问的超链接" xfId="20513" builtinId="9" hidden="1"/>
    <cellStyle name="已访问的超链接" xfId="20515" builtinId="9" hidden="1"/>
    <cellStyle name="已访问的超链接" xfId="20517" builtinId="9" hidden="1"/>
    <cellStyle name="已访问的超链接" xfId="20519" builtinId="9" hidden="1"/>
    <cellStyle name="已访问的超链接" xfId="20521" builtinId="9" hidden="1"/>
    <cellStyle name="已访问的超链接" xfId="20523" builtinId="9" hidden="1"/>
    <cellStyle name="已访问的超链接" xfId="20525" builtinId="9" hidden="1"/>
    <cellStyle name="已访问的超链接" xfId="20527" builtinId="9" hidden="1"/>
    <cellStyle name="已访问的超链接" xfId="20529" builtinId="9" hidden="1"/>
    <cellStyle name="已访问的超链接" xfId="20531" builtinId="9" hidden="1"/>
    <cellStyle name="已访问的超链接" xfId="20533" builtinId="9" hidden="1"/>
    <cellStyle name="已访问的超链接" xfId="20535" builtinId="9" hidden="1"/>
    <cellStyle name="已访问的超链接" xfId="20537" builtinId="9" hidden="1"/>
    <cellStyle name="已访问的超链接" xfId="20539" builtinId="9" hidden="1"/>
    <cellStyle name="已访问的超链接" xfId="20541" builtinId="9" hidden="1"/>
    <cellStyle name="已访问的超链接" xfId="20543" builtinId="9" hidden="1"/>
    <cellStyle name="已访问的超链接" xfId="20545" builtinId="9" hidden="1"/>
    <cellStyle name="已访问的超链接" xfId="20547" builtinId="9" hidden="1"/>
    <cellStyle name="已访问的超链接" xfId="20549" builtinId="9" hidden="1"/>
    <cellStyle name="已访问的超链接" xfId="20551" builtinId="9" hidden="1"/>
    <cellStyle name="已访问的超链接" xfId="20553" builtinId="9" hidden="1"/>
    <cellStyle name="已访问的超链接" xfId="20555" builtinId="9" hidden="1"/>
    <cellStyle name="已访问的超链接" xfId="20557" builtinId="9" hidden="1"/>
    <cellStyle name="已访问的超链接" xfId="20559" builtinId="9" hidden="1"/>
    <cellStyle name="已访问的超链接" xfId="20561" builtinId="9" hidden="1"/>
    <cellStyle name="已访问的超链接" xfId="20563" builtinId="9" hidden="1"/>
    <cellStyle name="已访问的超链接" xfId="20565" builtinId="9" hidden="1"/>
    <cellStyle name="已访问的超链接" xfId="20567" builtinId="9" hidden="1"/>
    <cellStyle name="已访问的超链接" xfId="20569" builtinId="9" hidden="1"/>
    <cellStyle name="已访问的超链接" xfId="20571" builtinId="9" hidden="1"/>
    <cellStyle name="已访问的超链接" xfId="20573" builtinId="9" hidden="1"/>
    <cellStyle name="已访问的超链接" xfId="20575" builtinId="9" hidden="1"/>
    <cellStyle name="已访问的超链接" xfId="20577" builtinId="9" hidden="1"/>
    <cellStyle name="已访问的超链接" xfId="20579" builtinId="9" hidden="1"/>
    <cellStyle name="已访问的超链接" xfId="20581" builtinId="9" hidden="1"/>
    <cellStyle name="已访问的超链接" xfId="20583" builtinId="9" hidden="1"/>
    <cellStyle name="已访问的超链接" xfId="20585" builtinId="9" hidden="1"/>
    <cellStyle name="已访问的超链接" xfId="20587" builtinId="9" hidden="1"/>
    <cellStyle name="已访问的超链接" xfId="20589" builtinId="9" hidden="1"/>
    <cellStyle name="已访问的超链接" xfId="20591" builtinId="9" hidden="1"/>
    <cellStyle name="已访问的超链接" xfId="20593" builtinId="9" hidden="1"/>
    <cellStyle name="已访问的超链接" xfId="20595" builtinId="9" hidden="1"/>
    <cellStyle name="注释 2" xfId="389"/>
    <cellStyle name="注释 2 2" xfId="394"/>
    <cellStyle name="注释 2 2 2" xfId="1666"/>
    <cellStyle name="注释 2 2 2 2" xfId="2748"/>
    <cellStyle name="注释 2 2 2 3" xfId="3376"/>
    <cellStyle name="注释 2 2 2 4" xfId="3982"/>
    <cellStyle name="注释 2 2 3" xfId="2116"/>
    <cellStyle name="注释 2 2 3 2" xfId="3198"/>
    <cellStyle name="注释 2 2 3 3" xfId="3826"/>
    <cellStyle name="注释 2 2 3 4" xfId="4432"/>
    <cellStyle name="注释 2 2 4" xfId="2096"/>
    <cellStyle name="注释 2 2 4 2" xfId="3178"/>
    <cellStyle name="注释 2 2 4 3" xfId="3806"/>
    <cellStyle name="注释 2 2 4 4" xfId="4412"/>
    <cellStyle name="注释 2 2 5" xfId="2253"/>
    <cellStyle name="注释 2 2 6" xfId="2505"/>
    <cellStyle name="注释 2 2 7" xfId="2646"/>
    <cellStyle name="注释 2 3" xfId="396"/>
    <cellStyle name="注释 2 3 2" xfId="1669"/>
    <cellStyle name="注释 2 3 2 2" xfId="2751"/>
    <cellStyle name="注释 2 3 2 3" xfId="3379"/>
    <cellStyle name="注释 2 3 2 4" xfId="3985"/>
    <cellStyle name="注释 2 3 3" xfId="2108"/>
    <cellStyle name="注释 2 3 3 2" xfId="3190"/>
    <cellStyle name="注释 2 3 3 3" xfId="3818"/>
    <cellStyle name="注释 2 3 3 4" xfId="4424"/>
    <cellStyle name="注释 2 3 4" xfId="2092"/>
    <cellStyle name="注释 2 3 4 2" xfId="3174"/>
    <cellStyle name="注释 2 3 4 3" xfId="3802"/>
    <cellStyle name="注释 2 3 4 4" xfId="4408"/>
    <cellStyle name="注释 2 3 5" xfId="2256"/>
    <cellStyle name="注释 2 3 6" xfId="2492"/>
    <cellStyle name="注释 2 3 7" xfId="2702"/>
    <cellStyle name="注释 2 4" xfId="1662"/>
    <cellStyle name="注释 2 4 2" xfId="2744"/>
    <cellStyle name="注释 2 4 3" xfId="3372"/>
    <cellStyle name="注释 2 4 4" xfId="3978"/>
    <cellStyle name="注释 2 5" xfId="2123"/>
    <cellStyle name="注释 2 5 2" xfId="3205"/>
    <cellStyle name="注释 2 5 3" xfId="3833"/>
    <cellStyle name="注释 2 5 4" xfId="4439"/>
    <cellStyle name="注释 2 6" xfId="2007"/>
    <cellStyle name="注释 2 6 2" xfId="3089"/>
    <cellStyle name="注释 2 6 3" xfId="3717"/>
    <cellStyle name="注释 2 6 4" xfId="4323"/>
    <cellStyle name="注释 2 7" xfId="2248"/>
    <cellStyle name="注释 2 8" xfId="2521"/>
    <cellStyle name="注释 2 9" xfId="2562"/>
  </cellStyles>
  <dxfs count="5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Pokemon/&#37197;&#32622;&#25991;&#20214;/3.&#32654;&#26415;&#38656;&#27714;/2.&#27169;&#22411;&#21517;&#31216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模型名称对照表"/>
      <sheetName val="整理用表"/>
      <sheetName val="音效对照"/>
      <sheetName val="头像对照表"/>
    </sheetNames>
    <sheetDataSet>
      <sheetData sheetId="0">
        <row r="1">
          <cell r="B1" t="str">
            <v>模型id</v>
          </cell>
          <cell r="C1" t="str">
            <v>名称</v>
          </cell>
          <cell r="D1" t="str">
            <v>英雄名称</v>
          </cell>
          <cell r="E1" t="str">
            <v>小精灵名字</v>
          </cell>
        </row>
        <row r="2">
          <cell r="B2">
            <v>10011</v>
          </cell>
          <cell r="C2" t="str">
            <v>男主角1</v>
          </cell>
          <cell r="E2" t="str">
            <v>男主角</v>
          </cell>
        </row>
        <row r="3">
          <cell r="B3">
            <v>10012</v>
          </cell>
          <cell r="C3" t="str">
            <v>男主角2</v>
          </cell>
          <cell r="E3" t="str">
            <v>男主角</v>
          </cell>
        </row>
        <row r="4">
          <cell r="B4">
            <v>10013</v>
          </cell>
          <cell r="C4" t="str">
            <v>男主角3</v>
          </cell>
          <cell r="E4" t="str">
            <v>男主角</v>
          </cell>
        </row>
        <row r="5">
          <cell r="B5">
            <v>10014</v>
          </cell>
          <cell r="C5" t="str">
            <v>男主角时装</v>
          </cell>
          <cell r="E5" t="str">
            <v>男主角时装</v>
          </cell>
        </row>
        <row r="6">
          <cell r="B6">
            <v>10015</v>
          </cell>
          <cell r="C6" t="str">
            <v>男主角时装</v>
          </cell>
          <cell r="E6" t="str">
            <v>男主角时装</v>
          </cell>
        </row>
        <row r="7">
          <cell r="B7">
            <v>10016</v>
          </cell>
          <cell r="C7" t="str">
            <v>男主角时装</v>
          </cell>
          <cell r="E7" t="str">
            <v>男主角时装</v>
          </cell>
        </row>
        <row r="8">
          <cell r="B8">
            <v>10017</v>
          </cell>
          <cell r="C8" t="str">
            <v>男主角时装</v>
          </cell>
          <cell r="E8" t="str">
            <v>男主角时装</v>
          </cell>
        </row>
        <row r="9">
          <cell r="B9">
            <v>10018</v>
          </cell>
          <cell r="C9" t="str">
            <v>男主角时装</v>
          </cell>
          <cell r="E9" t="str">
            <v>男主角时装</v>
          </cell>
        </row>
        <row r="10">
          <cell r="B10">
            <v>10019</v>
          </cell>
          <cell r="C10" t="str">
            <v>男主角时装</v>
          </cell>
          <cell r="E10" t="str">
            <v>男主角时装</v>
          </cell>
        </row>
        <row r="11">
          <cell r="B11">
            <v>10020</v>
          </cell>
          <cell r="C11" t="str">
            <v>男主角时装</v>
          </cell>
          <cell r="E11" t="str">
            <v>男主角时装</v>
          </cell>
        </row>
        <row r="12">
          <cell r="B12">
            <v>10021</v>
          </cell>
          <cell r="C12" t="str">
            <v>女主角1</v>
          </cell>
          <cell r="E12" t="str">
            <v>女主角</v>
          </cell>
        </row>
        <row r="13">
          <cell r="B13">
            <v>10024</v>
          </cell>
          <cell r="C13" t="str">
            <v>男主角时装</v>
          </cell>
          <cell r="E13" t="str">
            <v>男主角时装</v>
          </cell>
        </row>
        <row r="14">
          <cell r="B14">
            <v>10025</v>
          </cell>
          <cell r="C14" t="str">
            <v>男主角时装</v>
          </cell>
          <cell r="E14" t="str">
            <v>男主角时装</v>
          </cell>
        </row>
        <row r="15">
          <cell r="B15">
            <v>10026</v>
          </cell>
          <cell r="C15" t="str">
            <v>男主角时装</v>
          </cell>
          <cell r="E15" t="str">
            <v>男主角时装</v>
          </cell>
        </row>
        <row r="16">
          <cell r="B16">
            <v>10027</v>
          </cell>
          <cell r="C16" t="str">
            <v>男主角时装</v>
          </cell>
          <cell r="E16" t="str">
            <v>男主角时装</v>
          </cell>
        </row>
        <row r="17">
          <cell r="B17">
            <v>10028</v>
          </cell>
          <cell r="C17" t="str">
            <v>男主角时装</v>
          </cell>
          <cell r="E17" t="str">
            <v>男主角时装</v>
          </cell>
        </row>
        <row r="18">
          <cell r="B18">
            <v>10034</v>
          </cell>
          <cell r="C18" t="str">
            <v>男主角时装</v>
          </cell>
          <cell r="E18" t="str">
            <v>男主角时装</v>
          </cell>
        </row>
        <row r="19">
          <cell r="B19">
            <v>10035</v>
          </cell>
          <cell r="C19" t="str">
            <v>男主角时装</v>
          </cell>
          <cell r="E19" t="str">
            <v>男主角时装</v>
          </cell>
        </row>
        <row r="20">
          <cell r="B20">
            <v>10036</v>
          </cell>
          <cell r="C20" t="str">
            <v>男主角时装</v>
          </cell>
          <cell r="E20" t="str">
            <v>男主角时装</v>
          </cell>
        </row>
        <row r="21">
          <cell r="B21">
            <v>10037</v>
          </cell>
          <cell r="C21" t="str">
            <v>男主角时装</v>
          </cell>
          <cell r="E21" t="str">
            <v>男主角时装</v>
          </cell>
        </row>
        <row r="22">
          <cell r="B22">
            <v>10038</v>
          </cell>
          <cell r="C22" t="str">
            <v>男主角时装</v>
          </cell>
          <cell r="E22" t="str">
            <v>男主角时装</v>
          </cell>
        </row>
        <row r="23">
          <cell r="B23">
            <v>10039</v>
          </cell>
          <cell r="C23" t="str">
            <v>男主角时装</v>
          </cell>
          <cell r="E23" t="str">
            <v>男主角时装</v>
          </cell>
        </row>
        <row r="24">
          <cell r="B24">
            <v>10041</v>
          </cell>
          <cell r="C24" t="str">
            <v>女主角1</v>
          </cell>
          <cell r="E24" t="str">
            <v>女主角</v>
          </cell>
        </row>
        <row r="25">
          <cell r="B25">
            <v>10042</v>
          </cell>
          <cell r="C25" t="str">
            <v>女主角2</v>
          </cell>
          <cell r="E25" t="str">
            <v>女主角</v>
          </cell>
        </row>
        <row r="26">
          <cell r="B26">
            <v>10043</v>
          </cell>
          <cell r="C26" t="str">
            <v>女主角3</v>
          </cell>
          <cell r="E26" t="str">
            <v>女主角</v>
          </cell>
        </row>
        <row r="27">
          <cell r="B27">
            <v>10044</v>
          </cell>
          <cell r="C27" t="str">
            <v>女主角时装</v>
          </cell>
          <cell r="E27" t="str">
            <v>女主角时装</v>
          </cell>
        </row>
        <row r="28">
          <cell r="B28">
            <v>10045</v>
          </cell>
          <cell r="C28" t="str">
            <v>女主角时装</v>
          </cell>
          <cell r="E28" t="str">
            <v>女主角时装</v>
          </cell>
        </row>
        <row r="29">
          <cell r="B29">
            <v>10046</v>
          </cell>
          <cell r="C29" t="str">
            <v>女主角时装</v>
          </cell>
          <cell r="E29" t="str">
            <v>女主角时装</v>
          </cell>
        </row>
        <row r="30">
          <cell r="B30">
            <v>10047</v>
          </cell>
          <cell r="C30" t="str">
            <v>女主角时装</v>
          </cell>
          <cell r="E30" t="str">
            <v>女主角时装</v>
          </cell>
        </row>
        <row r="31">
          <cell r="B31">
            <v>10048</v>
          </cell>
          <cell r="C31" t="str">
            <v>女主角时装</v>
          </cell>
          <cell r="E31" t="str">
            <v>女主角时装</v>
          </cell>
        </row>
        <row r="32">
          <cell r="B32">
            <v>10049</v>
          </cell>
          <cell r="C32" t="str">
            <v>女主角时装</v>
          </cell>
          <cell r="E32" t="str">
            <v>女主角时装</v>
          </cell>
        </row>
        <row r="33">
          <cell r="B33">
            <v>10050</v>
          </cell>
          <cell r="C33" t="str">
            <v>女主角时装</v>
          </cell>
          <cell r="E33" t="str">
            <v>女主角时装</v>
          </cell>
        </row>
        <row r="34">
          <cell r="B34">
            <v>10051</v>
          </cell>
          <cell r="C34" t="str">
            <v>女主角时装</v>
          </cell>
          <cell r="E34" t="str">
            <v>女主角时装</v>
          </cell>
        </row>
        <row r="35">
          <cell r="B35">
            <v>10052</v>
          </cell>
          <cell r="C35" t="str">
            <v>女主角时装</v>
          </cell>
          <cell r="E35" t="str">
            <v>女主角时装</v>
          </cell>
        </row>
        <row r="36">
          <cell r="B36">
            <v>10053</v>
          </cell>
          <cell r="C36" t="str">
            <v>女主角时装</v>
          </cell>
          <cell r="E36" t="str">
            <v>女主角时装</v>
          </cell>
        </row>
        <row r="37">
          <cell r="B37">
            <v>10054</v>
          </cell>
          <cell r="C37" t="str">
            <v>女主角时装</v>
          </cell>
          <cell r="E37" t="str">
            <v>女主角时装</v>
          </cell>
        </row>
        <row r="38">
          <cell r="B38">
            <v>10055</v>
          </cell>
          <cell r="C38" t="str">
            <v>女主角时装</v>
          </cell>
          <cell r="E38" t="str">
            <v>女主角时装</v>
          </cell>
        </row>
        <row r="39">
          <cell r="B39">
            <v>10056</v>
          </cell>
          <cell r="C39" t="str">
            <v>女主角时装</v>
          </cell>
          <cell r="E39" t="str">
            <v>女主角时装</v>
          </cell>
        </row>
        <row r="40">
          <cell r="B40">
            <v>10057</v>
          </cell>
          <cell r="C40" t="str">
            <v>女主角时装</v>
          </cell>
          <cell r="E40" t="str">
            <v>女主角时装</v>
          </cell>
        </row>
        <row r="41">
          <cell r="B41">
            <v>10058</v>
          </cell>
          <cell r="C41" t="str">
            <v>女主角时装</v>
          </cell>
          <cell r="E41" t="str">
            <v>女主角时装</v>
          </cell>
        </row>
        <row r="42">
          <cell r="B42">
            <v>10059</v>
          </cell>
          <cell r="C42" t="str">
            <v>女主角时装</v>
          </cell>
          <cell r="E42" t="str">
            <v>女主角时装</v>
          </cell>
        </row>
        <row r="43">
          <cell r="B43">
            <v>10060</v>
          </cell>
          <cell r="C43" t="str">
            <v>女主角时装</v>
          </cell>
          <cell r="E43" t="str">
            <v>女主角时装</v>
          </cell>
        </row>
        <row r="44">
          <cell r="B44">
            <v>10061</v>
          </cell>
          <cell r="C44" t="str">
            <v>女主角时装</v>
          </cell>
          <cell r="E44" t="str">
            <v>女主角时装</v>
          </cell>
        </row>
        <row r="45">
          <cell r="B45">
            <v>10062</v>
          </cell>
          <cell r="C45" t="str">
            <v>女主角圣诞装</v>
          </cell>
          <cell r="E45" t="str">
            <v>女主角圣诞装</v>
          </cell>
        </row>
        <row r="46">
          <cell r="B46">
            <v>10100</v>
          </cell>
          <cell r="C46" t="str">
            <v>男主角圣诞装</v>
          </cell>
          <cell r="E46" t="str">
            <v>男主角圣诞装</v>
          </cell>
        </row>
        <row r="47">
          <cell r="B47">
            <v>10200</v>
          </cell>
          <cell r="C47" t="str">
            <v>小遥</v>
          </cell>
          <cell r="E47" t="str">
            <v>小遥</v>
          </cell>
        </row>
        <row r="48">
          <cell r="B48">
            <v>10201</v>
          </cell>
          <cell r="C48" t="str">
            <v>小胜</v>
          </cell>
          <cell r="E48" t="str">
            <v>小胜</v>
          </cell>
        </row>
        <row r="49">
          <cell r="B49">
            <v>10202</v>
          </cell>
          <cell r="C49" t="str">
            <v>小茂</v>
          </cell>
          <cell r="E49" t="str">
            <v>小茂</v>
          </cell>
        </row>
        <row r="50">
          <cell r="B50">
            <v>10203</v>
          </cell>
          <cell r="C50" t="str">
            <v>警察</v>
          </cell>
          <cell r="E50" t="str">
            <v>警察</v>
          </cell>
        </row>
        <row r="51">
          <cell r="B51">
            <v>10204</v>
          </cell>
          <cell r="C51" t="str">
            <v>武藏</v>
          </cell>
          <cell r="E51" t="str">
            <v>武藏</v>
          </cell>
        </row>
        <row r="52">
          <cell r="B52">
            <v>10205</v>
          </cell>
          <cell r="C52" t="str">
            <v>小次郎</v>
          </cell>
          <cell r="E52" t="str">
            <v>小次郎</v>
          </cell>
        </row>
        <row r="53">
          <cell r="B53">
            <v>10206</v>
          </cell>
          <cell r="C53" t="str">
            <v>小刚</v>
          </cell>
          <cell r="E53" t="str">
            <v>小刚</v>
          </cell>
        </row>
        <row r="54">
          <cell r="B54">
            <v>10207</v>
          </cell>
          <cell r="C54" t="str">
            <v>博士</v>
          </cell>
          <cell r="E54" t="str">
            <v>博士</v>
          </cell>
        </row>
        <row r="55">
          <cell r="B55">
            <v>10208</v>
          </cell>
          <cell r="C55" t="str">
            <v>护士</v>
          </cell>
          <cell r="E55" t="str">
            <v>护士</v>
          </cell>
        </row>
        <row r="56">
          <cell r="B56">
            <v>10209</v>
          </cell>
          <cell r="C56" t="str">
            <v>小健</v>
          </cell>
          <cell r="E56" t="str">
            <v>小健</v>
          </cell>
        </row>
        <row r="57">
          <cell r="B57">
            <v>10210</v>
          </cell>
          <cell r="C57" t="str">
            <v>路人甲</v>
          </cell>
          <cell r="E57" t="str">
            <v>路人甲</v>
          </cell>
        </row>
        <row r="58">
          <cell r="B58">
            <v>10211</v>
          </cell>
          <cell r="C58" t="str">
            <v>道馆训练家</v>
          </cell>
          <cell r="E58" t="str">
            <v>道馆训练家</v>
          </cell>
        </row>
        <row r="59">
          <cell r="B59">
            <v>10212</v>
          </cell>
          <cell r="C59" t="str">
            <v>小女孩</v>
          </cell>
          <cell r="E59" t="str">
            <v>小女孩</v>
          </cell>
        </row>
        <row r="60">
          <cell r="B60">
            <v>11001</v>
          </cell>
          <cell r="C60" t="str">
            <v>郭嘉</v>
          </cell>
          <cell r="D60" t="str">
            <v>甜心假面</v>
          </cell>
          <cell r="E60" t="str">
            <v>迷你龙</v>
          </cell>
        </row>
        <row r="61">
          <cell r="B61">
            <v>11002</v>
          </cell>
          <cell r="C61" t="str">
            <v>曹操</v>
          </cell>
          <cell r="D61" t="str">
            <v>琦玉</v>
          </cell>
          <cell r="E61" t="str">
            <v>拉提奥斯</v>
          </cell>
        </row>
        <row r="62">
          <cell r="B62">
            <v>11003</v>
          </cell>
          <cell r="C62" t="str">
            <v>曹仁</v>
          </cell>
          <cell r="D62" t="str">
            <v>超合金黑光</v>
          </cell>
          <cell r="E62" t="str">
            <v>腕力</v>
          </cell>
        </row>
        <row r="63">
          <cell r="B63">
            <v>11004</v>
          </cell>
          <cell r="C63" t="str">
            <v>夏侯惇</v>
          </cell>
          <cell r="D63" t="str">
            <v>原子武士</v>
          </cell>
          <cell r="E63" t="str">
            <v>蚊香蝌蚪</v>
          </cell>
        </row>
        <row r="64">
          <cell r="B64">
            <v>11005</v>
          </cell>
          <cell r="C64" t="str">
            <v>夏侯渊</v>
          </cell>
          <cell r="D64" t="str">
            <v>背心尊者</v>
          </cell>
          <cell r="E64" t="str">
            <v>可达鸭</v>
          </cell>
        </row>
        <row r="65">
          <cell r="B65">
            <v>11006</v>
          </cell>
          <cell r="C65" t="str">
            <v>张辽</v>
          </cell>
          <cell r="D65" t="str">
            <v>僵尸男</v>
          </cell>
          <cell r="E65" t="str">
            <v>波波</v>
          </cell>
        </row>
        <row r="66">
          <cell r="B66">
            <v>11007</v>
          </cell>
          <cell r="C66" t="str">
            <v>荀彧</v>
          </cell>
          <cell r="D66" t="str">
            <v>音速索尼克</v>
          </cell>
          <cell r="E66" t="str">
            <v>小火龙</v>
          </cell>
        </row>
        <row r="67">
          <cell r="B67">
            <v>11008</v>
          </cell>
          <cell r="C67" t="str">
            <v>荀攸</v>
          </cell>
          <cell r="D67" t="str">
            <v>毒刺</v>
          </cell>
          <cell r="E67" t="str">
            <v>噪音王</v>
          </cell>
        </row>
        <row r="68">
          <cell r="B68">
            <v>11009</v>
          </cell>
          <cell r="C68" t="str">
            <v>贾诩</v>
          </cell>
          <cell r="D68" t="str">
            <v>闪光的佛莱士</v>
          </cell>
          <cell r="E68" t="str">
            <v>向日古花</v>
          </cell>
        </row>
        <row r="69">
          <cell r="B69">
            <v>11010</v>
          </cell>
          <cell r="C69" t="str">
            <v>程昱</v>
          </cell>
          <cell r="D69" t="str">
            <v>山猿</v>
          </cell>
          <cell r="E69" t="str">
            <v>黑乃伊</v>
          </cell>
        </row>
        <row r="70">
          <cell r="B70">
            <v>11011</v>
          </cell>
          <cell r="C70" t="str">
            <v>司马懿</v>
          </cell>
          <cell r="D70" t="str">
            <v>KING</v>
          </cell>
          <cell r="E70" t="str">
            <v>凯西</v>
          </cell>
        </row>
        <row r="71">
          <cell r="B71">
            <v>11012</v>
          </cell>
          <cell r="C71" t="str">
            <v>张郃</v>
          </cell>
          <cell r="D71" t="str">
            <v>金属球棒</v>
          </cell>
          <cell r="E71" t="str">
            <v>烈雀</v>
          </cell>
        </row>
        <row r="72">
          <cell r="B72">
            <v>11013</v>
          </cell>
          <cell r="C72" t="str">
            <v>于禁</v>
          </cell>
          <cell r="D72" t="str">
            <v>蛇咬拳斯内克</v>
          </cell>
          <cell r="E72" t="str">
            <v>艾比郎</v>
          </cell>
        </row>
        <row r="73">
          <cell r="B73">
            <v>11014</v>
          </cell>
          <cell r="C73" t="str">
            <v>乐进</v>
          </cell>
          <cell r="D73" t="str">
            <v>童帝</v>
          </cell>
          <cell r="E73" t="str">
            <v>六尾</v>
          </cell>
        </row>
        <row r="74">
          <cell r="B74">
            <v>11015</v>
          </cell>
          <cell r="C74" t="str">
            <v>徐晃</v>
          </cell>
          <cell r="D74" t="str">
            <v>黑暗炎龙刀使</v>
          </cell>
          <cell r="E74" t="str">
            <v>巨嘴鳗</v>
          </cell>
        </row>
        <row r="75">
          <cell r="B75">
            <v>11016</v>
          </cell>
          <cell r="C75" t="str">
            <v>许褚</v>
          </cell>
          <cell r="D75" t="str">
            <v>重战车兜裆布</v>
          </cell>
          <cell r="E75" t="str">
            <v>瑜伽王</v>
          </cell>
        </row>
        <row r="76">
          <cell r="B76">
            <v>11017</v>
          </cell>
          <cell r="C76" t="str">
            <v>典韦</v>
          </cell>
          <cell r="D76" t="str">
            <v>巴涅西凯</v>
          </cell>
          <cell r="E76" t="str">
            <v>大猩猩</v>
          </cell>
        </row>
        <row r="77">
          <cell r="B77">
            <v>11018</v>
          </cell>
          <cell r="C77" t="str">
            <v>甄姬</v>
          </cell>
          <cell r="D77" t="str">
            <v>协会管理员</v>
          </cell>
          <cell r="E77" t="str">
            <v>雪拉比</v>
          </cell>
        </row>
        <row r="78">
          <cell r="B78">
            <v>11019</v>
          </cell>
          <cell r="C78" t="str">
            <v>庞德</v>
          </cell>
          <cell r="D78" t="str">
            <v>雷光贤治</v>
          </cell>
          <cell r="E78" t="str">
            <v>沙瓦郎</v>
          </cell>
        </row>
        <row r="79">
          <cell r="B79">
            <v>11020</v>
          </cell>
          <cell r="C79" t="str">
            <v>曹丕</v>
          </cell>
          <cell r="D79" t="str">
            <v>青焰</v>
          </cell>
          <cell r="E79" t="str">
            <v>宝石鬼</v>
          </cell>
        </row>
        <row r="80">
          <cell r="B80">
            <v>11021</v>
          </cell>
          <cell r="C80" t="str">
            <v>李典</v>
          </cell>
          <cell r="D80" t="str">
            <v>地底人</v>
          </cell>
          <cell r="E80" t="str">
            <v>手尾猴</v>
          </cell>
        </row>
        <row r="81">
          <cell r="B81">
            <v>11022</v>
          </cell>
          <cell r="C81" t="str">
            <v>满宠</v>
          </cell>
          <cell r="D81" t="str">
            <v>桃源团杂兵</v>
          </cell>
          <cell r="E81" t="str">
            <v>梦妖</v>
          </cell>
        </row>
        <row r="82">
          <cell r="B82">
            <v>11023</v>
          </cell>
          <cell r="C82" t="str">
            <v>曹洪</v>
          </cell>
          <cell r="D82" t="str">
            <v>三头龟</v>
          </cell>
          <cell r="E82" t="str">
            <v>肯泰罗</v>
          </cell>
        </row>
        <row r="83">
          <cell r="B83">
            <v>11024</v>
          </cell>
          <cell r="C83" t="str">
            <v>曹纯</v>
          </cell>
          <cell r="D83" t="str">
            <v>万年蝉幼虫</v>
          </cell>
          <cell r="E83" t="str">
            <v>嘟嘟</v>
          </cell>
        </row>
        <row r="84">
          <cell r="B84">
            <v>11025</v>
          </cell>
          <cell r="C84" t="str">
            <v>曹昂</v>
          </cell>
          <cell r="D84" t="str">
            <v>光头杂兵</v>
          </cell>
          <cell r="E84" t="str">
            <v>巨翅蝉</v>
          </cell>
        </row>
        <row r="85">
          <cell r="B85">
            <v>11026</v>
          </cell>
          <cell r="C85" t="str">
            <v>刘晔</v>
          </cell>
          <cell r="D85" t="str">
            <v>蝉幼虫</v>
          </cell>
          <cell r="E85" t="str">
            <v>奇美玲</v>
          </cell>
        </row>
        <row r="86">
          <cell r="B86">
            <v>11027</v>
          </cell>
          <cell r="C86" t="str">
            <v>董昭</v>
          </cell>
          <cell r="D86" t="str">
            <v>拉绳人</v>
          </cell>
          <cell r="E86" t="str">
            <v>天气小子</v>
          </cell>
        </row>
        <row r="87">
          <cell r="B87">
            <v>11028</v>
          </cell>
          <cell r="C87" t="str">
            <v>文聘</v>
          </cell>
          <cell r="D87" t="str">
            <v>章鱼怪</v>
          </cell>
          <cell r="E87" t="str">
            <v>喵喵</v>
          </cell>
        </row>
        <row r="88">
          <cell r="B88">
            <v>11029</v>
          </cell>
          <cell r="C88" t="str">
            <v>许攸</v>
          </cell>
          <cell r="D88" t="str">
            <v>克隆博士</v>
          </cell>
          <cell r="E88" t="str">
            <v>超音蝠</v>
          </cell>
        </row>
        <row r="89">
          <cell r="B89">
            <v>11030</v>
          </cell>
          <cell r="C89" t="str">
            <v>曹休</v>
          </cell>
          <cell r="D89" t="str">
            <v>雪人怪</v>
          </cell>
          <cell r="E89" t="str">
            <v>穿山王</v>
          </cell>
        </row>
        <row r="90">
          <cell r="B90">
            <v>11031</v>
          </cell>
          <cell r="C90" t="str">
            <v>曹真</v>
          </cell>
          <cell r="D90" t="str">
            <v>茶岚子</v>
          </cell>
          <cell r="E90" t="str">
            <v>化石鱼</v>
          </cell>
        </row>
        <row r="91">
          <cell r="B91">
            <v>11032</v>
          </cell>
          <cell r="C91" t="str">
            <v>杨修</v>
          </cell>
          <cell r="D91" t="str">
            <v>地底怪人</v>
          </cell>
          <cell r="E91" t="str">
            <v>皮可西</v>
          </cell>
        </row>
        <row r="92">
          <cell r="B92">
            <v>11033</v>
          </cell>
          <cell r="C92" t="str">
            <v>曹冲</v>
          </cell>
          <cell r="D92" t="str">
            <v>千年蝉幼虫</v>
          </cell>
          <cell r="E92" t="str">
            <v>卡瓦火鸡</v>
          </cell>
        </row>
        <row r="93">
          <cell r="B93">
            <v>11034</v>
          </cell>
          <cell r="C93" t="str">
            <v>王朗</v>
          </cell>
          <cell r="D93" t="str">
            <v>海底人</v>
          </cell>
          <cell r="E93" t="str">
            <v>针叶龙</v>
          </cell>
        </row>
        <row r="94">
          <cell r="B94">
            <v>11037</v>
          </cell>
          <cell r="C94" t="str">
            <v>曹植</v>
          </cell>
          <cell r="D94" t="str">
            <v>野人怪</v>
          </cell>
          <cell r="E94" t="str">
            <v>尤吉拉</v>
          </cell>
        </row>
        <row r="95">
          <cell r="B95">
            <v>11038</v>
          </cell>
          <cell r="C95" t="str">
            <v>钟会</v>
          </cell>
          <cell r="D95" t="str">
            <v>电灯拉绳怪人</v>
          </cell>
          <cell r="E95" t="str">
            <v>土狼犬</v>
          </cell>
        </row>
        <row r="96">
          <cell r="B96">
            <v>11039</v>
          </cell>
          <cell r="C96" t="str">
            <v>司马昭</v>
          </cell>
          <cell r="D96" t="str">
            <v>天空怪人</v>
          </cell>
          <cell r="E96" t="str">
            <v>蛇纹熊</v>
          </cell>
        </row>
        <row r="97">
          <cell r="B97">
            <v>11040</v>
          </cell>
          <cell r="C97" t="str">
            <v>张春华</v>
          </cell>
          <cell r="D97" t="str">
            <v>克隆人</v>
          </cell>
          <cell r="E97" t="str">
            <v>莲叶河童</v>
          </cell>
        </row>
        <row r="98">
          <cell r="B98">
            <v>11041</v>
          </cell>
          <cell r="C98" t="str">
            <v>王异</v>
          </cell>
          <cell r="D98" t="str">
            <v>小机器人</v>
          </cell>
          <cell r="E98" t="str">
            <v>夜游灵</v>
          </cell>
        </row>
        <row r="99">
          <cell r="B99">
            <v>11042</v>
          </cell>
          <cell r="C99" t="str">
            <v>辛宪英</v>
          </cell>
          <cell r="D99" t="str">
            <v>龟龟柏洛斯</v>
          </cell>
          <cell r="E99" t="str">
            <v>相扑兔</v>
          </cell>
        </row>
        <row r="100">
          <cell r="B100">
            <v>11043</v>
          </cell>
          <cell r="C100" t="str">
            <v>郭女王</v>
          </cell>
          <cell r="D100" t="str">
            <v>比基尼美女</v>
          </cell>
          <cell r="E100" t="str">
            <v>独角虫</v>
          </cell>
        </row>
        <row r="101">
          <cell r="B101">
            <v>11044</v>
          </cell>
          <cell r="C101" t="str">
            <v>司马师</v>
          </cell>
          <cell r="D101" t="str">
            <v>风扇</v>
          </cell>
          <cell r="E101" t="str">
            <v>惊角鹿</v>
          </cell>
        </row>
        <row r="102">
          <cell r="B102">
            <v>11045</v>
          </cell>
          <cell r="C102" t="str">
            <v>卞夫人</v>
          </cell>
          <cell r="D102" t="str">
            <v>克隆体</v>
          </cell>
          <cell r="E102" t="str">
            <v>坚果怪</v>
          </cell>
        </row>
        <row r="103">
          <cell r="B103">
            <v>11048</v>
          </cell>
          <cell r="C103" t="str">
            <v>典满</v>
          </cell>
          <cell r="D103" t="str">
            <v>梅人</v>
          </cell>
          <cell r="E103" t="str">
            <v>洋洋蜻蜓</v>
          </cell>
        </row>
        <row r="104">
          <cell r="B104">
            <v>11051</v>
          </cell>
          <cell r="C104" t="str">
            <v>苗泽</v>
          </cell>
          <cell r="D104" t="str">
            <v>愤怒雪人怪</v>
          </cell>
          <cell r="E104" t="str">
            <v>化石虫</v>
          </cell>
        </row>
        <row r="105">
          <cell r="B105">
            <v>11052</v>
          </cell>
          <cell r="C105" t="str">
            <v>胡车儿</v>
          </cell>
          <cell r="D105" t="str">
            <v>地底喽啰</v>
          </cell>
          <cell r="E105" t="str">
            <v>瑜伽猴</v>
          </cell>
        </row>
        <row r="106">
          <cell r="B106">
            <v>11053</v>
          </cell>
          <cell r="C106" t="str">
            <v>夏侯恩</v>
          </cell>
          <cell r="D106" t="str">
            <v>大弟子</v>
          </cell>
          <cell r="E106" t="str">
            <v>小肉球</v>
          </cell>
        </row>
        <row r="107">
          <cell r="B107">
            <v>11054</v>
          </cell>
          <cell r="C107" t="str">
            <v>吕旷</v>
          </cell>
          <cell r="D107" t="str">
            <v>萝莉小姑娘</v>
          </cell>
          <cell r="E107" t="str">
            <v>无光虫</v>
          </cell>
        </row>
        <row r="108">
          <cell r="B108">
            <v>12001</v>
          </cell>
          <cell r="C108" t="str">
            <v>赵云</v>
          </cell>
          <cell r="D108" t="str">
            <v>杰诺斯</v>
          </cell>
          <cell r="E108" t="str">
            <v>毽子草</v>
          </cell>
        </row>
        <row r="109">
          <cell r="B109">
            <v>12002</v>
          </cell>
          <cell r="C109" t="str">
            <v>祝融</v>
          </cell>
          <cell r="D109" t="str">
            <v>牛牛</v>
          </cell>
          <cell r="E109" t="str">
            <v>钢嘴钳</v>
          </cell>
        </row>
        <row r="110">
          <cell r="B110">
            <v>12003</v>
          </cell>
          <cell r="C110" t="str">
            <v>关羽</v>
          </cell>
          <cell r="D110" t="str">
            <v>银色獠牙</v>
          </cell>
          <cell r="E110" t="str">
            <v>古拉顿</v>
          </cell>
        </row>
        <row r="111">
          <cell r="B111">
            <v>12004</v>
          </cell>
          <cell r="C111" t="str">
            <v>张飞</v>
          </cell>
          <cell r="D111" t="str">
            <v>古力斯尼亚</v>
          </cell>
          <cell r="E111" t="str">
            <v>小锯鳄</v>
          </cell>
        </row>
        <row r="112">
          <cell r="B112">
            <v>12005</v>
          </cell>
          <cell r="C112" t="str">
            <v>马超</v>
          </cell>
          <cell r="D112" t="str">
            <v>天空之王</v>
          </cell>
          <cell r="E112" t="str">
            <v>咩利羊</v>
          </cell>
        </row>
        <row r="113">
          <cell r="B113">
            <v>12006</v>
          </cell>
          <cell r="C113" t="str">
            <v>黄忠</v>
          </cell>
          <cell r="D113" t="str">
            <v>格洛里巴斯</v>
          </cell>
          <cell r="E113" t="str">
            <v>绿毛虫</v>
          </cell>
        </row>
        <row r="114">
          <cell r="B114">
            <v>12007</v>
          </cell>
          <cell r="C114" t="str">
            <v>魏延</v>
          </cell>
          <cell r="D114" t="str">
            <v>钉锤头</v>
          </cell>
          <cell r="E114" t="str">
            <v>可拉可拉</v>
          </cell>
        </row>
        <row r="115">
          <cell r="B115">
            <v>12008</v>
          </cell>
          <cell r="C115" t="str">
            <v>刘备</v>
          </cell>
          <cell r="D115" t="str">
            <v>吹雪</v>
          </cell>
          <cell r="E115" t="str">
            <v>菊草叶</v>
          </cell>
        </row>
        <row r="116">
          <cell r="B116">
            <v>12009</v>
          </cell>
          <cell r="C116" t="str">
            <v>诸葛亮</v>
          </cell>
          <cell r="D116" t="str">
            <v>小龙卷</v>
          </cell>
          <cell r="E116" t="str">
            <v>钢神柱</v>
          </cell>
        </row>
        <row r="117">
          <cell r="B117">
            <v>12010</v>
          </cell>
          <cell r="C117" t="str">
            <v>庞统</v>
          </cell>
          <cell r="D117" t="str">
            <v>警犬侠</v>
          </cell>
          <cell r="E117" t="str">
            <v>煤炭龟</v>
          </cell>
        </row>
        <row r="118">
          <cell r="B118">
            <v>12011</v>
          </cell>
          <cell r="C118" t="str">
            <v>法正</v>
          </cell>
          <cell r="D118" t="str">
            <v>学生</v>
          </cell>
          <cell r="E118" t="str">
            <v>袋龙</v>
          </cell>
        </row>
        <row r="119">
          <cell r="B119">
            <v>12012</v>
          </cell>
          <cell r="C119" t="str">
            <v>姜维</v>
          </cell>
          <cell r="D119" t="str">
            <v>猪神</v>
          </cell>
          <cell r="E119" t="str">
            <v>卡比兽</v>
          </cell>
        </row>
        <row r="120">
          <cell r="B120">
            <v>12013</v>
          </cell>
          <cell r="C120" t="str">
            <v>马良</v>
          </cell>
          <cell r="D120" t="str">
            <v>睫毛</v>
          </cell>
          <cell r="E120" t="str">
            <v>大葱鸭</v>
          </cell>
        </row>
        <row r="121">
          <cell r="B121">
            <v>12014</v>
          </cell>
          <cell r="C121" t="str">
            <v>夏侯涓</v>
          </cell>
          <cell r="D121" t="str">
            <v>老虎背心</v>
          </cell>
          <cell r="E121" t="str">
            <v>百变怪</v>
          </cell>
        </row>
        <row r="122">
          <cell r="B122">
            <v>12015</v>
          </cell>
          <cell r="C122" t="str">
            <v>黄月英</v>
          </cell>
          <cell r="D122" t="str">
            <v>匹克</v>
          </cell>
          <cell r="E122" t="str">
            <v>美丽花</v>
          </cell>
        </row>
        <row r="123">
          <cell r="B123">
            <v>12016</v>
          </cell>
          <cell r="C123" t="str">
            <v>徐庶</v>
          </cell>
          <cell r="D123" t="str">
            <v>海带人</v>
          </cell>
          <cell r="E123" t="str">
            <v>小火马</v>
          </cell>
        </row>
        <row r="124">
          <cell r="B124">
            <v>12017</v>
          </cell>
          <cell r="C124" t="str">
            <v>关兴</v>
          </cell>
          <cell r="D124" t="str">
            <v>黄金球</v>
          </cell>
          <cell r="E124" t="str">
            <v>大甲</v>
          </cell>
        </row>
        <row r="125">
          <cell r="B125">
            <v>12018</v>
          </cell>
          <cell r="C125" t="str">
            <v>张苞</v>
          </cell>
          <cell r="D125" t="str">
            <v>魔术妙手</v>
          </cell>
          <cell r="E125" t="str">
            <v>果然翁</v>
          </cell>
        </row>
        <row r="126">
          <cell r="B126">
            <v>12019</v>
          </cell>
          <cell r="C126" t="str">
            <v>孟获</v>
          </cell>
          <cell r="D126" t="str">
            <v>无证骑士</v>
          </cell>
          <cell r="E126" t="str">
            <v>双色玫瑰</v>
          </cell>
        </row>
        <row r="127">
          <cell r="B127">
            <v>12020</v>
          </cell>
          <cell r="C127" t="str">
            <v>关平</v>
          </cell>
          <cell r="D127" t="str">
            <v>大力怪</v>
          </cell>
          <cell r="E127" t="str">
            <v>大奶罐</v>
          </cell>
        </row>
        <row r="128">
          <cell r="B128">
            <v>12021</v>
          </cell>
          <cell r="C128" t="str">
            <v>关索</v>
          </cell>
          <cell r="D128" t="str">
            <v>百年蝉幼虫</v>
          </cell>
          <cell r="E128" t="str">
            <v>贵妇猫</v>
          </cell>
        </row>
        <row r="129">
          <cell r="B129">
            <v>12022</v>
          </cell>
          <cell r="C129" t="str">
            <v>关银屏</v>
          </cell>
          <cell r="D129" t="str">
            <v>小猪银行</v>
          </cell>
          <cell r="E129" t="str">
            <v>信使鸡</v>
          </cell>
        </row>
        <row r="130">
          <cell r="B130">
            <v>12023</v>
          </cell>
          <cell r="C130" t="str">
            <v>张星彩</v>
          </cell>
          <cell r="D130" t="str">
            <v>猪怪</v>
          </cell>
          <cell r="E130" t="str">
            <v>吸盘魔偶</v>
          </cell>
        </row>
        <row r="131">
          <cell r="B131">
            <v>12024</v>
          </cell>
          <cell r="C131" t="str">
            <v>鲍三娘</v>
          </cell>
          <cell r="D131" t="str">
            <v>机甲杂兵</v>
          </cell>
          <cell r="E131" t="str">
            <v>小磁怪</v>
          </cell>
        </row>
        <row r="132">
          <cell r="B132">
            <v>12025</v>
          </cell>
          <cell r="C132" t="str">
            <v>马谡</v>
          </cell>
          <cell r="D132" t="str">
            <v>风扇怪人</v>
          </cell>
          <cell r="E132" t="str">
            <v>3D龙</v>
          </cell>
        </row>
        <row r="133">
          <cell r="B133">
            <v>12026</v>
          </cell>
          <cell r="C133" t="str">
            <v>蒋琬</v>
          </cell>
          <cell r="D133" t="str">
            <v>雪人怪</v>
          </cell>
          <cell r="E133" t="str">
            <v>叉字蝠</v>
          </cell>
        </row>
        <row r="134">
          <cell r="B134">
            <v>12027</v>
          </cell>
          <cell r="C134" t="str">
            <v>廖化</v>
          </cell>
          <cell r="D134" t="str">
            <v>博士</v>
          </cell>
          <cell r="E134" t="str">
            <v>尼多兰</v>
          </cell>
        </row>
        <row r="135">
          <cell r="B135">
            <v>12031</v>
          </cell>
          <cell r="C135" t="str">
            <v>张虎</v>
          </cell>
          <cell r="D135" t="str">
            <v>快拳黑人</v>
          </cell>
          <cell r="E135" t="str">
            <v>壶壶</v>
          </cell>
        </row>
        <row r="136">
          <cell r="B136">
            <v>12032</v>
          </cell>
          <cell r="C136" t="str">
            <v>刘禅</v>
          </cell>
          <cell r="D136" t="str">
            <v>海洋章鱼人</v>
          </cell>
          <cell r="E136" t="str">
            <v>臭泥</v>
          </cell>
        </row>
        <row r="137">
          <cell r="B137">
            <v>12033</v>
          </cell>
          <cell r="C137" t="str">
            <v>糜竺</v>
          </cell>
          <cell r="D137" t="str">
            <v>冲浪女</v>
          </cell>
          <cell r="E137" t="str">
            <v>尼多郎</v>
          </cell>
        </row>
        <row r="138">
          <cell r="B138">
            <v>12039</v>
          </cell>
          <cell r="C138" t="str">
            <v>甘夫人</v>
          </cell>
          <cell r="D138" t="str">
            <v>奇袭梅</v>
          </cell>
          <cell r="E138" t="str">
            <v>小海狮</v>
          </cell>
        </row>
        <row r="139">
          <cell r="B139">
            <v>12040</v>
          </cell>
          <cell r="C139" t="str">
            <v>糜夫人</v>
          </cell>
          <cell r="D139" t="str">
            <v>海章鱼</v>
          </cell>
          <cell r="E139" t="str">
            <v>小肚皮</v>
          </cell>
        </row>
        <row r="140">
          <cell r="B140">
            <v>12041</v>
          </cell>
          <cell r="C140" t="str">
            <v>周仓</v>
          </cell>
          <cell r="D140" t="str">
            <v>原始人王八</v>
          </cell>
          <cell r="E140" t="str">
            <v>大钳蟹</v>
          </cell>
        </row>
        <row r="141">
          <cell r="B141">
            <v>12042</v>
          </cell>
          <cell r="C141" t="str">
            <v>马岱</v>
          </cell>
          <cell r="D141" t="str">
            <v>螺旋桨</v>
          </cell>
          <cell r="E141" t="str">
            <v>卡蒂狗</v>
          </cell>
        </row>
        <row r="142">
          <cell r="B142">
            <v>12044</v>
          </cell>
          <cell r="C142" t="str">
            <v>张松</v>
          </cell>
          <cell r="D142" t="str">
            <v>臭花</v>
          </cell>
          <cell r="E142" t="str">
            <v>未知图腾</v>
          </cell>
        </row>
        <row r="143">
          <cell r="B143">
            <v>12045</v>
          </cell>
          <cell r="C143" t="str">
            <v>黄皓</v>
          </cell>
          <cell r="D143" t="str">
            <v>土龙</v>
          </cell>
          <cell r="E143" t="str">
            <v>喇叭芽</v>
          </cell>
        </row>
        <row r="144">
          <cell r="B144">
            <v>13001</v>
          </cell>
          <cell r="C144" t="str">
            <v>大乔</v>
          </cell>
          <cell r="D144" t="str">
            <v>梅而紫迦德</v>
          </cell>
          <cell r="E144" t="str">
            <v>大钢蛇</v>
          </cell>
        </row>
        <row r="145">
          <cell r="B145">
            <v>13002</v>
          </cell>
          <cell r="C145" t="str">
            <v>鲁肃</v>
          </cell>
          <cell r="D145" t="str">
            <v>武装大猩猩</v>
          </cell>
          <cell r="E145" t="str">
            <v>皮丘</v>
          </cell>
        </row>
        <row r="146">
          <cell r="B146">
            <v>13003</v>
          </cell>
          <cell r="C146" t="str">
            <v>孙坚</v>
          </cell>
          <cell r="D146" t="str">
            <v>饿狼</v>
          </cell>
          <cell r="E146" t="str">
            <v>露基亚</v>
          </cell>
        </row>
        <row r="147">
          <cell r="B147">
            <v>13004</v>
          </cell>
          <cell r="C147" t="str">
            <v>孙策</v>
          </cell>
          <cell r="D147" t="str">
            <v>钻头武士</v>
          </cell>
          <cell r="E147" t="str">
            <v>小拳石</v>
          </cell>
        </row>
        <row r="148">
          <cell r="B148">
            <v>13005</v>
          </cell>
          <cell r="C148" t="str">
            <v>孙权</v>
          </cell>
          <cell r="D148" t="str">
            <v>驱动骑士</v>
          </cell>
          <cell r="E148" t="str">
            <v>妙蛙种子</v>
          </cell>
        </row>
        <row r="149">
          <cell r="B149">
            <v>13006</v>
          </cell>
          <cell r="C149" t="str">
            <v>太史慈</v>
          </cell>
          <cell r="D149" t="str">
            <v>变异巨人</v>
          </cell>
          <cell r="E149" t="str">
            <v>大岩蛇</v>
          </cell>
        </row>
        <row r="150">
          <cell r="B150">
            <v>13007</v>
          </cell>
          <cell r="C150" t="str">
            <v>周瑜</v>
          </cell>
          <cell r="D150" t="str">
            <v>波罗斯</v>
          </cell>
          <cell r="E150" t="str">
            <v>凰王</v>
          </cell>
        </row>
        <row r="151">
          <cell r="B151">
            <v>13008</v>
          </cell>
          <cell r="C151" t="str">
            <v>吕蒙</v>
          </cell>
          <cell r="D151" t="str">
            <v>蜈蚣长老</v>
          </cell>
          <cell r="E151" t="str">
            <v>杰尼龟</v>
          </cell>
        </row>
        <row r="152">
          <cell r="B152">
            <v>13009</v>
          </cell>
          <cell r="C152" t="str">
            <v>陆逊</v>
          </cell>
          <cell r="D152" t="str">
            <v>十七万年蝉成虫</v>
          </cell>
          <cell r="E152" t="str">
            <v>火球鼠</v>
          </cell>
        </row>
        <row r="153">
          <cell r="B153">
            <v>13010</v>
          </cell>
          <cell r="C153" t="str">
            <v>甘宁</v>
          </cell>
          <cell r="D153" t="str">
            <v>狮子兽王</v>
          </cell>
          <cell r="E153" t="str">
            <v>化石翼龙</v>
          </cell>
        </row>
        <row r="154">
          <cell r="B154">
            <v>13011</v>
          </cell>
          <cell r="C154" t="str">
            <v>程普</v>
          </cell>
          <cell r="D154" t="str">
            <v>莫西干头</v>
          </cell>
          <cell r="E154" t="str">
            <v>龙龙贝</v>
          </cell>
        </row>
        <row r="155">
          <cell r="B155">
            <v>13012</v>
          </cell>
          <cell r="C155" t="str">
            <v>孙尚香</v>
          </cell>
          <cell r="D155" t="str">
            <v>丧服吊带</v>
          </cell>
          <cell r="E155" t="str">
            <v>胖可丁</v>
          </cell>
        </row>
        <row r="156">
          <cell r="B156">
            <v>13013</v>
          </cell>
          <cell r="C156" t="str">
            <v>步练师</v>
          </cell>
          <cell r="D156" t="str">
            <v>大哲人</v>
          </cell>
          <cell r="E156" t="str">
            <v>凯诺战士</v>
          </cell>
        </row>
        <row r="157">
          <cell r="B157">
            <v>13014</v>
          </cell>
          <cell r="C157" t="str">
            <v>小乔</v>
          </cell>
          <cell r="D157" t="str">
            <v>外星女王</v>
          </cell>
          <cell r="E157" t="str">
            <v>乘龙</v>
          </cell>
        </row>
        <row r="158">
          <cell r="B158">
            <v>13015</v>
          </cell>
          <cell r="C158" t="str">
            <v>周泰</v>
          </cell>
          <cell r="D158" t="str">
            <v>背心黑洞</v>
          </cell>
          <cell r="E158" t="str">
            <v>铁甲贝</v>
          </cell>
        </row>
        <row r="159">
          <cell r="B159">
            <v>13016</v>
          </cell>
          <cell r="C159" t="str">
            <v>黄盖</v>
          </cell>
          <cell r="D159" t="str">
            <v>红围巾斗士</v>
          </cell>
          <cell r="E159" t="str">
            <v>电击兽</v>
          </cell>
        </row>
        <row r="160">
          <cell r="B160">
            <v>13017</v>
          </cell>
          <cell r="C160" t="str">
            <v>徐盛</v>
          </cell>
          <cell r="D160" t="str">
            <v>冲天好小子</v>
          </cell>
          <cell r="E160" t="str">
            <v>素利普</v>
          </cell>
        </row>
        <row r="161">
          <cell r="B161">
            <v>13018</v>
          </cell>
          <cell r="C161" t="str">
            <v>张昭</v>
          </cell>
          <cell r="D161" t="str">
            <v>螃蟹怪人</v>
          </cell>
          <cell r="E161" t="str">
            <v>双弹瓦斯</v>
          </cell>
        </row>
        <row r="162">
          <cell r="B162">
            <v>13019</v>
          </cell>
          <cell r="C162" t="str">
            <v>张纮</v>
          </cell>
          <cell r="D162" t="str">
            <v>闪电侠</v>
          </cell>
          <cell r="E162" t="str">
            <v>阿伯怪</v>
          </cell>
        </row>
        <row r="163">
          <cell r="B163">
            <v>13020</v>
          </cell>
          <cell r="C163" t="str">
            <v>韩当</v>
          </cell>
          <cell r="D163" t="str">
            <v>银行猪怪</v>
          </cell>
          <cell r="E163" t="str">
            <v>菊石兽</v>
          </cell>
        </row>
        <row r="164">
          <cell r="B164">
            <v>13021</v>
          </cell>
          <cell r="C164" t="str">
            <v>潘璋</v>
          </cell>
          <cell r="D164" t="str">
            <v>大雪人</v>
          </cell>
          <cell r="E164" t="str">
            <v>大舌头</v>
          </cell>
        </row>
        <row r="165">
          <cell r="B165">
            <v>13023</v>
          </cell>
          <cell r="C165" t="str">
            <v>凌统</v>
          </cell>
          <cell r="D165" t="str">
            <v>臭花</v>
          </cell>
          <cell r="E165" t="str">
            <v>阿伯蛇</v>
          </cell>
        </row>
        <row r="166">
          <cell r="B166">
            <v>13025</v>
          </cell>
          <cell r="C166" t="str">
            <v>诸葛瑾</v>
          </cell>
          <cell r="D166" t="str">
            <v>萝莉女</v>
          </cell>
          <cell r="E166" t="str">
            <v>皮皮</v>
          </cell>
        </row>
        <row r="167">
          <cell r="B167">
            <v>13032</v>
          </cell>
          <cell r="C167" t="str">
            <v>诸葛恪</v>
          </cell>
          <cell r="D167" t="str">
            <v>鹭</v>
          </cell>
          <cell r="E167" t="str">
            <v>波克比</v>
          </cell>
        </row>
        <row r="168">
          <cell r="B168">
            <v>13033</v>
          </cell>
          <cell r="C168" t="str">
            <v>吴国太</v>
          </cell>
          <cell r="D168" t="str">
            <v>拳击怪人</v>
          </cell>
          <cell r="E168" t="str">
            <v>穿山鼠</v>
          </cell>
        </row>
        <row r="169">
          <cell r="B169">
            <v>13034</v>
          </cell>
          <cell r="C169" t="str">
            <v>顾雍</v>
          </cell>
          <cell r="D169" t="str">
            <v>陆地怪兽</v>
          </cell>
          <cell r="E169" t="str">
            <v>派拉斯</v>
          </cell>
        </row>
        <row r="170">
          <cell r="B170">
            <v>13036</v>
          </cell>
          <cell r="C170" t="str">
            <v>王平</v>
          </cell>
          <cell r="D170" t="str">
            <v>霸王臭花</v>
          </cell>
          <cell r="E170" t="str">
            <v>瓦斯弹</v>
          </cell>
        </row>
        <row r="171">
          <cell r="B171">
            <v>13038</v>
          </cell>
          <cell r="C171" t="str">
            <v>阚泽</v>
          </cell>
          <cell r="D171" t="str">
            <v>风扇怪物</v>
          </cell>
          <cell r="E171" t="str">
            <v>宝宝丁</v>
          </cell>
        </row>
        <row r="172">
          <cell r="B172">
            <v>14001</v>
          </cell>
          <cell r="C172" t="str">
            <v>陈宫</v>
          </cell>
          <cell r="D172" t="str">
            <v>赤鼻</v>
          </cell>
          <cell r="E172" t="str">
            <v>大舌贝</v>
          </cell>
        </row>
        <row r="173">
          <cell r="B173">
            <v>14002</v>
          </cell>
          <cell r="C173" t="str">
            <v>公孙瓒</v>
          </cell>
          <cell r="D173" t="str">
            <v>机神G4</v>
          </cell>
          <cell r="E173" t="str">
            <v>大食花</v>
          </cell>
        </row>
        <row r="174">
          <cell r="B174">
            <v>14003</v>
          </cell>
          <cell r="C174" t="str">
            <v>左慈</v>
          </cell>
          <cell r="D174" t="str">
            <v>金属骑士</v>
          </cell>
          <cell r="E174" t="str">
            <v>海皇牙</v>
          </cell>
        </row>
        <row r="175">
          <cell r="B175">
            <v>14005</v>
          </cell>
          <cell r="C175" t="str">
            <v>吕布</v>
          </cell>
          <cell r="D175" t="str">
            <v>深海之王</v>
          </cell>
          <cell r="E175" t="str">
            <v>超梦</v>
          </cell>
        </row>
        <row r="176">
          <cell r="B176">
            <v>14006</v>
          </cell>
          <cell r="C176" t="str">
            <v>袁绍</v>
          </cell>
          <cell r="D176" t="str">
            <v>地底王</v>
          </cell>
          <cell r="E176" t="str">
            <v>杀手兔</v>
          </cell>
        </row>
        <row r="177">
          <cell r="B177">
            <v>14007</v>
          </cell>
          <cell r="C177" t="str">
            <v>貂蝉</v>
          </cell>
          <cell r="D177" t="str">
            <v>变异疫苗人</v>
          </cell>
          <cell r="E177" t="str">
            <v>梦幻</v>
          </cell>
        </row>
        <row r="178">
          <cell r="B178">
            <v>14008</v>
          </cell>
          <cell r="C178" t="str">
            <v>蔡文姬</v>
          </cell>
          <cell r="D178" t="str">
            <v>十字键</v>
          </cell>
          <cell r="E178" t="str">
            <v>海星星</v>
          </cell>
        </row>
        <row r="179">
          <cell r="B179">
            <v>14009</v>
          </cell>
          <cell r="C179" t="str">
            <v>于吉</v>
          </cell>
          <cell r="D179" t="str">
            <v>丘舞太刀</v>
          </cell>
          <cell r="E179" t="str">
            <v>地震鲶鱼</v>
          </cell>
        </row>
        <row r="180">
          <cell r="B180">
            <v>14010</v>
          </cell>
          <cell r="C180" t="str">
            <v>高顺</v>
          </cell>
          <cell r="D180" t="str">
            <v>大背头侠</v>
          </cell>
          <cell r="E180" t="str">
            <v>呆呆兽</v>
          </cell>
        </row>
        <row r="181">
          <cell r="B181">
            <v>14011</v>
          </cell>
          <cell r="C181" t="str">
            <v>田丰</v>
          </cell>
          <cell r="D181" t="str">
            <v>菠萝人</v>
          </cell>
          <cell r="E181" t="str">
            <v>迷唇姐</v>
          </cell>
        </row>
        <row r="182">
          <cell r="B182">
            <v>14012</v>
          </cell>
          <cell r="C182" t="str">
            <v>沮授</v>
          </cell>
          <cell r="D182" t="str">
            <v>乌马洪</v>
          </cell>
          <cell r="E182" t="str">
            <v>凯利阿</v>
          </cell>
        </row>
        <row r="183">
          <cell r="B183">
            <v>14013</v>
          </cell>
          <cell r="C183" t="str">
            <v>颜良</v>
          </cell>
          <cell r="D183" t="str">
            <v>海比空格</v>
          </cell>
          <cell r="E183" t="str">
            <v>猴怪</v>
          </cell>
        </row>
        <row r="184">
          <cell r="B184">
            <v>14014</v>
          </cell>
          <cell r="C184" t="str">
            <v>文丑</v>
          </cell>
          <cell r="D184" t="str">
            <v>快拳侠</v>
          </cell>
          <cell r="E184" t="str">
            <v>口呆花</v>
          </cell>
        </row>
        <row r="185">
          <cell r="B185">
            <v>14015</v>
          </cell>
          <cell r="C185" t="str">
            <v>卢植</v>
          </cell>
          <cell r="D185" t="str">
            <v>阿修罗盔甲</v>
          </cell>
          <cell r="E185" t="str">
            <v>走路草</v>
          </cell>
        </row>
        <row r="186">
          <cell r="B186">
            <v>14016</v>
          </cell>
          <cell r="C186" t="str">
            <v>董卓</v>
          </cell>
          <cell r="D186" t="str">
            <v>性感囚犯</v>
          </cell>
          <cell r="E186" t="str">
            <v>鸭嘴火龙</v>
          </cell>
        </row>
        <row r="187">
          <cell r="B187">
            <v>14017</v>
          </cell>
          <cell r="C187" t="str">
            <v>华雄</v>
          </cell>
          <cell r="D187" t="str">
            <v>居合钢</v>
          </cell>
          <cell r="E187" t="str">
            <v>飞天螳螂</v>
          </cell>
        </row>
        <row r="188">
          <cell r="B188">
            <v>14018</v>
          </cell>
          <cell r="C188" t="str">
            <v>华佗</v>
          </cell>
          <cell r="D188" t="str">
            <v>蚊女王</v>
          </cell>
          <cell r="E188" t="str">
            <v>露莉莉</v>
          </cell>
        </row>
        <row r="189">
          <cell r="B189">
            <v>14019</v>
          </cell>
          <cell r="C189" t="str">
            <v>张角</v>
          </cell>
          <cell r="D189" t="str">
            <v>格鲁甘修鲁</v>
          </cell>
          <cell r="E189" t="str">
            <v>鬼斯</v>
          </cell>
        </row>
        <row r="190">
          <cell r="B190">
            <v>14020</v>
          </cell>
          <cell r="C190" t="str">
            <v>华歆</v>
          </cell>
          <cell r="D190" t="str">
            <v>哈尔托里诺</v>
          </cell>
          <cell r="E190" t="str">
            <v>萤光虫</v>
          </cell>
        </row>
        <row r="191">
          <cell r="B191">
            <v>14021</v>
          </cell>
          <cell r="C191" t="str">
            <v>皇甫嵩</v>
          </cell>
          <cell r="D191" t="str">
            <v>白色雪怪</v>
          </cell>
          <cell r="E191" t="str">
            <v>小拉达</v>
          </cell>
        </row>
        <row r="192">
          <cell r="B192">
            <v>14022</v>
          </cell>
          <cell r="C192" t="str">
            <v>刘表</v>
          </cell>
          <cell r="D192" t="str">
            <v>光头拳怪</v>
          </cell>
          <cell r="E192" t="str">
            <v>地鼠</v>
          </cell>
        </row>
        <row r="193">
          <cell r="B193">
            <v>14025</v>
          </cell>
          <cell r="C193" t="str">
            <v>张宝</v>
          </cell>
          <cell r="D193" t="str">
            <v>肌肉怪</v>
          </cell>
          <cell r="E193" t="str">
            <v>毛球</v>
          </cell>
        </row>
        <row r="194">
          <cell r="B194">
            <v>14026</v>
          </cell>
          <cell r="C194" t="str">
            <v>张梁</v>
          </cell>
          <cell r="D194" t="str">
            <v>三眼外星人</v>
          </cell>
          <cell r="E194" t="str">
            <v>玛瑙水母</v>
          </cell>
        </row>
        <row r="195">
          <cell r="B195">
            <v>14027</v>
          </cell>
          <cell r="C195" t="str">
            <v>袁术</v>
          </cell>
          <cell r="D195" t="str">
            <v>小女孩</v>
          </cell>
          <cell r="E195" t="str">
            <v>黑暗鸦</v>
          </cell>
        </row>
        <row r="196">
          <cell r="B196">
            <v>14028</v>
          </cell>
          <cell r="C196" t="str">
            <v>何皇后</v>
          </cell>
          <cell r="D196" t="str">
            <v>蜘蛛怪</v>
          </cell>
          <cell r="E196" t="str">
            <v>无电拍拍</v>
          </cell>
        </row>
        <row r="197">
          <cell r="B197">
            <v>14029</v>
          </cell>
          <cell r="C197" t="str">
            <v>孙乾</v>
          </cell>
          <cell r="D197" t="str">
            <v>霸王花</v>
          </cell>
          <cell r="E197" t="str">
            <v>催眠鼠</v>
          </cell>
        </row>
        <row r="198">
          <cell r="B198">
            <v>14030</v>
          </cell>
          <cell r="C198" t="str">
            <v>张燕</v>
          </cell>
          <cell r="D198" t="str">
            <v>道馆弟子</v>
          </cell>
          <cell r="E198" t="str">
            <v>弹簧猪</v>
          </cell>
        </row>
        <row r="199">
          <cell r="B199">
            <v>14032</v>
          </cell>
          <cell r="C199" t="str">
            <v>张鲁</v>
          </cell>
          <cell r="D199" t="str">
            <v>原始野人</v>
          </cell>
          <cell r="E199" t="str">
            <v>冰斗笠</v>
          </cell>
        </row>
        <row r="200">
          <cell r="B200">
            <v>14034</v>
          </cell>
          <cell r="C200" t="str">
            <v>潘凤</v>
          </cell>
          <cell r="D200" t="str">
            <v>岩石怪</v>
          </cell>
          <cell r="E200" t="str">
            <v>胖丁</v>
          </cell>
        </row>
        <row r="201">
          <cell r="B201">
            <v>14036</v>
          </cell>
          <cell r="C201" t="str">
            <v>孔融</v>
          </cell>
          <cell r="D201" t="str">
            <v>小美女</v>
          </cell>
          <cell r="E201" t="str">
            <v>正电拍拍</v>
          </cell>
        </row>
        <row r="202">
          <cell r="B202">
            <v>14037</v>
          </cell>
          <cell r="C202" t="str">
            <v>伏皇后</v>
          </cell>
          <cell r="D202" t="str">
            <v>小猪储蓄罐</v>
          </cell>
          <cell r="E202" t="str">
            <v>小风铃</v>
          </cell>
        </row>
        <row r="203">
          <cell r="B203">
            <v>14038</v>
          </cell>
          <cell r="C203" t="str">
            <v>何进</v>
          </cell>
          <cell r="D203" t="str">
            <v>坏小孩</v>
          </cell>
          <cell r="E203" t="str">
            <v>小丸子</v>
          </cell>
        </row>
        <row r="204">
          <cell r="B204">
            <v>14039</v>
          </cell>
          <cell r="C204" t="str">
            <v>汉献帝</v>
          </cell>
          <cell r="D204" t="str">
            <v>海底人</v>
          </cell>
          <cell r="E204" t="str">
            <v>画图犬</v>
          </cell>
        </row>
        <row r="205">
          <cell r="B205">
            <v>14041</v>
          </cell>
          <cell r="C205" t="str">
            <v>西凉兵</v>
          </cell>
          <cell r="D205" t="str">
            <v>鸟人</v>
          </cell>
          <cell r="E205" t="str">
            <v>化石盔</v>
          </cell>
        </row>
        <row r="206">
          <cell r="B206">
            <v>14042</v>
          </cell>
          <cell r="C206" t="str">
            <v>严颜</v>
          </cell>
          <cell r="D206" t="str">
            <v>袖珍机器人</v>
          </cell>
          <cell r="E206" t="str">
            <v>千针豚</v>
          </cell>
        </row>
        <row r="207">
          <cell r="B207">
            <v>14043</v>
          </cell>
          <cell r="C207" t="str">
            <v>陆绩</v>
          </cell>
          <cell r="D207" t="str">
            <v>空手道弟子</v>
          </cell>
          <cell r="E207" t="str">
            <v>碧云龙</v>
          </cell>
        </row>
        <row r="208">
          <cell r="B208">
            <v>14044</v>
          </cell>
          <cell r="C208" t="str">
            <v>医生</v>
          </cell>
          <cell r="D208" t="str">
            <v>小猪银行</v>
          </cell>
          <cell r="E208" t="str">
            <v>芭叶龙</v>
          </cell>
        </row>
        <row r="209">
          <cell r="B209">
            <v>14045</v>
          </cell>
          <cell r="C209" t="str">
            <v>公孙渊</v>
          </cell>
          <cell r="D209" t="str">
            <v>蜘蛛怪</v>
          </cell>
          <cell r="E209" t="str">
            <v>变色龙</v>
          </cell>
        </row>
        <row r="210">
          <cell r="B210">
            <v>14046</v>
          </cell>
          <cell r="C210" t="str">
            <v>臧霸</v>
          </cell>
          <cell r="D210" t="str">
            <v>吃惊的美女</v>
          </cell>
          <cell r="E210" t="str">
            <v>小兔兔</v>
          </cell>
        </row>
        <row r="211">
          <cell r="B211">
            <v>14047</v>
          </cell>
          <cell r="C211" t="str">
            <v>朱然</v>
          </cell>
          <cell r="D211" t="str">
            <v>天空鸟人</v>
          </cell>
          <cell r="E211" t="str">
            <v>海刺龙</v>
          </cell>
        </row>
        <row r="212">
          <cell r="B212">
            <v>14048</v>
          </cell>
          <cell r="C212" t="str">
            <v>西凉铁骑</v>
          </cell>
          <cell r="D212" t="str">
            <v>机械兵</v>
          </cell>
          <cell r="E212" t="str">
            <v>小泥块</v>
          </cell>
        </row>
        <row r="213">
          <cell r="B213">
            <v>14049</v>
          </cell>
          <cell r="C213" t="str">
            <v>黄巾党</v>
          </cell>
          <cell r="D213" t="str">
            <v>下巴开裂小孩</v>
          </cell>
          <cell r="E213" t="str">
            <v>磁石像</v>
          </cell>
        </row>
        <row r="214">
          <cell r="B214">
            <v>14050</v>
          </cell>
          <cell r="C214" t="str">
            <v>张允</v>
          </cell>
          <cell r="D214" t="str">
            <v>蜘蛛半人兽</v>
          </cell>
          <cell r="E214" t="str">
            <v>圆尾猫</v>
          </cell>
        </row>
        <row r="215">
          <cell r="B215">
            <v>15001</v>
          </cell>
          <cell r="C215" t="str">
            <v>金龙宝宝</v>
          </cell>
          <cell r="D215" t="str">
            <v>金英雄雕像</v>
          </cell>
          <cell r="E215" t="str">
            <v>金经验宝宝</v>
          </cell>
        </row>
        <row r="216">
          <cell r="B216">
            <v>15002</v>
          </cell>
          <cell r="C216" t="str">
            <v>银龙宝宝</v>
          </cell>
          <cell r="D216" t="str">
            <v>银英雄雕像</v>
          </cell>
          <cell r="E216" t="str">
            <v>银经验宝宝</v>
          </cell>
        </row>
        <row r="217">
          <cell r="B217">
            <v>15003</v>
          </cell>
          <cell r="C217" t="str">
            <v>铜龙宝宝</v>
          </cell>
          <cell r="D217" t="str">
            <v>铜英雄雕像</v>
          </cell>
          <cell r="E217" t="str">
            <v>铜经验宝宝</v>
          </cell>
        </row>
        <row r="218">
          <cell r="B218">
            <v>60001</v>
          </cell>
          <cell r="C218" t="str">
            <v>活动人物</v>
          </cell>
          <cell r="D218" t="str">
            <v>不需要</v>
          </cell>
        </row>
        <row r="219">
          <cell r="B219">
            <v>60002</v>
          </cell>
          <cell r="C219" t="str">
            <v>活动人物</v>
          </cell>
          <cell r="D219" t="str">
            <v>不需要</v>
          </cell>
        </row>
        <row r="220">
          <cell r="B220">
            <v>60004</v>
          </cell>
          <cell r="D220" t="str">
            <v>巨大陨石</v>
          </cell>
        </row>
        <row r="221">
          <cell r="B221">
            <v>110012</v>
          </cell>
          <cell r="C221" t="str">
            <v>郭嘉2阶</v>
          </cell>
          <cell r="D221" t="str">
            <v>甜心假面</v>
          </cell>
          <cell r="E221" t="str">
            <v>哈克龙</v>
          </cell>
        </row>
        <row r="222">
          <cell r="B222">
            <v>110013</v>
          </cell>
          <cell r="C222" t="str">
            <v>郭嘉3阶</v>
          </cell>
          <cell r="D222" t="str">
            <v>甜心假面</v>
          </cell>
          <cell r="E222" t="str">
            <v>快龙</v>
          </cell>
        </row>
        <row r="223">
          <cell r="B223">
            <v>110014</v>
          </cell>
          <cell r="C223" t="str">
            <v>郭嘉4阶</v>
          </cell>
          <cell r="D223" t="str">
            <v>甜心假面</v>
          </cell>
          <cell r="E223" t="str">
            <v>快龙</v>
          </cell>
        </row>
        <row r="224">
          <cell r="B224">
            <v>110022</v>
          </cell>
          <cell r="C224" t="str">
            <v>曹操2阶</v>
          </cell>
          <cell r="D224" t="str">
            <v>琦玉</v>
          </cell>
          <cell r="E224" t="str">
            <v>拉提奥斯</v>
          </cell>
        </row>
        <row r="225">
          <cell r="B225">
            <v>110023</v>
          </cell>
          <cell r="C225" t="str">
            <v>曹操3阶</v>
          </cell>
          <cell r="D225" t="str">
            <v>琦玉</v>
          </cell>
          <cell r="E225" t="str">
            <v>拉提奥斯</v>
          </cell>
        </row>
        <row r="226">
          <cell r="B226">
            <v>110032</v>
          </cell>
          <cell r="C226" t="str">
            <v>曹仁2阶</v>
          </cell>
          <cell r="D226" t="str">
            <v>超合金黑光</v>
          </cell>
          <cell r="E226" t="str">
            <v>豪力</v>
          </cell>
        </row>
        <row r="227">
          <cell r="B227">
            <v>110033</v>
          </cell>
          <cell r="C227" t="str">
            <v>曹仁3阶</v>
          </cell>
          <cell r="D227" t="str">
            <v>超合金黑光</v>
          </cell>
          <cell r="E227" t="str">
            <v>怪力</v>
          </cell>
        </row>
        <row r="228">
          <cell r="B228">
            <v>110034</v>
          </cell>
          <cell r="C228" t="str">
            <v>曹仁4阶</v>
          </cell>
          <cell r="D228" t="str">
            <v>超合金黑光</v>
          </cell>
          <cell r="E228" t="str">
            <v>怪力</v>
          </cell>
        </row>
        <row r="229">
          <cell r="B229">
            <v>110042</v>
          </cell>
          <cell r="C229" t="str">
            <v>夏侯惇2阶</v>
          </cell>
          <cell r="D229" t="str">
            <v>原子武士</v>
          </cell>
          <cell r="E229" t="str">
            <v>蚊香蛙</v>
          </cell>
        </row>
        <row r="230">
          <cell r="B230">
            <v>110043</v>
          </cell>
          <cell r="C230" t="str">
            <v>夏侯惇3阶</v>
          </cell>
          <cell r="D230" t="str">
            <v>原子武士</v>
          </cell>
          <cell r="E230" t="str">
            <v>快泳蛙</v>
          </cell>
        </row>
        <row r="231">
          <cell r="B231">
            <v>110044</v>
          </cell>
          <cell r="C231" t="str">
            <v>夏侯惇4阶</v>
          </cell>
          <cell r="D231" t="str">
            <v>原子武士</v>
          </cell>
          <cell r="E231" t="str">
            <v>快泳蛙</v>
          </cell>
        </row>
        <row r="232">
          <cell r="B232">
            <v>110052</v>
          </cell>
          <cell r="C232" t="str">
            <v>夏侯渊2阶</v>
          </cell>
          <cell r="D232" t="str">
            <v>背心尊者</v>
          </cell>
          <cell r="E232" t="str">
            <v>哥达鸭</v>
          </cell>
        </row>
        <row r="233">
          <cell r="B233">
            <v>110062</v>
          </cell>
          <cell r="C233" t="str">
            <v>张辽2阶</v>
          </cell>
          <cell r="D233" t="str">
            <v>僵尸男</v>
          </cell>
          <cell r="E233" t="str">
            <v>比比鸟</v>
          </cell>
        </row>
        <row r="234">
          <cell r="B234">
            <v>110063</v>
          </cell>
          <cell r="C234" t="str">
            <v>张辽3阶</v>
          </cell>
          <cell r="D234" t="str">
            <v>僵尸男</v>
          </cell>
          <cell r="E234" t="str">
            <v>比雕</v>
          </cell>
        </row>
        <row r="235">
          <cell r="B235">
            <v>110064</v>
          </cell>
          <cell r="C235" t="str">
            <v>张辽4阶</v>
          </cell>
          <cell r="D235" t="str">
            <v>僵尸男</v>
          </cell>
          <cell r="E235" t="str">
            <v>比雕</v>
          </cell>
        </row>
        <row r="236">
          <cell r="B236">
            <v>110072</v>
          </cell>
          <cell r="C236" t="str">
            <v>荀彧2阶</v>
          </cell>
          <cell r="D236" t="str">
            <v>音速索尼克</v>
          </cell>
          <cell r="E236" t="str">
            <v>火恐龙</v>
          </cell>
        </row>
        <row r="237">
          <cell r="B237">
            <v>110073</v>
          </cell>
          <cell r="C237" t="str">
            <v>荀彧3阶</v>
          </cell>
          <cell r="D237" t="str">
            <v>音速索尼克</v>
          </cell>
          <cell r="E237" t="str">
            <v>喷火龙</v>
          </cell>
        </row>
        <row r="238">
          <cell r="B238">
            <v>110092</v>
          </cell>
          <cell r="C238" t="str">
            <v>贾诩2阶</v>
          </cell>
          <cell r="D238" t="str">
            <v>闪光的佛莱士</v>
          </cell>
          <cell r="E238" t="str">
            <v>向日古花</v>
          </cell>
        </row>
        <row r="239">
          <cell r="B239">
            <v>110112</v>
          </cell>
          <cell r="C239" t="str">
            <v>司马懿2阶</v>
          </cell>
          <cell r="D239" t="str">
            <v>KING</v>
          </cell>
          <cell r="E239" t="str">
            <v>勇吉拉</v>
          </cell>
        </row>
        <row r="240">
          <cell r="B240">
            <v>110113</v>
          </cell>
          <cell r="C240" t="str">
            <v>司马懿3阶</v>
          </cell>
          <cell r="D240" t="str">
            <v>KING</v>
          </cell>
          <cell r="E240" t="str">
            <v>胡地</v>
          </cell>
        </row>
        <row r="241">
          <cell r="B241">
            <v>110114</v>
          </cell>
          <cell r="C241" t="str">
            <v>司马懿4阶</v>
          </cell>
          <cell r="D241" t="str">
            <v>KING</v>
          </cell>
          <cell r="E241" t="str">
            <v>胡地</v>
          </cell>
        </row>
        <row r="242">
          <cell r="B242">
            <v>110122</v>
          </cell>
          <cell r="C242" t="str">
            <v>张郃2阶</v>
          </cell>
          <cell r="D242" t="str">
            <v>金属球棒</v>
          </cell>
          <cell r="E242" t="str">
            <v>大嘴雀</v>
          </cell>
        </row>
        <row r="243">
          <cell r="B243">
            <v>110142</v>
          </cell>
          <cell r="C243" t="str">
            <v>乐进2阶</v>
          </cell>
          <cell r="D243" t="str">
            <v>童帝</v>
          </cell>
          <cell r="E243" t="str">
            <v>九尾</v>
          </cell>
        </row>
        <row r="244">
          <cell r="B244">
            <v>120012</v>
          </cell>
          <cell r="C244" t="str">
            <v>赵云2阶</v>
          </cell>
          <cell r="D244" t="str">
            <v>杰诺斯</v>
          </cell>
          <cell r="E244" t="str">
            <v>毽子花</v>
          </cell>
        </row>
        <row r="245">
          <cell r="B245">
            <v>120013</v>
          </cell>
          <cell r="C245" t="str">
            <v>赵云3阶</v>
          </cell>
          <cell r="D245" t="str">
            <v>杰诺斯</v>
          </cell>
          <cell r="E245" t="str">
            <v>毽子棉</v>
          </cell>
        </row>
        <row r="246">
          <cell r="B246">
            <v>120014</v>
          </cell>
          <cell r="C246" t="str">
            <v>赵云4阶</v>
          </cell>
          <cell r="D246" t="str">
            <v>杰诺斯</v>
          </cell>
          <cell r="E246" t="str">
            <v>毽子棉</v>
          </cell>
        </row>
        <row r="247">
          <cell r="B247">
            <v>120032</v>
          </cell>
          <cell r="C247" t="str">
            <v>关羽2阶</v>
          </cell>
          <cell r="D247" t="str">
            <v>银色獠牙</v>
          </cell>
          <cell r="E247" t="str">
            <v>古拉顿</v>
          </cell>
        </row>
        <row r="248">
          <cell r="B248">
            <v>120033</v>
          </cell>
          <cell r="C248" t="str">
            <v>关羽3阶</v>
          </cell>
          <cell r="D248" t="str">
            <v>银色獠牙</v>
          </cell>
          <cell r="E248" t="str">
            <v>古拉顿</v>
          </cell>
        </row>
        <row r="249">
          <cell r="B249">
            <v>120042</v>
          </cell>
          <cell r="C249" t="str">
            <v>张飞2阶</v>
          </cell>
          <cell r="D249" t="str">
            <v>古力斯尼亚</v>
          </cell>
          <cell r="E249" t="str">
            <v>蓝鳄</v>
          </cell>
        </row>
        <row r="250">
          <cell r="B250">
            <v>120043</v>
          </cell>
          <cell r="C250" t="str">
            <v>张飞3阶</v>
          </cell>
          <cell r="D250" t="str">
            <v>古力斯尼亚</v>
          </cell>
          <cell r="E250" t="str">
            <v>大力鳄</v>
          </cell>
        </row>
        <row r="251">
          <cell r="B251">
            <v>120044</v>
          </cell>
          <cell r="C251" t="str">
            <v>张飞4阶</v>
          </cell>
          <cell r="D251" t="str">
            <v>古力斯尼亚</v>
          </cell>
          <cell r="E251" t="str">
            <v>大力鳄</v>
          </cell>
        </row>
        <row r="252">
          <cell r="B252">
            <v>120052</v>
          </cell>
          <cell r="C252" t="str">
            <v>马超2阶</v>
          </cell>
          <cell r="D252" t="str">
            <v>天空之王</v>
          </cell>
          <cell r="E252" t="str">
            <v>羊咩咩</v>
          </cell>
        </row>
        <row r="253">
          <cell r="B253">
            <v>120053</v>
          </cell>
          <cell r="C253" t="str">
            <v>马超3阶</v>
          </cell>
          <cell r="D253" t="str">
            <v>天空之王</v>
          </cell>
          <cell r="E253" t="str">
            <v>电龙</v>
          </cell>
        </row>
        <row r="254">
          <cell r="B254">
            <v>120054</v>
          </cell>
          <cell r="C254" t="str">
            <v>马超4阶</v>
          </cell>
          <cell r="D254" t="str">
            <v>天空之王</v>
          </cell>
          <cell r="E254" t="str">
            <v>电龙</v>
          </cell>
        </row>
        <row r="255">
          <cell r="B255">
            <v>120062</v>
          </cell>
          <cell r="C255" t="str">
            <v>黄忠2阶</v>
          </cell>
          <cell r="D255" t="str">
            <v>格洛里巴斯</v>
          </cell>
          <cell r="E255" t="str">
            <v>铁甲蛹</v>
          </cell>
        </row>
        <row r="256">
          <cell r="B256">
            <v>120063</v>
          </cell>
          <cell r="C256" t="str">
            <v>黄忠3阶</v>
          </cell>
          <cell r="D256" t="str">
            <v>格洛里巴斯</v>
          </cell>
          <cell r="E256" t="str">
            <v>巴大蝴</v>
          </cell>
        </row>
        <row r="257">
          <cell r="B257">
            <v>120064</v>
          </cell>
          <cell r="C257" t="str">
            <v>黄忠4阶</v>
          </cell>
          <cell r="D257" t="str">
            <v>格洛里巴斯</v>
          </cell>
          <cell r="E257" t="str">
            <v>巴大蝴</v>
          </cell>
        </row>
        <row r="258">
          <cell r="B258">
            <v>120072</v>
          </cell>
          <cell r="C258" t="str">
            <v>魏延2阶</v>
          </cell>
          <cell r="D258" t="str">
            <v>钉锤头</v>
          </cell>
          <cell r="E258" t="str">
            <v>嘎啦嘎啦</v>
          </cell>
        </row>
        <row r="259">
          <cell r="B259">
            <v>120082</v>
          </cell>
          <cell r="C259" t="str">
            <v>刘备2阶</v>
          </cell>
          <cell r="D259" t="str">
            <v>吹雪</v>
          </cell>
          <cell r="E259" t="str">
            <v>月桂叶</v>
          </cell>
        </row>
        <row r="260">
          <cell r="B260">
            <v>120083</v>
          </cell>
          <cell r="C260" t="str">
            <v>刘备3阶</v>
          </cell>
          <cell r="D260" t="str">
            <v>吹雪</v>
          </cell>
          <cell r="E260" t="str">
            <v>大菊花</v>
          </cell>
        </row>
        <row r="261">
          <cell r="B261">
            <v>120084</v>
          </cell>
          <cell r="C261" t="str">
            <v>刘备4阶</v>
          </cell>
          <cell r="D261" t="str">
            <v>吹雪</v>
          </cell>
          <cell r="E261" t="str">
            <v>大菊花</v>
          </cell>
        </row>
        <row r="262">
          <cell r="B262">
            <v>120092</v>
          </cell>
          <cell r="C262" t="str">
            <v>诸葛亮2阶</v>
          </cell>
          <cell r="D262" t="str">
            <v>小龙卷</v>
          </cell>
          <cell r="E262" t="str">
            <v>钢神柱</v>
          </cell>
        </row>
        <row r="263">
          <cell r="B263">
            <v>120093</v>
          </cell>
          <cell r="C263" t="str">
            <v>诸葛亮3阶</v>
          </cell>
          <cell r="D263" t="str">
            <v>小龙卷</v>
          </cell>
          <cell r="E263" t="str">
            <v>钢神柱</v>
          </cell>
        </row>
        <row r="264">
          <cell r="B264">
            <v>120102</v>
          </cell>
          <cell r="C264" t="str">
            <v>庞统2阶</v>
          </cell>
          <cell r="D264" t="str">
            <v>警犬侠</v>
          </cell>
          <cell r="E264" t="str">
            <v>煤炭龟</v>
          </cell>
        </row>
        <row r="265">
          <cell r="B265">
            <v>120122</v>
          </cell>
          <cell r="C265" t="str">
            <v>姜维2阶</v>
          </cell>
          <cell r="D265" t="str">
            <v>猪神</v>
          </cell>
          <cell r="E265" t="str">
            <v>卡比兽</v>
          </cell>
        </row>
        <row r="266">
          <cell r="B266">
            <v>120162</v>
          </cell>
          <cell r="C266" t="str">
            <v>徐庶2阶</v>
          </cell>
          <cell r="D266" t="str">
            <v>海带人</v>
          </cell>
          <cell r="E266" t="str">
            <v>小火马</v>
          </cell>
        </row>
        <row r="267">
          <cell r="B267">
            <v>130012</v>
          </cell>
          <cell r="C267" t="str">
            <v>大乔2阶</v>
          </cell>
          <cell r="D267" t="str">
            <v>梅而紫迦德</v>
          </cell>
          <cell r="E267" t="str">
            <v>大钢蛇</v>
          </cell>
        </row>
        <row r="268">
          <cell r="B268">
            <v>130022</v>
          </cell>
          <cell r="C268" t="str">
            <v>鲁肃2阶</v>
          </cell>
          <cell r="D268" t="str">
            <v>武装大猩猩</v>
          </cell>
          <cell r="E268" t="str">
            <v>皮卡丘</v>
          </cell>
        </row>
        <row r="269">
          <cell r="B269">
            <v>130023</v>
          </cell>
          <cell r="C269" t="str">
            <v>鲁肃3阶</v>
          </cell>
          <cell r="D269" t="str">
            <v>武装大猩猩</v>
          </cell>
          <cell r="E269" t="str">
            <v>雷丘</v>
          </cell>
        </row>
        <row r="270">
          <cell r="B270">
            <v>130024</v>
          </cell>
          <cell r="C270" t="str">
            <v>鲁肃4阶</v>
          </cell>
          <cell r="D270" t="str">
            <v>武装大猩猩</v>
          </cell>
          <cell r="E270" t="str">
            <v>雷丘</v>
          </cell>
        </row>
        <row r="271">
          <cell r="B271">
            <v>130032</v>
          </cell>
          <cell r="C271" t="str">
            <v>孙坚2阶</v>
          </cell>
          <cell r="D271" t="str">
            <v>饿狼</v>
          </cell>
          <cell r="E271" t="str">
            <v>露基亚</v>
          </cell>
        </row>
        <row r="272">
          <cell r="B272">
            <v>130033</v>
          </cell>
          <cell r="C272" t="str">
            <v>孙坚3阶</v>
          </cell>
          <cell r="D272" t="str">
            <v>饿狼</v>
          </cell>
          <cell r="E272" t="str">
            <v>露基亚</v>
          </cell>
        </row>
        <row r="273">
          <cell r="B273">
            <v>130042</v>
          </cell>
          <cell r="C273" t="str">
            <v>孙策2阶</v>
          </cell>
          <cell r="D273" t="str">
            <v>钻头武士</v>
          </cell>
          <cell r="E273" t="str">
            <v>隆隆石</v>
          </cell>
        </row>
        <row r="274">
          <cell r="B274">
            <v>130043</v>
          </cell>
          <cell r="C274" t="str">
            <v>孙策3阶</v>
          </cell>
          <cell r="D274" t="str">
            <v>钻头武士</v>
          </cell>
          <cell r="E274" t="str">
            <v>隆隆岩</v>
          </cell>
        </row>
        <row r="275">
          <cell r="B275">
            <v>130044</v>
          </cell>
          <cell r="C275" t="str">
            <v>孙策4阶</v>
          </cell>
          <cell r="D275" t="str">
            <v>钻头武士</v>
          </cell>
          <cell r="E275" t="str">
            <v>隆隆岩</v>
          </cell>
        </row>
        <row r="276">
          <cell r="B276">
            <v>130052</v>
          </cell>
          <cell r="C276" t="str">
            <v>孙权2阶</v>
          </cell>
          <cell r="D276" t="str">
            <v>驱动骑士</v>
          </cell>
          <cell r="E276" t="str">
            <v>妙蛙草</v>
          </cell>
        </row>
        <row r="277">
          <cell r="B277">
            <v>130053</v>
          </cell>
          <cell r="C277" t="str">
            <v>孙权3阶</v>
          </cell>
          <cell r="D277" t="str">
            <v>驱动骑士</v>
          </cell>
          <cell r="E277" t="str">
            <v>妙蛙花</v>
          </cell>
        </row>
        <row r="278">
          <cell r="B278">
            <v>130054</v>
          </cell>
          <cell r="C278" t="str">
            <v>孙权4阶</v>
          </cell>
          <cell r="D278" t="str">
            <v>驱动骑士</v>
          </cell>
          <cell r="E278" t="str">
            <v>妙蛙花</v>
          </cell>
        </row>
        <row r="279">
          <cell r="B279">
            <v>130062</v>
          </cell>
          <cell r="C279" t="str">
            <v>太史慈2阶</v>
          </cell>
          <cell r="D279" t="str">
            <v>变异巨人</v>
          </cell>
          <cell r="E279" t="str">
            <v>大岩蛇</v>
          </cell>
        </row>
        <row r="280">
          <cell r="B280">
            <v>130072</v>
          </cell>
          <cell r="C280" t="str">
            <v>周瑜2阶</v>
          </cell>
          <cell r="D280" t="str">
            <v>波罗斯</v>
          </cell>
          <cell r="E280" t="str">
            <v>凰王</v>
          </cell>
        </row>
        <row r="281">
          <cell r="B281">
            <v>130073</v>
          </cell>
          <cell r="C281" t="str">
            <v>周瑜3阶</v>
          </cell>
          <cell r="D281" t="str">
            <v>波罗斯</v>
          </cell>
          <cell r="E281" t="str">
            <v>凰王</v>
          </cell>
        </row>
        <row r="282">
          <cell r="B282">
            <v>130082</v>
          </cell>
          <cell r="C282" t="str">
            <v>吕蒙2阶</v>
          </cell>
          <cell r="D282" t="str">
            <v>蜈蚣长老</v>
          </cell>
          <cell r="E282" t="str">
            <v>卡咪龟</v>
          </cell>
        </row>
        <row r="283">
          <cell r="B283">
            <v>130083</v>
          </cell>
          <cell r="C283" t="str">
            <v>吕蒙3阶</v>
          </cell>
          <cell r="D283" t="str">
            <v>蜈蚣长老</v>
          </cell>
          <cell r="E283" t="str">
            <v>水箭龟</v>
          </cell>
        </row>
        <row r="284">
          <cell r="B284">
            <v>130084</v>
          </cell>
          <cell r="C284" t="str">
            <v>吕蒙4阶</v>
          </cell>
          <cell r="D284" t="str">
            <v>蜈蚣长老</v>
          </cell>
          <cell r="E284" t="str">
            <v>水箭龟</v>
          </cell>
        </row>
        <row r="285">
          <cell r="B285">
            <v>130092</v>
          </cell>
          <cell r="C285" t="str">
            <v>陆逊2阶</v>
          </cell>
          <cell r="D285" t="str">
            <v>十七万年蝉成虫</v>
          </cell>
          <cell r="E285" t="str">
            <v>火岩鼠</v>
          </cell>
        </row>
        <row r="286">
          <cell r="B286">
            <v>130093</v>
          </cell>
          <cell r="C286" t="str">
            <v>陆逊3阶</v>
          </cell>
          <cell r="D286" t="str">
            <v>十七万年蝉成虫</v>
          </cell>
          <cell r="E286" t="str">
            <v>火暴兽</v>
          </cell>
        </row>
        <row r="287">
          <cell r="B287">
            <v>130094</v>
          </cell>
          <cell r="C287" t="str">
            <v>陆逊4阶</v>
          </cell>
          <cell r="D287" t="str">
            <v>十七万年蝉成虫</v>
          </cell>
          <cell r="E287" t="str">
            <v>火暴兽</v>
          </cell>
        </row>
        <row r="288">
          <cell r="B288">
            <v>130102</v>
          </cell>
          <cell r="C288" t="str">
            <v>甘宁2阶</v>
          </cell>
          <cell r="D288" t="str">
            <v>狮子兽王</v>
          </cell>
          <cell r="E288" t="str">
            <v>化石翼龙</v>
          </cell>
        </row>
        <row r="289">
          <cell r="B289">
            <v>130142</v>
          </cell>
          <cell r="C289" t="str">
            <v>小乔2阶</v>
          </cell>
          <cell r="D289" t="str">
            <v>外星女王</v>
          </cell>
          <cell r="E289" t="str">
            <v>乘龙</v>
          </cell>
        </row>
        <row r="290">
          <cell r="B290">
            <v>130143</v>
          </cell>
          <cell r="C290" t="str">
            <v>小乔3阶</v>
          </cell>
          <cell r="D290" t="str">
            <v>外星女王</v>
          </cell>
          <cell r="E290" t="str">
            <v>乘龙</v>
          </cell>
        </row>
        <row r="291">
          <cell r="B291">
            <v>130144</v>
          </cell>
          <cell r="C291" t="str">
            <v>小乔4阶</v>
          </cell>
          <cell r="D291" t="str">
            <v>外星女王</v>
          </cell>
          <cell r="E291" t="str">
            <v>乘龙</v>
          </cell>
        </row>
        <row r="292">
          <cell r="B292">
            <v>140022</v>
          </cell>
          <cell r="C292" t="str">
            <v>公孙瓒2阶</v>
          </cell>
          <cell r="D292" t="str">
            <v>机神G4</v>
          </cell>
          <cell r="E292" t="str">
            <v>大食花</v>
          </cell>
        </row>
        <row r="293">
          <cell r="B293">
            <v>140032</v>
          </cell>
          <cell r="C293" t="str">
            <v>左慈2阶</v>
          </cell>
          <cell r="D293" t="str">
            <v>金属骑士</v>
          </cell>
          <cell r="E293" t="str">
            <v>海皇牙</v>
          </cell>
        </row>
        <row r="294">
          <cell r="B294">
            <v>140033</v>
          </cell>
          <cell r="C294" t="str">
            <v>左慈3阶</v>
          </cell>
          <cell r="D294" t="str">
            <v>金属骑士</v>
          </cell>
          <cell r="E294" t="str">
            <v>海皇牙</v>
          </cell>
        </row>
        <row r="295">
          <cell r="B295">
            <v>140052</v>
          </cell>
          <cell r="C295" t="str">
            <v>吕布2阶</v>
          </cell>
          <cell r="D295" t="str">
            <v>深海之王</v>
          </cell>
          <cell r="E295" t="str">
            <v>超梦</v>
          </cell>
        </row>
        <row r="296">
          <cell r="B296">
            <v>140053</v>
          </cell>
          <cell r="C296" t="str">
            <v>吕布3阶</v>
          </cell>
          <cell r="D296" t="str">
            <v>深海之王</v>
          </cell>
          <cell r="E296" t="str">
            <v>超梦</v>
          </cell>
        </row>
        <row r="297">
          <cell r="B297">
            <v>140062</v>
          </cell>
          <cell r="C297" t="str">
            <v>袁绍2阶</v>
          </cell>
          <cell r="D297" t="str">
            <v>地底王</v>
          </cell>
          <cell r="E297" t="str">
            <v>杀手兔</v>
          </cell>
        </row>
        <row r="298">
          <cell r="B298">
            <v>140072</v>
          </cell>
          <cell r="C298" t="str">
            <v>貂蝉2阶</v>
          </cell>
          <cell r="D298" t="str">
            <v>变异疫苗人</v>
          </cell>
          <cell r="E298" t="str">
            <v>梦幻</v>
          </cell>
        </row>
        <row r="299">
          <cell r="B299">
            <v>140082</v>
          </cell>
          <cell r="C299" t="str">
            <v>蔡文姬2阶</v>
          </cell>
          <cell r="D299" t="str">
            <v>十字键</v>
          </cell>
          <cell r="E299" t="str">
            <v>宝石海星</v>
          </cell>
        </row>
        <row r="300">
          <cell r="B300">
            <v>140092</v>
          </cell>
          <cell r="C300" t="str">
            <v>于吉2阶</v>
          </cell>
          <cell r="D300" t="str">
            <v>丘舞太刀</v>
          </cell>
          <cell r="E300" t="str">
            <v>地震鲶鱼</v>
          </cell>
        </row>
        <row r="301">
          <cell r="B301">
            <v>140152</v>
          </cell>
          <cell r="C301" t="str">
            <v>卢植2阶</v>
          </cell>
          <cell r="D301" t="str">
            <v>阿修罗盔甲</v>
          </cell>
          <cell r="E301" t="str">
            <v>臭臭花</v>
          </cell>
        </row>
        <row r="302">
          <cell r="B302">
            <v>140153</v>
          </cell>
          <cell r="C302" t="str">
            <v>卢植3阶</v>
          </cell>
          <cell r="D302" t="str">
            <v>阿修罗盔甲</v>
          </cell>
          <cell r="E302" t="str">
            <v>霸王花</v>
          </cell>
        </row>
        <row r="303">
          <cell r="B303">
            <v>140154</v>
          </cell>
          <cell r="C303" t="str">
            <v>卢植4阶</v>
          </cell>
          <cell r="D303" t="str">
            <v>阿修罗盔甲</v>
          </cell>
          <cell r="E303" t="str">
            <v>霸王花</v>
          </cell>
        </row>
        <row r="304">
          <cell r="B304">
            <v>140162</v>
          </cell>
          <cell r="C304" t="str">
            <v>董卓2阶</v>
          </cell>
          <cell r="D304" t="str">
            <v>性感囚犯</v>
          </cell>
          <cell r="E304" t="str">
            <v>鸭嘴火龙</v>
          </cell>
        </row>
        <row r="305">
          <cell r="B305">
            <v>140172</v>
          </cell>
          <cell r="C305" t="str">
            <v>华雄2阶</v>
          </cell>
          <cell r="D305" t="str">
            <v>居合钢</v>
          </cell>
          <cell r="E305" t="str">
            <v>飞天螳螂</v>
          </cell>
        </row>
        <row r="306">
          <cell r="B306">
            <v>140182</v>
          </cell>
          <cell r="C306" t="str">
            <v>华佗2阶</v>
          </cell>
          <cell r="D306" t="str">
            <v>蚊女王</v>
          </cell>
          <cell r="E306" t="str">
            <v>马莉露</v>
          </cell>
        </row>
        <row r="307">
          <cell r="B307">
            <v>140183</v>
          </cell>
          <cell r="C307" t="str">
            <v>华佗3阶</v>
          </cell>
          <cell r="D307" t="str">
            <v>蚊女王</v>
          </cell>
          <cell r="E307" t="str">
            <v>玛力露丽</v>
          </cell>
        </row>
        <row r="308">
          <cell r="B308">
            <v>140184</v>
          </cell>
          <cell r="C308" t="str">
            <v>华佗4阶</v>
          </cell>
          <cell r="D308" t="str">
            <v>蚊女王</v>
          </cell>
          <cell r="E308" t="str">
            <v>玛力露丽</v>
          </cell>
        </row>
        <row r="309">
          <cell r="B309">
            <v>140192</v>
          </cell>
          <cell r="C309" t="str">
            <v>张角2阶</v>
          </cell>
          <cell r="D309" t="str">
            <v>格鲁甘修鲁</v>
          </cell>
          <cell r="E309" t="str">
            <v>鬼斯通</v>
          </cell>
        </row>
        <row r="310">
          <cell r="B310">
            <v>140193</v>
          </cell>
          <cell r="C310" t="str">
            <v>张角3阶</v>
          </cell>
          <cell r="D310" t="str">
            <v>格鲁甘修鲁</v>
          </cell>
          <cell r="E310" t="str">
            <v>耿鬼</v>
          </cell>
        </row>
        <row r="311">
          <cell r="B311">
            <v>140194</v>
          </cell>
          <cell r="C311" t="str">
            <v>张角4阶</v>
          </cell>
          <cell r="D311" t="str">
            <v>格鲁甘修鲁</v>
          </cell>
          <cell r="E311" t="str">
            <v>耿鬼</v>
          </cell>
        </row>
        <row r="314">
          <cell r="B314">
            <v>14052</v>
          </cell>
          <cell r="E314" t="str">
            <v>仓鼠</v>
          </cell>
        </row>
        <row r="315">
          <cell r="B315">
            <v>14053</v>
          </cell>
          <cell r="E315" t="str">
            <v>仓鼠</v>
          </cell>
        </row>
        <row r="316">
          <cell r="B316">
            <v>14055</v>
          </cell>
          <cell r="E316" t="str">
            <v>仓鼠</v>
          </cell>
        </row>
        <row r="317">
          <cell r="B317">
            <v>200000</v>
          </cell>
          <cell r="E317" t="str">
            <v>疯狂古拉顿</v>
          </cell>
        </row>
        <row r="318">
          <cell r="B318">
            <v>200001</v>
          </cell>
          <cell r="E318" t="str">
            <v>变体超梦</v>
          </cell>
        </row>
        <row r="319">
          <cell r="B319">
            <v>140073</v>
          </cell>
          <cell r="E319" t="str">
            <v>钢嘴钳</v>
          </cell>
        </row>
        <row r="320">
          <cell r="B320">
            <v>120163</v>
          </cell>
          <cell r="E320" t="str">
            <v>小火马</v>
          </cell>
        </row>
        <row r="321">
          <cell r="B321">
            <v>14051</v>
          </cell>
          <cell r="E321" t="str">
            <v>雪绒兔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L155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" sqref="B1:B1048576"/>
    </sheetView>
  </sheetViews>
  <sheetFormatPr defaultRowHeight="12"/>
  <cols>
    <col min="1" max="1" width="9" style="1"/>
    <col min="2" max="4" width="12.625" style="1" customWidth="1"/>
    <col min="5" max="5" width="9.625" style="1" customWidth="1"/>
    <col min="6" max="6" width="11.375" style="1" bestFit="1" customWidth="1"/>
    <col min="7" max="7" width="8.875" style="1"/>
    <col min="8" max="8" width="8" style="1" bestFit="1" customWidth="1"/>
    <col min="9" max="9" width="9.625" style="1" bestFit="1" customWidth="1"/>
    <col min="10" max="10" width="8" style="1" bestFit="1" customWidth="1"/>
    <col min="11" max="11" width="32.625" style="1" bestFit="1" customWidth="1"/>
    <col min="12" max="12" width="8.875" style="1"/>
    <col min="13" max="16384" width="9" style="1"/>
  </cols>
  <sheetData>
    <row r="1" spans="1:11">
      <c r="A1" s="1" t="s">
        <v>196</v>
      </c>
    </row>
    <row r="2" spans="1:11">
      <c r="A2" s="1" t="s">
        <v>4</v>
      </c>
      <c r="B2" s="1" t="s">
        <v>5</v>
      </c>
      <c r="C2" s="1" t="s">
        <v>5</v>
      </c>
      <c r="D2" s="1" t="s">
        <v>4</v>
      </c>
      <c r="E2" s="1" t="s">
        <v>4</v>
      </c>
      <c r="F2" s="1" t="s">
        <v>364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5</v>
      </c>
    </row>
    <row r="3" spans="1:11" ht="36">
      <c r="A3" s="9" t="s">
        <v>197</v>
      </c>
      <c r="B3" s="9" t="s">
        <v>307</v>
      </c>
      <c r="C3" s="9" t="s">
        <v>307</v>
      </c>
      <c r="D3" s="9" t="s">
        <v>192</v>
      </c>
      <c r="E3" s="2" t="s">
        <v>198</v>
      </c>
      <c r="F3" s="2" t="s">
        <v>365</v>
      </c>
      <c r="G3" s="2" t="s">
        <v>199</v>
      </c>
      <c r="H3" s="2" t="s">
        <v>0</v>
      </c>
      <c r="I3" s="2" t="s">
        <v>1</v>
      </c>
      <c r="J3" s="10" t="s">
        <v>6</v>
      </c>
      <c r="K3" s="10" t="s">
        <v>195</v>
      </c>
    </row>
    <row r="4" spans="1:11">
      <c r="A4" s="3" t="s">
        <v>200</v>
      </c>
      <c r="B4" s="3" t="s">
        <v>200</v>
      </c>
      <c r="C4" s="3" t="s">
        <v>745</v>
      </c>
      <c r="D4" s="3" t="s">
        <v>193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4" t="s">
        <v>200</v>
      </c>
      <c r="K4" s="3" t="s">
        <v>193</v>
      </c>
    </row>
    <row r="5" spans="1:11">
      <c r="A5" s="5" t="s">
        <v>196</v>
      </c>
      <c r="B5" s="5" t="s">
        <v>308</v>
      </c>
      <c r="C5" s="5"/>
      <c r="D5" s="5" t="s">
        <v>194</v>
      </c>
      <c r="E5" s="6" t="s">
        <v>201</v>
      </c>
      <c r="F5" s="6" t="s">
        <v>366</v>
      </c>
      <c r="G5" s="5" t="s">
        <v>3</v>
      </c>
      <c r="H5" s="5" t="s">
        <v>202</v>
      </c>
      <c r="I5" s="5" t="s">
        <v>203</v>
      </c>
      <c r="J5" s="7" t="s">
        <v>204</v>
      </c>
      <c r="K5" s="7" t="s">
        <v>744</v>
      </c>
    </row>
    <row r="6" spans="1:11">
      <c r="A6" s="1">
        <v>1</v>
      </c>
      <c r="B6" s="13" t="str">
        <f>IF($D6=0,"宝藏",IFERROR(VLOOKUP($D6,'[1]1.模型名称对照表'!$B:$E,4,0),VLOOKUP(INT($D6/10),'[1]1.模型名称对照表'!$B:$E,4,0)))</f>
        <v>梦幻</v>
      </c>
      <c r="C6" s="13" t="s">
        <v>427</v>
      </c>
      <c r="D6" s="13">
        <v>14007</v>
      </c>
      <c r="E6" s="1">
        <v>0</v>
      </c>
      <c r="F6" s="1">
        <v>0</v>
      </c>
      <c r="G6" s="1">
        <v>1</v>
      </c>
      <c r="H6" s="8">
        <v>1</v>
      </c>
      <c r="I6" s="17">
        <v>1</v>
      </c>
      <c r="J6" s="8">
        <v>1</v>
      </c>
      <c r="K6" s="8" t="s">
        <v>693</v>
      </c>
    </row>
    <row r="7" spans="1:11">
      <c r="A7" s="1">
        <v>2</v>
      </c>
      <c r="B7" s="12" t="str">
        <f>IF($D7=0,"宝藏",IFERROR(VLOOKUP($D7,'[1]1.模型名称对照表'!$B:$E,4,0),VLOOKUP(INT($D7/10),'[1]1.模型名称对照表'!$B:$E,4,0)))</f>
        <v>宝藏</v>
      </c>
      <c r="C7" s="12" t="s">
        <v>398</v>
      </c>
      <c r="D7" s="12">
        <v>0</v>
      </c>
      <c r="E7" s="1">
        <v>0</v>
      </c>
      <c r="F7" s="1">
        <v>1</v>
      </c>
      <c r="G7" s="1">
        <v>1</v>
      </c>
      <c r="H7" s="8">
        <v>2</v>
      </c>
      <c r="I7" s="17">
        <v>20055</v>
      </c>
      <c r="J7" s="8">
        <v>2</v>
      </c>
      <c r="K7" s="8">
        <v>0</v>
      </c>
    </row>
    <row r="8" spans="1:11">
      <c r="A8" s="1">
        <v>3</v>
      </c>
      <c r="B8" s="13" t="str">
        <f>IF($D8=0,"宝藏",IFERROR(VLOOKUP($D8,'[1]1.模型名称对照表'!$B:$E,4,0),VLOOKUP(INT($D8/10),'[1]1.模型名称对照表'!$B:$E,4,0)))</f>
        <v>皮可西</v>
      </c>
      <c r="C8" s="13" t="s">
        <v>428</v>
      </c>
      <c r="D8" s="13">
        <v>11032</v>
      </c>
      <c r="E8" s="1">
        <v>0</v>
      </c>
      <c r="F8" s="1">
        <v>1</v>
      </c>
      <c r="G8" s="1">
        <v>1</v>
      </c>
      <c r="H8" s="8">
        <v>1</v>
      </c>
      <c r="I8" s="17">
        <v>2</v>
      </c>
      <c r="J8" s="8">
        <v>3</v>
      </c>
      <c r="K8" s="8" t="s">
        <v>694</v>
      </c>
    </row>
    <row r="9" spans="1:11">
      <c r="A9" s="1">
        <v>4</v>
      </c>
      <c r="B9" s="13" t="str">
        <f>IF($D9=0,"宝藏",IFERROR(VLOOKUP($D9,'[1]1.模型名称对照表'!$B:$E,4,0),VLOOKUP(INT($D9/10),'[1]1.模型名称对照表'!$B:$E,4,0)))</f>
        <v>梦幻</v>
      </c>
      <c r="C9" s="13" t="s">
        <v>429</v>
      </c>
      <c r="D9" s="13">
        <v>14007</v>
      </c>
      <c r="E9" s="1">
        <v>0</v>
      </c>
      <c r="F9" s="1">
        <v>3</v>
      </c>
      <c r="G9" s="1">
        <v>1</v>
      </c>
      <c r="H9" s="8">
        <v>1</v>
      </c>
      <c r="I9" s="17">
        <v>3</v>
      </c>
      <c r="J9" s="8">
        <v>4</v>
      </c>
      <c r="K9" s="8" t="s">
        <v>693</v>
      </c>
    </row>
    <row r="10" spans="1:11">
      <c r="A10" s="1">
        <v>5</v>
      </c>
      <c r="B10" s="13" t="str">
        <f>IF($D10=0,"宝藏",IFERROR(VLOOKUP($D10,'[1]1.模型名称对照表'!$B:$E,4,0),VLOOKUP(INT($D10/10),'[1]1.模型名称对照表'!$B:$E,4,0)))</f>
        <v>杀手兔</v>
      </c>
      <c r="C10" s="13" t="s">
        <v>430</v>
      </c>
      <c r="D10" s="13">
        <v>140062</v>
      </c>
      <c r="E10" s="1">
        <v>0</v>
      </c>
      <c r="F10" s="1">
        <v>4</v>
      </c>
      <c r="G10" s="1">
        <v>1</v>
      </c>
      <c r="H10" s="8">
        <v>1</v>
      </c>
      <c r="I10" s="17">
        <v>182</v>
      </c>
      <c r="J10" s="8">
        <v>5</v>
      </c>
      <c r="K10" s="8" t="s">
        <v>643</v>
      </c>
    </row>
    <row r="11" spans="1:11">
      <c r="A11" s="1">
        <v>6</v>
      </c>
      <c r="B11" s="11" t="str">
        <f>IF($D11=0,"宝藏",IFERROR(VLOOKUP($D11,'[1]1.模型名称对照表'!$B:$E,4,0),VLOOKUP(INT($D11/10),'[1]1.模型名称对照表'!$B:$E,4,0)))</f>
        <v>钢嘴钳</v>
      </c>
      <c r="C11" s="11" t="s">
        <v>431</v>
      </c>
      <c r="D11" s="11">
        <v>140073</v>
      </c>
      <c r="E11" s="1">
        <v>0</v>
      </c>
      <c r="F11" s="1">
        <v>5</v>
      </c>
      <c r="G11" s="1">
        <v>1</v>
      </c>
      <c r="H11" s="8">
        <v>1</v>
      </c>
      <c r="I11" s="17">
        <v>183</v>
      </c>
      <c r="J11" s="8">
        <v>6</v>
      </c>
      <c r="K11" s="8" t="s">
        <v>693</v>
      </c>
    </row>
    <row r="12" spans="1:11">
      <c r="A12" s="1">
        <v>7</v>
      </c>
      <c r="B12" s="13" t="str">
        <f>IF($D12=0,"宝藏",IFERROR(VLOOKUP($D12,'[1]1.模型名称对照表'!$B:$E,4,0),VLOOKUP(INT($D12/10),'[1]1.模型名称对照表'!$B:$E,4,0)))</f>
        <v>信使鸡</v>
      </c>
      <c r="C12" s="13" t="s">
        <v>723</v>
      </c>
      <c r="D12" s="13">
        <v>12022</v>
      </c>
      <c r="E12" s="1">
        <v>0</v>
      </c>
      <c r="F12" s="1">
        <v>6</v>
      </c>
      <c r="G12" s="18">
        <v>2</v>
      </c>
      <c r="H12" s="8">
        <v>1</v>
      </c>
      <c r="I12" s="17">
        <v>4</v>
      </c>
      <c r="J12" s="8">
        <v>1</v>
      </c>
      <c r="K12" s="8" t="s">
        <v>707</v>
      </c>
    </row>
    <row r="13" spans="1:11">
      <c r="A13" s="1">
        <v>8</v>
      </c>
      <c r="B13" s="13" t="str">
        <f>IF($D13=0,"宝藏",IFERROR(VLOOKUP($D13,'[1]1.模型名称对照表'!$B:$E,4,0),VLOOKUP(INT($D13/10),'[1]1.模型名称对照表'!$B:$E,4,0)))</f>
        <v>穿山王</v>
      </c>
      <c r="C13" s="13" t="s">
        <v>722</v>
      </c>
      <c r="D13" s="13">
        <v>11030</v>
      </c>
      <c r="E13" s="1">
        <v>0</v>
      </c>
      <c r="F13" s="1">
        <v>7</v>
      </c>
      <c r="G13" s="18">
        <v>2</v>
      </c>
      <c r="H13" s="8">
        <v>1</v>
      </c>
      <c r="I13" s="17">
        <v>5</v>
      </c>
      <c r="J13" s="8">
        <v>2</v>
      </c>
      <c r="K13" s="8" t="s">
        <v>713</v>
      </c>
    </row>
    <row r="14" spans="1:11">
      <c r="A14" s="1">
        <v>9</v>
      </c>
      <c r="B14" s="11" t="str">
        <f>IF($D14=0,"宝藏",IFERROR(VLOOKUP($D14,'[1]1.模型名称对照表'!$B:$E,4,0),VLOOKUP(INT($D14/10),'[1]1.模型名称对照表'!$B:$E,4,0)))</f>
        <v>仓鼠</v>
      </c>
      <c r="C14" s="11" t="s">
        <v>433</v>
      </c>
      <c r="D14" s="11">
        <v>14055</v>
      </c>
      <c r="E14" s="1">
        <v>0</v>
      </c>
      <c r="F14" s="1">
        <v>8</v>
      </c>
      <c r="G14" s="18">
        <v>2</v>
      </c>
      <c r="H14" s="8">
        <v>1</v>
      </c>
      <c r="I14" s="17">
        <v>184</v>
      </c>
      <c r="J14" s="8">
        <v>3</v>
      </c>
      <c r="K14" s="8" t="s">
        <v>724</v>
      </c>
    </row>
    <row r="15" spans="1:11">
      <c r="A15" s="1">
        <v>10</v>
      </c>
      <c r="B15" s="12" t="str">
        <f>IF($D15=0,"宝藏",IFERROR(VLOOKUP($D15,'[1]1.模型名称对照表'!$B:$E,4,0),VLOOKUP(INT($D15/10),'[1]1.模型名称对照表'!$B:$E,4,0)))</f>
        <v>宝藏</v>
      </c>
      <c r="C15" s="12" t="s">
        <v>398</v>
      </c>
      <c r="D15" s="12">
        <v>0</v>
      </c>
      <c r="E15" s="1">
        <v>0</v>
      </c>
      <c r="F15" s="1">
        <v>9</v>
      </c>
      <c r="G15" s="18">
        <v>2</v>
      </c>
      <c r="H15" s="8">
        <v>2</v>
      </c>
      <c r="I15" s="17">
        <v>20001</v>
      </c>
      <c r="J15" s="8">
        <v>4</v>
      </c>
      <c r="K15" s="8">
        <v>0</v>
      </c>
    </row>
    <row r="16" spans="1:11">
      <c r="A16" s="1">
        <v>11</v>
      </c>
      <c r="B16" s="13" t="str">
        <f>IF($D16=0,"宝藏",IFERROR(VLOOKUP($D16,'[1]1.模型名称对照表'!$B:$E,4,0),VLOOKUP(INT($D16/10),'[1]1.模型名称对照表'!$B:$E,4,0)))</f>
        <v>梦妖</v>
      </c>
      <c r="C16" s="13" t="s">
        <v>434</v>
      </c>
      <c r="D16" s="13">
        <v>11022</v>
      </c>
      <c r="E16" s="1">
        <v>0</v>
      </c>
      <c r="F16" s="1">
        <v>9</v>
      </c>
      <c r="G16" s="18">
        <v>2</v>
      </c>
      <c r="H16" s="8">
        <v>1</v>
      </c>
      <c r="I16" s="17">
        <v>185</v>
      </c>
      <c r="J16" s="8">
        <v>5</v>
      </c>
      <c r="K16" s="8" t="s">
        <v>644</v>
      </c>
    </row>
    <row r="17" spans="1:11">
      <c r="A17" s="1">
        <v>12</v>
      </c>
      <c r="B17" s="11" t="str">
        <f>IF($D17=0,"宝藏",IFERROR(VLOOKUP($D17,'[1]1.模型名称对照表'!$B:$E,4,0),VLOOKUP(INT($D17/10),'[1]1.模型名称对照表'!$B:$E,4,0)))</f>
        <v>皮皮</v>
      </c>
      <c r="C17" s="11" t="s">
        <v>435</v>
      </c>
      <c r="D17" s="11">
        <v>13025</v>
      </c>
      <c r="E17" s="1">
        <v>0</v>
      </c>
      <c r="F17" s="1">
        <v>11</v>
      </c>
      <c r="G17" s="18">
        <v>2</v>
      </c>
      <c r="H17" s="8">
        <v>1</v>
      </c>
      <c r="I17" s="17">
        <v>6</v>
      </c>
      <c r="J17" s="8">
        <v>6</v>
      </c>
      <c r="K17" s="8" t="s">
        <v>695</v>
      </c>
    </row>
    <row r="18" spans="1:11">
      <c r="A18" s="1">
        <v>13</v>
      </c>
      <c r="B18" s="12" t="str">
        <f>IF($D18=0,"宝藏",IFERROR(VLOOKUP($D18,'[1]1.模型名称对照表'!$B:$E,4,0),VLOOKUP(INT($D18/10),'[1]1.模型名称对照表'!$B:$E,4,0)))</f>
        <v>宝藏</v>
      </c>
      <c r="C18" s="12" t="s">
        <v>398</v>
      </c>
      <c r="D18" s="12">
        <v>0</v>
      </c>
      <c r="E18" s="1">
        <v>0</v>
      </c>
      <c r="F18" s="1">
        <v>12</v>
      </c>
      <c r="G18" s="18">
        <v>2</v>
      </c>
      <c r="H18" s="8">
        <v>2</v>
      </c>
      <c r="I18" s="17">
        <v>20002</v>
      </c>
      <c r="J18" s="8">
        <v>7</v>
      </c>
      <c r="K18" s="8">
        <v>0</v>
      </c>
    </row>
    <row r="19" spans="1:11">
      <c r="A19" s="1">
        <v>14</v>
      </c>
      <c r="B19" s="14" t="str">
        <f>IF($D19=0,"宝藏",IFERROR(VLOOKUP($D19,'[1]1.模型名称对照表'!$B:$E,4,0),VLOOKUP(INT($D19/10),'[1]1.模型名称对照表'!$B:$E,4,0)))</f>
        <v>双弹瓦斯</v>
      </c>
      <c r="C19" s="14" t="s">
        <v>436</v>
      </c>
      <c r="D19" s="14">
        <v>13018</v>
      </c>
      <c r="E19" s="1">
        <v>0</v>
      </c>
      <c r="F19" s="1">
        <v>12</v>
      </c>
      <c r="G19" s="18">
        <v>2</v>
      </c>
      <c r="H19" s="8">
        <v>1</v>
      </c>
      <c r="I19" s="17">
        <v>7</v>
      </c>
      <c r="J19" s="8">
        <v>8</v>
      </c>
      <c r="K19" s="8" t="s">
        <v>645</v>
      </c>
    </row>
    <row r="20" spans="1:11">
      <c r="A20" s="1">
        <v>15</v>
      </c>
      <c r="B20" s="13" t="str">
        <f>IF($D20=0,"宝藏",IFERROR(VLOOKUP($D20,'[1]1.模型名称对照表'!$B:$E,4,0),VLOOKUP(INT($D20/10),'[1]1.模型名称对照表'!$B:$E,4,0)))</f>
        <v>皮可西</v>
      </c>
      <c r="C20" s="13" t="s">
        <v>428</v>
      </c>
      <c r="D20" s="13">
        <v>11032</v>
      </c>
      <c r="E20" s="1">
        <v>0</v>
      </c>
      <c r="F20" s="1">
        <v>14</v>
      </c>
      <c r="G20" s="18">
        <v>3</v>
      </c>
      <c r="H20" s="8">
        <v>1</v>
      </c>
      <c r="I20" s="17">
        <v>8</v>
      </c>
      <c r="J20" s="8">
        <v>1</v>
      </c>
      <c r="K20" s="8" t="s">
        <v>694</v>
      </c>
    </row>
    <row r="21" spans="1:11">
      <c r="A21" s="1">
        <v>16</v>
      </c>
      <c r="B21" s="13" t="str">
        <f>IF($D21=0,"宝藏",IFERROR(VLOOKUP($D21,'[1]1.模型名称对照表'!$B:$E,4,0),VLOOKUP(INT($D21/10),'[1]1.模型名称对照表'!$B:$E,4,0)))</f>
        <v>仓鼠</v>
      </c>
      <c r="C21" s="13" t="s">
        <v>433</v>
      </c>
      <c r="D21" s="13">
        <v>14055</v>
      </c>
      <c r="E21" s="1">
        <v>0</v>
      </c>
      <c r="F21" s="1">
        <v>15</v>
      </c>
      <c r="G21" s="18">
        <v>3</v>
      </c>
      <c r="H21" s="8">
        <v>1</v>
      </c>
      <c r="I21" s="17">
        <v>9</v>
      </c>
      <c r="J21" s="8">
        <v>2</v>
      </c>
      <c r="K21" s="8" t="s">
        <v>724</v>
      </c>
    </row>
    <row r="22" spans="1:11">
      <c r="A22" s="1">
        <v>17</v>
      </c>
      <c r="B22" s="11" t="str">
        <f>IF($D22=0,"宝藏",IFERROR(VLOOKUP($D22,'[1]1.模型名称对照表'!$B:$E,4,0),VLOOKUP(INT($D22/10),'[1]1.模型名称对照表'!$B:$E,4,0)))</f>
        <v>大岩蛇</v>
      </c>
      <c r="C22" s="11" t="s">
        <v>437</v>
      </c>
      <c r="D22" s="11">
        <v>130062</v>
      </c>
      <c r="E22" s="1">
        <v>0</v>
      </c>
      <c r="F22" s="1">
        <v>16</v>
      </c>
      <c r="G22" s="18">
        <v>3</v>
      </c>
      <c r="H22" s="8">
        <v>1</v>
      </c>
      <c r="I22" s="17">
        <v>10</v>
      </c>
      <c r="J22" s="8">
        <v>3</v>
      </c>
      <c r="K22" s="8" t="s">
        <v>646</v>
      </c>
    </row>
    <row r="23" spans="1:11">
      <c r="A23" s="1">
        <v>18</v>
      </c>
      <c r="B23" s="12" t="str">
        <f>IF($D23=0,"宝藏",IFERROR(VLOOKUP($D23,'[1]1.模型名称对照表'!$B:$E,4,0),VLOOKUP(INT($D23/10),'[1]1.模型名称对照表'!$B:$E,4,0)))</f>
        <v>宝藏</v>
      </c>
      <c r="C23" s="12" t="s">
        <v>398</v>
      </c>
      <c r="D23" s="12">
        <v>0</v>
      </c>
      <c r="E23" s="1">
        <v>0</v>
      </c>
      <c r="F23" s="1">
        <v>17</v>
      </c>
      <c r="G23" s="18">
        <v>3</v>
      </c>
      <c r="H23" s="8">
        <v>2</v>
      </c>
      <c r="I23" s="17">
        <v>20003</v>
      </c>
      <c r="J23" s="8">
        <v>4</v>
      </c>
      <c r="K23" s="8">
        <v>0</v>
      </c>
    </row>
    <row r="24" spans="1:11">
      <c r="A24" s="1">
        <v>19</v>
      </c>
      <c r="B24" s="13" t="str">
        <f>IF($D24=0,"宝藏",IFERROR(VLOOKUP($D24,'[1]1.模型名称对照表'!$B:$E,4,0),VLOOKUP(INT($D24/10),'[1]1.模型名称对照表'!$B:$E,4,0)))</f>
        <v>小海狮</v>
      </c>
      <c r="C24" s="13" t="s">
        <v>438</v>
      </c>
      <c r="D24" s="13">
        <v>12039</v>
      </c>
      <c r="E24" s="1">
        <v>0</v>
      </c>
      <c r="F24" s="1">
        <v>17</v>
      </c>
      <c r="G24" s="18">
        <v>3</v>
      </c>
      <c r="H24" s="8">
        <v>1</v>
      </c>
      <c r="I24" s="17">
        <v>11</v>
      </c>
      <c r="J24" s="8">
        <v>5</v>
      </c>
      <c r="K24" s="8" t="s">
        <v>647</v>
      </c>
    </row>
    <row r="25" spans="1:11">
      <c r="A25" s="1">
        <v>20</v>
      </c>
      <c r="B25" s="11" t="str">
        <f>IF($D25=0,"宝藏",IFERROR(VLOOKUP($D25,'[1]1.模型名称对照表'!$B:$E,4,0),VLOOKUP(INT($D25/10),'[1]1.模型名称对照表'!$B:$E,4,0)))</f>
        <v>毽子棉</v>
      </c>
      <c r="C25" s="11" t="s">
        <v>439</v>
      </c>
      <c r="D25" s="11">
        <v>120013</v>
      </c>
      <c r="E25" s="1">
        <v>0</v>
      </c>
      <c r="F25" s="1">
        <v>19</v>
      </c>
      <c r="G25" s="18">
        <v>3</v>
      </c>
      <c r="H25" s="8">
        <v>1</v>
      </c>
      <c r="I25" s="17">
        <v>12</v>
      </c>
      <c r="J25" s="8">
        <v>6</v>
      </c>
      <c r="K25" s="8" t="s">
        <v>648</v>
      </c>
    </row>
    <row r="26" spans="1:11">
      <c r="A26" s="1">
        <v>21</v>
      </c>
      <c r="B26" s="12" t="str">
        <f>IF($D26=0,"宝藏",IFERROR(VLOOKUP($D26,'[1]1.模型名称对照表'!$B:$E,4,0),VLOOKUP(INT($D26/10),'[1]1.模型名称对照表'!$B:$E,4,0)))</f>
        <v>宝藏</v>
      </c>
      <c r="C26" s="12" t="s">
        <v>398</v>
      </c>
      <c r="D26" s="12">
        <v>0</v>
      </c>
      <c r="E26" s="1">
        <v>0</v>
      </c>
      <c r="F26" s="1">
        <v>20</v>
      </c>
      <c r="G26" s="18">
        <v>3</v>
      </c>
      <c r="H26" s="8">
        <v>2</v>
      </c>
      <c r="I26" s="17">
        <v>20004</v>
      </c>
      <c r="J26" s="8">
        <v>7</v>
      </c>
      <c r="K26" s="8">
        <v>0</v>
      </c>
    </row>
    <row r="27" spans="1:11">
      <c r="A27" s="1">
        <v>22</v>
      </c>
      <c r="B27" s="14" t="str">
        <f>IF($D27=0,"宝藏",IFERROR(VLOOKUP($D27,'[1]1.模型名称对照表'!$B:$E,4,0),VLOOKUP(INT($D27/10),'[1]1.模型名称对照表'!$B:$E,4,0)))</f>
        <v>马莉露</v>
      </c>
      <c r="C27" s="14" t="s">
        <v>440</v>
      </c>
      <c r="D27" s="14">
        <v>140182</v>
      </c>
      <c r="E27" s="1">
        <v>0</v>
      </c>
      <c r="F27" s="1">
        <v>20</v>
      </c>
      <c r="G27" s="18">
        <v>3</v>
      </c>
      <c r="H27" s="8">
        <v>1</v>
      </c>
      <c r="I27" s="17">
        <v>13</v>
      </c>
      <c r="J27" s="8">
        <v>8</v>
      </c>
      <c r="K27" s="8" t="s">
        <v>649</v>
      </c>
    </row>
    <row r="28" spans="1:11">
      <c r="A28" s="1">
        <v>23</v>
      </c>
      <c r="B28" s="13" t="str">
        <f>IF($D28=0,"宝藏",IFERROR(VLOOKUP($D28,'[1]1.模型名称对照表'!$B:$E,4,0),VLOOKUP(INT($D28/10),'[1]1.模型名称对照表'!$B:$E,4,0)))</f>
        <v>大钳蟹</v>
      </c>
      <c r="C28" s="13" t="s">
        <v>441</v>
      </c>
      <c r="D28" s="13">
        <v>12041</v>
      </c>
      <c r="E28" s="1">
        <v>0</v>
      </c>
      <c r="F28" s="1">
        <v>22</v>
      </c>
      <c r="G28" s="18">
        <v>4</v>
      </c>
      <c r="H28" s="8">
        <v>1</v>
      </c>
      <c r="I28" s="17">
        <v>14</v>
      </c>
      <c r="J28" s="8">
        <v>1</v>
      </c>
      <c r="K28" s="8" t="s">
        <v>725</v>
      </c>
    </row>
    <row r="29" spans="1:11">
      <c r="A29" s="1">
        <v>24</v>
      </c>
      <c r="B29" s="13" t="str">
        <f>IF($D29=0,"宝藏",IFERROR(VLOOKUP($D29,'[1]1.模型名称对照表'!$B:$E,4,0),VLOOKUP(INT($D29/10),'[1]1.模型名称对照表'!$B:$E,4,0)))</f>
        <v>雪拉比</v>
      </c>
      <c r="C29" s="13" t="s">
        <v>442</v>
      </c>
      <c r="D29" s="13">
        <v>11018</v>
      </c>
      <c r="E29" s="1">
        <v>0</v>
      </c>
      <c r="F29" s="1">
        <v>23</v>
      </c>
      <c r="G29" s="18">
        <v>4</v>
      </c>
      <c r="H29" s="8">
        <v>1</v>
      </c>
      <c r="I29" s="17">
        <v>15</v>
      </c>
      <c r="J29" s="8">
        <v>2</v>
      </c>
      <c r="K29" s="8" t="s">
        <v>696</v>
      </c>
    </row>
    <row r="30" spans="1:11">
      <c r="A30" s="1">
        <v>25</v>
      </c>
      <c r="B30" s="11" t="str">
        <f>IF($D30=0,"宝藏",IFERROR(VLOOKUP($D30,'[1]1.模型名称对照表'!$B:$E,4,0),VLOOKUP(INT($D30/10),'[1]1.模型名称对照表'!$B:$E,4,0)))</f>
        <v>喇叭芽</v>
      </c>
      <c r="C30" s="11" t="s">
        <v>443</v>
      </c>
      <c r="D30" s="11">
        <v>12045</v>
      </c>
      <c r="E30" s="1">
        <v>0</v>
      </c>
      <c r="F30" s="1">
        <v>24</v>
      </c>
      <c r="G30" s="18">
        <v>4</v>
      </c>
      <c r="H30" s="8">
        <v>1</v>
      </c>
      <c r="I30" s="17">
        <v>16</v>
      </c>
      <c r="J30" s="8">
        <v>3</v>
      </c>
      <c r="K30" s="8" t="s">
        <v>650</v>
      </c>
    </row>
    <row r="31" spans="1:11">
      <c r="A31" s="1">
        <v>26</v>
      </c>
      <c r="B31" s="11" t="str">
        <f>IF($D31=0,"宝藏",IFERROR(VLOOKUP($D31,'[1]1.模型名称对照表'!$B:$E,4,0),VLOOKUP(INT($D31/10),'[1]1.模型名称对照表'!$B:$E,4,0)))</f>
        <v>化石翼龙</v>
      </c>
      <c r="C31" s="11" t="s">
        <v>444</v>
      </c>
      <c r="D31" s="11">
        <v>130102</v>
      </c>
      <c r="E31" s="1">
        <v>0</v>
      </c>
      <c r="F31" s="1">
        <v>25</v>
      </c>
      <c r="G31" s="18">
        <v>4</v>
      </c>
      <c r="H31" s="8">
        <v>1</v>
      </c>
      <c r="I31" s="17">
        <v>17</v>
      </c>
      <c r="J31" s="8">
        <v>4</v>
      </c>
      <c r="K31" s="8" t="s">
        <v>697</v>
      </c>
    </row>
    <row r="32" spans="1:11">
      <c r="A32" s="1">
        <v>27</v>
      </c>
      <c r="B32" s="12" t="str">
        <f>IF($D32=0,"宝藏",IFERROR(VLOOKUP($D32,'[1]1.模型名称对照表'!$B:$E,4,0),VLOOKUP(INT($D32/10),'[1]1.模型名称对照表'!$B:$E,4,0)))</f>
        <v>宝藏</v>
      </c>
      <c r="C32" s="12" t="s">
        <v>398</v>
      </c>
      <c r="D32" s="12">
        <v>0</v>
      </c>
      <c r="E32" s="1">
        <v>0</v>
      </c>
      <c r="F32" s="1">
        <v>26</v>
      </c>
      <c r="G32" s="18">
        <v>4</v>
      </c>
      <c r="H32" s="8">
        <v>2</v>
      </c>
      <c r="I32" s="17">
        <v>20005</v>
      </c>
      <c r="J32" s="8">
        <v>5</v>
      </c>
      <c r="K32" s="8">
        <v>0</v>
      </c>
    </row>
    <row r="33" spans="1:11">
      <c r="A33" s="1">
        <v>28</v>
      </c>
      <c r="B33" s="13" t="str">
        <f>IF($D33=0,"宝藏",IFERROR(VLOOKUP($D33,'[1]1.模型名称对照表'!$B:$E,4,0),VLOOKUP(INT($D33/10),'[1]1.模型名称对照表'!$B:$E,4,0)))</f>
        <v>大钳蟹</v>
      </c>
      <c r="C33" s="13" t="s">
        <v>441</v>
      </c>
      <c r="D33" s="13">
        <v>12041</v>
      </c>
      <c r="E33" s="1">
        <v>0</v>
      </c>
      <c r="F33" s="1">
        <v>26</v>
      </c>
      <c r="G33" s="18">
        <v>4</v>
      </c>
      <c r="H33" s="8">
        <v>1</v>
      </c>
      <c r="I33" s="17">
        <v>18</v>
      </c>
      <c r="J33" s="8">
        <v>6</v>
      </c>
      <c r="K33" s="8" t="s">
        <v>725</v>
      </c>
    </row>
    <row r="34" spans="1:11">
      <c r="A34" s="1">
        <v>29</v>
      </c>
      <c r="B34" s="13" t="str">
        <f>IF($D34=0,"宝藏",IFERROR(VLOOKUP($D34,'[1]1.模型名称对照表'!$B:$E,4,0),VLOOKUP(INT($D34/10),'[1]1.模型名称对照表'!$B:$E,4,0)))</f>
        <v>雪拉比</v>
      </c>
      <c r="C34" s="13" t="s">
        <v>442</v>
      </c>
      <c r="D34" s="13">
        <v>11018</v>
      </c>
      <c r="E34" s="1">
        <v>0</v>
      </c>
      <c r="F34" s="1">
        <v>28</v>
      </c>
      <c r="G34" s="18">
        <v>4</v>
      </c>
      <c r="H34" s="8">
        <v>1</v>
      </c>
      <c r="I34" s="17">
        <v>19</v>
      </c>
      <c r="J34" s="8">
        <v>7</v>
      </c>
      <c r="K34" s="8" t="s">
        <v>696</v>
      </c>
    </row>
    <row r="35" spans="1:11">
      <c r="A35" s="1">
        <v>30</v>
      </c>
      <c r="B35" s="11" t="str">
        <f>IF($D35=0,"宝藏",IFERROR(VLOOKUP($D35,'[1]1.模型名称对照表'!$B:$E,4,0),VLOOKUP(INT($D35/10),'[1]1.模型名称对照表'!$B:$E,4,0)))</f>
        <v>皮丘</v>
      </c>
      <c r="C35" s="11" t="s">
        <v>445</v>
      </c>
      <c r="D35" s="11">
        <v>13002</v>
      </c>
      <c r="E35" s="1">
        <v>0</v>
      </c>
      <c r="F35" s="1">
        <v>29</v>
      </c>
      <c r="G35" s="18">
        <v>4</v>
      </c>
      <c r="H35" s="8">
        <v>1</v>
      </c>
      <c r="I35" s="17">
        <v>20</v>
      </c>
      <c r="J35" s="8">
        <v>8</v>
      </c>
      <c r="K35" s="8" t="s">
        <v>698</v>
      </c>
    </row>
    <row r="36" spans="1:11">
      <c r="A36" s="1">
        <v>31</v>
      </c>
      <c r="B36" s="12" t="str">
        <f>IF($D36=0,"宝藏",IFERROR(VLOOKUP($D36,'[1]1.模型名称对照表'!$B:$E,4,0),VLOOKUP(INT($D36/10),'[1]1.模型名称对照表'!$B:$E,4,0)))</f>
        <v>宝藏</v>
      </c>
      <c r="C36" s="12" t="s">
        <v>398</v>
      </c>
      <c r="D36" s="12">
        <v>0</v>
      </c>
      <c r="E36" s="1">
        <v>0</v>
      </c>
      <c r="F36" s="1">
        <v>30</v>
      </c>
      <c r="G36" s="1">
        <v>4</v>
      </c>
      <c r="H36" s="8">
        <v>2</v>
      </c>
      <c r="I36" s="17">
        <v>20006</v>
      </c>
      <c r="J36" s="8">
        <v>9</v>
      </c>
      <c r="K36" s="8">
        <v>0</v>
      </c>
    </row>
    <row r="37" spans="1:11">
      <c r="A37" s="1">
        <v>32</v>
      </c>
      <c r="B37" s="14" t="str">
        <f>IF($D37=0,"宝藏",IFERROR(VLOOKUP($D37,'[1]1.模型名称对照表'!$B:$E,4,0),VLOOKUP(INT($D37/10),'[1]1.模型名称对照表'!$B:$E,4,0)))</f>
        <v>臭臭花</v>
      </c>
      <c r="C37" s="14" t="s">
        <v>446</v>
      </c>
      <c r="D37" s="14">
        <v>140152</v>
      </c>
      <c r="E37" s="1">
        <v>0</v>
      </c>
      <c r="F37" s="1">
        <v>30</v>
      </c>
      <c r="G37" s="18">
        <v>4</v>
      </c>
      <c r="H37" s="8">
        <v>1</v>
      </c>
      <c r="I37" s="17">
        <v>21</v>
      </c>
      <c r="J37" s="8">
        <v>10</v>
      </c>
      <c r="K37" s="8" t="s">
        <v>651</v>
      </c>
    </row>
    <row r="38" spans="1:11">
      <c r="A38" s="1">
        <v>33</v>
      </c>
      <c r="B38" s="13" t="str">
        <f>IF($D38=0,"宝藏",IFERROR(VLOOKUP($D38,'[1]1.模型名称对照表'!$B:$E,4,0),VLOOKUP(INT($D38/10),'[1]1.模型名称对照表'!$B:$E,4,0)))</f>
        <v>梦妖</v>
      </c>
      <c r="C38" s="13" t="s">
        <v>447</v>
      </c>
      <c r="D38" s="13">
        <v>11022</v>
      </c>
      <c r="E38" s="1">
        <v>0</v>
      </c>
      <c r="F38" s="1">
        <v>32</v>
      </c>
      <c r="G38" s="1">
        <v>5</v>
      </c>
      <c r="H38" s="8">
        <v>1</v>
      </c>
      <c r="I38" s="17">
        <v>22</v>
      </c>
      <c r="J38" s="8">
        <v>1</v>
      </c>
      <c r="K38" s="8" t="s">
        <v>644</v>
      </c>
    </row>
    <row r="39" spans="1:11">
      <c r="A39" s="1">
        <v>34</v>
      </c>
      <c r="B39" s="13" t="str">
        <f>IF($D39=0,"宝藏",IFERROR(VLOOKUP($D39,'[1]1.模型名称对照表'!$B:$E,4,0),VLOOKUP(INT($D39/10),'[1]1.模型名称对照表'!$B:$E,4,0)))</f>
        <v>大钳蟹</v>
      </c>
      <c r="C39" s="13" t="s">
        <v>441</v>
      </c>
      <c r="D39" s="13">
        <v>12041</v>
      </c>
      <c r="E39" s="1">
        <v>0</v>
      </c>
      <c r="F39" s="1">
        <v>33</v>
      </c>
      <c r="G39" s="1">
        <v>5</v>
      </c>
      <c r="H39" s="8">
        <v>1</v>
      </c>
      <c r="I39" s="17">
        <v>23</v>
      </c>
      <c r="J39" s="8">
        <v>2</v>
      </c>
      <c r="K39" s="8" t="s">
        <v>725</v>
      </c>
    </row>
    <row r="40" spans="1:11">
      <c r="A40" s="1">
        <v>35</v>
      </c>
      <c r="B40" s="11" t="str">
        <f>IF($D40=0,"宝藏",IFERROR(VLOOKUP($D40,'[1]1.模型名称对照表'!$B:$E,4,0),VLOOKUP(INT($D40/10),'[1]1.模型名称对照表'!$B:$E,4,0)))</f>
        <v>双色玫瑰</v>
      </c>
      <c r="C40" s="11" t="s">
        <v>448</v>
      </c>
      <c r="D40" s="11">
        <v>12019</v>
      </c>
      <c r="E40" s="1">
        <v>0</v>
      </c>
      <c r="F40" s="1">
        <v>34</v>
      </c>
      <c r="G40" s="1">
        <v>5</v>
      </c>
      <c r="H40" s="8">
        <v>1</v>
      </c>
      <c r="I40" s="17">
        <v>24</v>
      </c>
      <c r="J40" s="8">
        <v>3</v>
      </c>
      <c r="K40" s="8" t="s">
        <v>652</v>
      </c>
    </row>
    <row r="41" spans="1:11">
      <c r="A41" s="1">
        <v>36</v>
      </c>
      <c r="B41" s="12" t="str">
        <f>IF($D41=0,"宝藏",IFERROR(VLOOKUP($D41,'[1]1.模型名称对照表'!$B:$E,4,0),VLOOKUP(INT($D41/10),'[1]1.模型名称对照表'!$B:$E,4,0)))</f>
        <v>宝藏</v>
      </c>
      <c r="C41" s="12" t="s">
        <v>398</v>
      </c>
      <c r="D41" s="12">
        <v>0</v>
      </c>
      <c r="E41" s="1">
        <v>0</v>
      </c>
      <c r="F41" s="1">
        <v>35</v>
      </c>
      <c r="G41" s="1">
        <v>5</v>
      </c>
      <c r="H41" s="8">
        <v>2</v>
      </c>
      <c r="I41" s="17">
        <v>20007</v>
      </c>
      <c r="J41" s="8">
        <v>4</v>
      </c>
      <c r="K41" s="8">
        <v>0</v>
      </c>
    </row>
    <row r="42" spans="1:11">
      <c r="A42" s="1">
        <v>37</v>
      </c>
      <c r="B42" s="13" t="str">
        <f>IF($D42=0,"宝藏",IFERROR(VLOOKUP($D42,'[1]1.模型名称对照表'!$B:$E,4,0),VLOOKUP(INT($D42/10),'[1]1.模型名称对照表'!$B:$E,4,0)))</f>
        <v>梦妖</v>
      </c>
      <c r="C42" s="13" t="s">
        <v>449</v>
      </c>
      <c r="D42" s="13">
        <v>11022</v>
      </c>
      <c r="E42" s="1">
        <v>0</v>
      </c>
      <c r="F42" s="1">
        <v>35</v>
      </c>
      <c r="G42" s="1">
        <v>5</v>
      </c>
      <c r="H42" s="8">
        <v>1</v>
      </c>
      <c r="I42" s="17">
        <v>25</v>
      </c>
      <c r="J42" s="8">
        <v>5</v>
      </c>
      <c r="K42" s="8" t="s">
        <v>644</v>
      </c>
    </row>
    <row r="43" spans="1:11">
      <c r="A43" s="1">
        <v>38</v>
      </c>
      <c r="B43" s="13" t="str">
        <f>IF($D43=0,"宝藏",IFERROR(VLOOKUP($D43,'[1]1.模型名称对照表'!$B:$E,4,0),VLOOKUP(INT($D43/10),'[1]1.模型名称对照表'!$B:$E,4,0)))</f>
        <v>美丽花</v>
      </c>
      <c r="C43" s="13" t="s">
        <v>450</v>
      </c>
      <c r="D43" s="13">
        <v>12015</v>
      </c>
      <c r="E43" s="1">
        <v>0</v>
      </c>
      <c r="F43" s="1">
        <v>37</v>
      </c>
      <c r="G43" s="1">
        <v>5</v>
      </c>
      <c r="H43" s="8">
        <v>1</v>
      </c>
      <c r="I43" s="17">
        <v>26</v>
      </c>
      <c r="J43" s="8">
        <v>6</v>
      </c>
      <c r="K43" s="8" t="s">
        <v>699</v>
      </c>
    </row>
    <row r="44" spans="1:11">
      <c r="A44" s="1">
        <v>39</v>
      </c>
      <c r="B44" s="11" t="str">
        <f>IF($D44=0,"宝藏",IFERROR(VLOOKUP($D44,'[1]1.模型名称对照表'!$B:$E,4,0),VLOOKUP(INT($D44/10),'[1]1.模型名称对照表'!$B:$E,4,0)))</f>
        <v>可拉可拉</v>
      </c>
      <c r="C44" s="11" t="s">
        <v>451</v>
      </c>
      <c r="D44" s="11">
        <v>12007</v>
      </c>
      <c r="E44" s="1">
        <v>0</v>
      </c>
      <c r="F44" s="1">
        <v>38</v>
      </c>
      <c r="G44" s="1">
        <v>5</v>
      </c>
      <c r="H44" s="8">
        <v>1</v>
      </c>
      <c r="I44" s="17">
        <v>27</v>
      </c>
      <c r="J44" s="8">
        <v>7</v>
      </c>
      <c r="K44" s="8" t="s">
        <v>653</v>
      </c>
    </row>
    <row r="45" spans="1:11">
      <c r="A45" s="1">
        <v>40</v>
      </c>
      <c r="B45" s="12" t="str">
        <f>IF($D45=0,"宝藏",IFERROR(VLOOKUP($D45,'[1]1.模型名称对照表'!$B:$E,4,0),VLOOKUP(INT($D45/10),'[1]1.模型名称对照表'!$B:$E,4,0)))</f>
        <v>宝藏</v>
      </c>
      <c r="C45" s="12" t="s">
        <v>398</v>
      </c>
      <c r="D45" s="12">
        <v>0</v>
      </c>
      <c r="E45" s="1">
        <v>0</v>
      </c>
      <c r="F45" s="1">
        <v>39</v>
      </c>
      <c r="G45" s="1">
        <v>5</v>
      </c>
      <c r="H45" s="8">
        <v>2</v>
      </c>
      <c r="I45" s="17">
        <v>20008</v>
      </c>
      <c r="J45" s="8">
        <v>8</v>
      </c>
      <c r="K45" s="8">
        <v>0</v>
      </c>
    </row>
    <row r="46" spans="1:11">
      <c r="A46" s="1">
        <v>41</v>
      </c>
      <c r="B46" s="13" t="str">
        <f>IF($D46=0,"宝藏",IFERROR(VLOOKUP($D46,'[1]1.模型名称对照表'!$B:$E,4,0),VLOOKUP(INT($D46/10),'[1]1.模型名称对照表'!$B:$E,4,0)))</f>
        <v>梦幻</v>
      </c>
      <c r="C46" s="13" t="s">
        <v>452</v>
      </c>
      <c r="D46" s="13">
        <v>14007</v>
      </c>
      <c r="E46" s="1">
        <v>0</v>
      </c>
      <c r="F46" s="1">
        <v>39</v>
      </c>
      <c r="G46" s="1">
        <v>5</v>
      </c>
      <c r="H46" s="8">
        <v>1</v>
      </c>
      <c r="I46" s="17">
        <v>28</v>
      </c>
      <c r="J46" s="8">
        <v>9</v>
      </c>
      <c r="K46" s="8" t="s">
        <v>693</v>
      </c>
    </row>
    <row r="47" spans="1:11">
      <c r="A47" s="1">
        <v>42</v>
      </c>
      <c r="B47" s="13" t="str">
        <f>IF($D47=0,"宝藏",IFERROR(VLOOKUP($D47,'[1]1.模型名称对照表'!$B:$E,4,0),VLOOKUP(INT($D47/10),'[1]1.模型名称对照表'!$B:$E,4,0)))</f>
        <v>喇叭芽</v>
      </c>
      <c r="C47" s="13" t="s">
        <v>453</v>
      </c>
      <c r="D47" s="13">
        <v>12045</v>
      </c>
      <c r="E47" s="1">
        <v>0</v>
      </c>
      <c r="F47" s="1">
        <v>41</v>
      </c>
      <c r="G47" s="1">
        <v>5</v>
      </c>
      <c r="H47" s="8">
        <v>1</v>
      </c>
      <c r="I47" s="17">
        <v>29</v>
      </c>
      <c r="J47" s="8">
        <v>10</v>
      </c>
      <c r="K47" s="8" t="s">
        <v>650</v>
      </c>
    </row>
    <row r="48" spans="1:11">
      <c r="A48" s="1">
        <v>43</v>
      </c>
      <c r="B48" s="11" t="str">
        <f>IF($D48=0,"宝藏",IFERROR(VLOOKUP($D48,'[1]1.模型名称对照表'!$B:$E,4,0),VLOOKUP(INT($D48/10),'[1]1.模型名称对照表'!$B:$E,4,0)))</f>
        <v>可拉可拉</v>
      </c>
      <c r="C48" s="11" t="s">
        <v>454</v>
      </c>
      <c r="D48" s="11">
        <v>12007</v>
      </c>
      <c r="E48" s="1">
        <v>0</v>
      </c>
      <c r="F48" s="1">
        <v>42</v>
      </c>
      <c r="G48" s="1">
        <v>5</v>
      </c>
      <c r="H48" s="8">
        <v>1</v>
      </c>
      <c r="I48" s="17">
        <v>30</v>
      </c>
      <c r="J48" s="8">
        <v>11</v>
      </c>
      <c r="K48" s="8" t="s">
        <v>653</v>
      </c>
    </row>
    <row r="49" spans="1:11">
      <c r="A49" s="1">
        <v>44</v>
      </c>
      <c r="B49" s="12" t="str">
        <f>IF($D49=0,"宝藏",IFERROR(VLOOKUP($D49,'[1]1.模型名称对照表'!$B:$E,4,0),VLOOKUP(INT($D49/10),'[1]1.模型名称对照表'!$B:$E,4,0)))</f>
        <v>宝藏</v>
      </c>
      <c r="C49" s="12" t="s">
        <v>398</v>
      </c>
      <c r="D49" s="12">
        <v>0</v>
      </c>
      <c r="E49" s="1">
        <v>0</v>
      </c>
      <c r="F49" s="1">
        <v>43</v>
      </c>
      <c r="G49" s="1">
        <v>5</v>
      </c>
      <c r="H49" s="8">
        <v>2</v>
      </c>
      <c r="I49" s="17">
        <v>20009</v>
      </c>
      <c r="J49" s="8">
        <v>12</v>
      </c>
      <c r="K49" s="8">
        <v>0</v>
      </c>
    </row>
    <row r="50" spans="1:11">
      <c r="A50" s="1">
        <v>45</v>
      </c>
      <c r="B50" s="14" t="str">
        <f>IF($D50=0,"宝藏",IFERROR(VLOOKUP($D50,'[1]1.模型名称对照表'!$B:$E,4,0),VLOOKUP(INT($D50/10),'[1]1.模型名称对照表'!$B:$E,4,0)))</f>
        <v>火恐龙</v>
      </c>
      <c r="C50" s="14" t="s">
        <v>455</v>
      </c>
      <c r="D50" s="14">
        <v>110072</v>
      </c>
      <c r="E50" s="1">
        <v>0</v>
      </c>
      <c r="F50" s="1">
        <v>43</v>
      </c>
      <c r="G50" s="1">
        <v>5</v>
      </c>
      <c r="H50" s="8">
        <v>1</v>
      </c>
      <c r="I50" s="17">
        <v>31</v>
      </c>
      <c r="J50" s="8">
        <v>13</v>
      </c>
      <c r="K50" s="8" t="s">
        <v>654</v>
      </c>
    </row>
    <row r="51" spans="1:11">
      <c r="A51" s="1">
        <v>46</v>
      </c>
      <c r="B51" s="13" t="str">
        <f>IF($D51=0,"宝藏",IFERROR(VLOOKUP($D51,'[1]1.模型名称对照表'!$B:$E,4,0),VLOOKUP(INT($D51/10),'[1]1.模型名称对照表'!$B:$E,4,0)))</f>
        <v>口呆花</v>
      </c>
      <c r="C51" s="13" t="s">
        <v>456</v>
      </c>
      <c r="D51" s="13">
        <v>14014</v>
      </c>
      <c r="E51" s="1">
        <v>0</v>
      </c>
      <c r="F51" s="1">
        <v>45</v>
      </c>
      <c r="G51" s="1">
        <v>6</v>
      </c>
      <c r="H51" s="8">
        <v>1</v>
      </c>
      <c r="I51" s="17">
        <v>32</v>
      </c>
      <c r="J51" s="8">
        <v>1</v>
      </c>
      <c r="K51" s="8" t="s">
        <v>700</v>
      </c>
    </row>
    <row r="52" spans="1:11">
      <c r="A52" s="1">
        <v>47</v>
      </c>
      <c r="B52" s="13" t="str">
        <f>IF($D52=0,"宝藏",IFERROR(VLOOKUP($D52,'[1]1.模型名称对照表'!$B:$E,4,0),VLOOKUP(INT($D52/10),'[1]1.模型名称对照表'!$B:$E,4,0)))</f>
        <v>袋龙</v>
      </c>
      <c r="C52" s="13" t="s">
        <v>457</v>
      </c>
      <c r="D52" s="13">
        <v>12011</v>
      </c>
      <c r="E52" s="1">
        <v>0</v>
      </c>
      <c r="F52" s="1">
        <v>46</v>
      </c>
      <c r="G52" s="1">
        <v>6</v>
      </c>
      <c r="H52" s="8">
        <v>1</v>
      </c>
      <c r="I52" s="17">
        <v>33</v>
      </c>
      <c r="J52" s="8">
        <v>2</v>
      </c>
      <c r="K52" s="8" t="s">
        <v>655</v>
      </c>
    </row>
    <row r="53" spans="1:11">
      <c r="A53" s="1">
        <v>48</v>
      </c>
      <c r="B53" s="11" t="str">
        <f>IF($D53=0,"宝藏",IFERROR(VLOOKUP($D53,'[1]1.模型名称对照表'!$B:$E,4,0),VLOOKUP(INT($D53/10),'[1]1.模型名称对照表'!$B:$E,4,0)))</f>
        <v>雪拉比</v>
      </c>
      <c r="C53" s="11" t="s">
        <v>458</v>
      </c>
      <c r="D53" s="11">
        <v>110182</v>
      </c>
      <c r="E53" s="1">
        <v>0</v>
      </c>
      <c r="F53" s="1">
        <v>47</v>
      </c>
      <c r="G53" s="1">
        <v>6</v>
      </c>
      <c r="H53" s="8">
        <v>1</v>
      </c>
      <c r="I53" s="19">
        <v>34</v>
      </c>
      <c r="J53" s="8">
        <v>3</v>
      </c>
      <c r="K53" s="8" t="s">
        <v>696</v>
      </c>
    </row>
    <row r="54" spans="1:11">
      <c r="A54" s="1">
        <v>49</v>
      </c>
      <c r="B54" s="12" t="str">
        <f>IF($D54=0,"宝藏",IFERROR(VLOOKUP($D54,'[1]1.模型名称对照表'!$B:$E,4,0),VLOOKUP(INT($D54/10),'[1]1.模型名称对照表'!$B:$E,4,0)))</f>
        <v>宝藏</v>
      </c>
      <c r="C54" s="12" t="s">
        <v>398</v>
      </c>
      <c r="D54" s="12">
        <v>0</v>
      </c>
      <c r="E54" s="1">
        <v>0</v>
      </c>
      <c r="F54" s="1">
        <v>48</v>
      </c>
      <c r="G54" s="1">
        <v>6</v>
      </c>
      <c r="H54" s="8">
        <v>2</v>
      </c>
      <c r="I54" s="17">
        <v>20010</v>
      </c>
      <c r="J54" s="8">
        <v>4</v>
      </c>
      <c r="K54" s="8">
        <v>0</v>
      </c>
    </row>
    <row r="55" spans="1:11">
      <c r="A55" s="1">
        <v>50</v>
      </c>
      <c r="B55" s="13" t="str">
        <f>IF($D55=0,"宝藏",IFERROR(VLOOKUP($D55,'[1]1.模型名称对照表'!$B:$E,4,0),VLOOKUP(INT($D55/10),'[1]1.模型名称对照表'!$B:$E,4,0)))</f>
        <v>皮皮</v>
      </c>
      <c r="C55" s="13" t="s">
        <v>432</v>
      </c>
      <c r="D55" s="13">
        <v>13025</v>
      </c>
      <c r="E55" s="1">
        <v>0</v>
      </c>
      <c r="F55" s="1">
        <v>48</v>
      </c>
      <c r="G55" s="1">
        <v>6</v>
      </c>
      <c r="H55" s="8">
        <v>1</v>
      </c>
      <c r="I55" s="17">
        <v>35</v>
      </c>
      <c r="J55" s="8">
        <v>5</v>
      </c>
      <c r="K55" s="8" t="s">
        <v>695</v>
      </c>
    </row>
    <row r="56" spans="1:11">
      <c r="A56" s="1">
        <v>51</v>
      </c>
      <c r="B56" s="13" t="str">
        <f>IF($D56=0,"宝藏",IFERROR(VLOOKUP($D56,'[1]1.模型名称对照表'!$B:$E,4,0),VLOOKUP(INT($D56/10),'[1]1.模型名称对照表'!$B:$E,4,0)))</f>
        <v>口呆花</v>
      </c>
      <c r="C56" s="13" t="s">
        <v>456</v>
      </c>
      <c r="D56" s="13">
        <v>14014</v>
      </c>
      <c r="E56" s="1">
        <v>0</v>
      </c>
      <c r="F56" s="1">
        <v>50</v>
      </c>
      <c r="G56" s="1">
        <v>6</v>
      </c>
      <c r="H56" s="8">
        <v>1</v>
      </c>
      <c r="I56" s="17">
        <v>36</v>
      </c>
      <c r="J56" s="8">
        <v>6</v>
      </c>
      <c r="K56" s="8" t="s">
        <v>700</v>
      </c>
    </row>
    <row r="57" spans="1:11">
      <c r="A57" s="1">
        <v>52</v>
      </c>
      <c r="B57" s="11" t="str">
        <f>IF($D57=0,"宝藏",IFERROR(VLOOKUP($D57,'[1]1.模型名称对照表'!$B:$E,4,0),VLOOKUP(INT($D57/10),'[1]1.模型名称对照表'!$B:$E,4,0)))</f>
        <v>艾比郎</v>
      </c>
      <c r="C57" s="11" t="s">
        <v>459</v>
      </c>
      <c r="D57" s="11">
        <v>11013</v>
      </c>
      <c r="E57" s="1">
        <v>0</v>
      </c>
      <c r="F57" s="1">
        <v>51</v>
      </c>
      <c r="G57" s="1">
        <v>6</v>
      </c>
      <c r="H57" s="8">
        <v>1</v>
      </c>
      <c r="I57" s="19">
        <v>37</v>
      </c>
      <c r="J57" s="8">
        <v>7</v>
      </c>
      <c r="K57" s="8" t="s">
        <v>701</v>
      </c>
    </row>
    <row r="58" spans="1:11">
      <c r="A58" s="1">
        <v>53</v>
      </c>
      <c r="B58" s="12" t="str">
        <f>IF($D58=0,"宝藏",IFERROR(VLOOKUP($D58,'[1]1.模型名称对照表'!$B:$E,4,0),VLOOKUP(INT($D58/10),'[1]1.模型名称对照表'!$B:$E,4,0)))</f>
        <v>宝藏</v>
      </c>
      <c r="C58" s="12" t="s">
        <v>398</v>
      </c>
      <c r="D58" s="12">
        <v>0</v>
      </c>
      <c r="E58" s="1">
        <v>0</v>
      </c>
      <c r="F58" s="1">
        <v>52</v>
      </c>
      <c r="G58" s="1">
        <v>6</v>
      </c>
      <c r="H58" s="8">
        <v>2</v>
      </c>
      <c r="I58" s="17">
        <v>20011</v>
      </c>
      <c r="J58" s="8">
        <v>8</v>
      </c>
      <c r="K58" s="8">
        <v>0</v>
      </c>
    </row>
    <row r="59" spans="1:11">
      <c r="A59" s="1">
        <v>54</v>
      </c>
      <c r="B59" s="13" t="str">
        <f>IF($D59=0,"宝藏",IFERROR(VLOOKUP($D59,'[1]1.模型名称对照表'!$B:$E,4,0),VLOOKUP(INT($D59/10),'[1]1.模型名称对照表'!$B:$E,4,0)))</f>
        <v>口呆花</v>
      </c>
      <c r="C59" s="13" t="s">
        <v>456</v>
      </c>
      <c r="D59" s="13">
        <v>14014</v>
      </c>
      <c r="E59" s="1">
        <v>0</v>
      </c>
      <c r="F59" s="1">
        <v>52</v>
      </c>
      <c r="G59" s="1">
        <v>6</v>
      </c>
      <c r="H59" s="8">
        <v>1</v>
      </c>
      <c r="I59" s="17">
        <v>38</v>
      </c>
      <c r="J59" s="8">
        <v>9</v>
      </c>
      <c r="K59" s="8" t="s">
        <v>700</v>
      </c>
    </row>
    <row r="60" spans="1:11">
      <c r="A60" s="1">
        <v>55</v>
      </c>
      <c r="B60" s="13" t="str">
        <f>IF($D60=0,"宝藏",IFERROR(VLOOKUP($D60,'[1]1.模型名称对照表'!$B:$E,4,0),VLOOKUP(INT($D60/10),'[1]1.模型名称对照表'!$B:$E,4,0)))</f>
        <v>袋龙</v>
      </c>
      <c r="C60" s="13" t="s">
        <v>457</v>
      </c>
      <c r="D60" s="13">
        <v>12011</v>
      </c>
      <c r="E60" s="1">
        <v>0</v>
      </c>
      <c r="F60" s="1">
        <v>54</v>
      </c>
      <c r="G60" s="1">
        <v>6</v>
      </c>
      <c r="H60" s="8">
        <v>1</v>
      </c>
      <c r="I60" s="17">
        <v>39</v>
      </c>
      <c r="J60" s="8">
        <v>10</v>
      </c>
      <c r="K60" s="8" t="s">
        <v>655</v>
      </c>
    </row>
    <row r="61" spans="1:11">
      <c r="A61" s="1">
        <v>56</v>
      </c>
      <c r="B61" s="11" t="str">
        <f>IF($D61=0,"宝藏",IFERROR(VLOOKUP($D61,'[1]1.模型名称对照表'!$B:$E,4,0),VLOOKUP(INT($D61/10),'[1]1.模型名称对照表'!$B:$E,4,0)))</f>
        <v>毽子棉</v>
      </c>
      <c r="C61" s="11" t="s">
        <v>439</v>
      </c>
      <c r="D61" s="11">
        <v>120013</v>
      </c>
      <c r="E61" s="1">
        <v>0</v>
      </c>
      <c r="F61" s="1">
        <v>55</v>
      </c>
      <c r="G61" s="1">
        <v>6</v>
      </c>
      <c r="H61" s="8">
        <v>1</v>
      </c>
      <c r="I61" s="19">
        <v>40</v>
      </c>
      <c r="J61" s="8">
        <v>11</v>
      </c>
      <c r="K61" s="8" t="s">
        <v>648</v>
      </c>
    </row>
    <row r="62" spans="1:11">
      <c r="A62" s="1">
        <v>57</v>
      </c>
      <c r="B62" s="12" t="str">
        <f>IF($D62=0,"宝藏",IFERROR(VLOOKUP($D62,'[1]1.模型名称对照表'!$B:$E,4,0),VLOOKUP(INT($D62/10),'[1]1.模型名称对照表'!$B:$E,4,0)))</f>
        <v>宝藏</v>
      </c>
      <c r="C62" s="12" t="s">
        <v>398</v>
      </c>
      <c r="D62" s="12">
        <v>0</v>
      </c>
      <c r="E62" s="1">
        <v>0</v>
      </c>
      <c r="F62" s="1">
        <v>56</v>
      </c>
      <c r="G62" s="1">
        <v>6</v>
      </c>
      <c r="H62" s="8">
        <v>2</v>
      </c>
      <c r="I62" s="17">
        <v>20012</v>
      </c>
      <c r="J62" s="8">
        <v>12</v>
      </c>
      <c r="K62" s="8">
        <v>0</v>
      </c>
    </row>
    <row r="63" spans="1:11">
      <c r="A63" s="1">
        <v>58</v>
      </c>
      <c r="B63" s="14" t="str">
        <f>IF($D63=0,"宝藏",IFERROR(VLOOKUP($D63,'[1]1.模型名称对照表'!$B:$E,4,0),VLOOKUP(INT($D63/10),'[1]1.模型名称对照表'!$B:$E,4,0)))</f>
        <v>喷火龙</v>
      </c>
      <c r="C63" s="14" t="s">
        <v>455</v>
      </c>
      <c r="D63" s="14">
        <v>110073</v>
      </c>
      <c r="E63" s="1">
        <v>0</v>
      </c>
      <c r="F63" s="1">
        <v>56</v>
      </c>
      <c r="G63" s="1">
        <v>6</v>
      </c>
      <c r="H63" s="8">
        <v>1</v>
      </c>
      <c r="I63" s="19">
        <v>41</v>
      </c>
      <c r="J63" s="8">
        <v>13</v>
      </c>
      <c r="K63" s="8" t="s">
        <v>654</v>
      </c>
    </row>
    <row r="64" spans="1:11">
      <c r="A64" s="1">
        <v>59</v>
      </c>
      <c r="B64" s="13" t="str">
        <f>IF($D64=0,"宝藏",IFERROR(VLOOKUP($D64,'[1]1.模型名称对照表'!$B:$E,4,0),VLOOKUP(INT($D64/10),'[1]1.模型名称对照表'!$B:$E,4,0)))</f>
        <v>美丽花</v>
      </c>
      <c r="C64" s="13" t="s">
        <v>450</v>
      </c>
      <c r="D64" s="13">
        <v>12015</v>
      </c>
      <c r="E64" s="1">
        <v>0</v>
      </c>
      <c r="F64" s="1">
        <v>58</v>
      </c>
      <c r="G64" s="1">
        <v>7</v>
      </c>
      <c r="H64" s="8">
        <v>1</v>
      </c>
      <c r="I64" s="17">
        <v>42</v>
      </c>
      <c r="J64" s="8">
        <v>1</v>
      </c>
      <c r="K64" s="8" t="s">
        <v>699</v>
      </c>
    </row>
    <row r="65" spans="1:11">
      <c r="A65" s="1">
        <v>60</v>
      </c>
      <c r="B65" s="13" t="str">
        <f>IF($D65=0,"宝藏",IFERROR(VLOOKUP($D65,'[1]1.模型名称对照表'!$B:$E,4,0),VLOOKUP(INT($D65/10),'[1]1.模型名称对照表'!$B:$E,4,0)))</f>
        <v>尼多兰</v>
      </c>
      <c r="C65" s="13" t="s">
        <v>460</v>
      </c>
      <c r="D65" s="13">
        <v>12027</v>
      </c>
      <c r="E65" s="1">
        <v>0</v>
      </c>
      <c r="F65" s="1">
        <v>59</v>
      </c>
      <c r="G65" s="1">
        <v>7</v>
      </c>
      <c r="H65" s="8">
        <v>1</v>
      </c>
      <c r="I65" s="17">
        <v>43</v>
      </c>
      <c r="J65" s="8">
        <v>2</v>
      </c>
      <c r="K65" s="8" t="s">
        <v>702</v>
      </c>
    </row>
    <row r="66" spans="1:11">
      <c r="A66" s="1">
        <v>61</v>
      </c>
      <c r="B66" s="11" t="str">
        <f>IF($D66=0,"宝藏",IFERROR(VLOOKUP($D66,'[1]1.模型名称对照表'!$B:$E,4,0),VLOOKUP(INT($D66/10),'[1]1.模型名称对照表'!$B:$E,4,0)))</f>
        <v>电击兽</v>
      </c>
      <c r="C66" s="11" t="s">
        <v>461</v>
      </c>
      <c r="D66" s="11">
        <v>13016</v>
      </c>
      <c r="E66" s="1">
        <v>0</v>
      </c>
      <c r="F66" s="1">
        <v>60</v>
      </c>
      <c r="G66" s="1">
        <v>7</v>
      </c>
      <c r="H66" s="8">
        <v>1</v>
      </c>
      <c r="I66" s="17">
        <v>44</v>
      </c>
      <c r="J66" s="8">
        <v>3</v>
      </c>
      <c r="K66" s="8" t="s">
        <v>726</v>
      </c>
    </row>
    <row r="67" spans="1:11">
      <c r="A67" s="1">
        <v>62</v>
      </c>
      <c r="B67" s="12" t="str">
        <f>IF($D67=0,"宝藏",IFERROR(VLOOKUP($D67,'[1]1.模型名称对照表'!$B:$E,4,0),VLOOKUP(INT($D67/10),'[1]1.模型名称对照表'!$B:$E,4,0)))</f>
        <v>宝藏</v>
      </c>
      <c r="C67" s="12" t="s">
        <v>398</v>
      </c>
      <c r="D67" s="12">
        <v>0</v>
      </c>
      <c r="E67" s="1">
        <v>0</v>
      </c>
      <c r="F67" s="1">
        <v>61</v>
      </c>
      <c r="G67" s="1">
        <v>7</v>
      </c>
      <c r="H67" s="8">
        <v>2</v>
      </c>
      <c r="I67" s="17">
        <v>20013</v>
      </c>
      <c r="J67" s="8">
        <v>4</v>
      </c>
      <c r="K67" s="8">
        <v>0</v>
      </c>
    </row>
    <row r="68" spans="1:11">
      <c r="A68" s="1">
        <v>63</v>
      </c>
      <c r="B68" s="13" t="str">
        <f>IF($D68=0,"宝藏",IFERROR(VLOOKUP($D68,'[1]1.模型名称对照表'!$B:$E,4,0),VLOOKUP(INT($D68/10),'[1]1.模型名称对照表'!$B:$E,4,0)))</f>
        <v>口呆花</v>
      </c>
      <c r="C68" s="13" t="s">
        <v>456</v>
      </c>
      <c r="D68" s="13">
        <v>14014</v>
      </c>
      <c r="E68" s="1">
        <v>0</v>
      </c>
      <c r="F68" s="1">
        <v>61</v>
      </c>
      <c r="G68" s="1">
        <v>7</v>
      </c>
      <c r="H68" s="8">
        <v>1</v>
      </c>
      <c r="I68" s="17">
        <v>45</v>
      </c>
      <c r="J68" s="8">
        <v>5</v>
      </c>
      <c r="K68" s="8" t="s">
        <v>700</v>
      </c>
    </row>
    <row r="69" spans="1:11">
      <c r="A69" s="1">
        <v>64</v>
      </c>
      <c r="B69" s="13" t="str">
        <f>IF($D69=0,"宝藏",IFERROR(VLOOKUP($D69,'[1]1.模型名称对照表'!$B:$E,4,0),VLOOKUP(INT($D69/10),'[1]1.模型名称对照表'!$B:$E,4,0)))</f>
        <v>袋龙</v>
      </c>
      <c r="C69" s="13" t="s">
        <v>462</v>
      </c>
      <c r="D69" s="13">
        <v>12011</v>
      </c>
      <c r="E69" s="1">
        <v>0</v>
      </c>
      <c r="F69" s="1">
        <v>63</v>
      </c>
      <c r="G69" s="1">
        <v>7</v>
      </c>
      <c r="H69" s="8">
        <v>1</v>
      </c>
      <c r="I69" s="17">
        <v>46</v>
      </c>
      <c r="J69" s="8">
        <v>6</v>
      </c>
      <c r="K69" s="8" t="s">
        <v>655</v>
      </c>
    </row>
    <row r="70" spans="1:11">
      <c r="A70" s="1">
        <v>65</v>
      </c>
      <c r="B70" s="11" t="str">
        <f>IF($D70=0,"宝藏",IFERROR(VLOOKUP($D70,'[1]1.模型名称对照表'!$B:$E,4,0),VLOOKUP(INT($D70/10),'[1]1.模型名称对照表'!$B:$E,4,0)))</f>
        <v>巨嘴鳗</v>
      </c>
      <c r="C70" s="11" t="s">
        <v>463</v>
      </c>
      <c r="D70" s="11">
        <v>11015</v>
      </c>
      <c r="E70" s="1">
        <v>0</v>
      </c>
      <c r="F70" s="1">
        <v>64</v>
      </c>
      <c r="G70" s="1">
        <v>7</v>
      </c>
      <c r="H70" s="8">
        <v>1</v>
      </c>
      <c r="I70" s="17">
        <v>47</v>
      </c>
      <c r="J70" s="8">
        <v>7</v>
      </c>
      <c r="K70" s="8" t="s">
        <v>703</v>
      </c>
    </row>
    <row r="71" spans="1:11">
      <c r="A71" s="1">
        <v>66</v>
      </c>
      <c r="B71" s="12" t="str">
        <f>IF($D71=0,"宝藏",IFERROR(VLOOKUP($D71,'[1]1.模型名称对照表'!$B:$E,4,0),VLOOKUP(INT($D71/10),'[1]1.模型名称对照表'!$B:$E,4,0)))</f>
        <v>宝藏</v>
      </c>
      <c r="C71" s="12" t="s">
        <v>398</v>
      </c>
      <c r="D71" s="12">
        <v>0</v>
      </c>
      <c r="E71" s="1">
        <v>0</v>
      </c>
      <c r="F71" s="1">
        <v>65</v>
      </c>
      <c r="G71" s="1">
        <v>7</v>
      </c>
      <c r="H71" s="8">
        <v>2</v>
      </c>
      <c r="I71" s="17">
        <v>20014</v>
      </c>
      <c r="J71" s="8">
        <v>8</v>
      </c>
      <c r="K71" s="8">
        <v>0</v>
      </c>
    </row>
    <row r="72" spans="1:11">
      <c r="A72" s="1">
        <v>67</v>
      </c>
      <c r="B72" s="13" t="str">
        <f>IF($D72=0,"宝藏",IFERROR(VLOOKUP($D72,'[1]1.模型名称对照表'!$B:$E,4,0),VLOOKUP(INT($D72/10),'[1]1.模型名称对照表'!$B:$E,4,0)))</f>
        <v>尼多兰</v>
      </c>
      <c r="C72" s="13" t="s">
        <v>460</v>
      </c>
      <c r="D72" s="13">
        <v>12027</v>
      </c>
      <c r="E72" s="1">
        <v>0</v>
      </c>
      <c r="F72" s="1">
        <v>65</v>
      </c>
      <c r="G72" s="1">
        <v>7</v>
      </c>
      <c r="H72" s="8">
        <v>1</v>
      </c>
      <c r="I72" s="17">
        <v>48</v>
      </c>
      <c r="J72" s="8">
        <v>9</v>
      </c>
      <c r="K72" s="8" t="s">
        <v>702</v>
      </c>
    </row>
    <row r="73" spans="1:11">
      <c r="A73" s="1">
        <v>68</v>
      </c>
      <c r="B73" s="13" t="str">
        <f>IF($D73=0,"宝藏",IFERROR(VLOOKUP($D73,'[1]1.模型名称对照表'!$B:$E,4,0),VLOOKUP(INT($D73/10),'[1]1.模型名称对照表'!$B:$E,4,0)))</f>
        <v>雪绒兔</v>
      </c>
      <c r="C73" s="13" t="s">
        <v>464</v>
      </c>
      <c r="D73" s="13">
        <v>14051</v>
      </c>
      <c r="E73" s="1">
        <v>0</v>
      </c>
      <c r="F73" s="1">
        <v>67</v>
      </c>
      <c r="G73" s="1">
        <v>7</v>
      </c>
      <c r="H73" s="8">
        <v>1</v>
      </c>
      <c r="I73" s="17">
        <v>49</v>
      </c>
      <c r="J73" s="8">
        <v>10</v>
      </c>
      <c r="K73" s="8" t="s">
        <v>727</v>
      </c>
    </row>
    <row r="74" spans="1:11">
      <c r="A74" s="1">
        <v>69</v>
      </c>
      <c r="B74" s="11" t="str">
        <f>IF($D74=0,"宝藏",IFERROR(VLOOKUP($D74,'[1]1.模型名称对照表'!$B:$E,4,0),VLOOKUP(INT($D74/10),'[1]1.模型名称对照表'!$B:$E,4,0)))</f>
        <v>奇美玲</v>
      </c>
      <c r="C74" s="11" t="s">
        <v>465</v>
      </c>
      <c r="D74" s="11">
        <v>11026</v>
      </c>
      <c r="E74" s="1">
        <v>0</v>
      </c>
      <c r="F74" s="1">
        <v>68</v>
      </c>
      <c r="G74" s="1">
        <v>7</v>
      </c>
      <c r="H74" s="8">
        <v>1</v>
      </c>
      <c r="I74" s="17">
        <v>50</v>
      </c>
      <c r="J74" s="8">
        <v>11</v>
      </c>
      <c r="K74" s="8" t="s">
        <v>704</v>
      </c>
    </row>
    <row r="75" spans="1:11">
      <c r="A75" s="1">
        <v>70</v>
      </c>
      <c r="B75" s="12" t="str">
        <f>IF($D75=0,"宝藏",IFERROR(VLOOKUP($D75,'[1]1.模型名称对照表'!$B:$E,4,0),VLOOKUP(INT($D75/10),'[1]1.模型名称对照表'!$B:$E,4,0)))</f>
        <v>宝藏</v>
      </c>
      <c r="C75" s="12" t="s">
        <v>398</v>
      </c>
      <c r="D75" s="12">
        <v>0</v>
      </c>
      <c r="E75" s="1">
        <v>0</v>
      </c>
      <c r="F75" s="1">
        <v>69</v>
      </c>
      <c r="G75" s="1">
        <v>7</v>
      </c>
      <c r="H75" s="8">
        <v>2</v>
      </c>
      <c r="I75" s="17">
        <v>20015</v>
      </c>
      <c r="J75" s="8">
        <v>12</v>
      </c>
      <c r="K75" s="8">
        <v>0</v>
      </c>
    </row>
    <row r="76" spans="1:11">
      <c r="A76" s="1">
        <v>71</v>
      </c>
      <c r="B76" s="14" t="str">
        <f>IF($D76=0,"宝藏",IFERROR(VLOOKUP($D76,'[1]1.模型名称对照表'!$B:$E,4,0),VLOOKUP(INT($D76/10),'[1]1.模型名称对照表'!$B:$E,4,0)))</f>
        <v>火暴兽</v>
      </c>
      <c r="C76" s="14" t="s">
        <v>466</v>
      </c>
      <c r="D76" s="14">
        <v>130093</v>
      </c>
      <c r="E76" s="1">
        <v>0</v>
      </c>
      <c r="F76" s="1">
        <v>69</v>
      </c>
      <c r="G76" s="1">
        <v>7</v>
      </c>
      <c r="H76" s="8">
        <v>1</v>
      </c>
      <c r="I76" s="17">
        <v>51</v>
      </c>
      <c r="J76" s="8">
        <v>13</v>
      </c>
      <c r="K76" s="8" t="s">
        <v>705</v>
      </c>
    </row>
    <row r="77" spans="1:11">
      <c r="A77" s="1">
        <v>72</v>
      </c>
      <c r="B77" s="13" t="str">
        <f>IF($D77=0,"宝藏",IFERROR(VLOOKUP($D77,'[1]1.模型名称对照表'!$B:$E,4,0),VLOOKUP(INT($D77/10),'[1]1.模型名称对照表'!$B:$E,4,0)))</f>
        <v>电击兽</v>
      </c>
      <c r="C77" s="13" t="s">
        <v>467</v>
      </c>
      <c r="D77" s="13">
        <v>13016</v>
      </c>
      <c r="E77" s="1">
        <v>0</v>
      </c>
      <c r="F77" s="1">
        <v>71</v>
      </c>
      <c r="G77" s="1">
        <v>8</v>
      </c>
      <c r="H77" s="8">
        <v>1</v>
      </c>
      <c r="I77" s="17">
        <v>52</v>
      </c>
      <c r="J77" s="8">
        <v>1</v>
      </c>
      <c r="K77" s="8" t="s">
        <v>726</v>
      </c>
    </row>
    <row r="78" spans="1:11">
      <c r="A78" s="1">
        <v>73</v>
      </c>
      <c r="B78" s="13" t="str">
        <f>IF($D78=0,"宝藏",IFERROR(VLOOKUP($D78,'[1]1.模型名称对照表'!$B:$E,4,0),VLOOKUP(INT($D78/10),'[1]1.模型名称对照表'!$B:$E,4,0)))</f>
        <v>巨嘴鳗</v>
      </c>
      <c r="C78" s="13" t="s">
        <v>468</v>
      </c>
      <c r="D78" s="13">
        <v>11015</v>
      </c>
      <c r="E78" s="1">
        <v>0</v>
      </c>
      <c r="F78" s="1">
        <v>72</v>
      </c>
      <c r="G78" s="1">
        <v>8</v>
      </c>
      <c r="H78" s="8">
        <v>1</v>
      </c>
      <c r="I78" s="17">
        <v>53</v>
      </c>
      <c r="J78" s="8">
        <v>2</v>
      </c>
      <c r="K78" s="8" t="s">
        <v>703</v>
      </c>
    </row>
    <row r="79" spans="1:11">
      <c r="A79" s="1">
        <v>74</v>
      </c>
      <c r="B79" s="11" t="str">
        <f>IF($D79=0,"宝藏",IFERROR(VLOOKUP($D79,'[1]1.模型名称对照表'!$B:$E,4,0),VLOOKUP(INT($D79/10),'[1]1.模型名称对照表'!$B:$E,4,0)))</f>
        <v>大甲</v>
      </c>
      <c r="C79" s="11" t="s">
        <v>469</v>
      </c>
      <c r="D79" s="11">
        <v>12017</v>
      </c>
      <c r="E79" s="1">
        <v>0</v>
      </c>
      <c r="F79" s="1">
        <v>73</v>
      </c>
      <c r="G79" s="1">
        <v>8</v>
      </c>
      <c r="H79" s="8">
        <v>1</v>
      </c>
      <c r="I79" s="17">
        <v>54</v>
      </c>
      <c r="J79" s="8">
        <v>3</v>
      </c>
      <c r="K79" s="8" t="s">
        <v>656</v>
      </c>
    </row>
    <row r="80" spans="1:11">
      <c r="A80" s="1">
        <v>75</v>
      </c>
      <c r="B80" s="12" t="str">
        <f>IF($D80=0,"宝藏",IFERROR(VLOOKUP($D80,'[1]1.模型名称对照表'!$B:$E,4,0),VLOOKUP(INT($D80/10),'[1]1.模型名称对照表'!$B:$E,4,0)))</f>
        <v>宝藏</v>
      </c>
      <c r="C80" s="12" t="s">
        <v>398</v>
      </c>
      <c r="D80" s="12">
        <v>0</v>
      </c>
      <c r="E80" s="1">
        <v>0</v>
      </c>
      <c r="F80" s="1">
        <v>74</v>
      </c>
      <c r="G80" s="1">
        <v>8</v>
      </c>
      <c r="H80" s="8">
        <v>2</v>
      </c>
      <c r="I80" s="17">
        <v>20016</v>
      </c>
      <c r="J80" s="8">
        <v>4</v>
      </c>
      <c r="K80" s="8">
        <v>0</v>
      </c>
    </row>
    <row r="81" spans="1:11">
      <c r="A81" s="1">
        <v>76</v>
      </c>
      <c r="B81" s="13" t="str">
        <f>IF($D81=0,"宝藏",IFERROR(VLOOKUP($D81,'[1]1.模型名称对照表'!$B:$E,4,0),VLOOKUP(INT($D81/10),'[1]1.模型名称对照表'!$B:$E,4,0)))</f>
        <v>皮皮</v>
      </c>
      <c r="C81" s="13" t="s">
        <v>432</v>
      </c>
      <c r="D81" s="13">
        <v>13025</v>
      </c>
      <c r="E81" s="1">
        <v>0</v>
      </c>
      <c r="F81" s="1">
        <v>74</v>
      </c>
      <c r="G81" s="1">
        <v>8</v>
      </c>
      <c r="H81" s="8">
        <v>1</v>
      </c>
      <c r="I81" s="17">
        <v>55</v>
      </c>
      <c r="J81" s="8">
        <v>5</v>
      </c>
      <c r="K81" s="8" t="s">
        <v>695</v>
      </c>
    </row>
    <row r="82" spans="1:11">
      <c r="A82" s="1">
        <v>77</v>
      </c>
      <c r="B82" s="13" t="str">
        <f>IF($D82=0,"宝藏",IFERROR(VLOOKUP($D82,'[1]1.模型名称对照表'!$B:$E,4,0),VLOOKUP(INT($D82/10),'[1]1.模型名称对照表'!$B:$E,4,0)))</f>
        <v>双弹瓦斯</v>
      </c>
      <c r="C82" s="13" t="s">
        <v>470</v>
      </c>
      <c r="D82" s="13">
        <v>13018</v>
      </c>
      <c r="E82" s="1">
        <v>0</v>
      </c>
      <c r="F82" s="1">
        <v>76</v>
      </c>
      <c r="G82" s="1">
        <v>8</v>
      </c>
      <c r="H82" s="8">
        <v>1</v>
      </c>
      <c r="I82" s="17">
        <v>56</v>
      </c>
      <c r="J82" s="8">
        <v>6</v>
      </c>
      <c r="K82" s="8" t="s">
        <v>645</v>
      </c>
    </row>
    <row r="83" spans="1:11">
      <c r="A83" s="1">
        <v>78</v>
      </c>
      <c r="B83" s="11" t="str">
        <f>IF($D83=0,"宝藏",IFERROR(VLOOKUP($D83,'[1]1.模型名称对照表'!$B:$E,4,0),VLOOKUP(INT($D83/10),'[1]1.模型名称对照表'!$B:$E,4,0)))</f>
        <v>大猩猩</v>
      </c>
      <c r="C83" s="11" t="s">
        <v>471</v>
      </c>
      <c r="D83" s="11">
        <v>11017</v>
      </c>
      <c r="E83" s="1">
        <v>0</v>
      </c>
      <c r="F83" s="1">
        <v>77</v>
      </c>
      <c r="G83" s="1">
        <v>8</v>
      </c>
      <c r="H83" s="8">
        <v>1</v>
      </c>
      <c r="I83" s="17">
        <v>57</v>
      </c>
      <c r="J83" s="8">
        <v>7</v>
      </c>
      <c r="K83" s="8" t="s">
        <v>657</v>
      </c>
    </row>
    <row r="84" spans="1:11">
      <c r="A84" s="1">
        <v>79</v>
      </c>
      <c r="B84" s="12" t="str">
        <f>IF($D84=0,"宝藏",IFERROR(VLOOKUP($D84,'[1]1.模型名称对照表'!$B:$E,4,0),VLOOKUP(INT($D84/10),'[1]1.模型名称对照表'!$B:$E,4,0)))</f>
        <v>宝藏</v>
      </c>
      <c r="C84" s="12" t="s">
        <v>398</v>
      </c>
      <c r="D84" s="12">
        <v>0</v>
      </c>
      <c r="E84" s="1">
        <v>0</v>
      </c>
      <c r="F84" s="1">
        <v>78</v>
      </c>
      <c r="G84" s="1">
        <v>8</v>
      </c>
      <c r="H84" s="8">
        <v>2</v>
      </c>
      <c r="I84" s="17">
        <v>20017</v>
      </c>
      <c r="J84" s="8">
        <v>8</v>
      </c>
      <c r="K84" s="8">
        <v>0</v>
      </c>
    </row>
    <row r="85" spans="1:11">
      <c r="A85" s="1">
        <v>80</v>
      </c>
      <c r="B85" s="13" t="str">
        <f>IF($D85=0,"宝藏",IFERROR(VLOOKUP($D85,'[1]1.模型名称对照表'!$B:$E,4,0),VLOOKUP(INT($D85/10),'[1]1.模型名称对照表'!$B:$E,4,0)))</f>
        <v>双弹瓦斯</v>
      </c>
      <c r="C85" s="13" t="s">
        <v>470</v>
      </c>
      <c r="D85" s="13">
        <v>13018</v>
      </c>
      <c r="E85" s="1">
        <v>0</v>
      </c>
      <c r="F85" s="1">
        <v>78</v>
      </c>
      <c r="G85" s="1">
        <v>8</v>
      </c>
      <c r="H85" s="8">
        <v>1</v>
      </c>
      <c r="I85" s="17">
        <v>58</v>
      </c>
      <c r="J85" s="8">
        <v>9</v>
      </c>
      <c r="K85" s="8" t="s">
        <v>645</v>
      </c>
    </row>
    <row r="86" spans="1:11">
      <c r="A86" s="1">
        <v>81</v>
      </c>
      <c r="B86" s="13" t="str">
        <f>IF($D86=0,"宝藏",IFERROR(VLOOKUP($D86,'[1]1.模型名称对照表'!$B:$E,4,0),VLOOKUP(INT($D86/10),'[1]1.模型名称对照表'!$B:$E,4,0)))</f>
        <v>大钳蟹</v>
      </c>
      <c r="C86" s="13" t="s">
        <v>441</v>
      </c>
      <c r="D86" s="13">
        <v>12041</v>
      </c>
      <c r="E86" s="1">
        <v>0</v>
      </c>
      <c r="F86" s="1">
        <v>80</v>
      </c>
      <c r="G86" s="1">
        <v>8</v>
      </c>
      <c r="H86" s="8">
        <v>1</v>
      </c>
      <c r="I86" s="17">
        <v>59</v>
      </c>
      <c r="J86" s="8">
        <v>10</v>
      </c>
      <c r="K86" s="8" t="s">
        <v>725</v>
      </c>
    </row>
    <row r="87" spans="1:11">
      <c r="A87" s="1">
        <v>82</v>
      </c>
      <c r="B87" s="11" t="str">
        <f>IF($D87=0,"宝藏",IFERROR(VLOOKUP($D87,'[1]1.模型名称对照表'!$B:$E,4,0),VLOOKUP(INT($D87/10),'[1]1.模型名称对照表'!$B:$E,4,0)))</f>
        <v>小火马</v>
      </c>
      <c r="C87" s="11" t="s">
        <v>472</v>
      </c>
      <c r="D87" s="11">
        <v>120163</v>
      </c>
      <c r="E87" s="1">
        <v>0</v>
      </c>
      <c r="F87" s="1">
        <v>81</v>
      </c>
      <c r="G87" s="1">
        <v>8</v>
      </c>
      <c r="H87" s="8">
        <v>1</v>
      </c>
      <c r="I87" s="17">
        <v>60</v>
      </c>
      <c r="J87" s="8">
        <v>11</v>
      </c>
      <c r="K87" s="8" t="s">
        <v>658</v>
      </c>
    </row>
    <row r="88" spans="1:11">
      <c r="A88" s="1">
        <v>83</v>
      </c>
      <c r="B88" s="12" t="str">
        <f>IF($D88=0,"宝藏",IFERROR(VLOOKUP($D88,'[1]1.模型名称对照表'!$B:$E,4,0),VLOOKUP(INT($D88/10),'[1]1.模型名称对照表'!$B:$E,4,0)))</f>
        <v>宝藏</v>
      </c>
      <c r="C88" s="12" t="s">
        <v>398</v>
      </c>
      <c r="D88" s="12">
        <v>0</v>
      </c>
      <c r="E88" s="1">
        <v>0</v>
      </c>
      <c r="F88" s="1">
        <v>82</v>
      </c>
      <c r="G88" s="1">
        <v>8</v>
      </c>
      <c r="H88" s="8">
        <v>2</v>
      </c>
      <c r="I88" s="17">
        <v>20018</v>
      </c>
      <c r="J88" s="8">
        <v>12</v>
      </c>
      <c r="K88" s="8">
        <v>0</v>
      </c>
    </row>
    <row r="89" spans="1:11">
      <c r="A89" s="1">
        <v>84</v>
      </c>
      <c r="B89" s="14" t="str">
        <f>IF($D89=0,"宝藏",IFERROR(VLOOKUP($D89,'[1]1.模型名称对照表'!$B:$E,4,0),VLOOKUP(INT($D89/10),'[1]1.模型名称对照表'!$B:$E,4,0)))</f>
        <v>毽子棉</v>
      </c>
      <c r="C89" s="14" t="s">
        <v>439</v>
      </c>
      <c r="D89" s="14">
        <v>120013</v>
      </c>
      <c r="E89" s="1">
        <v>0</v>
      </c>
      <c r="F89" s="1">
        <v>82</v>
      </c>
      <c r="G89" s="1">
        <v>8</v>
      </c>
      <c r="H89" s="8">
        <v>1</v>
      </c>
      <c r="I89" s="17">
        <v>61</v>
      </c>
      <c r="J89" s="8">
        <v>13</v>
      </c>
      <c r="K89" s="8" t="s">
        <v>648</v>
      </c>
    </row>
    <row r="90" spans="1:11">
      <c r="A90" s="1">
        <v>85</v>
      </c>
      <c r="B90" s="13" t="str">
        <f>IF($D90=0,"宝藏",IFERROR(VLOOKUP($D90,'[1]1.模型名称对照表'!$B:$E,4,0),VLOOKUP(INT($D90/10),'[1]1.模型名称对照表'!$B:$E,4,0)))</f>
        <v>奇美玲</v>
      </c>
      <c r="C90" s="13" t="s">
        <v>473</v>
      </c>
      <c r="D90" s="13">
        <v>11026</v>
      </c>
      <c r="E90" s="1">
        <v>0</v>
      </c>
      <c r="F90" s="1">
        <v>84</v>
      </c>
      <c r="G90" s="1">
        <v>9</v>
      </c>
      <c r="H90" s="8">
        <v>1</v>
      </c>
      <c r="I90" s="17">
        <v>62</v>
      </c>
      <c r="J90" s="8">
        <v>1</v>
      </c>
      <c r="K90" s="8" t="s">
        <v>704</v>
      </c>
    </row>
    <row r="91" spans="1:11">
      <c r="A91" s="1">
        <v>86</v>
      </c>
      <c r="B91" s="13" t="str">
        <f>IF($D91=0,"宝藏",IFERROR(VLOOKUP($D91,'[1]1.模型名称对照表'!$B:$E,4,0),VLOOKUP(INT($D91/10),'[1]1.模型名称对照表'!$B:$E,4,0)))</f>
        <v>双弹瓦斯</v>
      </c>
      <c r="C91" s="13" t="s">
        <v>470</v>
      </c>
      <c r="D91" s="13">
        <v>13018</v>
      </c>
      <c r="E91" s="1">
        <v>0</v>
      </c>
      <c r="F91" s="1">
        <v>85</v>
      </c>
      <c r="G91" s="1">
        <v>9</v>
      </c>
      <c r="H91" s="8">
        <v>1</v>
      </c>
      <c r="I91" s="17">
        <v>63</v>
      </c>
      <c r="J91" s="8">
        <v>2</v>
      </c>
      <c r="K91" s="8" t="s">
        <v>645</v>
      </c>
    </row>
    <row r="92" spans="1:11">
      <c r="A92" s="1">
        <v>87</v>
      </c>
      <c r="B92" s="11" t="str">
        <f>IF($D92=0,"宝藏",IFERROR(VLOOKUP($D92,'[1]1.模型名称对照表'!$B:$E,4,0),VLOOKUP(INT($D92/10),'[1]1.模型名称对照表'!$B:$E,4,0)))</f>
        <v>土狼犬</v>
      </c>
      <c r="C92" s="11" t="s">
        <v>474</v>
      </c>
      <c r="D92" s="11">
        <v>11038</v>
      </c>
      <c r="E92" s="1">
        <v>0</v>
      </c>
      <c r="F92" s="1">
        <v>86</v>
      </c>
      <c r="G92" s="1">
        <v>9</v>
      </c>
      <c r="H92" s="8">
        <v>1</v>
      </c>
      <c r="I92" s="17">
        <v>64</v>
      </c>
      <c r="J92" s="8">
        <v>3</v>
      </c>
      <c r="K92" s="8" t="s">
        <v>706</v>
      </c>
    </row>
    <row r="93" spans="1:11">
      <c r="A93" s="1">
        <v>88</v>
      </c>
      <c r="B93" s="12" t="str">
        <f>IF($D93=0,"宝藏",IFERROR(VLOOKUP($D93,'[1]1.模型名称对照表'!$B:$E,4,0),VLOOKUP(INT($D93/10),'[1]1.模型名称对照表'!$B:$E,4,0)))</f>
        <v>宝藏</v>
      </c>
      <c r="C93" s="12" t="s">
        <v>398</v>
      </c>
      <c r="D93" s="12">
        <v>0</v>
      </c>
      <c r="E93" s="1">
        <v>0</v>
      </c>
      <c r="F93" s="1">
        <v>87</v>
      </c>
      <c r="G93" s="1">
        <v>9</v>
      </c>
      <c r="H93" s="8">
        <v>2</v>
      </c>
      <c r="I93" s="17">
        <v>20019</v>
      </c>
      <c r="J93" s="8">
        <v>4</v>
      </c>
      <c r="K93" s="8">
        <v>0</v>
      </c>
    </row>
    <row r="94" spans="1:11">
      <c r="A94" s="1">
        <v>89</v>
      </c>
      <c r="B94" s="13" t="str">
        <f>IF($D94=0,"宝藏",IFERROR(VLOOKUP($D94,'[1]1.模型名称对照表'!$B:$E,4,0),VLOOKUP(INT($D94/10),'[1]1.模型名称对照表'!$B:$E,4,0)))</f>
        <v>雪拉比</v>
      </c>
      <c r="C94" s="13" t="s">
        <v>475</v>
      </c>
      <c r="D94" s="13">
        <v>11018</v>
      </c>
      <c r="E94" s="1">
        <v>0</v>
      </c>
      <c r="F94" s="1">
        <v>87</v>
      </c>
      <c r="G94" s="1">
        <v>9</v>
      </c>
      <c r="H94" s="8">
        <v>1</v>
      </c>
      <c r="I94" s="17">
        <v>65</v>
      </c>
      <c r="J94" s="8">
        <v>5</v>
      </c>
      <c r="K94" s="8" t="s">
        <v>696</v>
      </c>
    </row>
    <row r="95" spans="1:11">
      <c r="A95" s="1">
        <v>90</v>
      </c>
      <c r="B95" s="13" t="str">
        <f>IF($D95=0,"宝藏",IFERROR(VLOOKUP($D95,'[1]1.模型名称对照表'!$B:$E,4,0),VLOOKUP(INT($D95/10),'[1]1.模型名称对照表'!$B:$E,4,0)))</f>
        <v>雪拉比</v>
      </c>
      <c r="C95" s="13" t="s">
        <v>475</v>
      </c>
      <c r="D95" s="13">
        <v>11018</v>
      </c>
      <c r="E95" s="1">
        <v>0</v>
      </c>
      <c r="F95" s="1">
        <v>89</v>
      </c>
      <c r="G95" s="1">
        <v>9</v>
      </c>
      <c r="H95" s="8">
        <v>1</v>
      </c>
      <c r="I95" s="17">
        <v>66</v>
      </c>
      <c r="J95" s="8">
        <v>6</v>
      </c>
      <c r="K95" s="8" t="s">
        <v>696</v>
      </c>
    </row>
    <row r="96" spans="1:11">
      <c r="A96" s="1">
        <v>91</v>
      </c>
      <c r="B96" s="11" t="str">
        <f>IF($D96=0,"宝藏",IFERROR(VLOOKUP($D96,'[1]1.模型名称对照表'!$B:$E,4,0),VLOOKUP(INT($D96/10),'[1]1.模型名称对照表'!$B:$E,4,0)))</f>
        <v>古拉顿</v>
      </c>
      <c r="C96" s="11" t="s">
        <v>476</v>
      </c>
      <c r="D96" s="11">
        <v>120032</v>
      </c>
      <c r="E96" s="1">
        <v>0</v>
      </c>
      <c r="F96" s="1">
        <v>90</v>
      </c>
      <c r="G96" s="1">
        <v>9</v>
      </c>
      <c r="H96" s="8">
        <v>1</v>
      </c>
      <c r="I96" s="17">
        <v>67</v>
      </c>
      <c r="J96" s="8">
        <v>7</v>
      </c>
      <c r="K96" s="8" t="s">
        <v>659</v>
      </c>
    </row>
    <row r="97" spans="1:11">
      <c r="A97" s="1">
        <v>92</v>
      </c>
      <c r="B97" s="12" t="str">
        <f>IF($D97=0,"宝藏",IFERROR(VLOOKUP($D97,'[1]1.模型名称对照表'!$B:$E,4,0),VLOOKUP(INT($D97/10),'[1]1.模型名称对照表'!$B:$E,4,0)))</f>
        <v>宝藏</v>
      </c>
      <c r="C97" s="12" t="s">
        <v>398</v>
      </c>
      <c r="D97" s="12">
        <v>0</v>
      </c>
      <c r="E97" s="1">
        <v>0</v>
      </c>
      <c r="F97" s="1">
        <v>91</v>
      </c>
      <c r="G97" s="1">
        <v>9</v>
      </c>
      <c r="H97" s="8">
        <v>2</v>
      </c>
      <c r="I97" s="17">
        <v>20020</v>
      </c>
      <c r="J97" s="8">
        <v>8</v>
      </c>
      <c r="K97" s="8">
        <v>0</v>
      </c>
    </row>
    <row r="98" spans="1:11">
      <c r="A98" s="1">
        <v>93</v>
      </c>
      <c r="B98" s="13" t="str">
        <f>IF($D98=0,"宝藏",IFERROR(VLOOKUP($D98,'[1]1.模型名称对照表'!$B:$E,4,0),VLOOKUP(INT($D98/10),'[1]1.模型名称对照表'!$B:$E,4,0)))</f>
        <v>奇美玲</v>
      </c>
      <c r="C98" s="13" t="s">
        <v>473</v>
      </c>
      <c r="D98" s="13">
        <v>11026</v>
      </c>
      <c r="E98" s="1">
        <v>0</v>
      </c>
      <c r="F98" s="1">
        <v>91</v>
      </c>
      <c r="G98" s="1">
        <v>9</v>
      </c>
      <c r="H98" s="8">
        <v>1</v>
      </c>
      <c r="I98" s="17">
        <v>68</v>
      </c>
      <c r="J98" s="8">
        <v>9</v>
      </c>
      <c r="K98" s="8" t="s">
        <v>704</v>
      </c>
    </row>
    <row r="99" spans="1:11">
      <c r="A99" s="1">
        <v>94</v>
      </c>
      <c r="B99" s="13" t="str">
        <f>IF($D99=0,"宝藏",IFERROR(VLOOKUP($D99,'[1]1.模型名称对照表'!$B:$E,4,0),VLOOKUP(INT($D99/10),'[1]1.模型名称对照表'!$B:$E,4,0)))</f>
        <v>奇美玲</v>
      </c>
      <c r="C99" s="13" t="s">
        <v>473</v>
      </c>
      <c r="D99" s="13">
        <v>11026</v>
      </c>
      <c r="E99" s="1">
        <v>0</v>
      </c>
      <c r="F99" s="1">
        <v>93</v>
      </c>
      <c r="G99" s="1">
        <v>9</v>
      </c>
      <c r="H99" s="8">
        <v>1</v>
      </c>
      <c r="I99" s="17">
        <v>69</v>
      </c>
      <c r="J99" s="8">
        <v>10</v>
      </c>
      <c r="K99" s="8" t="s">
        <v>704</v>
      </c>
    </row>
    <row r="100" spans="1:11">
      <c r="A100" s="1">
        <v>95</v>
      </c>
      <c r="B100" s="11" t="str">
        <f>IF($D100=0,"宝藏",IFERROR(VLOOKUP($D100,'[1]1.模型名称对照表'!$B:$E,4,0),VLOOKUP(INT($D100/10),'[1]1.模型名称对照表'!$B:$E,4,0)))</f>
        <v>海皇牙</v>
      </c>
      <c r="C100" s="11" t="s">
        <v>477</v>
      </c>
      <c r="D100" s="11">
        <v>140033</v>
      </c>
      <c r="E100" s="1">
        <v>0</v>
      </c>
      <c r="F100" s="1">
        <v>94</v>
      </c>
      <c r="G100" s="1">
        <v>9</v>
      </c>
      <c r="H100" s="8">
        <v>1</v>
      </c>
      <c r="I100" s="17">
        <v>70</v>
      </c>
      <c r="J100" s="8">
        <v>11</v>
      </c>
      <c r="K100" s="8" t="s">
        <v>660</v>
      </c>
    </row>
    <row r="101" spans="1:11">
      <c r="A101" s="1">
        <v>96</v>
      </c>
      <c r="B101" s="12" t="str">
        <f>IF($D101=0,"宝藏",IFERROR(VLOOKUP($D101,'[1]1.模型名称对照表'!$B:$E,4,0),VLOOKUP(INT($D101/10),'[1]1.模型名称对照表'!$B:$E,4,0)))</f>
        <v>宝藏</v>
      </c>
      <c r="C101" s="12" t="s">
        <v>398</v>
      </c>
      <c r="D101" s="12">
        <v>0</v>
      </c>
      <c r="E101" s="1">
        <v>0</v>
      </c>
      <c r="F101" s="1">
        <v>95</v>
      </c>
      <c r="G101" s="1">
        <v>9</v>
      </c>
      <c r="H101" s="8">
        <v>2</v>
      </c>
      <c r="I101" s="17">
        <v>20021</v>
      </c>
      <c r="J101" s="8">
        <v>12</v>
      </c>
      <c r="K101" s="8">
        <v>0</v>
      </c>
    </row>
    <row r="102" spans="1:11">
      <c r="A102" s="1">
        <v>97</v>
      </c>
      <c r="B102" s="14" t="str">
        <f>IF($D102=0,"宝藏",IFERROR(VLOOKUP($D102,'[1]1.模型名称对照表'!$B:$E,4,0),VLOOKUP(INT($D102/10),'[1]1.模型名称对照表'!$B:$E,4,0)))</f>
        <v>仓鼠</v>
      </c>
      <c r="C102" s="14" t="s">
        <v>478</v>
      </c>
      <c r="D102" s="14">
        <v>14052</v>
      </c>
      <c r="E102" s="1">
        <v>0</v>
      </c>
      <c r="F102" s="1">
        <v>95</v>
      </c>
      <c r="G102" s="1">
        <v>9</v>
      </c>
      <c r="H102" s="8">
        <v>1</v>
      </c>
      <c r="I102" s="17">
        <v>71</v>
      </c>
      <c r="J102" s="8">
        <v>13</v>
      </c>
      <c r="K102" s="8" t="s">
        <v>728</v>
      </c>
    </row>
    <row r="103" spans="1:11">
      <c r="A103" s="1">
        <v>98</v>
      </c>
      <c r="B103" s="13" t="str">
        <f>IF($D103=0,"宝藏",IFERROR(VLOOKUP($D103,'[1]1.模型名称对照表'!$B:$E,4,0),VLOOKUP(INT($D103/10),'[1]1.模型名称对照表'!$B:$E,4,0)))</f>
        <v>口呆花</v>
      </c>
      <c r="C103" s="13" t="s">
        <v>479</v>
      </c>
      <c r="D103" s="13">
        <v>14014</v>
      </c>
      <c r="E103" s="1">
        <v>0</v>
      </c>
      <c r="F103" s="1">
        <v>97</v>
      </c>
      <c r="G103" s="1">
        <v>10</v>
      </c>
      <c r="H103" s="8">
        <v>1</v>
      </c>
      <c r="I103" s="17">
        <v>72</v>
      </c>
      <c r="J103" s="8">
        <v>1</v>
      </c>
      <c r="K103" s="8" t="s">
        <v>700</v>
      </c>
    </row>
    <row r="104" spans="1:11">
      <c r="A104" s="1">
        <v>99</v>
      </c>
      <c r="B104" s="13" t="str">
        <f>IF($D104=0,"宝藏",IFERROR(VLOOKUP($D104,'[1]1.模型名称对照表'!$B:$E,4,0),VLOOKUP(INT($D104/10),'[1]1.模型名称对照表'!$B:$E,4,0)))</f>
        <v>化石鱼</v>
      </c>
      <c r="C104" s="13" t="s">
        <v>480</v>
      </c>
      <c r="D104" s="13">
        <v>11031</v>
      </c>
      <c r="E104" s="1">
        <v>0</v>
      </c>
      <c r="F104" s="1">
        <v>98</v>
      </c>
      <c r="G104" s="1">
        <v>10</v>
      </c>
      <c r="H104" s="8">
        <v>1</v>
      </c>
      <c r="I104" s="17">
        <v>73</v>
      </c>
      <c r="J104" s="8">
        <v>2</v>
      </c>
      <c r="K104" s="8" t="s">
        <v>729</v>
      </c>
    </row>
    <row r="105" spans="1:11">
      <c r="A105" s="1">
        <v>100</v>
      </c>
      <c r="B105" s="11" t="str">
        <f>IF($D105=0,"宝藏",IFERROR(VLOOKUP($D105,'[1]1.模型名称对照表'!$B:$E,4,0),VLOOKUP(INT($D105/10),'[1]1.模型名称对照表'!$B:$E,4,0)))</f>
        <v>百变怪</v>
      </c>
      <c r="C105" s="11" t="s">
        <v>481</v>
      </c>
      <c r="D105" s="11">
        <v>12014</v>
      </c>
      <c r="E105" s="1">
        <v>0</v>
      </c>
      <c r="F105" s="1">
        <v>99</v>
      </c>
      <c r="G105" s="1">
        <v>10</v>
      </c>
      <c r="H105" s="8">
        <v>1</v>
      </c>
      <c r="I105" s="17">
        <v>74</v>
      </c>
      <c r="J105" s="8">
        <v>3</v>
      </c>
      <c r="K105" s="8" t="s">
        <v>661</v>
      </c>
    </row>
    <row r="106" spans="1:11">
      <c r="A106" s="1">
        <v>101</v>
      </c>
      <c r="B106" s="12" t="str">
        <f>IF($D106=0,"宝藏",IFERROR(VLOOKUP($D106,'[1]1.模型名称对照表'!$B:$E,4,0),VLOOKUP(INT($D106/10),'[1]1.模型名称对照表'!$B:$E,4,0)))</f>
        <v>宝藏</v>
      </c>
      <c r="C106" s="12" t="s">
        <v>398</v>
      </c>
      <c r="D106" s="12">
        <v>0</v>
      </c>
      <c r="E106" s="1">
        <v>0</v>
      </c>
      <c r="F106" s="1">
        <v>100</v>
      </c>
      <c r="G106" s="1">
        <v>10</v>
      </c>
      <c r="H106" s="8">
        <v>2</v>
      </c>
      <c r="I106" s="17">
        <v>20022</v>
      </c>
      <c r="J106" s="8">
        <v>4</v>
      </c>
      <c r="K106" s="8">
        <v>0</v>
      </c>
    </row>
    <row r="107" spans="1:11">
      <c r="A107" s="1">
        <v>102</v>
      </c>
      <c r="B107" s="13" t="str">
        <f>IF($D107=0,"宝藏",IFERROR(VLOOKUP($D107,'[1]1.模型名称对照表'!$B:$E,4,0),VLOOKUP(INT($D107/10),'[1]1.模型名称对照表'!$B:$E,4,0)))</f>
        <v>电击兽</v>
      </c>
      <c r="C107" s="13" t="s">
        <v>467</v>
      </c>
      <c r="D107" s="13">
        <v>13016</v>
      </c>
      <c r="E107" s="1">
        <v>0</v>
      </c>
      <c r="F107" s="1">
        <v>100</v>
      </c>
      <c r="G107" s="1">
        <v>10</v>
      </c>
      <c r="H107" s="8">
        <v>1</v>
      </c>
      <c r="I107" s="17">
        <v>75</v>
      </c>
      <c r="J107" s="8">
        <v>5</v>
      </c>
      <c r="K107" s="8" t="s">
        <v>726</v>
      </c>
    </row>
    <row r="108" spans="1:11">
      <c r="A108" s="1">
        <v>103</v>
      </c>
      <c r="B108" s="13" t="str">
        <f>IF($D108=0,"宝藏",IFERROR(VLOOKUP($D108,'[1]1.模型名称对照表'!$B:$E,4,0),VLOOKUP(INT($D108/10),'[1]1.模型名称对照表'!$B:$E,4,0)))</f>
        <v>化石鱼</v>
      </c>
      <c r="C108" s="13" t="s">
        <v>480</v>
      </c>
      <c r="D108" s="13">
        <v>11031</v>
      </c>
      <c r="E108" s="1">
        <v>0</v>
      </c>
      <c r="F108" s="1">
        <v>102</v>
      </c>
      <c r="G108" s="1">
        <v>10</v>
      </c>
      <c r="H108" s="8">
        <v>1</v>
      </c>
      <c r="I108" s="17">
        <v>76</v>
      </c>
      <c r="J108" s="8">
        <v>6</v>
      </c>
      <c r="K108" s="8" t="s">
        <v>729</v>
      </c>
    </row>
    <row r="109" spans="1:11">
      <c r="A109" s="1">
        <v>104</v>
      </c>
      <c r="B109" s="11" t="str">
        <f>IF($D109=0,"宝藏",IFERROR(VLOOKUP($D109,'[1]1.模型名称对照表'!$B:$E,4,0),VLOOKUP(INT($D109/10),'[1]1.模型名称对照表'!$B:$E,4,0)))</f>
        <v>铁甲贝</v>
      </c>
      <c r="C109" s="11" t="s">
        <v>482</v>
      </c>
      <c r="D109" s="11">
        <v>13015</v>
      </c>
      <c r="E109" s="1">
        <v>0</v>
      </c>
      <c r="F109" s="1">
        <v>103</v>
      </c>
      <c r="G109" s="1">
        <v>10</v>
      </c>
      <c r="H109" s="8">
        <v>1</v>
      </c>
      <c r="I109" s="17">
        <v>77</v>
      </c>
      <c r="J109" s="8">
        <v>7</v>
      </c>
      <c r="K109" s="8" t="s">
        <v>662</v>
      </c>
    </row>
    <row r="110" spans="1:11">
      <c r="A110" s="1">
        <v>105</v>
      </c>
      <c r="B110" s="12" t="str">
        <f>IF($D110=0,"宝藏",IFERROR(VLOOKUP($D110,'[1]1.模型名称对照表'!$B:$E,4,0),VLOOKUP(INT($D110/10),'[1]1.模型名称对照表'!$B:$E,4,0)))</f>
        <v>宝藏</v>
      </c>
      <c r="C110" s="12" t="s">
        <v>398</v>
      </c>
      <c r="D110" s="12">
        <v>0</v>
      </c>
      <c r="E110" s="1">
        <v>0</v>
      </c>
      <c r="F110" s="1">
        <v>104</v>
      </c>
      <c r="G110" s="1">
        <v>10</v>
      </c>
      <c r="H110" s="8">
        <v>2</v>
      </c>
      <c r="I110" s="17">
        <v>20023</v>
      </c>
      <c r="J110" s="8">
        <v>8</v>
      </c>
      <c r="K110" s="8">
        <v>0</v>
      </c>
    </row>
    <row r="111" spans="1:11">
      <c r="A111" s="1">
        <v>106</v>
      </c>
      <c r="B111" s="13" t="str">
        <f>IF($D111=0,"宝藏",IFERROR(VLOOKUP($D111,'[1]1.模型名称对照表'!$B:$E,4,0),VLOOKUP(INT($D111/10),'[1]1.模型名称对照表'!$B:$E,4,0)))</f>
        <v>小海狮</v>
      </c>
      <c r="C111" s="13" t="s">
        <v>438</v>
      </c>
      <c r="D111" s="13">
        <v>12039</v>
      </c>
      <c r="E111" s="1">
        <v>0</v>
      </c>
      <c r="F111" s="1">
        <v>104</v>
      </c>
      <c r="G111" s="1">
        <v>10</v>
      </c>
      <c r="H111" s="8">
        <v>1</v>
      </c>
      <c r="I111" s="17">
        <v>78</v>
      </c>
      <c r="J111" s="8">
        <v>9</v>
      </c>
      <c r="K111" s="8" t="s">
        <v>647</v>
      </c>
    </row>
    <row r="112" spans="1:11">
      <c r="A112" s="1">
        <v>107</v>
      </c>
      <c r="B112" s="13" t="str">
        <f>IF($D112=0,"宝藏",IFERROR(VLOOKUP($D112,'[1]1.模型名称对照表'!$B:$E,4,0),VLOOKUP(INT($D112/10),'[1]1.模型名称对照表'!$B:$E,4,0)))</f>
        <v>喇叭芽</v>
      </c>
      <c r="C112" s="13" t="s">
        <v>443</v>
      </c>
      <c r="D112" s="13">
        <v>12045</v>
      </c>
      <c r="E112" s="1">
        <v>0</v>
      </c>
      <c r="F112" s="1">
        <v>106</v>
      </c>
      <c r="G112" s="1">
        <v>10</v>
      </c>
      <c r="H112" s="8">
        <v>1</v>
      </c>
      <c r="I112" s="17">
        <v>79</v>
      </c>
      <c r="J112" s="8">
        <v>10</v>
      </c>
      <c r="K112" s="8" t="s">
        <v>650</v>
      </c>
    </row>
    <row r="113" spans="1:11">
      <c r="A113" s="1">
        <v>108</v>
      </c>
      <c r="B113" s="11" t="str">
        <f>IF($D113=0,"宝藏",IFERROR(VLOOKUP($D113,'[1]1.模型名称对照表'!$B:$E,4,0),VLOOKUP(INT($D113/10),'[1]1.模型名称对照表'!$B:$E,4,0)))</f>
        <v>土狼犬</v>
      </c>
      <c r="C113" s="11" t="s">
        <v>474</v>
      </c>
      <c r="D113" s="11">
        <v>11038</v>
      </c>
      <c r="E113" s="1">
        <v>0</v>
      </c>
      <c r="F113" s="1">
        <v>107</v>
      </c>
      <c r="G113" s="1">
        <v>10</v>
      </c>
      <c r="H113" s="8">
        <v>1</v>
      </c>
      <c r="I113" s="17">
        <v>80</v>
      </c>
      <c r="J113" s="8">
        <v>11</v>
      </c>
      <c r="K113" s="8" t="s">
        <v>706</v>
      </c>
    </row>
    <row r="114" spans="1:11">
      <c r="A114" s="1">
        <v>109</v>
      </c>
      <c r="B114" s="12" t="str">
        <f>IF($D114=0,"宝藏",IFERROR(VLOOKUP($D114,'[1]1.模型名称对照表'!$B:$E,4,0),VLOOKUP(INT($D114/10),'[1]1.模型名称对照表'!$B:$E,4,0)))</f>
        <v>宝藏</v>
      </c>
      <c r="C114" s="12" t="s">
        <v>398</v>
      </c>
      <c r="D114" s="12">
        <v>0</v>
      </c>
      <c r="E114" s="1">
        <v>0</v>
      </c>
      <c r="F114" s="1">
        <v>108</v>
      </c>
      <c r="G114" s="1">
        <v>10</v>
      </c>
      <c r="H114" s="8">
        <v>2</v>
      </c>
      <c r="I114" s="17">
        <v>20024</v>
      </c>
      <c r="J114" s="8">
        <v>12</v>
      </c>
      <c r="K114" s="8">
        <v>0</v>
      </c>
    </row>
    <row r="115" spans="1:11">
      <c r="A115" s="1">
        <v>110</v>
      </c>
      <c r="B115" s="14" t="str">
        <f>IF($D115=0,"宝藏",IFERROR(VLOOKUP($D115,'[1]1.模型名称对照表'!$B:$E,4,0),VLOOKUP(INT($D115/10),'[1]1.模型名称对照表'!$B:$E,4,0)))</f>
        <v>信使鸡</v>
      </c>
      <c r="C115" s="14" t="s">
        <v>483</v>
      </c>
      <c r="D115" s="14">
        <v>12022</v>
      </c>
      <c r="E115" s="1">
        <v>0</v>
      </c>
      <c r="F115" s="1">
        <v>108</v>
      </c>
      <c r="G115" s="1">
        <v>10</v>
      </c>
      <c r="H115" s="8">
        <v>1</v>
      </c>
      <c r="I115" s="17">
        <v>81</v>
      </c>
      <c r="J115" s="8">
        <v>13</v>
      </c>
      <c r="K115" s="8" t="s">
        <v>707</v>
      </c>
    </row>
    <row r="116" spans="1:11">
      <c r="A116" s="1">
        <v>111</v>
      </c>
      <c r="B116" s="13" t="str">
        <f>IF($D116=0,"宝藏",IFERROR(VLOOKUP($D116,'[1]1.模型名称对照表'!$B:$E,4,0),VLOOKUP(INT($D116/10),'[1]1.模型名称对照表'!$B:$E,4,0)))</f>
        <v>双弹瓦斯</v>
      </c>
      <c r="C116" s="13" t="s">
        <v>470</v>
      </c>
      <c r="D116" s="13">
        <v>13018</v>
      </c>
      <c r="E116" s="1">
        <v>0</v>
      </c>
      <c r="F116" s="1">
        <v>110</v>
      </c>
      <c r="G116" s="1">
        <v>11</v>
      </c>
      <c r="H116" s="8">
        <v>1</v>
      </c>
      <c r="I116" s="17">
        <v>82</v>
      </c>
      <c r="J116" s="8">
        <v>1</v>
      </c>
      <c r="K116" s="8" t="s">
        <v>645</v>
      </c>
    </row>
    <row r="117" spans="1:11">
      <c r="A117" s="1">
        <v>112</v>
      </c>
      <c r="B117" s="13" t="str">
        <f>IF($D117=0,"宝藏",IFERROR(VLOOKUP($D117,'[1]1.模型名称对照表'!$B:$E,4,0),VLOOKUP(INT($D117/10),'[1]1.模型名称对照表'!$B:$E,4,0)))</f>
        <v>素利普</v>
      </c>
      <c r="C117" s="13" t="s">
        <v>484</v>
      </c>
      <c r="D117" s="13">
        <v>13017</v>
      </c>
      <c r="E117" s="1">
        <v>0</v>
      </c>
      <c r="F117" s="1">
        <v>111</v>
      </c>
      <c r="G117" s="1">
        <v>11</v>
      </c>
      <c r="H117" s="8">
        <v>1</v>
      </c>
      <c r="I117" s="17">
        <v>83</v>
      </c>
      <c r="J117" s="8">
        <v>2</v>
      </c>
      <c r="K117" s="8" t="s">
        <v>663</v>
      </c>
    </row>
    <row r="118" spans="1:11">
      <c r="A118" s="1">
        <v>113</v>
      </c>
      <c r="B118" s="11" t="str">
        <f>IF($D118=0,"宝藏",IFERROR(VLOOKUP($D118,'[1]1.模型名称对照表'!$B:$E,4,0),VLOOKUP(INT($D118/10),'[1]1.模型名称对照表'!$B:$E,4,0)))</f>
        <v>噪音王</v>
      </c>
      <c r="C118" s="11" t="s">
        <v>485</v>
      </c>
      <c r="D118" s="11">
        <v>110083</v>
      </c>
      <c r="E118" s="1">
        <v>0</v>
      </c>
      <c r="F118" s="1">
        <v>112</v>
      </c>
      <c r="G118" s="1">
        <v>11</v>
      </c>
      <c r="H118" s="8">
        <v>1</v>
      </c>
      <c r="I118" s="17">
        <v>84</v>
      </c>
      <c r="J118" s="8">
        <v>3</v>
      </c>
      <c r="K118" s="8" t="s">
        <v>664</v>
      </c>
    </row>
    <row r="119" spans="1:11">
      <c r="A119" s="1">
        <v>114</v>
      </c>
      <c r="B119" s="12" t="str">
        <f>IF($D119=0,"宝藏",IFERROR(VLOOKUP($D119,'[1]1.模型名称对照表'!$B:$E,4,0),VLOOKUP(INT($D119/10),'[1]1.模型名称对照表'!$B:$E,4,0)))</f>
        <v>宝藏</v>
      </c>
      <c r="C119" s="12" t="s">
        <v>398</v>
      </c>
      <c r="D119" s="12">
        <v>0</v>
      </c>
      <c r="E119" s="1">
        <v>0</v>
      </c>
      <c r="F119" s="1">
        <v>113</v>
      </c>
      <c r="G119" s="1">
        <v>11</v>
      </c>
      <c r="H119" s="8">
        <v>2</v>
      </c>
      <c r="I119" s="17">
        <v>20025</v>
      </c>
      <c r="J119" s="8">
        <v>4</v>
      </c>
      <c r="K119" s="8">
        <v>0</v>
      </c>
    </row>
    <row r="120" spans="1:11">
      <c r="A120" s="1">
        <v>115</v>
      </c>
      <c r="B120" s="13" t="str">
        <f>IF($D120=0,"宝藏",IFERROR(VLOOKUP($D120,'[1]1.模型名称对照表'!$B:$E,4,0),VLOOKUP(INT($D120/10),'[1]1.模型名称对照表'!$B:$E,4,0)))</f>
        <v>梦幻</v>
      </c>
      <c r="C120" s="13" t="s">
        <v>452</v>
      </c>
      <c r="D120" s="13">
        <v>14007</v>
      </c>
      <c r="E120" s="1">
        <v>0</v>
      </c>
      <c r="F120" s="1">
        <v>113</v>
      </c>
      <c r="G120" s="1">
        <v>11</v>
      </c>
      <c r="H120" s="8">
        <v>1</v>
      </c>
      <c r="I120" s="17">
        <v>85</v>
      </c>
      <c r="J120" s="8">
        <v>5</v>
      </c>
      <c r="K120" s="8" t="s">
        <v>693</v>
      </c>
    </row>
    <row r="121" spans="1:11">
      <c r="A121" s="1">
        <v>116</v>
      </c>
      <c r="B121" s="13" t="str">
        <f>IF($D121=0,"宝藏",IFERROR(VLOOKUP($D121,'[1]1.模型名称对照表'!$B:$E,4,0),VLOOKUP(INT($D121/10),'[1]1.模型名称对照表'!$B:$E,4,0)))</f>
        <v>梦幻</v>
      </c>
      <c r="C121" s="13" t="s">
        <v>452</v>
      </c>
      <c r="D121" s="13">
        <v>14007</v>
      </c>
      <c r="E121" s="1">
        <v>0</v>
      </c>
      <c r="F121" s="1">
        <v>115</v>
      </c>
      <c r="G121" s="1">
        <v>11</v>
      </c>
      <c r="H121" s="8">
        <v>1</v>
      </c>
      <c r="I121" s="17">
        <v>86</v>
      </c>
      <c r="J121" s="8">
        <v>6</v>
      </c>
      <c r="K121" s="8" t="s">
        <v>693</v>
      </c>
    </row>
    <row r="122" spans="1:11">
      <c r="A122" s="1">
        <v>117</v>
      </c>
      <c r="B122" s="11" t="str">
        <f>IF($D122=0,"宝藏",IFERROR(VLOOKUP($D122,'[1]1.模型名称对照表'!$B:$E,4,0),VLOOKUP(INT($D122/10),'[1]1.模型名称对照表'!$B:$E,4,0)))</f>
        <v>阿伯怪</v>
      </c>
      <c r="C122" s="11" t="s">
        <v>486</v>
      </c>
      <c r="D122" s="11">
        <v>13019</v>
      </c>
      <c r="E122" s="1">
        <v>0</v>
      </c>
      <c r="F122" s="1">
        <v>116</v>
      </c>
      <c r="G122" s="1">
        <v>11</v>
      </c>
      <c r="H122" s="8">
        <v>1</v>
      </c>
      <c r="I122" s="17">
        <v>87</v>
      </c>
      <c r="J122" s="8">
        <v>7</v>
      </c>
      <c r="K122" s="8" t="s">
        <v>665</v>
      </c>
    </row>
    <row r="123" spans="1:11">
      <c r="A123" s="1">
        <v>118</v>
      </c>
      <c r="B123" s="12" t="str">
        <f>IF($D123=0,"宝藏",IFERROR(VLOOKUP($D123,'[1]1.模型名称对照表'!$B:$E,4,0),VLOOKUP(INT($D123/10),'[1]1.模型名称对照表'!$B:$E,4,0)))</f>
        <v>宝藏</v>
      </c>
      <c r="C123" s="12" t="s">
        <v>398</v>
      </c>
      <c r="D123" s="12">
        <v>0</v>
      </c>
      <c r="E123" s="1">
        <v>0</v>
      </c>
      <c r="F123" s="1">
        <v>117</v>
      </c>
      <c r="G123" s="1">
        <v>11</v>
      </c>
      <c r="H123" s="8">
        <v>2</v>
      </c>
      <c r="I123" s="17">
        <v>20026</v>
      </c>
      <c r="J123" s="8">
        <v>8</v>
      </c>
      <c r="K123" s="8">
        <v>0</v>
      </c>
    </row>
    <row r="124" spans="1:11">
      <c r="A124" s="1">
        <v>119</v>
      </c>
      <c r="B124" s="13" t="str">
        <f>IF($D124=0,"宝藏",IFERROR(VLOOKUP($D124,'[1]1.模型名称对照表'!$B:$E,4,0),VLOOKUP(INT($D124/10),'[1]1.模型名称对照表'!$B:$E,4,0)))</f>
        <v>双弹瓦斯</v>
      </c>
      <c r="C124" s="13" t="s">
        <v>470</v>
      </c>
      <c r="D124" s="13">
        <v>13018</v>
      </c>
      <c r="E124" s="1">
        <v>0</v>
      </c>
      <c r="F124" s="1">
        <v>117</v>
      </c>
      <c r="G124" s="1">
        <v>11</v>
      </c>
      <c r="H124" s="8">
        <v>1</v>
      </c>
      <c r="I124" s="17">
        <v>88</v>
      </c>
      <c r="J124" s="8">
        <v>9</v>
      </c>
      <c r="K124" s="8" t="s">
        <v>645</v>
      </c>
    </row>
    <row r="125" spans="1:11">
      <c r="A125" s="1">
        <v>120</v>
      </c>
      <c r="B125" s="13" t="str">
        <f>IF($D125=0,"宝藏",IFERROR(VLOOKUP($D125,'[1]1.模型名称对照表'!$B:$E,4,0),VLOOKUP(INT($D125/10),'[1]1.模型名称对照表'!$B:$E,4,0)))</f>
        <v>梦幻</v>
      </c>
      <c r="C125" s="13" t="s">
        <v>452</v>
      </c>
      <c r="D125" s="13">
        <v>14007</v>
      </c>
      <c r="E125" s="1">
        <v>0</v>
      </c>
      <c r="F125" s="1">
        <v>119</v>
      </c>
      <c r="G125" s="1">
        <v>11</v>
      </c>
      <c r="H125" s="8">
        <v>1</v>
      </c>
      <c r="I125" s="17">
        <v>89</v>
      </c>
      <c r="J125" s="8">
        <v>10</v>
      </c>
      <c r="K125" s="8" t="s">
        <v>693</v>
      </c>
    </row>
    <row r="126" spans="1:11">
      <c r="A126" s="1">
        <v>121</v>
      </c>
      <c r="B126" s="11" t="str">
        <f>IF($D126=0,"宝藏",IFERROR(VLOOKUP($D126,'[1]1.模型名称对照表'!$B:$E,4,0),VLOOKUP(INT($D126/10),'[1]1.模型名称对照表'!$B:$E,4,0)))</f>
        <v>鸭嘴火龙</v>
      </c>
      <c r="C126" s="11" t="s">
        <v>487</v>
      </c>
      <c r="D126" s="11">
        <v>14016</v>
      </c>
      <c r="E126" s="1">
        <v>0</v>
      </c>
      <c r="F126" s="1">
        <v>120</v>
      </c>
      <c r="G126" s="1">
        <v>11</v>
      </c>
      <c r="H126" s="8">
        <v>1</v>
      </c>
      <c r="I126" s="17">
        <v>90</v>
      </c>
      <c r="J126" s="8">
        <v>11</v>
      </c>
      <c r="K126" s="8" t="s">
        <v>666</v>
      </c>
    </row>
    <row r="127" spans="1:11">
      <c r="A127" s="1">
        <v>122</v>
      </c>
      <c r="B127" s="12" t="str">
        <f>IF($D127=0,"宝藏",IFERROR(VLOOKUP($D127,'[1]1.模型名称对照表'!$B:$E,4,0),VLOOKUP(INT($D127/10),'[1]1.模型名称对照表'!$B:$E,4,0)))</f>
        <v>宝藏</v>
      </c>
      <c r="C127" s="12" t="s">
        <v>398</v>
      </c>
      <c r="D127" s="12">
        <v>0</v>
      </c>
      <c r="E127" s="1">
        <v>0</v>
      </c>
      <c r="F127" s="1">
        <v>121</v>
      </c>
      <c r="G127" s="1">
        <v>11</v>
      </c>
      <c r="H127" s="8">
        <v>2</v>
      </c>
      <c r="I127" s="17">
        <v>20027</v>
      </c>
      <c r="J127" s="8">
        <v>12</v>
      </c>
      <c r="K127" s="8">
        <v>0</v>
      </c>
    </row>
    <row r="128" spans="1:11">
      <c r="A128" s="1">
        <v>123</v>
      </c>
      <c r="B128" s="14" t="str">
        <f>IF($D128=0,"宝藏",IFERROR(VLOOKUP($D128,'[1]1.模型名称对照表'!$B:$E,4,0),VLOOKUP(INT($D128/10),'[1]1.模型名称对照表'!$B:$E,4,0)))</f>
        <v>超梦</v>
      </c>
      <c r="C128" s="14" t="s">
        <v>488</v>
      </c>
      <c r="D128" s="14">
        <v>140052</v>
      </c>
      <c r="E128" s="1">
        <v>0</v>
      </c>
      <c r="F128" s="1">
        <v>121</v>
      </c>
      <c r="G128" s="1">
        <v>11</v>
      </c>
      <c r="H128" s="8">
        <v>1</v>
      </c>
      <c r="I128" s="17">
        <v>91</v>
      </c>
      <c r="J128" s="8">
        <v>13</v>
      </c>
      <c r="K128" s="8" t="s">
        <v>667</v>
      </c>
    </row>
    <row r="129" spans="1:11">
      <c r="A129" s="1">
        <v>124</v>
      </c>
      <c r="B129" s="13" t="str">
        <f>IF($D129=0,"宝藏",IFERROR(VLOOKUP($D129,'[1]1.模型名称对照表'!$B:$E,4,0),VLOOKUP(INT($D129/10),'[1]1.模型名称对照表'!$B:$E,4,0)))</f>
        <v>阿伯怪</v>
      </c>
      <c r="C129" s="13" t="s">
        <v>489</v>
      </c>
      <c r="D129" s="13">
        <v>13019</v>
      </c>
      <c r="E129" s="1">
        <v>0</v>
      </c>
      <c r="F129" s="1">
        <v>123</v>
      </c>
      <c r="G129" s="1">
        <v>12</v>
      </c>
      <c r="H129" s="8">
        <v>1</v>
      </c>
      <c r="I129" s="17">
        <v>92</v>
      </c>
      <c r="J129" s="8">
        <v>1</v>
      </c>
      <c r="K129" s="8" t="s">
        <v>665</v>
      </c>
    </row>
    <row r="130" spans="1:11">
      <c r="A130" s="1">
        <v>125</v>
      </c>
      <c r="B130" s="13" t="str">
        <f>IF($D130=0,"宝藏",IFERROR(VLOOKUP($D130,'[1]1.模型名称对照表'!$B:$E,4,0),VLOOKUP(INT($D130/10),'[1]1.模型名称对照表'!$B:$E,4,0)))</f>
        <v>口呆花</v>
      </c>
      <c r="C130" s="13" t="s">
        <v>490</v>
      </c>
      <c r="D130" s="13">
        <v>14014</v>
      </c>
      <c r="E130" s="1">
        <v>0</v>
      </c>
      <c r="F130" s="1">
        <v>124</v>
      </c>
      <c r="G130" s="1">
        <v>12</v>
      </c>
      <c r="H130" s="8">
        <v>1</v>
      </c>
      <c r="I130" s="17">
        <v>93</v>
      </c>
      <c r="J130" s="8">
        <v>2</v>
      </c>
      <c r="K130" s="8" t="s">
        <v>700</v>
      </c>
    </row>
    <row r="131" spans="1:11">
      <c r="A131" s="1">
        <v>126</v>
      </c>
      <c r="B131" s="11" t="str">
        <f>IF($D131=0,"宝藏",IFERROR(VLOOKUP($D131,'[1]1.模型名称对照表'!$B:$E,4,0),VLOOKUP(INT($D131/10),'[1]1.模型名称对照表'!$B:$E,4,0)))</f>
        <v>呆呆兽</v>
      </c>
      <c r="C131" s="11" t="s">
        <v>491</v>
      </c>
      <c r="D131" s="11">
        <v>14010</v>
      </c>
      <c r="E131" s="1">
        <v>0</v>
      </c>
      <c r="F131" s="1">
        <v>125</v>
      </c>
      <c r="G131" s="1">
        <v>12</v>
      </c>
      <c r="H131" s="8">
        <v>1</v>
      </c>
      <c r="I131" s="17">
        <v>94</v>
      </c>
      <c r="J131" s="8">
        <v>3</v>
      </c>
      <c r="K131" s="8" t="s">
        <v>668</v>
      </c>
    </row>
    <row r="132" spans="1:11">
      <c r="A132" s="1">
        <v>127</v>
      </c>
      <c r="B132" s="12" t="str">
        <f>IF($D132=0,"宝藏",IFERROR(VLOOKUP($D132,'[1]1.模型名称对照表'!$B:$E,4,0),VLOOKUP(INT($D132/10),'[1]1.模型名称对照表'!$B:$E,4,0)))</f>
        <v>宝藏</v>
      </c>
      <c r="C132" s="12" t="s">
        <v>398</v>
      </c>
      <c r="D132" s="12">
        <v>0</v>
      </c>
      <c r="E132" s="1">
        <v>0</v>
      </c>
      <c r="F132" s="1">
        <v>126</v>
      </c>
      <c r="G132" s="1">
        <v>12</v>
      </c>
      <c r="H132" s="8">
        <v>2</v>
      </c>
      <c r="I132" s="17">
        <v>20028</v>
      </c>
      <c r="J132" s="8">
        <v>4</v>
      </c>
      <c r="K132" s="8">
        <v>0</v>
      </c>
    </row>
    <row r="133" spans="1:11">
      <c r="A133" s="1">
        <v>128</v>
      </c>
      <c r="B133" s="13" t="str">
        <f>IF($D133=0,"宝藏",IFERROR(VLOOKUP($D133,'[1]1.模型名称对照表'!$B:$E,4,0),VLOOKUP(INT($D133/10),'[1]1.模型名称对照表'!$B:$E,4,0)))</f>
        <v>阿伯怪</v>
      </c>
      <c r="C133" s="13" t="s">
        <v>489</v>
      </c>
      <c r="D133" s="13">
        <v>13019</v>
      </c>
      <c r="E133" s="1">
        <v>0</v>
      </c>
      <c r="F133" s="1">
        <v>126</v>
      </c>
      <c r="G133" s="1">
        <v>12</v>
      </c>
      <c r="H133" s="8">
        <v>1</v>
      </c>
      <c r="I133" s="17">
        <v>95</v>
      </c>
      <c r="J133" s="8">
        <v>5</v>
      </c>
      <c r="K133" s="8" t="s">
        <v>665</v>
      </c>
    </row>
    <row r="134" spans="1:11">
      <c r="A134" s="1">
        <v>129</v>
      </c>
      <c r="B134" s="13" t="str">
        <f>IF($D134=0,"宝藏",IFERROR(VLOOKUP($D134,'[1]1.模型名称对照表'!$B:$E,4,0),VLOOKUP(INT($D134/10),'[1]1.模型名称对照表'!$B:$E,4,0)))</f>
        <v>铁甲贝</v>
      </c>
      <c r="C134" s="13" t="s">
        <v>492</v>
      </c>
      <c r="D134" s="13">
        <v>13015</v>
      </c>
      <c r="E134" s="1">
        <v>0</v>
      </c>
      <c r="F134" s="1">
        <v>128</v>
      </c>
      <c r="G134" s="1">
        <v>12</v>
      </c>
      <c r="H134" s="8">
        <v>1</v>
      </c>
      <c r="I134" s="17">
        <v>96</v>
      </c>
      <c r="J134" s="8">
        <v>6</v>
      </c>
      <c r="K134" s="8" t="s">
        <v>662</v>
      </c>
    </row>
    <row r="135" spans="1:11">
      <c r="A135" s="1">
        <v>130</v>
      </c>
      <c r="B135" s="11" t="str">
        <f>IF($D135=0,"宝藏",IFERROR(VLOOKUP($D135,'[1]1.模型名称对照表'!$B:$E,4,0),VLOOKUP(INT($D135/10),'[1]1.模型名称对照表'!$B:$E,4,0)))</f>
        <v>素利普</v>
      </c>
      <c r="C135" s="11" t="s">
        <v>484</v>
      </c>
      <c r="D135" s="11">
        <v>13017</v>
      </c>
      <c r="E135" s="1">
        <v>0</v>
      </c>
      <c r="F135" s="1">
        <v>129</v>
      </c>
      <c r="G135" s="1">
        <v>12</v>
      </c>
      <c r="H135" s="8">
        <v>1</v>
      </c>
      <c r="I135" s="17">
        <v>97</v>
      </c>
      <c r="J135" s="8">
        <v>7</v>
      </c>
      <c r="K135" s="8" t="s">
        <v>663</v>
      </c>
    </row>
    <row r="136" spans="1:11">
      <c r="A136" s="1">
        <v>131</v>
      </c>
      <c r="B136" s="12" t="str">
        <f>IF($D136=0,"宝藏",IFERROR(VLOOKUP($D136,'[1]1.模型名称对照表'!$B:$E,4,0),VLOOKUP(INT($D136/10),'[1]1.模型名称对照表'!$B:$E,4,0)))</f>
        <v>宝藏</v>
      </c>
      <c r="C136" s="12" t="s">
        <v>398</v>
      </c>
      <c r="D136" s="12">
        <v>0</v>
      </c>
      <c r="E136" s="1">
        <v>0</v>
      </c>
      <c r="F136" s="1">
        <v>130</v>
      </c>
      <c r="G136" s="1">
        <v>12</v>
      </c>
      <c r="H136" s="8">
        <v>2</v>
      </c>
      <c r="I136" s="17">
        <v>20029</v>
      </c>
      <c r="J136" s="8">
        <v>8</v>
      </c>
      <c r="K136" s="8">
        <v>0</v>
      </c>
    </row>
    <row r="137" spans="1:11">
      <c r="A137" s="1">
        <v>132</v>
      </c>
      <c r="B137" s="13" t="str">
        <f>IF($D137=0,"宝藏",IFERROR(VLOOKUP($D137,'[1]1.模型名称对照表'!$B:$E,4,0),VLOOKUP(INT($D137/10),'[1]1.模型名称对照表'!$B:$E,4,0)))</f>
        <v>阿伯怪</v>
      </c>
      <c r="C137" s="13" t="s">
        <v>489</v>
      </c>
      <c r="D137" s="13">
        <v>13019</v>
      </c>
      <c r="E137" s="1">
        <v>0</v>
      </c>
      <c r="F137" s="1">
        <v>130</v>
      </c>
      <c r="G137" s="1">
        <v>12</v>
      </c>
      <c r="H137" s="8">
        <v>1</v>
      </c>
      <c r="I137" s="17">
        <v>98</v>
      </c>
      <c r="J137" s="8">
        <v>9</v>
      </c>
      <c r="K137" s="8" t="s">
        <v>665</v>
      </c>
    </row>
    <row r="138" spans="1:11">
      <c r="A138" s="1">
        <v>133</v>
      </c>
      <c r="B138" s="13" t="str">
        <f>IF($D138=0,"宝藏",IFERROR(VLOOKUP($D138,'[1]1.模型名称对照表'!$B:$E,4,0),VLOOKUP(INT($D138/10),'[1]1.模型名称对照表'!$B:$E,4,0)))</f>
        <v>口呆花</v>
      </c>
      <c r="C138" s="13" t="s">
        <v>490</v>
      </c>
      <c r="D138" s="13">
        <v>14014</v>
      </c>
      <c r="E138" s="1">
        <v>0</v>
      </c>
      <c r="F138" s="1">
        <v>132</v>
      </c>
      <c r="G138" s="1">
        <v>12</v>
      </c>
      <c r="H138" s="8">
        <v>1</v>
      </c>
      <c r="I138" s="17">
        <v>99</v>
      </c>
      <c r="J138" s="8">
        <v>10</v>
      </c>
      <c r="K138" s="8" t="s">
        <v>700</v>
      </c>
    </row>
    <row r="139" spans="1:11">
      <c r="A139" s="1">
        <v>134</v>
      </c>
      <c r="B139" s="11" t="str">
        <f>IF($D139=0,"宝藏",IFERROR(VLOOKUP($D139,'[1]1.模型名称对照表'!$B:$E,4,0),VLOOKUP(INT($D139/10),'[1]1.模型名称对照表'!$B:$E,4,0)))</f>
        <v>双色玫瑰</v>
      </c>
      <c r="C139" s="11" t="s">
        <v>448</v>
      </c>
      <c r="D139" s="11">
        <v>120192</v>
      </c>
      <c r="E139" s="1">
        <v>0</v>
      </c>
      <c r="F139" s="1">
        <v>133</v>
      </c>
      <c r="G139" s="1">
        <v>12</v>
      </c>
      <c r="H139" s="8">
        <v>1</v>
      </c>
      <c r="I139" s="17">
        <v>100</v>
      </c>
      <c r="J139" s="8">
        <v>11</v>
      </c>
      <c r="K139" s="8" t="s">
        <v>652</v>
      </c>
    </row>
    <row r="140" spans="1:11">
      <c r="A140" s="1">
        <v>135</v>
      </c>
      <c r="B140" s="12" t="str">
        <f>IF($D140=0,"宝藏",IFERROR(VLOOKUP($D140,'[1]1.模型名称对照表'!$B:$E,4,0),VLOOKUP(INT($D140/10),'[1]1.模型名称对照表'!$B:$E,4,0)))</f>
        <v>宝藏</v>
      </c>
      <c r="C140" s="12" t="s">
        <v>398</v>
      </c>
      <c r="D140" s="12">
        <v>0</v>
      </c>
      <c r="E140" s="1">
        <v>0</v>
      </c>
      <c r="F140" s="1">
        <v>134</v>
      </c>
      <c r="G140" s="1">
        <v>12</v>
      </c>
      <c r="H140" s="8">
        <v>2</v>
      </c>
      <c r="I140" s="17">
        <v>20030</v>
      </c>
      <c r="J140" s="8">
        <v>12</v>
      </c>
      <c r="K140" s="8">
        <v>0</v>
      </c>
    </row>
    <row r="141" spans="1:11">
      <c r="A141" s="1">
        <v>136</v>
      </c>
      <c r="B141" s="14" t="str">
        <f>IF($D141=0,"宝藏",IFERROR(VLOOKUP($D141,'[1]1.模型名称对照表'!$B:$E,4,0),VLOOKUP(INT($D141/10),'[1]1.模型名称对照表'!$B:$E,4,0)))</f>
        <v>超梦</v>
      </c>
      <c r="C141" s="14" t="s">
        <v>488</v>
      </c>
      <c r="D141" s="14">
        <v>140052</v>
      </c>
      <c r="E141" s="1">
        <v>0</v>
      </c>
      <c r="F141" s="1">
        <v>134</v>
      </c>
      <c r="G141" s="1">
        <v>12</v>
      </c>
      <c r="H141" s="8">
        <v>1</v>
      </c>
      <c r="I141" s="17">
        <v>101</v>
      </c>
      <c r="J141" s="8">
        <v>13</v>
      </c>
      <c r="K141" s="8" t="s">
        <v>667</v>
      </c>
    </row>
    <row r="142" spans="1:11">
      <c r="A142" s="1">
        <v>137</v>
      </c>
      <c r="B142" s="13" t="str">
        <f>IF($D142=0,"宝藏",IFERROR(VLOOKUP($D142,'[1]1.模型名称对照表'!$B:$E,4,0),VLOOKUP(INT($D142/10),'[1]1.模型名称对照表'!$B:$E,4,0)))</f>
        <v>化石鱼</v>
      </c>
      <c r="C142" s="13" t="s">
        <v>480</v>
      </c>
      <c r="D142" s="13">
        <v>11031</v>
      </c>
      <c r="E142" s="1">
        <v>0</v>
      </c>
      <c r="F142" s="1">
        <v>136</v>
      </c>
      <c r="G142" s="1">
        <v>13</v>
      </c>
      <c r="H142" s="8">
        <v>1</v>
      </c>
      <c r="I142" s="17">
        <v>102</v>
      </c>
      <c r="J142" s="8">
        <v>1</v>
      </c>
      <c r="K142" s="8" t="s">
        <v>729</v>
      </c>
    </row>
    <row r="143" spans="1:11">
      <c r="A143" s="1">
        <v>138</v>
      </c>
      <c r="B143" s="13" t="str">
        <f>IF($D143=0,"宝藏",IFERROR(VLOOKUP($D143,'[1]1.模型名称对照表'!$B:$E,4,0),VLOOKUP(INT($D143/10),'[1]1.模型名称对照表'!$B:$E,4,0)))</f>
        <v>铁甲贝</v>
      </c>
      <c r="C143" s="13" t="s">
        <v>493</v>
      </c>
      <c r="D143" s="13">
        <v>13015</v>
      </c>
      <c r="E143" s="1">
        <v>0</v>
      </c>
      <c r="F143" s="1">
        <v>137</v>
      </c>
      <c r="G143" s="1">
        <v>13</v>
      </c>
      <c r="H143" s="8">
        <v>1</v>
      </c>
      <c r="I143" s="17">
        <v>103</v>
      </c>
      <c r="J143" s="8">
        <v>2</v>
      </c>
      <c r="K143" s="8" t="s">
        <v>662</v>
      </c>
    </row>
    <row r="144" spans="1:11">
      <c r="A144" s="1">
        <v>139</v>
      </c>
      <c r="B144" s="11" t="str">
        <f>IF($D144=0,"宝藏",IFERROR(VLOOKUP($D144,'[1]1.模型名称对照表'!$B:$E,4,0),VLOOKUP(INT($D144/10),'[1]1.模型名称对照表'!$B:$E,4,0)))</f>
        <v>噪音王</v>
      </c>
      <c r="C144" s="11" t="s">
        <v>485</v>
      </c>
      <c r="D144" s="11">
        <v>110083</v>
      </c>
      <c r="E144" s="1">
        <v>0</v>
      </c>
      <c r="F144" s="1">
        <v>138</v>
      </c>
      <c r="G144" s="1">
        <v>13</v>
      </c>
      <c r="H144" s="8">
        <v>1</v>
      </c>
      <c r="I144" s="17">
        <v>104</v>
      </c>
      <c r="J144" s="8">
        <v>3</v>
      </c>
      <c r="K144" s="8" t="s">
        <v>664</v>
      </c>
    </row>
    <row r="145" spans="1:11">
      <c r="A145" s="1">
        <v>140</v>
      </c>
      <c r="B145" s="12" t="str">
        <f>IF($D145=0,"宝藏",IFERROR(VLOOKUP($D145,'[1]1.模型名称对照表'!$B:$E,4,0),VLOOKUP(INT($D145/10),'[1]1.模型名称对照表'!$B:$E,4,0)))</f>
        <v>宝藏</v>
      </c>
      <c r="C145" s="12" t="s">
        <v>398</v>
      </c>
      <c r="D145" s="12">
        <v>0</v>
      </c>
      <c r="E145" s="1">
        <v>0</v>
      </c>
      <c r="F145" s="1">
        <v>139</v>
      </c>
      <c r="G145" s="1">
        <v>13</v>
      </c>
      <c r="H145" s="8">
        <v>2</v>
      </c>
      <c r="I145" s="17">
        <v>20031</v>
      </c>
      <c r="J145" s="8">
        <v>4</v>
      </c>
      <c r="K145" s="8">
        <v>0</v>
      </c>
    </row>
    <row r="146" spans="1:11">
      <c r="A146" s="1">
        <v>141</v>
      </c>
      <c r="B146" s="13" t="str">
        <f>IF($D146=0,"宝藏",IFERROR(VLOOKUP($D146,'[1]1.模型名称对照表'!$B:$E,4,0),VLOOKUP(INT($D146/10),'[1]1.模型名称对照表'!$B:$E,4,0)))</f>
        <v>梦妖</v>
      </c>
      <c r="C146" s="13" t="s">
        <v>494</v>
      </c>
      <c r="D146" s="13">
        <v>11022</v>
      </c>
      <c r="E146" s="1">
        <v>0</v>
      </c>
      <c r="F146" s="1">
        <v>139</v>
      </c>
      <c r="G146" s="1">
        <v>13</v>
      </c>
      <c r="H146" s="8">
        <v>1</v>
      </c>
      <c r="I146" s="17">
        <v>105</v>
      </c>
      <c r="J146" s="8">
        <v>5</v>
      </c>
      <c r="K146" s="8" t="s">
        <v>644</v>
      </c>
    </row>
    <row r="147" spans="1:11">
      <c r="A147" s="1">
        <v>142</v>
      </c>
      <c r="B147" s="13" t="str">
        <f>IF($D147=0,"宝藏",IFERROR(VLOOKUP($D147,'[1]1.模型名称对照表'!$B:$E,4,0),VLOOKUP(INT($D147/10),'[1]1.模型名称对照表'!$B:$E,4,0)))</f>
        <v>梦妖</v>
      </c>
      <c r="C147" s="13" t="s">
        <v>495</v>
      </c>
      <c r="D147" s="13">
        <v>11022</v>
      </c>
      <c r="E147" s="1">
        <v>0</v>
      </c>
      <c r="F147" s="1">
        <v>141</v>
      </c>
      <c r="G147" s="1">
        <v>13</v>
      </c>
      <c r="H147" s="8">
        <v>1</v>
      </c>
      <c r="I147" s="17">
        <v>106</v>
      </c>
      <c r="J147" s="8">
        <v>6</v>
      </c>
      <c r="K147" s="8" t="s">
        <v>644</v>
      </c>
    </row>
    <row r="148" spans="1:11">
      <c r="A148" s="1">
        <v>143</v>
      </c>
      <c r="B148" s="11" t="str">
        <f>IF($D148=0,"宝藏",IFERROR(VLOOKUP($D148,'[1]1.模型名称对照表'!$B:$E,4,0),VLOOKUP(INT($D148/10),'[1]1.模型名称对照表'!$B:$E,4,0)))</f>
        <v>电击兽</v>
      </c>
      <c r="C148" s="11" t="s">
        <v>461</v>
      </c>
      <c r="D148" s="11">
        <v>13016</v>
      </c>
      <c r="E148" s="1">
        <v>0</v>
      </c>
      <c r="F148" s="1">
        <v>142</v>
      </c>
      <c r="G148" s="1">
        <v>13</v>
      </c>
      <c r="H148" s="8">
        <v>1</v>
      </c>
      <c r="I148" s="17">
        <v>107</v>
      </c>
      <c r="J148" s="8">
        <v>7</v>
      </c>
      <c r="K148" s="8" t="s">
        <v>726</v>
      </c>
    </row>
    <row r="149" spans="1:11">
      <c r="A149" s="1">
        <v>144</v>
      </c>
      <c r="B149" s="12" t="str">
        <f>IF($D149=0,"宝藏",IFERROR(VLOOKUP($D149,'[1]1.模型名称对照表'!$B:$E,4,0),VLOOKUP(INT($D149/10),'[1]1.模型名称对照表'!$B:$E,4,0)))</f>
        <v>宝藏</v>
      </c>
      <c r="C149" s="12" t="s">
        <v>398</v>
      </c>
      <c r="D149" s="12">
        <v>0</v>
      </c>
      <c r="E149" s="1">
        <v>0</v>
      </c>
      <c r="F149" s="1">
        <v>143</v>
      </c>
      <c r="G149" s="1">
        <v>13</v>
      </c>
      <c r="H149" s="8">
        <v>2</v>
      </c>
      <c r="I149" s="17">
        <v>20032</v>
      </c>
      <c r="J149" s="8">
        <v>8</v>
      </c>
      <c r="K149" s="8">
        <v>0</v>
      </c>
    </row>
    <row r="150" spans="1:11">
      <c r="A150" s="1">
        <v>145</v>
      </c>
      <c r="B150" s="13" t="str">
        <f>IF($D150=0,"宝藏",IFERROR(VLOOKUP($D150,'[1]1.模型名称对照表'!$B:$E,4,0),VLOOKUP(INT($D150/10),'[1]1.模型名称对照表'!$B:$E,4,0)))</f>
        <v>袋龙</v>
      </c>
      <c r="C150" s="13" t="s">
        <v>462</v>
      </c>
      <c r="D150" s="13">
        <v>12011</v>
      </c>
      <c r="E150" s="1">
        <v>0</v>
      </c>
      <c r="F150" s="1">
        <v>143</v>
      </c>
      <c r="G150" s="1">
        <v>13</v>
      </c>
      <c r="H150" s="8">
        <v>1</v>
      </c>
      <c r="I150" s="17">
        <v>108</v>
      </c>
      <c r="J150" s="8">
        <v>9</v>
      </c>
      <c r="K150" s="8" t="s">
        <v>655</v>
      </c>
    </row>
    <row r="151" spans="1:11">
      <c r="A151" s="1">
        <v>146</v>
      </c>
      <c r="B151" s="13" t="str">
        <f>IF($D151=0,"宝藏",IFERROR(VLOOKUP($D151,'[1]1.模型名称对照表'!$B:$E,4,0),VLOOKUP(INT($D151/10),'[1]1.模型名称对照表'!$B:$E,4,0)))</f>
        <v>化石鱼</v>
      </c>
      <c r="C151" s="13" t="s">
        <v>480</v>
      </c>
      <c r="D151" s="13">
        <v>11031</v>
      </c>
      <c r="E151" s="1">
        <v>0</v>
      </c>
      <c r="F151" s="1">
        <v>145</v>
      </c>
      <c r="G151" s="1">
        <v>13</v>
      </c>
      <c r="H151" s="8">
        <v>1</v>
      </c>
      <c r="I151" s="17">
        <v>109</v>
      </c>
      <c r="J151" s="8">
        <v>10</v>
      </c>
      <c r="K151" s="8" t="s">
        <v>729</v>
      </c>
    </row>
    <row r="152" spans="1:11">
      <c r="A152" s="1">
        <v>147</v>
      </c>
      <c r="B152" s="11" t="str">
        <f>IF($D152=0,"宝藏",IFERROR(VLOOKUP($D152,'[1]1.模型名称对照表'!$B:$E,4,0),VLOOKUP(INT($D152/10),'[1]1.模型名称对照表'!$B:$E,4,0)))</f>
        <v>大舌贝</v>
      </c>
      <c r="C152" s="11" t="s">
        <v>496</v>
      </c>
      <c r="D152" s="11">
        <v>14001</v>
      </c>
      <c r="E152" s="1">
        <v>0</v>
      </c>
      <c r="F152" s="1">
        <v>146</v>
      </c>
      <c r="G152" s="1">
        <v>13</v>
      </c>
      <c r="H152" s="8">
        <v>1</v>
      </c>
      <c r="I152" s="17">
        <v>110</v>
      </c>
      <c r="J152" s="8">
        <v>11</v>
      </c>
      <c r="K152" s="8" t="s">
        <v>708</v>
      </c>
    </row>
    <row r="153" spans="1:11">
      <c r="A153" s="1">
        <v>148</v>
      </c>
      <c r="B153" s="12" t="str">
        <f>IF($D153=0,"宝藏",IFERROR(VLOOKUP($D153,'[1]1.模型名称对照表'!$B:$E,4,0),VLOOKUP(INT($D153/10),'[1]1.模型名称对照表'!$B:$E,4,0)))</f>
        <v>宝藏</v>
      </c>
      <c r="C153" s="12" t="s">
        <v>398</v>
      </c>
      <c r="D153" s="12">
        <v>0</v>
      </c>
      <c r="E153" s="1">
        <v>0</v>
      </c>
      <c r="F153" s="1">
        <v>147</v>
      </c>
      <c r="G153" s="1">
        <v>13</v>
      </c>
      <c r="H153" s="8">
        <v>2</v>
      </c>
      <c r="I153" s="17">
        <v>20033</v>
      </c>
      <c r="J153" s="8">
        <v>12</v>
      </c>
      <c r="K153" s="8">
        <v>0</v>
      </c>
    </row>
    <row r="154" spans="1:11">
      <c r="A154" s="1">
        <v>149</v>
      </c>
      <c r="B154" s="14" t="str">
        <f>IF($D154=0,"宝藏",IFERROR(VLOOKUP($D154,'[1]1.模型名称对照表'!$B:$E,4,0),VLOOKUP(INT($D154/10),'[1]1.模型名称对照表'!$B:$E,4,0)))</f>
        <v>雪绒兔</v>
      </c>
      <c r="C154" s="14" t="s">
        <v>497</v>
      </c>
      <c r="D154" s="14">
        <v>14051</v>
      </c>
      <c r="E154" s="1">
        <v>0</v>
      </c>
      <c r="F154" s="1">
        <v>147</v>
      </c>
      <c r="G154" s="1">
        <v>13</v>
      </c>
      <c r="H154" s="8">
        <v>1</v>
      </c>
      <c r="I154" s="17">
        <v>111</v>
      </c>
      <c r="J154" s="8">
        <v>13</v>
      </c>
      <c r="K154" s="8" t="s">
        <v>727</v>
      </c>
    </row>
    <row r="155" spans="1:11">
      <c r="A155" s="1">
        <v>150</v>
      </c>
      <c r="B155" s="13" t="str">
        <f>IF($D155=0,"宝藏",IFERROR(VLOOKUP($D155,'[1]1.模型名称对照表'!$B:$E,4,0),VLOOKUP(INT($D155/10),'[1]1.模型名称对照表'!$B:$E,4,0)))</f>
        <v>奇美玲</v>
      </c>
      <c r="C155" s="13" t="s">
        <v>473</v>
      </c>
      <c r="D155" s="13">
        <v>11026</v>
      </c>
      <c r="E155" s="1">
        <v>0</v>
      </c>
      <c r="F155" s="1">
        <v>149</v>
      </c>
      <c r="G155" s="1">
        <v>14</v>
      </c>
      <c r="H155" s="8">
        <v>1</v>
      </c>
      <c r="I155" s="17">
        <v>112</v>
      </c>
      <c r="J155" s="8">
        <v>1</v>
      </c>
      <c r="K155" s="8" t="s">
        <v>704</v>
      </c>
    </row>
    <row r="156" spans="1:11">
      <c r="A156" s="1">
        <v>151</v>
      </c>
      <c r="B156" s="13" t="str">
        <f>IF($D156=0,"宝藏",IFERROR(VLOOKUP($D156,'[1]1.模型名称对照表'!$B:$E,4,0),VLOOKUP(INT($D156/10),'[1]1.模型名称对照表'!$B:$E,4,0)))</f>
        <v>夜游灵</v>
      </c>
      <c r="C156" s="13" t="s">
        <v>498</v>
      </c>
      <c r="D156" s="13">
        <v>11041</v>
      </c>
      <c r="E156" s="1">
        <v>0</v>
      </c>
      <c r="F156" s="1">
        <v>150</v>
      </c>
      <c r="G156" s="1">
        <v>14</v>
      </c>
      <c r="H156" s="8">
        <v>1</v>
      </c>
      <c r="I156" s="17">
        <v>113</v>
      </c>
      <c r="J156" s="8">
        <v>2</v>
      </c>
      <c r="K156" s="8" t="s">
        <v>730</v>
      </c>
    </row>
    <row r="157" spans="1:11">
      <c r="A157" s="1">
        <v>152</v>
      </c>
      <c r="B157" s="11" t="str">
        <f>IF($D157=0,"宝藏",IFERROR(VLOOKUP($D157,'[1]1.模型名称对照表'!$B:$E,4,0),VLOOKUP(INT($D157/10),'[1]1.模型名称对照表'!$B:$E,4,0)))</f>
        <v>呆呆兽</v>
      </c>
      <c r="C157" s="11" t="s">
        <v>491</v>
      </c>
      <c r="D157" s="11">
        <v>14010</v>
      </c>
      <c r="E157" s="1">
        <v>0</v>
      </c>
      <c r="F157" s="1">
        <v>151</v>
      </c>
      <c r="G157" s="1">
        <v>14</v>
      </c>
      <c r="H157" s="8">
        <v>1</v>
      </c>
      <c r="I157" s="17">
        <v>114</v>
      </c>
      <c r="J157" s="8">
        <v>3</v>
      </c>
      <c r="K157" s="8" t="s">
        <v>668</v>
      </c>
    </row>
    <row r="158" spans="1:11">
      <c r="A158" s="1">
        <v>153</v>
      </c>
      <c r="B158" s="12" t="str">
        <f>IF($D158=0,"宝藏",IFERROR(VLOOKUP($D158,'[1]1.模型名称对照表'!$B:$E,4,0),VLOOKUP(INT($D158/10),'[1]1.模型名称对照表'!$B:$E,4,0)))</f>
        <v>宝藏</v>
      </c>
      <c r="C158" s="12" t="s">
        <v>398</v>
      </c>
      <c r="D158" s="12">
        <v>0</v>
      </c>
      <c r="E158" s="1">
        <v>0</v>
      </c>
      <c r="F158" s="1">
        <v>152</v>
      </c>
      <c r="G158" s="1">
        <v>14</v>
      </c>
      <c r="H158" s="8">
        <v>2</v>
      </c>
      <c r="I158" s="17">
        <v>20034</v>
      </c>
      <c r="J158" s="8">
        <v>4</v>
      </c>
      <c r="K158" s="8">
        <v>0</v>
      </c>
    </row>
    <row r="159" spans="1:11">
      <c r="A159" s="1">
        <v>154</v>
      </c>
      <c r="B159" s="13" t="str">
        <f>IF($D159=0,"宝藏",IFERROR(VLOOKUP($D159,'[1]1.模型名称对照表'!$B:$E,4,0),VLOOKUP(INT($D159/10),'[1]1.模型名称对照表'!$B:$E,4,0)))</f>
        <v>土狼犬</v>
      </c>
      <c r="C159" s="13" t="s">
        <v>499</v>
      </c>
      <c r="D159" s="13">
        <v>11038</v>
      </c>
      <c r="E159" s="1">
        <v>0</v>
      </c>
      <c r="F159" s="1">
        <v>152</v>
      </c>
      <c r="G159" s="1">
        <v>14</v>
      </c>
      <c r="H159" s="8">
        <v>1</v>
      </c>
      <c r="I159" s="17">
        <v>115</v>
      </c>
      <c r="J159" s="8">
        <v>5</v>
      </c>
      <c r="K159" s="8" t="s">
        <v>706</v>
      </c>
    </row>
    <row r="160" spans="1:11">
      <c r="A160" s="1">
        <v>155</v>
      </c>
      <c r="B160" s="13" t="str">
        <f>IF($D160=0,"宝藏",IFERROR(VLOOKUP($D160,'[1]1.模型名称对照表'!$B:$E,4,0),VLOOKUP(INT($D160/10),'[1]1.模型名称对照表'!$B:$E,4,0)))</f>
        <v>夜游灵</v>
      </c>
      <c r="C160" s="13" t="s">
        <v>498</v>
      </c>
      <c r="D160" s="13">
        <v>11041</v>
      </c>
      <c r="E160" s="1">
        <v>0</v>
      </c>
      <c r="F160" s="1">
        <v>154</v>
      </c>
      <c r="G160" s="1">
        <v>14</v>
      </c>
      <c r="H160" s="8">
        <v>1</v>
      </c>
      <c r="I160" s="17">
        <v>116</v>
      </c>
      <c r="J160" s="8">
        <v>6</v>
      </c>
      <c r="K160" s="8" t="s">
        <v>730</v>
      </c>
    </row>
    <row r="161" spans="1:11">
      <c r="A161" s="1">
        <v>156</v>
      </c>
      <c r="B161" s="11" t="str">
        <f>IF($D161=0,"宝藏",IFERROR(VLOOKUP($D161,'[1]1.模型名称对照表'!$B:$E,4,0),VLOOKUP(INT($D161/10),'[1]1.模型名称对照表'!$B:$E,4,0)))</f>
        <v>大猩猩</v>
      </c>
      <c r="C161" s="11" t="s">
        <v>471</v>
      </c>
      <c r="D161" s="11">
        <v>11017</v>
      </c>
      <c r="E161" s="1">
        <v>0</v>
      </c>
      <c r="F161" s="1">
        <v>155</v>
      </c>
      <c r="G161" s="1">
        <v>14</v>
      </c>
      <c r="H161" s="8">
        <v>1</v>
      </c>
      <c r="I161" s="17">
        <v>117</v>
      </c>
      <c r="J161" s="8">
        <v>7</v>
      </c>
      <c r="K161" s="8" t="s">
        <v>657</v>
      </c>
    </row>
    <row r="162" spans="1:11">
      <c r="A162" s="1">
        <v>157</v>
      </c>
      <c r="B162" s="12" t="str">
        <f>IF($D162=0,"宝藏",IFERROR(VLOOKUP($D162,'[1]1.模型名称对照表'!$B:$E,4,0),VLOOKUP(INT($D162/10),'[1]1.模型名称对照表'!$B:$E,4,0)))</f>
        <v>宝藏</v>
      </c>
      <c r="C162" s="12" t="s">
        <v>398</v>
      </c>
      <c r="D162" s="12">
        <v>0</v>
      </c>
      <c r="E162" s="1">
        <v>0</v>
      </c>
      <c r="F162" s="1">
        <v>156</v>
      </c>
      <c r="G162" s="1">
        <v>14</v>
      </c>
      <c r="H162" s="8">
        <v>2</v>
      </c>
      <c r="I162" s="17">
        <v>20035</v>
      </c>
      <c r="J162" s="8">
        <v>8</v>
      </c>
      <c r="K162" s="8">
        <v>0</v>
      </c>
    </row>
    <row r="163" spans="1:11">
      <c r="A163" s="1">
        <v>158</v>
      </c>
      <c r="B163" s="13" t="str">
        <f>IF($D163=0,"宝藏",IFERROR(VLOOKUP($D163,'[1]1.模型名称对照表'!$B:$E,4,0),VLOOKUP(INT($D163/10),'[1]1.模型名称对照表'!$B:$E,4,0)))</f>
        <v>奇美玲</v>
      </c>
      <c r="C163" s="13" t="s">
        <v>473</v>
      </c>
      <c r="D163" s="13">
        <v>11026</v>
      </c>
      <c r="E163" s="1">
        <v>0</v>
      </c>
      <c r="F163" s="1">
        <v>156</v>
      </c>
      <c r="G163" s="1">
        <v>14</v>
      </c>
      <c r="H163" s="8">
        <v>1</v>
      </c>
      <c r="I163" s="17">
        <v>118</v>
      </c>
      <c r="J163" s="8">
        <v>9</v>
      </c>
      <c r="K163" s="8" t="s">
        <v>704</v>
      </c>
    </row>
    <row r="164" spans="1:11">
      <c r="A164" s="1">
        <v>159</v>
      </c>
      <c r="B164" s="13" t="str">
        <f>IF($D164=0,"宝藏",IFERROR(VLOOKUP($D164,'[1]1.模型名称对照表'!$B:$E,4,0),VLOOKUP(INT($D164/10),'[1]1.模型名称对照表'!$B:$E,4,0)))</f>
        <v>夜游灵</v>
      </c>
      <c r="C164" s="13" t="s">
        <v>498</v>
      </c>
      <c r="D164" s="13">
        <v>11041</v>
      </c>
      <c r="E164" s="1">
        <v>0</v>
      </c>
      <c r="F164" s="1">
        <v>158</v>
      </c>
      <c r="G164" s="1">
        <v>14</v>
      </c>
      <c r="H164" s="8">
        <v>1</v>
      </c>
      <c r="I164" s="17">
        <v>119</v>
      </c>
      <c r="J164" s="8">
        <v>10</v>
      </c>
      <c r="K164" s="8" t="s">
        <v>730</v>
      </c>
    </row>
    <row r="165" spans="1:11">
      <c r="A165" s="1">
        <v>160</v>
      </c>
      <c r="B165" s="11" t="str">
        <f>IF($D165=0,"宝藏",IFERROR(VLOOKUP($D165,'[1]1.模型名称对照表'!$B:$E,4,0),VLOOKUP(INT($D165/10),'[1]1.模型名称对照表'!$B:$E,4,0)))</f>
        <v>素利普</v>
      </c>
      <c r="C165" s="11" t="s">
        <v>484</v>
      </c>
      <c r="D165" s="11">
        <v>13017</v>
      </c>
      <c r="E165" s="1">
        <v>0</v>
      </c>
      <c r="F165" s="1">
        <v>159</v>
      </c>
      <c r="G165" s="1">
        <v>14</v>
      </c>
      <c r="H165" s="8">
        <v>1</v>
      </c>
      <c r="I165" s="17">
        <v>120</v>
      </c>
      <c r="J165" s="8">
        <v>11</v>
      </c>
      <c r="K165" s="8" t="s">
        <v>663</v>
      </c>
    </row>
    <row r="166" spans="1:11">
      <c r="A166" s="1">
        <v>161</v>
      </c>
      <c r="B166" s="12" t="str">
        <f>IF($D166=0,"宝藏",IFERROR(VLOOKUP($D166,'[1]1.模型名称对照表'!$B:$E,4,0),VLOOKUP(INT($D166/10),'[1]1.模型名称对照表'!$B:$E,4,0)))</f>
        <v>宝藏</v>
      </c>
      <c r="C166" s="12" t="s">
        <v>398</v>
      </c>
      <c r="D166" s="12">
        <v>0</v>
      </c>
      <c r="E166" s="1">
        <v>0</v>
      </c>
      <c r="F166" s="1">
        <v>160</v>
      </c>
      <c r="G166" s="1">
        <v>14</v>
      </c>
      <c r="H166" s="8">
        <v>2</v>
      </c>
      <c r="I166" s="17">
        <v>20036</v>
      </c>
      <c r="J166" s="8">
        <v>12</v>
      </c>
      <c r="K166" s="8">
        <v>0</v>
      </c>
    </row>
    <row r="167" spans="1:11">
      <c r="A167" s="1">
        <v>162</v>
      </c>
      <c r="B167" s="14" t="str">
        <f>IF($D167=0,"宝藏",IFERROR(VLOOKUP($D167,'[1]1.模型名称对照表'!$B:$E,4,0),VLOOKUP(INT($D167/10),'[1]1.模型名称对照表'!$B:$E,4,0)))</f>
        <v>小海狮</v>
      </c>
      <c r="C167" s="14" t="s">
        <v>500</v>
      </c>
      <c r="D167" s="14">
        <v>12039</v>
      </c>
      <c r="E167" s="1">
        <v>0</v>
      </c>
      <c r="F167" s="1">
        <v>160</v>
      </c>
      <c r="G167" s="1">
        <v>14</v>
      </c>
      <c r="H167" s="8">
        <v>1</v>
      </c>
      <c r="I167" s="17">
        <v>121</v>
      </c>
      <c r="J167" s="8">
        <v>13</v>
      </c>
      <c r="K167" s="8" t="s">
        <v>647</v>
      </c>
    </row>
    <row r="168" spans="1:11">
      <c r="A168" s="1">
        <v>163</v>
      </c>
      <c r="B168" s="13" t="str">
        <f>IF($D168=0,"宝藏",IFERROR(VLOOKUP($D168,'[1]1.模型名称对照表'!$B:$E,4,0),VLOOKUP(INT($D168/10),'[1]1.模型名称对照表'!$B:$E,4,0)))</f>
        <v>皮皮</v>
      </c>
      <c r="C168" s="13" t="s">
        <v>432</v>
      </c>
      <c r="D168" s="13">
        <v>13025</v>
      </c>
      <c r="E168" s="1">
        <v>0</v>
      </c>
      <c r="F168" s="1">
        <v>162</v>
      </c>
      <c r="G168" s="1">
        <v>15</v>
      </c>
      <c r="H168" s="8">
        <v>1</v>
      </c>
      <c r="I168" s="17">
        <v>122</v>
      </c>
      <c r="J168" s="8">
        <v>1</v>
      </c>
      <c r="K168" s="8" t="s">
        <v>695</v>
      </c>
    </row>
    <row r="169" spans="1:11">
      <c r="A169" s="1">
        <v>164</v>
      </c>
      <c r="B169" s="13" t="str">
        <f>IF($D169=0,"宝藏",IFERROR(VLOOKUP($D169,'[1]1.模型名称对照表'!$B:$E,4,0),VLOOKUP(INT($D169/10),'[1]1.模型名称对照表'!$B:$E,4,0)))</f>
        <v>仓鼠</v>
      </c>
      <c r="C169" s="13" t="s">
        <v>501</v>
      </c>
      <c r="D169" s="13">
        <v>14055</v>
      </c>
      <c r="E169" s="1">
        <v>0</v>
      </c>
      <c r="F169" s="1">
        <v>163</v>
      </c>
      <c r="G169" s="1">
        <v>15</v>
      </c>
      <c r="H169" s="8">
        <v>1</v>
      </c>
      <c r="I169" s="17">
        <v>123</v>
      </c>
      <c r="J169" s="8">
        <v>2</v>
      </c>
      <c r="K169" s="8" t="s">
        <v>724</v>
      </c>
    </row>
    <row r="170" spans="1:11">
      <c r="A170" s="1">
        <v>165</v>
      </c>
      <c r="B170" s="11" t="str">
        <f>IF($D170=0,"宝藏",IFERROR(VLOOKUP($D170,'[1]1.模型名称对照表'!$B:$E,4,0),VLOOKUP(INT($D170/10),'[1]1.模型名称对照表'!$B:$E,4,0)))</f>
        <v>百变怪</v>
      </c>
      <c r="C170" s="11" t="s">
        <v>502</v>
      </c>
      <c r="D170" s="11">
        <v>12014</v>
      </c>
      <c r="E170" s="1">
        <v>0</v>
      </c>
      <c r="F170" s="1">
        <v>164</v>
      </c>
      <c r="G170" s="1">
        <v>15</v>
      </c>
      <c r="H170" s="8">
        <v>1</v>
      </c>
      <c r="I170" s="17">
        <v>124</v>
      </c>
      <c r="J170" s="8">
        <v>3</v>
      </c>
      <c r="K170" s="8" t="s">
        <v>661</v>
      </c>
    </row>
    <row r="171" spans="1:11">
      <c r="A171" s="1">
        <v>166</v>
      </c>
      <c r="B171" s="12" t="str">
        <f>IF($D171=0,"宝藏",IFERROR(VLOOKUP($D171,'[1]1.模型名称对照表'!$B:$E,4,0),VLOOKUP(INT($D171/10),'[1]1.模型名称对照表'!$B:$E,4,0)))</f>
        <v>宝藏</v>
      </c>
      <c r="C171" s="12" t="s">
        <v>398</v>
      </c>
      <c r="D171" s="12">
        <v>0</v>
      </c>
      <c r="E171" s="1">
        <v>0</v>
      </c>
      <c r="F171" s="1">
        <v>165</v>
      </c>
      <c r="G171" s="1">
        <v>15</v>
      </c>
      <c r="H171" s="8">
        <v>2</v>
      </c>
      <c r="I171" s="17">
        <v>20037</v>
      </c>
      <c r="J171" s="8">
        <v>4</v>
      </c>
      <c r="K171" s="8">
        <v>0</v>
      </c>
    </row>
    <row r="172" spans="1:11">
      <c r="A172" s="1">
        <v>167</v>
      </c>
      <c r="B172" s="13" t="str">
        <f>IF($D172=0,"宝藏",IFERROR(VLOOKUP($D172,'[1]1.模型名称对照表'!$B:$E,4,0),VLOOKUP(INT($D172/10),'[1]1.模型名称对照表'!$B:$E,4,0)))</f>
        <v>雪拉比</v>
      </c>
      <c r="C172" s="13" t="s">
        <v>503</v>
      </c>
      <c r="D172" s="13">
        <v>11018</v>
      </c>
      <c r="E172" s="1">
        <v>0</v>
      </c>
      <c r="F172" s="1">
        <v>165</v>
      </c>
      <c r="G172" s="1">
        <v>15</v>
      </c>
      <c r="H172" s="8">
        <v>1</v>
      </c>
      <c r="I172" s="17">
        <v>125</v>
      </c>
      <c r="J172" s="8">
        <v>5</v>
      </c>
      <c r="K172" s="8" t="s">
        <v>696</v>
      </c>
    </row>
    <row r="173" spans="1:11">
      <c r="A173" s="1">
        <v>168</v>
      </c>
      <c r="B173" s="13" t="str">
        <f>IF($D173=0,"宝藏",IFERROR(VLOOKUP($D173,'[1]1.模型名称对照表'!$B:$E,4,0),VLOOKUP(INT($D173/10),'[1]1.模型名称对照表'!$B:$E,4,0)))</f>
        <v>美丽花</v>
      </c>
      <c r="C173" s="13" t="s">
        <v>504</v>
      </c>
      <c r="D173" s="13">
        <v>12015</v>
      </c>
      <c r="E173" s="1">
        <v>0</v>
      </c>
      <c r="F173" s="1">
        <v>167</v>
      </c>
      <c r="G173" s="1">
        <v>15</v>
      </c>
      <c r="H173" s="8">
        <v>1</v>
      </c>
      <c r="I173" s="17">
        <v>126</v>
      </c>
      <c r="J173" s="8">
        <v>6</v>
      </c>
      <c r="K173" s="8" t="s">
        <v>699</v>
      </c>
    </row>
    <row r="174" spans="1:11">
      <c r="A174" s="1">
        <v>169</v>
      </c>
      <c r="B174" s="11" t="str">
        <f>IF($D174=0,"宝藏",IFERROR(VLOOKUP($D174,'[1]1.模型名称对照表'!$B:$E,4,0),VLOOKUP(INT($D174/10),'[1]1.模型名称对照表'!$B:$E,4,0)))</f>
        <v>铁甲贝</v>
      </c>
      <c r="C174" s="11" t="s">
        <v>482</v>
      </c>
      <c r="D174" s="11">
        <v>13015</v>
      </c>
      <c r="E174" s="1">
        <v>0</v>
      </c>
      <c r="F174" s="1">
        <v>168</v>
      </c>
      <c r="G174" s="1">
        <v>15</v>
      </c>
      <c r="H174" s="8">
        <v>1</v>
      </c>
      <c r="I174" s="17">
        <v>127</v>
      </c>
      <c r="J174" s="8">
        <v>7</v>
      </c>
      <c r="K174" s="8" t="s">
        <v>662</v>
      </c>
    </row>
    <row r="175" spans="1:11">
      <c r="A175" s="1">
        <v>170</v>
      </c>
      <c r="B175" s="12" t="str">
        <f>IF($D175=0,"宝藏",IFERROR(VLOOKUP($D175,'[1]1.模型名称对照表'!$B:$E,4,0),VLOOKUP(INT($D175/10),'[1]1.模型名称对照表'!$B:$E,4,0)))</f>
        <v>宝藏</v>
      </c>
      <c r="C175" s="12" t="s">
        <v>398</v>
      </c>
      <c r="D175" s="12">
        <v>0</v>
      </c>
      <c r="E175" s="1">
        <v>0</v>
      </c>
      <c r="F175" s="1">
        <v>169</v>
      </c>
      <c r="G175" s="1">
        <v>15</v>
      </c>
      <c r="H175" s="8">
        <v>2</v>
      </c>
      <c r="I175" s="17">
        <v>20038</v>
      </c>
      <c r="J175" s="8">
        <v>8</v>
      </c>
      <c r="K175" s="8">
        <v>0</v>
      </c>
    </row>
    <row r="176" spans="1:11">
      <c r="A176" s="1">
        <v>171</v>
      </c>
      <c r="B176" s="13" t="str">
        <f>IF($D176=0,"宝藏",IFERROR(VLOOKUP($D176,'[1]1.模型名称对照表'!$B:$E,4,0),VLOOKUP(INT($D176/10),'[1]1.模型名称对照表'!$B:$E,4,0)))</f>
        <v>皮皮</v>
      </c>
      <c r="C176" s="13" t="s">
        <v>432</v>
      </c>
      <c r="D176" s="13">
        <v>13025</v>
      </c>
      <c r="E176" s="1">
        <v>0</v>
      </c>
      <c r="F176" s="1">
        <v>169</v>
      </c>
      <c r="G176" s="1">
        <v>15</v>
      </c>
      <c r="H176" s="8">
        <v>1</v>
      </c>
      <c r="I176" s="17">
        <v>128</v>
      </c>
      <c r="J176" s="8">
        <v>9</v>
      </c>
      <c r="K176" s="8" t="s">
        <v>695</v>
      </c>
    </row>
    <row r="177" spans="1:11">
      <c r="A177" s="1">
        <v>172</v>
      </c>
      <c r="B177" s="13" t="str">
        <f>IF($D177=0,"宝藏",IFERROR(VLOOKUP($D177,'[1]1.模型名称对照表'!$B:$E,4,0),VLOOKUP(INT($D177/10),'[1]1.模型名称对照表'!$B:$E,4,0)))</f>
        <v>仓鼠</v>
      </c>
      <c r="C177" s="13" t="s">
        <v>501</v>
      </c>
      <c r="D177" s="13">
        <v>14055</v>
      </c>
      <c r="E177" s="1">
        <v>0</v>
      </c>
      <c r="F177" s="1">
        <v>171</v>
      </c>
      <c r="G177" s="1">
        <v>15</v>
      </c>
      <c r="H177" s="8">
        <v>1</v>
      </c>
      <c r="I177" s="17">
        <v>129</v>
      </c>
      <c r="J177" s="8">
        <v>10</v>
      </c>
      <c r="K177" s="8" t="s">
        <v>724</v>
      </c>
    </row>
    <row r="178" spans="1:11">
      <c r="A178" s="1">
        <v>173</v>
      </c>
      <c r="B178" s="11" t="str">
        <f>IF($D178=0,"宝藏",IFERROR(VLOOKUP($D178,'[1]1.模型名称对照表'!$B:$E,4,0),VLOOKUP(INT($D178/10),'[1]1.模型名称对照表'!$B:$E,4,0)))</f>
        <v>沙瓦郎</v>
      </c>
      <c r="C178" s="11" t="s">
        <v>505</v>
      </c>
      <c r="D178" s="11">
        <v>11019</v>
      </c>
      <c r="E178" s="1">
        <v>0</v>
      </c>
      <c r="F178" s="1">
        <v>172</v>
      </c>
      <c r="G178" s="1">
        <v>15</v>
      </c>
      <c r="H178" s="8">
        <v>1</v>
      </c>
      <c r="I178" s="17">
        <v>130</v>
      </c>
      <c r="J178" s="8">
        <v>11</v>
      </c>
      <c r="K178" s="8" t="s">
        <v>709</v>
      </c>
    </row>
    <row r="179" spans="1:11">
      <c r="A179" s="1">
        <v>174</v>
      </c>
      <c r="B179" s="12" t="str">
        <f>IF($D179=0,"宝藏",IFERROR(VLOOKUP($D179,'[1]1.模型名称对照表'!$B:$E,4,0),VLOOKUP(INT($D179/10),'[1]1.模型名称对照表'!$B:$E,4,0)))</f>
        <v>宝藏</v>
      </c>
      <c r="C179" s="12" t="s">
        <v>398</v>
      </c>
      <c r="D179" s="12">
        <v>0</v>
      </c>
      <c r="E179" s="1">
        <v>0</v>
      </c>
      <c r="F179" s="1">
        <v>173</v>
      </c>
      <c r="G179" s="1">
        <v>15</v>
      </c>
      <c r="H179" s="8">
        <v>2</v>
      </c>
      <c r="I179" s="17">
        <v>20039</v>
      </c>
      <c r="J179" s="8">
        <v>12</v>
      </c>
      <c r="K179" s="8">
        <v>0</v>
      </c>
    </row>
    <row r="180" spans="1:11">
      <c r="A180" s="1">
        <v>175</v>
      </c>
      <c r="B180" s="14" t="str">
        <f>IF($D180=0,"宝藏",IFERROR(VLOOKUP($D180,'[1]1.模型名称对照表'!$B:$E,4,0),VLOOKUP(INT($D180/10),'[1]1.模型名称对照表'!$B:$E,4,0)))</f>
        <v>大力鳄</v>
      </c>
      <c r="C180" s="14" t="s">
        <v>506</v>
      </c>
      <c r="D180" s="14">
        <v>120043</v>
      </c>
      <c r="E180" s="1">
        <v>0</v>
      </c>
      <c r="F180" s="1">
        <v>173</v>
      </c>
      <c r="G180" s="1">
        <v>15</v>
      </c>
      <c r="H180" s="8">
        <v>1</v>
      </c>
      <c r="I180" s="17">
        <v>131</v>
      </c>
      <c r="J180" s="8">
        <v>13</v>
      </c>
      <c r="K180" s="8" t="s">
        <v>731</v>
      </c>
    </row>
    <row r="181" spans="1:11">
      <c r="A181" s="1">
        <v>176</v>
      </c>
      <c r="B181" s="13" t="str">
        <f>IF($D181=0,"宝藏",IFERROR(VLOOKUP($D181,'[1]1.模型名称对照表'!$B:$E,4,0),VLOOKUP(INT($D181/10),'[1]1.模型名称对照表'!$B:$E,4,0)))</f>
        <v>大舌贝</v>
      </c>
      <c r="C181" s="13" t="s">
        <v>507</v>
      </c>
      <c r="D181" s="13">
        <v>14001</v>
      </c>
      <c r="E181" s="1">
        <v>0</v>
      </c>
      <c r="F181" s="1">
        <v>175</v>
      </c>
      <c r="G181" s="1">
        <v>16</v>
      </c>
      <c r="H181" s="8">
        <v>1</v>
      </c>
      <c r="I181" s="17">
        <v>132</v>
      </c>
      <c r="J181" s="8">
        <v>1</v>
      </c>
      <c r="K181" s="8" t="s">
        <v>708</v>
      </c>
    </row>
    <row r="182" spans="1:11">
      <c r="A182" s="1">
        <v>177</v>
      </c>
      <c r="B182" s="13" t="str">
        <f>IF($D182=0,"宝藏",IFERROR(VLOOKUP($D182,'[1]1.模型名称对照表'!$B:$E,4,0),VLOOKUP(INT($D182/10),'[1]1.模型名称对照表'!$B:$E,4,0)))</f>
        <v>电击兽</v>
      </c>
      <c r="C182" s="13" t="s">
        <v>508</v>
      </c>
      <c r="D182" s="13">
        <v>13016</v>
      </c>
      <c r="E182" s="1">
        <v>0</v>
      </c>
      <c r="F182" s="1">
        <v>176</v>
      </c>
      <c r="G182" s="1">
        <v>16</v>
      </c>
      <c r="H182" s="8">
        <v>1</v>
      </c>
      <c r="I182" s="17">
        <v>133</v>
      </c>
      <c r="J182" s="8">
        <v>2</v>
      </c>
      <c r="K182" s="8" t="s">
        <v>726</v>
      </c>
    </row>
    <row r="183" spans="1:11">
      <c r="A183" s="1">
        <v>178</v>
      </c>
      <c r="B183" s="11" t="str">
        <f>IF($D183=0,"宝藏",IFERROR(VLOOKUP($D183,'[1]1.模型名称对照表'!$B:$E,4,0),VLOOKUP(INT($D183/10),'[1]1.模型名称对照表'!$B:$E,4,0)))</f>
        <v>沙瓦郎</v>
      </c>
      <c r="C183" s="11" t="s">
        <v>505</v>
      </c>
      <c r="D183" s="11">
        <v>11019</v>
      </c>
      <c r="E183" s="1">
        <v>0</v>
      </c>
      <c r="F183" s="1">
        <v>177</v>
      </c>
      <c r="G183" s="1">
        <v>16</v>
      </c>
      <c r="H183" s="8">
        <v>1</v>
      </c>
      <c r="I183" s="17">
        <v>134</v>
      </c>
      <c r="J183" s="8">
        <v>3</v>
      </c>
      <c r="K183" s="8" t="s">
        <v>709</v>
      </c>
    </row>
    <row r="184" spans="1:11">
      <c r="A184" s="1">
        <v>179</v>
      </c>
      <c r="B184" s="12" t="str">
        <f>IF($D184=0,"宝藏",IFERROR(VLOOKUP($D184,'[1]1.模型名称对照表'!$B:$E,4,0),VLOOKUP(INT($D184/10),'[1]1.模型名称对照表'!$B:$E,4,0)))</f>
        <v>宝藏</v>
      </c>
      <c r="C184" s="12" t="s">
        <v>398</v>
      </c>
      <c r="D184" s="12">
        <v>0</v>
      </c>
      <c r="E184" s="1">
        <v>0</v>
      </c>
      <c r="F184" s="1">
        <v>178</v>
      </c>
      <c r="G184" s="1">
        <v>16</v>
      </c>
      <c r="H184" s="8">
        <v>2</v>
      </c>
      <c r="I184" s="17">
        <v>20040</v>
      </c>
      <c r="J184" s="8">
        <v>4</v>
      </c>
      <c r="K184" s="8">
        <v>0</v>
      </c>
    </row>
    <row r="185" spans="1:11">
      <c r="A185" s="1">
        <v>180</v>
      </c>
      <c r="B185" s="13" t="str">
        <f>IF($D185=0,"宝藏",IFERROR(VLOOKUP($D185,'[1]1.模型名称对照表'!$B:$E,4,0),VLOOKUP(INT($D185/10),'[1]1.模型名称对照表'!$B:$E,4,0)))</f>
        <v>皮可西</v>
      </c>
      <c r="C185" s="13" t="s">
        <v>428</v>
      </c>
      <c r="D185" s="13">
        <v>11032</v>
      </c>
      <c r="E185" s="1">
        <v>0</v>
      </c>
      <c r="F185" s="1">
        <v>178</v>
      </c>
      <c r="G185" s="1">
        <v>16</v>
      </c>
      <c r="H185" s="8">
        <v>1</v>
      </c>
      <c r="I185" s="17">
        <v>135</v>
      </c>
      <c r="J185" s="8">
        <v>5</v>
      </c>
      <c r="K185" s="8" t="s">
        <v>694</v>
      </c>
    </row>
    <row r="186" spans="1:11">
      <c r="A186" s="1">
        <v>181</v>
      </c>
      <c r="B186" s="13" t="str">
        <f>IF($D186=0,"宝藏",IFERROR(VLOOKUP($D186,'[1]1.模型名称对照表'!$B:$E,4,0),VLOOKUP(INT($D186/10),'[1]1.模型名称对照表'!$B:$E,4,0)))</f>
        <v>大钳蟹</v>
      </c>
      <c r="C186" s="13" t="s">
        <v>441</v>
      </c>
      <c r="D186" s="13">
        <v>12041</v>
      </c>
      <c r="E186" s="1">
        <v>0</v>
      </c>
      <c r="F186" s="1">
        <v>180</v>
      </c>
      <c r="G186" s="1">
        <v>16</v>
      </c>
      <c r="H186" s="8">
        <v>1</v>
      </c>
      <c r="I186" s="17">
        <v>136</v>
      </c>
      <c r="J186" s="8">
        <v>6</v>
      </c>
      <c r="K186" s="8" t="s">
        <v>725</v>
      </c>
    </row>
    <row r="187" spans="1:11">
      <c r="A187" s="1">
        <v>182</v>
      </c>
      <c r="B187" s="11" t="str">
        <f>IF($D187=0,"宝藏",IFERROR(VLOOKUP($D187,'[1]1.模型名称对照表'!$B:$E,4,0),VLOOKUP(INT($D187/10),'[1]1.模型名称对照表'!$B:$E,4,0)))</f>
        <v>海星星</v>
      </c>
      <c r="C187" s="11" t="s">
        <v>509</v>
      </c>
      <c r="D187" s="11">
        <v>14008</v>
      </c>
      <c r="E187" s="1">
        <v>0</v>
      </c>
      <c r="F187" s="1">
        <v>181</v>
      </c>
      <c r="G187" s="1">
        <v>16</v>
      </c>
      <c r="H187" s="8">
        <v>1</v>
      </c>
      <c r="I187" s="17">
        <v>137</v>
      </c>
      <c r="J187" s="8">
        <v>7</v>
      </c>
      <c r="K187" s="8" t="s">
        <v>669</v>
      </c>
    </row>
    <row r="188" spans="1:11">
      <c r="A188" s="1">
        <v>183</v>
      </c>
      <c r="B188" s="12" t="str">
        <f>IF($D188=0,"宝藏",IFERROR(VLOOKUP($D188,'[1]1.模型名称对照表'!$B:$E,4,0),VLOOKUP(INT($D188/10),'[1]1.模型名称对照表'!$B:$E,4,0)))</f>
        <v>宝藏</v>
      </c>
      <c r="C188" s="12" t="s">
        <v>398</v>
      </c>
      <c r="D188" s="12">
        <v>0</v>
      </c>
      <c r="E188" s="1">
        <v>0</v>
      </c>
      <c r="F188" s="1">
        <v>182</v>
      </c>
      <c r="G188" s="1">
        <v>16</v>
      </c>
      <c r="H188" s="8">
        <v>2</v>
      </c>
      <c r="I188" s="17">
        <v>20041</v>
      </c>
      <c r="J188" s="8">
        <v>8</v>
      </c>
      <c r="K188" s="8">
        <v>0</v>
      </c>
    </row>
    <row r="189" spans="1:11">
      <c r="A189" s="1">
        <v>184</v>
      </c>
      <c r="B189" s="13" t="str">
        <f>IF($D189=0,"宝藏",IFERROR(VLOOKUP($D189,'[1]1.模型名称对照表'!$B:$E,4,0),VLOOKUP(INT($D189/10),'[1]1.模型名称对照表'!$B:$E,4,0)))</f>
        <v>皮可西</v>
      </c>
      <c r="C189" s="13" t="s">
        <v>428</v>
      </c>
      <c r="D189" s="13">
        <v>11032</v>
      </c>
      <c r="E189" s="1">
        <v>0</v>
      </c>
      <c r="F189" s="1">
        <v>182</v>
      </c>
      <c r="G189" s="1">
        <v>16</v>
      </c>
      <c r="H189" s="8">
        <v>1</v>
      </c>
      <c r="I189" s="17">
        <v>138</v>
      </c>
      <c r="J189" s="8">
        <v>9</v>
      </c>
      <c r="K189" s="8" t="s">
        <v>694</v>
      </c>
    </row>
    <row r="190" spans="1:11">
      <c r="A190" s="1">
        <v>185</v>
      </c>
      <c r="B190" s="13" t="str">
        <f>IF($D190=0,"宝藏",IFERROR(VLOOKUP($D190,'[1]1.模型名称对照表'!$B:$E,4,0),VLOOKUP(INT($D190/10),'[1]1.模型名称对照表'!$B:$E,4,0)))</f>
        <v>大舌贝</v>
      </c>
      <c r="C190" s="13" t="s">
        <v>507</v>
      </c>
      <c r="D190" s="13">
        <v>14001</v>
      </c>
      <c r="E190" s="1">
        <v>0</v>
      </c>
      <c r="F190" s="1">
        <v>184</v>
      </c>
      <c r="G190" s="1">
        <v>16</v>
      </c>
      <c r="H190" s="8">
        <v>1</v>
      </c>
      <c r="I190" s="17">
        <v>139</v>
      </c>
      <c r="J190" s="8">
        <v>10</v>
      </c>
      <c r="K190" s="8" t="s">
        <v>708</v>
      </c>
    </row>
    <row r="191" spans="1:11">
      <c r="A191" s="1">
        <v>186</v>
      </c>
      <c r="B191" s="11" t="str">
        <f>IF($D191=0,"宝藏",IFERROR(VLOOKUP($D191,'[1]1.模型名称对照表'!$B:$E,4,0),VLOOKUP(INT($D191/10),'[1]1.模型名称对照表'!$B:$E,4,0)))</f>
        <v>胖可丁</v>
      </c>
      <c r="C191" s="11" t="s">
        <v>510</v>
      </c>
      <c r="D191" s="11">
        <v>13012</v>
      </c>
      <c r="E191" s="1">
        <v>0</v>
      </c>
      <c r="F191" s="1">
        <v>185</v>
      </c>
      <c r="G191" s="1">
        <v>16</v>
      </c>
      <c r="H191" s="8">
        <v>1</v>
      </c>
      <c r="I191" s="17">
        <v>140</v>
      </c>
      <c r="J191" s="8">
        <v>11</v>
      </c>
      <c r="K191" s="8" t="s">
        <v>710</v>
      </c>
    </row>
    <row r="192" spans="1:11">
      <c r="A192" s="1">
        <v>187</v>
      </c>
      <c r="B192" s="12" t="str">
        <f>IF($D192=0,"宝藏",IFERROR(VLOOKUP($D192,'[1]1.模型名称对照表'!$B:$E,4,0),VLOOKUP(INT($D192/10),'[1]1.模型名称对照表'!$B:$E,4,0)))</f>
        <v>宝藏</v>
      </c>
      <c r="C192" s="12" t="s">
        <v>398</v>
      </c>
      <c r="D192" s="12">
        <v>0</v>
      </c>
      <c r="E192" s="1">
        <v>0</v>
      </c>
      <c r="F192" s="1">
        <v>186</v>
      </c>
      <c r="G192" s="1">
        <v>16</v>
      </c>
      <c r="H192" s="8">
        <v>2</v>
      </c>
      <c r="I192" s="17">
        <v>20042</v>
      </c>
      <c r="J192" s="8">
        <v>12</v>
      </c>
      <c r="K192" s="8">
        <v>0</v>
      </c>
    </row>
    <row r="193" spans="1:11">
      <c r="A193" s="1">
        <v>188</v>
      </c>
      <c r="B193" s="14" t="str">
        <f>IF($D193=0,"宝藏",IFERROR(VLOOKUP($D193,'[1]1.模型名称对照表'!$B:$E,4,0),VLOOKUP(INT($D193/10),'[1]1.模型名称对照表'!$B:$E,4,0)))</f>
        <v>钢嘴钳</v>
      </c>
      <c r="C193" s="14" t="s">
        <v>511</v>
      </c>
      <c r="D193" s="14">
        <v>12002</v>
      </c>
      <c r="E193" s="1">
        <v>0</v>
      </c>
      <c r="F193" s="1">
        <v>186</v>
      </c>
      <c r="G193" s="1">
        <v>16</v>
      </c>
      <c r="H193" s="8">
        <v>1</v>
      </c>
      <c r="I193" s="17">
        <v>141</v>
      </c>
      <c r="J193" s="8">
        <v>13</v>
      </c>
      <c r="K193" s="8" t="s">
        <v>670</v>
      </c>
    </row>
    <row r="194" spans="1:11">
      <c r="A194" s="1">
        <v>189</v>
      </c>
      <c r="B194" s="13" t="str">
        <f>IF($D194=0,"宝藏",IFERROR(VLOOKUP($D194,'[1]1.模型名称对照表'!$B:$E,4,0),VLOOKUP(INT($D194/10),'[1]1.模型名称对照表'!$B:$E,4,0)))</f>
        <v>皮可西</v>
      </c>
      <c r="C194" s="13" t="s">
        <v>428</v>
      </c>
      <c r="D194" s="13">
        <v>11032</v>
      </c>
      <c r="E194" s="1">
        <v>0</v>
      </c>
      <c r="F194" s="1">
        <v>188</v>
      </c>
      <c r="G194" s="1">
        <v>17</v>
      </c>
      <c r="H194" s="8">
        <v>1</v>
      </c>
      <c r="I194" s="17">
        <v>142</v>
      </c>
      <c r="J194" s="8">
        <v>1</v>
      </c>
      <c r="K194" s="8" t="s">
        <v>694</v>
      </c>
    </row>
    <row r="195" spans="1:11">
      <c r="A195" s="1">
        <v>190</v>
      </c>
      <c r="B195" s="13" t="str">
        <f>IF($D195=0,"宝藏",IFERROR(VLOOKUP($D195,'[1]1.模型名称对照表'!$B:$E,4,0),VLOOKUP(INT($D195/10),'[1]1.模型名称对照表'!$B:$E,4,0)))</f>
        <v>小海狮</v>
      </c>
      <c r="C195" s="13" t="s">
        <v>512</v>
      </c>
      <c r="D195" s="13">
        <v>12039</v>
      </c>
      <c r="E195" s="1">
        <v>0</v>
      </c>
      <c r="F195" s="1">
        <v>189</v>
      </c>
      <c r="G195" s="1">
        <v>17</v>
      </c>
      <c r="H195" s="8">
        <v>1</v>
      </c>
      <c r="I195" s="17">
        <v>143</v>
      </c>
      <c r="J195" s="8">
        <v>2</v>
      </c>
      <c r="K195" s="8" t="s">
        <v>647</v>
      </c>
    </row>
    <row r="196" spans="1:11">
      <c r="A196" s="1">
        <v>191</v>
      </c>
      <c r="B196" s="11" t="str">
        <f>IF($D196=0,"宝藏",IFERROR(VLOOKUP($D196,'[1]1.模型名称对照表'!$B:$E,4,0),VLOOKUP(INT($D196/10),'[1]1.模型名称对照表'!$B:$E,4,0)))</f>
        <v>大甲</v>
      </c>
      <c r="C196" s="11" t="s">
        <v>469</v>
      </c>
      <c r="D196" s="11">
        <v>12017</v>
      </c>
      <c r="E196" s="1">
        <v>0</v>
      </c>
      <c r="F196" s="1">
        <v>190</v>
      </c>
      <c r="G196" s="1">
        <v>17</v>
      </c>
      <c r="H196" s="8">
        <v>1</v>
      </c>
      <c r="I196" s="17">
        <v>144</v>
      </c>
      <c r="J196" s="8">
        <v>3</v>
      </c>
      <c r="K196" s="8" t="s">
        <v>656</v>
      </c>
    </row>
    <row r="197" spans="1:11">
      <c r="A197" s="1">
        <v>192</v>
      </c>
      <c r="B197" s="12" t="str">
        <f>IF($D197=0,"宝藏",IFERROR(VLOOKUP($D197,'[1]1.模型名称对照表'!$B:$E,4,0),VLOOKUP(INT($D197/10),'[1]1.模型名称对照表'!$B:$E,4,0)))</f>
        <v>宝藏</v>
      </c>
      <c r="C197" s="12" t="s">
        <v>398</v>
      </c>
      <c r="D197" s="12">
        <v>0</v>
      </c>
      <c r="E197" s="1">
        <v>0</v>
      </c>
      <c r="F197" s="1">
        <v>191</v>
      </c>
      <c r="G197" s="1">
        <v>17</v>
      </c>
      <c r="H197" s="8">
        <v>2</v>
      </c>
      <c r="I197" s="17">
        <v>20043</v>
      </c>
      <c r="J197" s="8">
        <v>4</v>
      </c>
      <c r="K197" s="8">
        <v>0</v>
      </c>
    </row>
    <row r="198" spans="1:11">
      <c r="A198" s="1">
        <v>193</v>
      </c>
      <c r="B198" s="13" t="str">
        <f>IF($D198=0,"宝藏",IFERROR(VLOOKUP($D198,'[1]1.模型名称对照表'!$B:$E,4,0),VLOOKUP(INT($D198/10),'[1]1.模型名称对照表'!$B:$E,4,0)))</f>
        <v>土狼犬</v>
      </c>
      <c r="C198" s="13" t="s">
        <v>513</v>
      </c>
      <c r="D198" s="13">
        <v>11038</v>
      </c>
      <c r="E198" s="1">
        <v>0</v>
      </c>
      <c r="F198" s="1">
        <v>191</v>
      </c>
      <c r="G198" s="1">
        <v>17</v>
      </c>
      <c r="H198" s="8">
        <v>1</v>
      </c>
      <c r="I198" s="17">
        <v>145</v>
      </c>
      <c r="J198" s="8">
        <v>5</v>
      </c>
      <c r="K198" s="8" t="s">
        <v>706</v>
      </c>
    </row>
    <row r="199" spans="1:11">
      <c r="A199" s="1">
        <v>194</v>
      </c>
      <c r="B199" s="13" t="str">
        <f>IF($D199=0,"宝藏",IFERROR(VLOOKUP($D199,'[1]1.模型名称对照表'!$B:$E,4,0),VLOOKUP(INT($D199/10),'[1]1.模型名称对照表'!$B:$E,4,0)))</f>
        <v>皮可西</v>
      </c>
      <c r="C199" s="13" t="s">
        <v>428</v>
      </c>
      <c r="D199" s="13">
        <v>11032</v>
      </c>
      <c r="E199" s="1">
        <v>0</v>
      </c>
      <c r="F199" s="1">
        <v>193</v>
      </c>
      <c r="G199" s="1">
        <v>17</v>
      </c>
      <c r="H199" s="8">
        <v>1</v>
      </c>
      <c r="I199" s="17">
        <v>146</v>
      </c>
      <c r="J199" s="8">
        <v>6</v>
      </c>
      <c r="K199" s="8" t="s">
        <v>694</v>
      </c>
    </row>
    <row r="200" spans="1:11">
      <c r="A200" s="1">
        <v>195</v>
      </c>
      <c r="B200" s="11" t="str">
        <f>IF($D200=0,"宝藏",IFERROR(VLOOKUP($D200,'[1]1.模型名称对照表'!$B:$E,4,0),VLOOKUP(INT($D200/10),'[1]1.模型名称对照表'!$B:$E,4,0)))</f>
        <v>信使鸡</v>
      </c>
      <c r="C200" s="11" t="s">
        <v>483</v>
      </c>
      <c r="D200" s="11">
        <v>12022</v>
      </c>
      <c r="E200" s="1">
        <v>0</v>
      </c>
      <c r="F200" s="1">
        <v>194</v>
      </c>
      <c r="G200" s="1">
        <v>17</v>
      </c>
      <c r="H200" s="8">
        <v>1</v>
      </c>
      <c r="I200" s="17">
        <v>147</v>
      </c>
      <c r="J200" s="8">
        <v>7</v>
      </c>
      <c r="K200" s="8" t="s">
        <v>707</v>
      </c>
    </row>
    <row r="201" spans="1:11">
      <c r="A201" s="1">
        <v>196</v>
      </c>
      <c r="B201" s="12" t="str">
        <f>IF($D201=0,"宝藏",IFERROR(VLOOKUP($D201,'[1]1.模型名称对照表'!$B:$E,4,0),VLOOKUP(INT($D201/10),'[1]1.模型名称对照表'!$B:$E,4,0)))</f>
        <v>宝藏</v>
      </c>
      <c r="C201" s="12" t="s">
        <v>398</v>
      </c>
      <c r="D201" s="12">
        <v>0</v>
      </c>
      <c r="E201" s="1">
        <v>0</v>
      </c>
      <c r="F201" s="1">
        <v>195</v>
      </c>
      <c r="G201" s="1">
        <v>17</v>
      </c>
      <c r="H201" s="8">
        <v>2</v>
      </c>
      <c r="I201" s="17">
        <v>20044</v>
      </c>
      <c r="J201" s="8">
        <v>8</v>
      </c>
      <c r="K201" s="8">
        <v>0</v>
      </c>
    </row>
    <row r="202" spans="1:11">
      <c r="A202" s="1">
        <v>197</v>
      </c>
      <c r="B202" s="13" t="str">
        <f>IF($D202=0,"宝藏",IFERROR(VLOOKUP($D202,'[1]1.模型名称对照表'!$B:$E,4,0),VLOOKUP(INT($D202/10),'[1]1.模型名称对照表'!$B:$E,4,0)))</f>
        <v>小海狮</v>
      </c>
      <c r="C202" s="13" t="s">
        <v>512</v>
      </c>
      <c r="D202" s="13">
        <v>12039</v>
      </c>
      <c r="E202" s="1">
        <v>0</v>
      </c>
      <c r="F202" s="1">
        <v>195</v>
      </c>
      <c r="G202" s="1">
        <v>17</v>
      </c>
      <c r="H202" s="8">
        <v>1</v>
      </c>
      <c r="I202" s="17">
        <v>148</v>
      </c>
      <c r="J202" s="8">
        <v>9</v>
      </c>
      <c r="K202" s="8" t="s">
        <v>647</v>
      </c>
    </row>
    <row r="203" spans="1:11">
      <c r="A203" s="1">
        <v>198</v>
      </c>
      <c r="B203" s="13" t="str">
        <f>IF($D203=0,"宝藏",IFERROR(VLOOKUP($D203,'[1]1.模型名称对照表'!$B:$E,4,0),VLOOKUP(INT($D203/10),'[1]1.模型名称对照表'!$B:$E,4,0)))</f>
        <v>皮可西</v>
      </c>
      <c r="C203" s="13" t="s">
        <v>428</v>
      </c>
      <c r="D203" s="13">
        <v>11032</v>
      </c>
      <c r="E203" s="1">
        <v>0</v>
      </c>
      <c r="F203" s="1">
        <v>197</v>
      </c>
      <c r="G203" s="1">
        <v>17</v>
      </c>
      <c r="H203" s="8">
        <v>1</v>
      </c>
      <c r="I203" s="17">
        <v>149</v>
      </c>
      <c r="J203" s="8">
        <v>10</v>
      </c>
      <c r="K203" s="8" t="s">
        <v>694</v>
      </c>
    </row>
    <row r="204" spans="1:11">
      <c r="A204" s="1">
        <v>199</v>
      </c>
      <c r="B204" s="11" t="str">
        <f>IF($D204=0,"宝藏",IFERROR(VLOOKUP($D204,'[1]1.模型名称对照表'!$B:$E,4,0),VLOOKUP(INT($D204/10),'[1]1.模型名称对照表'!$B:$E,4,0)))</f>
        <v>可拉可拉</v>
      </c>
      <c r="C204" s="11" t="s">
        <v>454</v>
      </c>
      <c r="D204" s="11">
        <v>12007</v>
      </c>
      <c r="E204" s="1">
        <v>0</v>
      </c>
      <c r="F204" s="1">
        <v>198</v>
      </c>
      <c r="G204" s="1">
        <v>17</v>
      </c>
      <c r="H204" s="8">
        <v>1</v>
      </c>
      <c r="I204" s="17">
        <v>150</v>
      </c>
      <c r="J204" s="8">
        <v>11</v>
      </c>
      <c r="K204" s="8" t="s">
        <v>653</v>
      </c>
    </row>
    <row r="205" spans="1:11">
      <c r="A205" s="1">
        <v>200</v>
      </c>
      <c r="B205" s="12" t="str">
        <f>IF($D205=0,"宝藏",IFERROR(VLOOKUP($D205,'[1]1.模型名称对照表'!$B:$E,4,0),VLOOKUP(INT($D205/10),'[1]1.模型名称对照表'!$B:$E,4,0)))</f>
        <v>宝藏</v>
      </c>
      <c r="C205" s="12" t="s">
        <v>398</v>
      </c>
      <c r="D205" s="12">
        <v>0</v>
      </c>
      <c r="E205" s="1">
        <v>0</v>
      </c>
      <c r="F205" s="1">
        <v>199</v>
      </c>
      <c r="G205" s="1">
        <v>17</v>
      </c>
      <c r="H205" s="8">
        <v>2</v>
      </c>
      <c r="I205" s="17">
        <v>20045</v>
      </c>
      <c r="J205" s="8">
        <v>12</v>
      </c>
      <c r="K205" s="8">
        <v>0</v>
      </c>
    </row>
    <row r="206" spans="1:11">
      <c r="A206" s="1">
        <v>201</v>
      </c>
      <c r="B206" s="14" t="str">
        <f>IF($D206=0,"宝藏",IFERROR(VLOOKUP($D206,'[1]1.模型名称对照表'!$B:$E,4,0),VLOOKUP(INT($D206/10),'[1]1.模型名称对照表'!$B:$E,4,0)))</f>
        <v>杀手兔</v>
      </c>
      <c r="C206" s="14" t="s">
        <v>514</v>
      </c>
      <c r="D206" s="14">
        <v>140063</v>
      </c>
      <c r="E206" s="1">
        <v>0</v>
      </c>
      <c r="F206" s="1">
        <v>199</v>
      </c>
      <c r="G206" s="1">
        <v>17</v>
      </c>
      <c r="H206" s="8">
        <v>1</v>
      </c>
      <c r="I206" s="17">
        <v>151</v>
      </c>
      <c r="J206" s="8">
        <v>13</v>
      </c>
      <c r="K206" s="8" t="s">
        <v>643</v>
      </c>
    </row>
    <row r="207" spans="1:11">
      <c r="A207" s="1">
        <v>202</v>
      </c>
      <c r="B207" s="13" t="str">
        <f>IF($D207=0,"宝藏",IFERROR(VLOOKUP($D207,'[1]1.模型名称对照表'!$B:$E,4,0),VLOOKUP(INT($D207/10),'[1]1.模型名称对照表'!$B:$E,4,0)))</f>
        <v>独角虫</v>
      </c>
      <c r="C207" s="13" t="s">
        <v>515</v>
      </c>
      <c r="D207" s="13">
        <v>11043</v>
      </c>
      <c r="E207" s="1">
        <v>0</v>
      </c>
      <c r="F207" s="1">
        <v>201</v>
      </c>
      <c r="G207" s="1">
        <v>18</v>
      </c>
      <c r="H207" s="8">
        <v>1</v>
      </c>
      <c r="I207" s="17">
        <v>152</v>
      </c>
      <c r="J207" s="8">
        <v>1</v>
      </c>
      <c r="K207" s="8" t="s">
        <v>711</v>
      </c>
    </row>
    <row r="208" spans="1:11">
      <c r="A208" s="1">
        <v>203</v>
      </c>
      <c r="B208" s="13" t="str">
        <f>IF($D208=0,"宝藏",IFERROR(VLOOKUP($D208,'[1]1.模型名称对照表'!$B:$E,4,0),VLOOKUP(INT($D208/10),'[1]1.模型名称对照表'!$B:$E,4,0)))</f>
        <v>尼多兰</v>
      </c>
      <c r="C208" s="13" t="s">
        <v>460</v>
      </c>
      <c r="D208" s="13">
        <v>12027</v>
      </c>
      <c r="E208" s="1">
        <v>0</v>
      </c>
      <c r="F208" s="1">
        <v>202</v>
      </c>
      <c r="G208" s="1">
        <v>18</v>
      </c>
      <c r="H208" s="8">
        <v>1</v>
      </c>
      <c r="I208" s="17">
        <v>153</v>
      </c>
      <c r="J208" s="8">
        <v>2</v>
      </c>
      <c r="K208" s="8" t="s">
        <v>702</v>
      </c>
    </row>
    <row r="209" spans="1:11">
      <c r="A209" s="1">
        <v>204</v>
      </c>
      <c r="B209" s="11" t="str">
        <f>IF($D209=0,"宝藏",IFERROR(VLOOKUP($D209,'[1]1.模型名称对照表'!$B:$E,4,0),VLOOKUP(INT($D209/10),'[1]1.模型名称对照表'!$B:$E,4,0)))</f>
        <v>惊角鹿</v>
      </c>
      <c r="C209" s="11" t="s">
        <v>516</v>
      </c>
      <c r="D209" s="11">
        <v>11044</v>
      </c>
      <c r="E209" s="1">
        <v>0</v>
      </c>
      <c r="F209" s="1">
        <v>203</v>
      </c>
      <c r="G209" s="1">
        <v>18</v>
      </c>
      <c r="H209" s="8">
        <v>1</v>
      </c>
      <c r="I209" s="17">
        <v>154</v>
      </c>
      <c r="J209" s="8">
        <v>3</v>
      </c>
      <c r="K209" s="8" t="s">
        <v>671</v>
      </c>
    </row>
    <row r="210" spans="1:11">
      <c r="A210" s="1">
        <v>205</v>
      </c>
      <c r="B210" s="12" t="str">
        <f>IF($D210=0,"宝藏",IFERROR(VLOOKUP($D210,'[1]1.模型名称对照表'!$B:$E,4,0),VLOOKUP(INT($D210/10),'[1]1.模型名称对照表'!$B:$E,4,0)))</f>
        <v>宝藏</v>
      </c>
      <c r="C210" s="12" t="s">
        <v>398</v>
      </c>
      <c r="D210" s="12">
        <v>0</v>
      </c>
      <c r="E210" s="1">
        <v>0</v>
      </c>
      <c r="F210" s="1">
        <v>204</v>
      </c>
      <c r="G210" s="1">
        <v>18</v>
      </c>
      <c r="H210" s="8">
        <v>2</v>
      </c>
      <c r="I210" s="17">
        <v>20046</v>
      </c>
      <c r="J210" s="8">
        <v>4</v>
      </c>
      <c r="K210" s="8">
        <v>0</v>
      </c>
    </row>
    <row r="211" spans="1:11">
      <c r="A211" s="1">
        <v>206</v>
      </c>
      <c r="B211" s="13" t="str">
        <f>IF($D211=0,"宝藏",IFERROR(VLOOKUP($D211,'[1]1.模型名称对照表'!$B:$E,4,0),VLOOKUP(INT($D211/10),'[1]1.模型名称对照表'!$B:$E,4,0)))</f>
        <v>喇叭芽</v>
      </c>
      <c r="C211" s="13" t="s">
        <v>443</v>
      </c>
      <c r="D211" s="13">
        <v>12045</v>
      </c>
      <c r="E211" s="1">
        <v>0</v>
      </c>
      <c r="F211" s="1">
        <v>204</v>
      </c>
      <c r="G211" s="1">
        <v>18</v>
      </c>
      <c r="H211" s="8">
        <v>1</v>
      </c>
      <c r="I211" s="17">
        <v>155</v>
      </c>
      <c r="J211" s="8">
        <v>5</v>
      </c>
      <c r="K211" s="8" t="s">
        <v>650</v>
      </c>
    </row>
    <row r="212" spans="1:11">
      <c r="A212" s="1">
        <v>207</v>
      </c>
      <c r="B212" s="13" t="str">
        <f>IF($D212=0,"宝藏",IFERROR(VLOOKUP($D212,'[1]1.模型名称对照表'!$B:$E,4,0),VLOOKUP(INT($D212/10),'[1]1.模型名称对照表'!$B:$E,4,0)))</f>
        <v>玛力露丽</v>
      </c>
      <c r="C212" s="13" t="s">
        <v>517</v>
      </c>
      <c r="D212" s="13">
        <v>140183</v>
      </c>
      <c r="E212" s="1">
        <v>0</v>
      </c>
      <c r="F212" s="1">
        <v>206</v>
      </c>
      <c r="G212" s="1">
        <v>18</v>
      </c>
      <c r="H212" s="8">
        <v>1</v>
      </c>
      <c r="I212" s="17">
        <v>156</v>
      </c>
      <c r="J212" s="8">
        <v>6</v>
      </c>
      <c r="K212" s="8" t="s">
        <v>649</v>
      </c>
    </row>
    <row r="213" spans="1:11">
      <c r="A213" s="1">
        <v>208</v>
      </c>
      <c r="B213" s="11" t="str">
        <f>IF($D213=0,"宝藏",IFERROR(VLOOKUP($D213,'[1]1.模型名称对照表'!$B:$E,4,0),VLOOKUP(INT($D213/10),'[1]1.模型名称对照表'!$B:$E,4,0)))</f>
        <v>皮卡丘</v>
      </c>
      <c r="C213" s="11" t="s">
        <v>445</v>
      </c>
      <c r="D213" s="11">
        <v>130022</v>
      </c>
      <c r="E213" s="1">
        <v>0</v>
      </c>
      <c r="F213" s="1">
        <v>207</v>
      </c>
      <c r="G213" s="1">
        <v>18</v>
      </c>
      <c r="H213" s="8">
        <v>1</v>
      </c>
      <c r="I213" s="17">
        <v>157</v>
      </c>
      <c r="J213" s="8">
        <v>7</v>
      </c>
      <c r="K213" s="8" t="s">
        <v>698</v>
      </c>
    </row>
    <row r="214" spans="1:11">
      <c r="A214" s="1">
        <v>209</v>
      </c>
      <c r="B214" s="12" t="str">
        <f>IF($D214=0,"宝藏",IFERROR(VLOOKUP($D214,'[1]1.模型名称对照表'!$B:$E,4,0),VLOOKUP(INT($D214/10),'[1]1.模型名称对照表'!$B:$E,4,0)))</f>
        <v>宝藏</v>
      </c>
      <c r="C214" s="12" t="s">
        <v>398</v>
      </c>
      <c r="D214" s="12">
        <v>0</v>
      </c>
      <c r="E214" s="1">
        <v>0</v>
      </c>
      <c r="F214" s="1">
        <v>208</v>
      </c>
      <c r="G214" s="1">
        <v>18</v>
      </c>
      <c r="H214" s="8">
        <v>2</v>
      </c>
      <c r="I214" s="17">
        <v>20047</v>
      </c>
      <c r="J214" s="8">
        <v>8</v>
      </c>
      <c r="K214" s="8">
        <v>0</v>
      </c>
    </row>
    <row r="215" spans="1:11">
      <c r="A215" s="1">
        <v>210</v>
      </c>
      <c r="B215" s="13" t="str">
        <f>IF($D215=0,"宝藏",IFERROR(VLOOKUP($D215,'[1]1.模型名称对照表'!$B:$E,4,0),VLOOKUP(INT($D215/10),'[1]1.模型名称对照表'!$B:$E,4,0)))</f>
        <v>独角虫</v>
      </c>
      <c r="C215" s="13" t="s">
        <v>515</v>
      </c>
      <c r="D215" s="13">
        <v>11043</v>
      </c>
      <c r="E215" s="1">
        <v>0</v>
      </c>
      <c r="F215" s="1">
        <v>208</v>
      </c>
      <c r="G215" s="1">
        <v>18</v>
      </c>
      <c r="H215" s="8">
        <v>1</v>
      </c>
      <c r="I215" s="17">
        <v>158</v>
      </c>
      <c r="J215" s="8">
        <v>9</v>
      </c>
      <c r="K215" s="8" t="s">
        <v>711</v>
      </c>
    </row>
    <row r="216" spans="1:11">
      <c r="A216" s="1">
        <v>211</v>
      </c>
      <c r="B216" s="13" t="str">
        <f>IF($D216=0,"宝藏",IFERROR(VLOOKUP($D216,'[1]1.模型名称对照表'!$B:$E,4,0),VLOOKUP(INT($D216/10),'[1]1.模型名称对照表'!$B:$E,4,0)))</f>
        <v>尼多兰</v>
      </c>
      <c r="C216" s="13" t="s">
        <v>460</v>
      </c>
      <c r="D216" s="13">
        <v>12027</v>
      </c>
      <c r="E216" s="1">
        <v>0</v>
      </c>
      <c r="F216" s="1">
        <v>210</v>
      </c>
      <c r="G216" s="1">
        <v>18</v>
      </c>
      <c r="H216" s="8">
        <v>1</v>
      </c>
      <c r="I216" s="17">
        <v>159</v>
      </c>
      <c r="J216" s="8">
        <v>10</v>
      </c>
      <c r="K216" s="8" t="s">
        <v>702</v>
      </c>
    </row>
    <row r="217" spans="1:11">
      <c r="A217" s="1">
        <v>212</v>
      </c>
      <c r="B217" s="11" t="str">
        <f>IF($D217=0,"宝藏",IFERROR(VLOOKUP($D217,'[1]1.模型名称对照表'!$B:$E,4,0),VLOOKUP(INT($D217/10),'[1]1.模型名称对照表'!$B:$E,4,0)))</f>
        <v>波克比</v>
      </c>
      <c r="C217" s="11" t="s">
        <v>518</v>
      </c>
      <c r="D217" s="11">
        <v>13032</v>
      </c>
      <c r="E217" s="1">
        <v>0</v>
      </c>
      <c r="F217" s="1">
        <v>211</v>
      </c>
      <c r="G217" s="1">
        <v>18</v>
      </c>
      <c r="H217" s="8">
        <v>1</v>
      </c>
      <c r="I217" s="17">
        <v>160</v>
      </c>
      <c r="J217" s="8">
        <v>11</v>
      </c>
      <c r="K217" s="8" t="s">
        <v>732</v>
      </c>
    </row>
    <row r="218" spans="1:11">
      <c r="A218" s="1">
        <v>213</v>
      </c>
      <c r="B218" s="12" t="str">
        <f>IF($D218=0,"宝藏",IFERROR(VLOOKUP($D218,'[1]1.模型名称对照表'!$B:$E,4,0),VLOOKUP(INT($D218/10),'[1]1.模型名称对照表'!$B:$E,4,0)))</f>
        <v>宝藏</v>
      </c>
      <c r="C218" s="12" t="s">
        <v>398</v>
      </c>
      <c r="D218" s="12">
        <v>0</v>
      </c>
      <c r="E218" s="1">
        <v>0</v>
      </c>
      <c r="F218" s="1">
        <v>212</v>
      </c>
      <c r="G218" s="1">
        <v>18</v>
      </c>
      <c r="H218" s="8">
        <v>2</v>
      </c>
      <c r="I218" s="17">
        <v>20048</v>
      </c>
      <c r="J218" s="8">
        <v>12</v>
      </c>
      <c r="K218" s="8">
        <v>0</v>
      </c>
    </row>
    <row r="219" spans="1:11">
      <c r="A219" s="1">
        <v>214</v>
      </c>
      <c r="B219" s="14" t="str">
        <f>IF($D219=0,"宝藏",IFERROR(VLOOKUP($D219,'[1]1.模型名称对照表'!$B:$E,4,0),VLOOKUP(INT($D219/10),'[1]1.模型名称对照表'!$B:$E,4,0)))</f>
        <v>电龙</v>
      </c>
      <c r="C219" s="14" t="s">
        <v>519</v>
      </c>
      <c r="D219" s="14">
        <v>120053</v>
      </c>
      <c r="E219" s="1">
        <v>0</v>
      </c>
      <c r="F219" s="1">
        <v>212</v>
      </c>
      <c r="G219" s="1">
        <v>18</v>
      </c>
      <c r="H219" s="8">
        <v>1</v>
      </c>
      <c r="I219" s="17">
        <v>161</v>
      </c>
      <c r="J219" s="8">
        <v>13</v>
      </c>
      <c r="K219" s="8" t="s">
        <v>733</v>
      </c>
    </row>
    <row r="220" spans="1:11">
      <c r="A220" s="1">
        <v>215</v>
      </c>
      <c r="B220" s="13" t="str">
        <f>IF($D220=0,"宝藏",IFERROR(VLOOKUP($D220,'[1]1.模型名称对照表'!$B:$E,4,0),VLOOKUP(INT($D220/10),'[1]1.模型名称对照表'!$B:$E,4,0)))</f>
        <v>雪拉比</v>
      </c>
      <c r="C220" s="13" t="s">
        <v>520</v>
      </c>
      <c r="D220" s="13">
        <v>11018</v>
      </c>
      <c r="E220" s="1">
        <v>0</v>
      </c>
      <c r="F220" s="1">
        <v>214</v>
      </c>
      <c r="G220" s="1">
        <v>19</v>
      </c>
      <c r="H220" s="8">
        <v>1</v>
      </c>
      <c r="I220" s="17">
        <v>162</v>
      </c>
      <c r="J220" s="8">
        <v>1</v>
      </c>
      <c r="K220" s="8" t="s">
        <v>696</v>
      </c>
    </row>
    <row r="221" spans="1:11">
      <c r="A221" s="1">
        <v>216</v>
      </c>
      <c r="B221" s="13" t="str">
        <f>IF($D221=0,"宝藏",IFERROR(VLOOKUP($D221,'[1]1.模型名称对照表'!$B:$E,4,0),VLOOKUP(INT($D221/10),'[1]1.模型名称对照表'!$B:$E,4,0)))</f>
        <v>尼多兰</v>
      </c>
      <c r="C221" s="13" t="s">
        <v>521</v>
      </c>
      <c r="D221" s="13">
        <v>12027</v>
      </c>
      <c r="E221" s="1">
        <v>0</v>
      </c>
      <c r="F221" s="1">
        <v>215</v>
      </c>
      <c r="G221" s="1">
        <v>19</v>
      </c>
      <c r="H221" s="8">
        <v>1</v>
      </c>
      <c r="I221" s="17">
        <v>163</v>
      </c>
      <c r="J221" s="8">
        <v>2</v>
      </c>
      <c r="K221" s="8" t="s">
        <v>702</v>
      </c>
    </row>
    <row r="222" spans="1:11">
      <c r="A222" s="1">
        <v>217</v>
      </c>
      <c r="B222" s="11" t="str">
        <f>IF($D222=0,"宝藏",IFERROR(VLOOKUP($D222,'[1]1.模型名称对照表'!$B:$E,4,0),VLOOKUP(INT($D222/10),'[1]1.模型名称对照表'!$B:$E,4,0)))</f>
        <v>黑乃伊</v>
      </c>
      <c r="C222" s="11" t="s">
        <v>522</v>
      </c>
      <c r="D222" s="11">
        <v>11010</v>
      </c>
      <c r="E222" s="1">
        <v>0</v>
      </c>
      <c r="F222" s="1">
        <v>216</v>
      </c>
      <c r="G222" s="1">
        <v>19</v>
      </c>
      <c r="H222" s="8">
        <v>1</v>
      </c>
      <c r="I222" s="17">
        <v>164</v>
      </c>
      <c r="J222" s="8">
        <v>3</v>
      </c>
      <c r="K222" s="8" t="s">
        <v>672</v>
      </c>
    </row>
    <row r="223" spans="1:11">
      <c r="A223" s="1">
        <v>218</v>
      </c>
      <c r="B223" s="12" t="str">
        <f>IF($D223=0,"宝藏",IFERROR(VLOOKUP($D223,'[1]1.模型名称对照表'!$B:$E,4,0),VLOOKUP(INT($D223/10),'[1]1.模型名称对照表'!$B:$E,4,0)))</f>
        <v>宝藏</v>
      </c>
      <c r="C223" s="12" t="s">
        <v>398</v>
      </c>
      <c r="D223" s="12">
        <v>0</v>
      </c>
      <c r="E223" s="1">
        <v>0</v>
      </c>
      <c r="F223" s="1">
        <v>217</v>
      </c>
      <c r="G223" s="1">
        <v>19</v>
      </c>
      <c r="H223" s="8">
        <v>2</v>
      </c>
      <c r="I223" s="17">
        <v>20049</v>
      </c>
      <c r="J223" s="8">
        <v>4</v>
      </c>
      <c r="K223" s="8">
        <v>0</v>
      </c>
    </row>
    <row r="224" spans="1:11">
      <c r="A224" s="1">
        <v>219</v>
      </c>
      <c r="B224" s="13" t="str">
        <f>IF($D224=0,"宝藏",IFERROR(VLOOKUP($D224,'[1]1.模型名称对照表'!$B:$E,4,0),VLOOKUP(INT($D224/10),'[1]1.模型名称对照表'!$B:$E,4,0)))</f>
        <v>夜游灵</v>
      </c>
      <c r="C224" s="13" t="s">
        <v>498</v>
      </c>
      <c r="D224" s="13">
        <v>11041</v>
      </c>
      <c r="E224" s="1">
        <v>0</v>
      </c>
      <c r="F224" s="1">
        <v>217</v>
      </c>
      <c r="G224" s="1">
        <v>19</v>
      </c>
      <c r="H224" s="8">
        <v>1</v>
      </c>
      <c r="I224" s="17">
        <v>165</v>
      </c>
      <c r="J224" s="8">
        <v>5</v>
      </c>
      <c r="K224" s="8" t="s">
        <v>730</v>
      </c>
    </row>
    <row r="225" spans="1:11">
      <c r="A225" s="1">
        <v>220</v>
      </c>
      <c r="B225" s="13" t="str">
        <f>IF($D225=0,"宝藏",IFERROR(VLOOKUP($D225,'[1]1.模型名称对照表'!$B:$E,4,0),VLOOKUP(INT($D225/10),'[1]1.模型名称对照表'!$B:$E,4,0)))</f>
        <v>仓鼠</v>
      </c>
      <c r="C225" s="13" t="s">
        <v>501</v>
      </c>
      <c r="D225" s="13">
        <v>14055</v>
      </c>
      <c r="E225" s="1">
        <v>0</v>
      </c>
      <c r="F225" s="1">
        <v>219</v>
      </c>
      <c r="G225" s="1">
        <v>19</v>
      </c>
      <c r="H225" s="8">
        <v>1</v>
      </c>
      <c r="I225" s="17">
        <v>166</v>
      </c>
      <c r="J225" s="8">
        <v>6</v>
      </c>
      <c r="K225" s="8" t="s">
        <v>724</v>
      </c>
    </row>
    <row r="226" spans="1:11">
      <c r="A226" s="1">
        <v>221</v>
      </c>
      <c r="B226" s="11" t="str">
        <f>IF($D226=0,"宝藏",IFERROR(VLOOKUP($D226,'[1]1.模型名称对照表'!$B:$E,4,0),VLOOKUP(INT($D226/10),'[1]1.模型名称对照表'!$B:$E,4,0)))</f>
        <v>美丽花</v>
      </c>
      <c r="C226" s="11" t="s">
        <v>523</v>
      </c>
      <c r="D226" s="11">
        <v>12015</v>
      </c>
      <c r="E226" s="1">
        <v>0</v>
      </c>
      <c r="F226" s="1">
        <v>220</v>
      </c>
      <c r="G226" s="1">
        <v>19</v>
      </c>
      <c r="H226" s="8">
        <v>1</v>
      </c>
      <c r="I226" s="17">
        <v>167</v>
      </c>
      <c r="J226" s="8">
        <v>7</v>
      </c>
      <c r="K226" s="8" t="s">
        <v>699</v>
      </c>
    </row>
    <row r="227" spans="1:11">
      <c r="A227" s="1">
        <v>222</v>
      </c>
      <c r="B227" s="12" t="str">
        <f>IF($D227=0,"宝藏",IFERROR(VLOOKUP($D227,'[1]1.模型名称对照表'!$B:$E,4,0),VLOOKUP(INT($D227/10),'[1]1.模型名称对照表'!$B:$E,4,0)))</f>
        <v>宝藏</v>
      </c>
      <c r="C227" s="12" t="s">
        <v>398</v>
      </c>
      <c r="D227" s="12">
        <v>0</v>
      </c>
      <c r="E227" s="1">
        <v>0</v>
      </c>
      <c r="F227" s="1">
        <v>221</v>
      </c>
      <c r="G227" s="1">
        <v>19</v>
      </c>
      <c r="H227" s="8">
        <v>2</v>
      </c>
      <c r="I227" s="17">
        <v>20050</v>
      </c>
      <c r="J227" s="8">
        <v>8</v>
      </c>
      <c r="K227" s="8">
        <v>0</v>
      </c>
    </row>
    <row r="228" spans="1:11">
      <c r="A228" s="1">
        <v>223</v>
      </c>
      <c r="B228" s="13" t="str">
        <f>IF($D228=0,"宝藏",IFERROR(VLOOKUP($D228,'[1]1.模型名称对照表'!$B:$E,4,0),VLOOKUP(INT($D228/10),'[1]1.模型名称对照表'!$B:$E,4,0)))</f>
        <v>雪拉比</v>
      </c>
      <c r="C228" s="13" t="s">
        <v>520</v>
      </c>
      <c r="D228" s="13">
        <v>11018</v>
      </c>
      <c r="E228" s="1">
        <v>0</v>
      </c>
      <c r="F228" s="1">
        <v>221</v>
      </c>
      <c r="G228" s="1">
        <v>19</v>
      </c>
      <c r="H228" s="8">
        <v>1</v>
      </c>
      <c r="I228" s="17">
        <v>168</v>
      </c>
      <c r="J228" s="8">
        <v>9</v>
      </c>
      <c r="K228" s="8" t="s">
        <v>696</v>
      </c>
    </row>
    <row r="229" spans="1:11">
      <c r="A229" s="1">
        <v>224</v>
      </c>
      <c r="B229" s="13" t="str">
        <f>IF($D229=0,"宝藏",IFERROR(VLOOKUP($D229,'[1]1.模型名称对照表'!$B:$E,4,0),VLOOKUP(INT($D229/10),'[1]1.模型名称对照表'!$B:$E,4,0)))</f>
        <v>尼多兰</v>
      </c>
      <c r="C229" s="13" t="s">
        <v>521</v>
      </c>
      <c r="D229" s="13">
        <v>12027</v>
      </c>
      <c r="E229" s="1">
        <v>0</v>
      </c>
      <c r="F229" s="1">
        <v>223</v>
      </c>
      <c r="G229" s="1">
        <v>19</v>
      </c>
      <c r="H229" s="8">
        <v>1</v>
      </c>
      <c r="I229" s="17">
        <v>169</v>
      </c>
      <c r="J229" s="8">
        <v>10</v>
      </c>
      <c r="K229" s="8" t="s">
        <v>702</v>
      </c>
    </row>
    <row r="230" spans="1:11">
      <c r="A230" s="1">
        <v>225</v>
      </c>
      <c r="B230" s="11" t="str">
        <f>IF($D230=0,"宝藏",IFERROR(VLOOKUP($D230,'[1]1.模型名称对照表'!$B:$E,4,0),VLOOKUP(INT($D230/10),'[1]1.模型名称对照表'!$B:$E,4,0)))</f>
        <v>大葱鸭</v>
      </c>
      <c r="C230" s="11" t="s">
        <v>524</v>
      </c>
      <c r="D230" s="11">
        <v>12013</v>
      </c>
      <c r="E230" s="1">
        <v>0</v>
      </c>
      <c r="F230" s="1">
        <v>224</v>
      </c>
      <c r="G230" s="1">
        <v>19</v>
      </c>
      <c r="H230" s="8">
        <v>1</v>
      </c>
      <c r="I230" s="17">
        <v>170</v>
      </c>
      <c r="J230" s="8">
        <v>11</v>
      </c>
      <c r="K230" s="8" t="s">
        <v>673</v>
      </c>
    </row>
    <row r="231" spans="1:11">
      <c r="A231" s="1">
        <v>226</v>
      </c>
      <c r="B231" s="12" t="str">
        <f>IF($D231=0,"宝藏",IFERROR(VLOOKUP($D231,'[1]1.模型名称对照表'!$B:$E,4,0),VLOOKUP(INT($D231/10),'[1]1.模型名称对照表'!$B:$E,4,0)))</f>
        <v>宝藏</v>
      </c>
      <c r="C231" s="12" t="s">
        <v>398</v>
      </c>
      <c r="D231" s="12">
        <v>0</v>
      </c>
      <c r="E231" s="1">
        <v>0</v>
      </c>
      <c r="F231" s="1">
        <v>225</v>
      </c>
      <c r="G231" s="1">
        <v>19</v>
      </c>
      <c r="H231" s="8">
        <v>2</v>
      </c>
      <c r="I231" s="17">
        <v>20051</v>
      </c>
      <c r="J231" s="8">
        <v>12</v>
      </c>
      <c r="K231" s="8">
        <v>0</v>
      </c>
    </row>
    <row r="232" spans="1:11">
      <c r="A232" s="1">
        <v>227</v>
      </c>
      <c r="B232" s="14" t="str">
        <f>IF($D232=0,"宝藏",IFERROR(VLOOKUP($D232,'[1]1.模型名称对照表'!$B:$E,4,0),VLOOKUP(INT($D232/10),'[1]1.模型名称对照表'!$B:$E,4,0)))</f>
        <v>月桂叶</v>
      </c>
      <c r="C232" s="14" t="s">
        <v>525</v>
      </c>
      <c r="D232" s="14">
        <v>120082</v>
      </c>
      <c r="E232" s="1">
        <v>0</v>
      </c>
      <c r="F232" s="1">
        <v>225</v>
      </c>
      <c r="G232" s="1">
        <v>19</v>
      </c>
      <c r="H232" s="8">
        <v>1</v>
      </c>
      <c r="I232" s="17">
        <v>171</v>
      </c>
      <c r="J232" s="8">
        <v>13</v>
      </c>
      <c r="K232" s="8" t="s">
        <v>674</v>
      </c>
    </row>
    <row r="233" spans="1:11">
      <c r="A233" s="1">
        <v>228</v>
      </c>
      <c r="B233" s="13" t="str">
        <f>IF($D233=0,"宝藏",IFERROR(VLOOKUP($D233,'[1]1.模型名称对照表'!$B:$E,4,0),VLOOKUP(INT($D233/10),'[1]1.模型名称对照表'!$B:$E,4,0)))</f>
        <v>独角虫</v>
      </c>
      <c r="C233" s="13" t="s">
        <v>526</v>
      </c>
      <c r="D233" s="13">
        <v>11043</v>
      </c>
      <c r="E233" s="1">
        <v>0</v>
      </c>
      <c r="F233" s="1">
        <v>227</v>
      </c>
      <c r="G233" s="1">
        <v>20</v>
      </c>
      <c r="H233" s="8">
        <v>1</v>
      </c>
      <c r="I233" s="17">
        <v>172</v>
      </c>
      <c r="J233" s="8">
        <v>1</v>
      </c>
      <c r="K233" s="8" t="s">
        <v>711</v>
      </c>
    </row>
    <row r="234" spans="1:11">
      <c r="A234" s="1">
        <v>229</v>
      </c>
      <c r="B234" s="13" t="str">
        <f>IF($D234=0,"宝藏",IFERROR(VLOOKUP($D234,'[1]1.模型名称对照表'!$B:$E,4,0),VLOOKUP(INT($D234/10),'[1]1.模型名称对照表'!$B:$E,4,0)))</f>
        <v>独角虫</v>
      </c>
      <c r="C234" s="13" t="s">
        <v>526</v>
      </c>
      <c r="D234" s="13">
        <v>11043</v>
      </c>
      <c r="E234" s="1">
        <v>0</v>
      </c>
      <c r="F234" s="1">
        <v>228</v>
      </c>
      <c r="G234" s="1">
        <v>20</v>
      </c>
      <c r="H234" s="8">
        <v>1</v>
      </c>
      <c r="I234" s="17">
        <v>173</v>
      </c>
      <c r="J234" s="8">
        <v>2</v>
      </c>
      <c r="K234" s="8" t="s">
        <v>711</v>
      </c>
    </row>
    <row r="235" spans="1:11">
      <c r="A235" s="1">
        <v>230</v>
      </c>
      <c r="B235" s="11" t="str">
        <f>IF($D235=0,"宝藏",IFERROR(VLOOKUP($D235,'[1]1.模型名称对照表'!$B:$E,4,0),VLOOKUP(INT($D235/10),'[1]1.模型名称对照表'!$B:$E,4,0)))</f>
        <v>海星星</v>
      </c>
      <c r="C235" s="11" t="s">
        <v>509</v>
      </c>
      <c r="D235" s="11">
        <v>14008</v>
      </c>
      <c r="E235" s="1">
        <v>0</v>
      </c>
      <c r="F235" s="1">
        <v>229</v>
      </c>
      <c r="G235" s="1">
        <v>20</v>
      </c>
      <c r="H235" s="8">
        <v>1</v>
      </c>
      <c r="I235" s="17">
        <v>174</v>
      </c>
      <c r="J235" s="8">
        <v>3</v>
      </c>
      <c r="K235" s="8" t="s">
        <v>669</v>
      </c>
    </row>
    <row r="236" spans="1:11">
      <c r="A236" s="1">
        <v>231</v>
      </c>
      <c r="B236" s="12" t="str">
        <f>IF($D236=0,"宝藏",IFERROR(VLOOKUP($D236,'[1]1.模型名称对照表'!$B:$E,4,0),VLOOKUP(INT($D236/10),'[1]1.模型名称对照表'!$B:$E,4,0)))</f>
        <v>宝藏</v>
      </c>
      <c r="C236" s="12" t="s">
        <v>398</v>
      </c>
      <c r="D236" s="12">
        <v>0</v>
      </c>
      <c r="E236" s="1">
        <v>0</v>
      </c>
      <c r="F236" s="1">
        <v>230</v>
      </c>
      <c r="G236" s="1">
        <v>20</v>
      </c>
      <c r="H236" s="8">
        <v>2</v>
      </c>
      <c r="I236" s="17">
        <v>20052</v>
      </c>
      <c r="J236" s="8">
        <v>4</v>
      </c>
      <c r="K236" s="8">
        <v>0</v>
      </c>
    </row>
    <row r="237" spans="1:11">
      <c r="A237" s="1">
        <v>232</v>
      </c>
      <c r="B237" s="13" t="str">
        <f>IF($D237=0,"宝藏",IFERROR(VLOOKUP($D237,'[1]1.模型名称对照表'!$B:$E,4,0),VLOOKUP(INT($D237/10),'[1]1.模型名称对照表'!$B:$E,4,0)))</f>
        <v>独角虫</v>
      </c>
      <c r="C237" s="13" t="s">
        <v>526</v>
      </c>
      <c r="D237" s="13">
        <v>11043</v>
      </c>
      <c r="E237" s="1">
        <v>0</v>
      </c>
      <c r="F237" s="1">
        <v>230</v>
      </c>
      <c r="G237" s="1">
        <v>20</v>
      </c>
      <c r="H237" s="8">
        <v>1</v>
      </c>
      <c r="I237" s="17">
        <v>175</v>
      </c>
      <c r="J237" s="8">
        <v>5</v>
      </c>
      <c r="K237" s="8" t="s">
        <v>711</v>
      </c>
    </row>
    <row r="238" spans="1:11">
      <c r="A238" s="1">
        <v>233</v>
      </c>
      <c r="B238" s="13" t="str">
        <f>IF($D238=0,"宝藏",IFERROR(VLOOKUP($D238,'[1]1.模型名称对照表'!$B:$E,4,0),VLOOKUP(INT($D238/10),'[1]1.模型名称对照表'!$B:$E,4,0)))</f>
        <v>独角虫</v>
      </c>
      <c r="C238" s="13" t="s">
        <v>526</v>
      </c>
      <c r="D238" s="13">
        <v>11043</v>
      </c>
      <c r="E238" s="1">
        <v>0</v>
      </c>
      <c r="F238" s="1">
        <v>232</v>
      </c>
      <c r="G238" s="1">
        <v>20</v>
      </c>
      <c r="H238" s="8">
        <v>1</v>
      </c>
      <c r="I238" s="17">
        <v>176</v>
      </c>
      <c r="J238" s="8">
        <v>6</v>
      </c>
      <c r="K238" s="8" t="s">
        <v>711</v>
      </c>
    </row>
    <row r="239" spans="1:11">
      <c r="A239" s="1">
        <v>234</v>
      </c>
      <c r="B239" s="11" t="str">
        <f>IF($D239=0,"宝藏",IFERROR(VLOOKUP($D239,'[1]1.模型名称对照表'!$B:$E,4,0),VLOOKUP(INT($D239/10),'[1]1.模型名称对照表'!$B:$E,4,0)))</f>
        <v>大舌贝</v>
      </c>
      <c r="C239" s="11" t="s">
        <v>496</v>
      </c>
      <c r="D239" s="11">
        <v>14001</v>
      </c>
      <c r="E239" s="1">
        <v>0</v>
      </c>
      <c r="F239" s="1">
        <v>233</v>
      </c>
      <c r="G239" s="1">
        <v>20</v>
      </c>
      <c r="H239" s="8">
        <v>1</v>
      </c>
      <c r="I239" s="17">
        <v>177</v>
      </c>
      <c r="J239" s="8">
        <v>7</v>
      </c>
      <c r="K239" s="8" t="s">
        <v>708</v>
      </c>
    </row>
    <row r="240" spans="1:11">
      <c r="A240" s="1">
        <v>235</v>
      </c>
      <c r="B240" s="12" t="str">
        <f>IF($D240=0,"宝藏",IFERROR(VLOOKUP($D240,'[1]1.模型名称对照表'!$B:$E,4,0),VLOOKUP(INT($D240/10),'[1]1.模型名称对照表'!$B:$E,4,0)))</f>
        <v>宝藏</v>
      </c>
      <c r="C240" s="12" t="s">
        <v>398</v>
      </c>
      <c r="D240" s="12">
        <v>0</v>
      </c>
      <c r="E240" s="1">
        <v>0</v>
      </c>
      <c r="F240" s="1">
        <v>234</v>
      </c>
      <c r="G240" s="1">
        <v>20</v>
      </c>
      <c r="H240" s="8">
        <v>2</v>
      </c>
      <c r="I240" s="17">
        <v>20053</v>
      </c>
      <c r="J240" s="8">
        <v>8</v>
      </c>
      <c r="K240" s="8">
        <v>0</v>
      </c>
    </row>
    <row r="241" spans="1:11">
      <c r="A241" s="1">
        <v>236</v>
      </c>
      <c r="B241" s="13" t="str">
        <f>IF($D241=0,"宝藏",IFERROR(VLOOKUP($D241,'[1]1.模型名称对照表'!$B:$E,4,0),VLOOKUP(INT($D241/10),'[1]1.模型名称对照表'!$B:$E,4,0)))</f>
        <v>独角虫</v>
      </c>
      <c r="C241" s="13" t="s">
        <v>526</v>
      </c>
      <c r="D241" s="13">
        <v>11043</v>
      </c>
      <c r="E241" s="1">
        <v>0</v>
      </c>
      <c r="F241" s="1">
        <v>234</v>
      </c>
      <c r="G241" s="1">
        <v>20</v>
      </c>
      <c r="H241" s="8">
        <v>1</v>
      </c>
      <c r="I241" s="17">
        <v>178</v>
      </c>
      <c r="J241" s="8">
        <v>9</v>
      </c>
      <c r="K241" s="8" t="s">
        <v>711</v>
      </c>
    </row>
    <row r="242" spans="1:11">
      <c r="A242" s="1">
        <v>237</v>
      </c>
      <c r="B242" s="13" t="str">
        <f>IF($D242=0,"宝藏",IFERROR(VLOOKUP($D242,'[1]1.模型名称对照表'!$B:$E,4,0),VLOOKUP(INT($D242/10),'[1]1.模型名称对照表'!$B:$E,4,0)))</f>
        <v>独角虫</v>
      </c>
      <c r="C242" s="13" t="s">
        <v>526</v>
      </c>
      <c r="D242" s="13">
        <v>11043</v>
      </c>
      <c r="E242" s="1">
        <v>0</v>
      </c>
      <c r="F242" s="1">
        <v>236</v>
      </c>
      <c r="G242" s="1">
        <v>20</v>
      </c>
      <c r="H242" s="8">
        <v>1</v>
      </c>
      <c r="I242" s="17">
        <v>179</v>
      </c>
      <c r="J242" s="8">
        <v>10</v>
      </c>
      <c r="K242" s="8" t="s">
        <v>711</v>
      </c>
    </row>
    <row r="243" spans="1:11">
      <c r="A243" s="1">
        <v>238</v>
      </c>
      <c r="B243" s="11" t="str">
        <f>IF($D243=0,"宝藏",IFERROR(VLOOKUP($D243,'[1]1.模型名称对照表'!$B:$E,4,0),VLOOKUP(INT($D243/10),'[1]1.模型名称对照表'!$B:$E,4,0)))</f>
        <v>小海狮</v>
      </c>
      <c r="C243" s="11" t="s">
        <v>500</v>
      </c>
      <c r="D243" s="11">
        <v>12039</v>
      </c>
      <c r="E243" s="1">
        <v>0</v>
      </c>
      <c r="F243" s="1">
        <v>237</v>
      </c>
      <c r="G243" s="1">
        <v>20</v>
      </c>
      <c r="H243" s="8">
        <v>1</v>
      </c>
      <c r="I243" s="17">
        <v>180</v>
      </c>
      <c r="J243" s="8">
        <v>11</v>
      </c>
      <c r="K243" s="8" t="s">
        <v>647</v>
      </c>
    </row>
    <row r="244" spans="1:11">
      <c r="A244" s="1">
        <v>239</v>
      </c>
      <c r="B244" s="12" t="str">
        <f>IF($D244=0,"宝藏",IFERROR(VLOOKUP($D244,'[1]1.模型名称对照表'!$B:$E,4,0),VLOOKUP(INT($D244/10),'[1]1.模型名称对照表'!$B:$E,4,0)))</f>
        <v>宝藏</v>
      </c>
      <c r="C244" s="12" t="s">
        <v>398</v>
      </c>
      <c r="D244" s="12">
        <v>0</v>
      </c>
      <c r="E244" s="1">
        <v>0</v>
      </c>
      <c r="F244" s="1">
        <v>238</v>
      </c>
      <c r="G244" s="1">
        <v>20</v>
      </c>
      <c r="H244" s="8">
        <v>2</v>
      </c>
      <c r="I244" s="17">
        <v>20054</v>
      </c>
      <c r="J244" s="8">
        <v>12</v>
      </c>
      <c r="K244" s="8">
        <v>0</v>
      </c>
    </row>
    <row r="245" spans="1:11">
      <c r="A245" s="1">
        <v>240</v>
      </c>
      <c r="B245" s="14" t="str">
        <f>IF($D245=0,"宝藏",IFERROR(VLOOKUP($D245,'[1]1.模型名称对照表'!$B:$E,4,0),VLOOKUP(INT($D245/10),'[1]1.模型名称对照表'!$B:$E,4,0)))</f>
        <v>快龙</v>
      </c>
      <c r="C245" s="14" t="s">
        <v>527</v>
      </c>
      <c r="D245" s="14">
        <v>110013</v>
      </c>
      <c r="E245" s="1">
        <v>0</v>
      </c>
      <c r="F245" s="1">
        <v>238</v>
      </c>
      <c r="G245" s="1">
        <v>20</v>
      </c>
      <c r="H245" s="8">
        <v>1</v>
      </c>
      <c r="I245" s="17">
        <v>181</v>
      </c>
      <c r="J245" s="8">
        <v>13</v>
      </c>
      <c r="K245" s="8" t="s">
        <v>675</v>
      </c>
    </row>
    <row r="246" spans="1:11">
      <c r="A246" s="1">
        <v>241</v>
      </c>
      <c r="B246" s="13" t="str">
        <f>IF($D246=0,"宝藏",IFERROR(VLOOKUP($D246,'[1]1.模型名称对照表'!$B:$E,4,0),VLOOKUP(INT($D246/10),'[1]1.模型名称对照表'!$B:$E,4,0)))</f>
        <v>阿伯怪</v>
      </c>
      <c r="C246" s="13" t="s">
        <v>486</v>
      </c>
      <c r="D246" s="13">
        <v>13019</v>
      </c>
      <c r="E246" s="1">
        <v>0</v>
      </c>
      <c r="F246" s="1">
        <v>240</v>
      </c>
      <c r="G246" s="1">
        <f t="shared" ref="G246:G255" si="0">G233+1</f>
        <v>21</v>
      </c>
      <c r="H246" s="1">
        <v>1</v>
      </c>
      <c r="I246" s="1">
        <v>186</v>
      </c>
      <c r="J246" s="8">
        <f t="shared" ref="J246:J255" si="1">J233</f>
        <v>1</v>
      </c>
      <c r="K246" s="8" t="s">
        <v>665</v>
      </c>
    </row>
    <row r="247" spans="1:11">
      <c r="A247" s="1">
        <v>242</v>
      </c>
      <c r="B247" s="13" t="str">
        <f>IF($D247=0,"宝藏",IFERROR(VLOOKUP($D247,'[1]1.模型名称对照表'!$B:$E,4,0),VLOOKUP(INT($D247/10),'[1]1.模型名称对照表'!$B:$E,4,0)))</f>
        <v>噪音王</v>
      </c>
      <c r="C247" s="13" t="s">
        <v>485</v>
      </c>
      <c r="D247" s="13">
        <v>110083</v>
      </c>
      <c r="E247" s="1">
        <v>0</v>
      </c>
      <c r="F247" s="1">
        <v>241</v>
      </c>
      <c r="G247" s="1">
        <f t="shared" si="0"/>
        <v>21</v>
      </c>
      <c r="H247" s="1">
        <v>1</v>
      </c>
      <c r="I247" s="1">
        <v>187</v>
      </c>
      <c r="J247" s="8">
        <f t="shared" si="1"/>
        <v>2</v>
      </c>
      <c r="K247" s="8" t="s">
        <v>664</v>
      </c>
    </row>
    <row r="248" spans="1:11">
      <c r="A248" s="1">
        <v>243</v>
      </c>
      <c r="B248" s="11" t="str">
        <f>IF($D248=0,"宝藏",IFERROR(VLOOKUP($D248,'[1]1.模型名称对照表'!$B:$E,4,0),VLOOKUP(INT($D248/10),'[1]1.模型名称对照表'!$B:$E,4,0)))</f>
        <v>胖可丁</v>
      </c>
      <c r="C248" s="11" t="s">
        <v>510</v>
      </c>
      <c r="D248" s="11">
        <v>13012</v>
      </c>
      <c r="E248" s="1">
        <v>0</v>
      </c>
      <c r="F248" s="1">
        <v>242</v>
      </c>
      <c r="G248" s="1">
        <f t="shared" si="0"/>
        <v>21</v>
      </c>
      <c r="H248" s="1">
        <v>1</v>
      </c>
      <c r="I248" s="1">
        <v>188</v>
      </c>
      <c r="J248" s="8">
        <f t="shared" si="1"/>
        <v>3</v>
      </c>
      <c r="K248" s="8" t="s">
        <v>710</v>
      </c>
    </row>
    <row r="249" spans="1:11">
      <c r="A249" s="1">
        <v>244</v>
      </c>
      <c r="B249" s="12" t="str">
        <f>IF($D249=0,"宝藏",IFERROR(VLOOKUP($D249,'[1]1.模型名称对照表'!$B:$E,4,0),VLOOKUP(INT($D249/10),'[1]1.模型名称对照表'!$B:$E,4,0)))</f>
        <v>宝藏</v>
      </c>
      <c r="C249" s="12" t="s">
        <v>398</v>
      </c>
      <c r="D249" s="12">
        <v>0</v>
      </c>
      <c r="E249" s="1">
        <v>0</v>
      </c>
      <c r="F249" s="1">
        <v>243</v>
      </c>
      <c r="G249" s="1">
        <f t="shared" si="0"/>
        <v>21</v>
      </c>
      <c r="H249" s="1">
        <v>2</v>
      </c>
      <c r="I249" s="1">
        <v>20057</v>
      </c>
      <c r="J249" s="8">
        <f t="shared" si="1"/>
        <v>4</v>
      </c>
      <c r="K249" s="8">
        <v>0</v>
      </c>
    </row>
    <row r="250" spans="1:11">
      <c r="A250" s="1">
        <v>245</v>
      </c>
      <c r="B250" s="13" t="str">
        <f>IF($D250=0,"宝藏",IFERROR(VLOOKUP($D250,'[1]1.模型名称对照表'!$B:$E,4,0),VLOOKUP(INT($D250/10),'[1]1.模型名称对照表'!$B:$E,4,0)))</f>
        <v>可拉可拉</v>
      </c>
      <c r="C250" s="13" t="s">
        <v>454</v>
      </c>
      <c r="D250" s="13">
        <v>12007</v>
      </c>
      <c r="E250" s="1">
        <v>0</v>
      </c>
      <c r="F250" s="1">
        <v>243</v>
      </c>
      <c r="G250" s="1">
        <f t="shared" si="0"/>
        <v>21</v>
      </c>
      <c r="H250" s="1">
        <v>1</v>
      </c>
      <c r="I250" s="1">
        <v>189</v>
      </c>
      <c r="J250" s="8">
        <f t="shared" si="1"/>
        <v>5</v>
      </c>
      <c r="K250" s="8" t="s">
        <v>653</v>
      </c>
    </row>
    <row r="251" spans="1:11">
      <c r="A251" s="1">
        <v>246</v>
      </c>
      <c r="B251" s="13" t="str">
        <f>IF($D251=0,"宝藏",IFERROR(VLOOKUP($D251,'[1]1.模型名称对照表'!$B:$E,4,0),VLOOKUP(INT($D251/10),'[1]1.模型名称对照表'!$B:$E,4,0)))</f>
        <v>梦妖</v>
      </c>
      <c r="C251" s="13" t="s">
        <v>434</v>
      </c>
      <c r="D251" s="13">
        <v>11022</v>
      </c>
      <c r="E251" s="1">
        <v>0</v>
      </c>
      <c r="F251" s="1">
        <v>245</v>
      </c>
      <c r="G251" s="1">
        <f t="shared" si="0"/>
        <v>21</v>
      </c>
      <c r="H251" s="1">
        <v>1</v>
      </c>
      <c r="I251" s="1">
        <v>190</v>
      </c>
      <c r="J251" s="8">
        <f t="shared" si="1"/>
        <v>6</v>
      </c>
      <c r="K251" s="8" t="s">
        <v>644</v>
      </c>
    </row>
    <row r="252" spans="1:11">
      <c r="A252" s="1">
        <v>247</v>
      </c>
      <c r="B252" s="11" t="str">
        <f>IF($D252=0,"宝藏",IFERROR(VLOOKUP($D252,'[1]1.模型名称对照表'!$B:$E,4,0),VLOOKUP(INT($D252/10),'[1]1.模型名称对照表'!$B:$E,4,0)))</f>
        <v>喷火龙</v>
      </c>
      <c r="C252" s="11" t="s">
        <v>455</v>
      </c>
      <c r="D252" s="11">
        <v>110073</v>
      </c>
      <c r="E252" s="1">
        <v>0</v>
      </c>
      <c r="F252" s="1">
        <v>246</v>
      </c>
      <c r="G252" s="1">
        <f t="shared" si="0"/>
        <v>21</v>
      </c>
      <c r="H252" s="1">
        <v>1</v>
      </c>
      <c r="I252" s="1">
        <v>191</v>
      </c>
      <c r="J252" s="8">
        <f t="shared" si="1"/>
        <v>7</v>
      </c>
      <c r="K252" s="8" t="s">
        <v>654</v>
      </c>
    </row>
    <row r="253" spans="1:11">
      <c r="A253" s="1">
        <v>248</v>
      </c>
      <c r="B253" s="12" t="str">
        <f>IF($D253=0,"宝藏",IFERROR(VLOOKUP($D253,'[1]1.模型名称对照表'!$B:$E,4,0),VLOOKUP(INT($D253/10),'[1]1.模型名称对照表'!$B:$E,4,0)))</f>
        <v>宝藏</v>
      </c>
      <c r="C253" s="12" t="s">
        <v>398</v>
      </c>
      <c r="D253" s="12">
        <v>0</v>
      </c>
      <c r="E253" s="1">
        <v>0</v>
      </c>
      <c r="F253" s="1">
        <v>247</v>
      </c>
      <c r="G253" s="1">
        <f t="shared" si="0"/>
        <v>21</v>
      </c>
      <c r="H253" s="1">
        <v>2</v>
      </c>
      <c r="I253" s="1">
        <v>20058</v>
      </c>
      <c r="J253" s="8">
        <f t="shared" si="1"/>
        <v>8</v>
      </c>
      <c r="K253" s="8">
        <v>0</v>
      </c>
    </row>
    <row r="254" spans="1:11">
      <c r="A254" s="1">
        <v>249</v>
      </c>
      <c r="B254" s="13" t="str">
        <f>IF($D254=0,"宝藏",IFERROR(VLOOKUP($D254,'[1]1.模型名称对照表'!$B:$E,4,0),VLOOKUP(INT($D254/10),'[1]1.模型名称对照表'!$B:$E,4,0)))</f>
        <v>阿伯怪</v>
      </c>
      <c r="C254" s="13" t="s">
        <v>486</v>
      </c>
      <c r="D254" s="13">
        <v>13019</v>
      </c>
      <c r="E254" s="1">
        <v>0</v>
      </c>
      <c r="F254" s="1">
        <v>247</v>
      </c>
      <c r="G254" s="1">
        <f t="shared" si="0"/>
        <v>21</v>
      </c>
      <c r="H254" s="1">
        <v>1</v>
      </c>
      <c r="I254" s="1">
        <v>192</v>
      </c>
      <c r="J254" s="8">
        <f t="shared" si="1"/>
        <v>9</v>
      </c>
      <c r="K254" s="8" t="s">
        <v>665</v>
      </c>
    </row>
    <row r="255" spans="1:11">
      <c r="A255" s="1">
        <v>250</v>
      </c>
      <c r="B255" s="13" t="str">
        <f>IF($D255=0,"宝藏",IFERROR(VLOOKUP($D255,'[1]1.模型名称对照表'!$B:$E,4,0),VLOOKUP(INT($D255/10),'[1]1.模型名称对照表'!$B:$E,4,0)))</f>
        <v>噪音王</v>
      </c>
      <c r="C255" s="13" t="s">
        <v>485</v>
      </c>
      <c r="D255" s="13">
        <v>110083</v>
      </c>
      <c r="E255" s="1">
        <v>0</v>
      </c>
      <c r="F255" s="1">
        <v>249</v>
      </c>
      <c r="G255" s="1">
        <f t="shared" si="0"/>
        <v>21</v>
      </c>
      <c r="H255" s="1">
        <v>1</v>
      </c>
      <c r="I255" s="1">
        <v>193</v>
      </c>
      <c r="J255" s="8">
        <f t="shared" si="1"/>
        <v>10</v>
      </c>
      <c r="K255" s="8" t="s">
        <v>664</v>
      </c>
    </row>
    <row r="256" spans="1:11">
      <c r="A256" s="1">
        <v>251</v>
      </c>
      <c r="B256" s="11" t="str">
        <f>IF($D256=0,"宝藏",IFERROR(VLOOKUP($D256,'[1]1.模型名称对照表'!$B:$E,4,0),VLOOKUP(INT($D256/10),'[1]1.模型名称对照表'!$B:$E,4,0)))</f>
        <v>海星星</v>
      </c>
      <c r="C256" s="11" t="s">
        <v>509</v>
      </c>
      <c r="D256" s="11">
        <v>14008</v>
      </c>
      <c r="E256" s="1">
        <v>0</v>
      </c>
      <c r="F256" s="1">
        <v>250</v>
      </c>
      <c r="G256" s="1">
        <f t="shared" ref="G256:G299" si="2">G243+1</f>
        <v>21</v>
      </c>
      <c r="H256" s="1">
        <v>1</v>
      </c>
      <c r="I256" s="1">
        <v>194</v>
      </c>
      <c r="J256" s="8">
        <f t="shared" ref="J256:J299" si="3">J243</f>
        <v>11</v>
      </c>
      <c r="K256" s="8" t="s">
        <v>669</v>
      </c>
    </row>
    <row r="257" spans="1:11">
      <c r="A257" s="1">
        <v>252</v>
      </c>
      <c r="B257" s="12" t="str">
        <f>IF($D257=0,"宝藏",IFERROR(VLOOKUP($D257,'[1]1.模型名称对照表'!$B:$E,4,0),VLOOKUP(INT($D257/10),'[1]1.模型名称对照表'!$B:$E,4,0)))</f>
        <v>宝藏</v>
      </c>
      <c r="C257" s="12" t="s">
        <v>398</v>
      </c>
      <c r="D257" s="12">
        <v>0</v>
      </c>
      <c r="E257" s="1">
        <v>0</v>
      </c>
      <c r="F257" s="1">
        <v>251</v>
      </c>
      <c r="G257" s="1">
        <f t="shared" ref="G257:G269" si="4">G244+1</f>
        <v>21</v>
      </c>
      <c r="H257" s="1">
        <v>2</v>
      </c>
      <c r="I257" s="1">
        <v>20059</v>
      </c>
      <c r="J257" s="8">
        <f t="shared" ref="J257:J269" si="5">J244</f>
        <v>12</v>
      </c>
      <c r="K257" s="8">
        <v>0</v>
      </c>
    </row>
    <row r="258" spans="1:11">
      <c r="A258" s="1">
        <v>253</v>
      </c>
      <c r="B258" s="16" t="str">
        <f>IF($D258=0,"宝藏",IFERROR(VLOOKUP($D258,'[1]1.模型名称对照表'!$B:$E,4,0),VLOOKUP(INT($D258/10),'[1]1.模型名称对照表'!$B:$E,4,0)))</f>
        <v>鸭嘴火龙</v>
      </c>
      <c r="C258" s="16" t="s">
        <v>487</v>
      </c>
      <c r="D258" s="16">
        <v>140163</v>
      </c>
      <c r="E258" s="1">
        <v>0</v>
      </c>
      <c r="F258" s="1">
        <v>251</v>
      </c>
      <c r="G258" s="1">
        <f t="shared" si="4"/>
        <v>21</v>
      </c>
      <c r="H258" s="1">
        <v>1</v>
      </c>
      <c r="I258" s="1">
        <v>195</v>
      </c>
      <c r="J258" s="8">
        <f t="shared" si="5"/>
        <v>13</v>
      </c>
      <c r="K258" s="8" t="s">
        <v>666</v>
      </c>
    </row>
    <row r="259" spans="1:11">
      <c r="A259" s="1">
        <v>254</v>
      </c>
      <c r="B259" s="13" t="str">
        <f>IF($D259=0,"宝藏",IFERROR(VLOOKUP($D259,'[1]1.模型名称对照表'!$B:$E,4,0),VLOOKUP(INT($D259/10),'[1]1.模型名称对照表'!$B:$E,4,0)))</f>
        <v>钢嘴钳</v>
      </c>
      <c r="C259" s="13" t="s">
        <v>528</v>
      </c>
      <c r="D259" s="13">
        <v>12002</v>
      </c>
      <c r="E259" s="1">
        <v>0</v>
      </c>
      <c r="F259" s="1">
        <v>253</v>
      </c>
      <c r="G259" s="1">
        <f t="shared" si="4"/>
        <v>22</v>
      </c>
      <c r="H259" s="1">
        <v>1</v>
      </c>
      <c r="I259" s="1">
        <v>196</v>
      </c>
      <c r="J259" s="8">
        <f t="shared" si="5"/>
        <v>1</v>
      </c>
      <c r="K259" s="8" t="s">
        <v>670</v>
      </c>
    </row>
    <row r="260" spans="1:11">
      <c r="A260" s="1">
        <v>255</v>
      </c>
      <c r="B260" s="13" t="str">
        <f>IF($D260=0,"宝藏",IFERROR(VLOOKUP($D260,'[1]1.模型名称对照表'!$B:$E,4,0),VLOOKUP(INT($D260/10),'[1]1.模型名称对照表'!$B:$E,4,0)))</f>
        <v>土狼犬</v>
      </c>
      <c r="C260" s="13" t="s">
        <v>529</v>
      </c>
      <c r="D260" s="13">
        <v>11038</v>
      </c>
      <c r="E260" s="1">
        <v>0</v>
      </c>
      <c r="F260" s="1">
        <v>254</v>
      </c>
      <c r="G260" s="1">
        <f t="shared" si="4"/>
        <v>22</v>
      </c>
      <c r="H260" s="1">
        <v>1</v>
      </c>
      <c r="I260" s="1">
        <v>197</v>
      </c>
      <c r="J260" s="8">
        <f t="shared" si="5"/>
        <v>2</v>
      </c>
      <c r="K260" s="8" t="s">
        <v>706</v>
      </c>
    </row>
    <row r="261" spans="1:11">
      <c r="A261" s="1">
        <v>256</v>
      </c>
      <c r="B261" s="11" t="str">
        <f>IF($D261=0,"宝藏",IFERROR(VLOOKUP($D261,'[1]1.模型名称对照表'!$B:$E,4,0),VLOOKUP(INT($D261/10),'[1]1.模型名称对照表'!$B:$E,4,0)))</f>
        <v>百变怪</v>
      </c>
      <c r="C261" s="11" t="s">
        <v>502</v>
      </c>
      <c r="D261" s="11">
        <v>12014</v>
      </c>
      <c r="E261" s="1">
        <v>0</v>
      </c>
      <c r="F261" s="1">
        <v>255</v>
      </c>
      <c r="G261" s="1">
        <f t="shared" si="4"/>
        <v>22</v>
      </c>
      <c r="H261" s="1">
        <v>1</v>
      </c>
      <c r="I261" s="1">
        <v>198</v>
      </c>
      <c r="J261" s="8">
        <f t="shared" si="5"/>
        <v>3</v>
      </c>
      <c r="K261" s="8" t="s">
        <v>661</v>
      </c>
    </row>
    <row r="262" spans="1:11">
      <c r="A262" s="1">
        <v>257</v>
      </c>
      <c r="B262" s="12" t="str">
        <f>IF($D262=0,"宝藏",IFERROR(VLOOKUP($D262,'[1]1.模型名称对照表'!$B:$E,4,0),VLOOKUP(INT($D262/10),'[1]1.模型名称对照表'!$B:$E,4,0)))</f>
        <v>宝藏</v>
      </c>
      <c r="C262" s="12" t="s">
        <v>398</v>
      </c>
      <c r="D262" s="12">
        <v>0</v>
      </c>
      <c r="E262" s="1">
        <v>0</v>
      </c>
      <c r="F262" s="1">
        <v>256</v>
      </c>
      <c r="G262" s="1">
        <f t="shared" si="4"/>
        <v>22</v>
      </c>
      <c r="H262" s="1">
        <v>2</v>
      </c>
      <c r="I262" s="1">
        <v>20060</v>
      </c>
      <c r="J262" s="8">
        <f t="shared" si="5"/>
        <v>4</v>
      </c>
      <c r="K262" s="8">
        <v>0</v>
      </c>
    </row>
    <row r="263" spans="1:11">
      <c r="A263" s="1">
        <v>258</v>
      </c>
      <c r="B263" s="13" t="str">
        <f>IF($D263=0,"宝藏",IFERROR(VLOOKUP($D263,'[1]1.模型名称对照表'!$B:$E,4,0),VLOOKUP(INT($D263/10),'[1]1.模型名称对照表'!$B:$E,4,0)))</f>
        <v>钢嘴钳</v>
      </c>
      <c r="C263" s="13" t="s">
        <v>528</v>
      </c>
      <c r="D263" s="13">
        <v>12002</v>
      </c>
      <c r="E263" s="1">
        <v>0</v>
      </c>
      <c r="F263" s="1">
        <v>256</v>
      </c>
      <c r="G263" s="1">
        <f t="shared" si="4"/>
        <v>22</v>
      </c>
      <c r="H263" s="1">
        <v>1</v>
      </c>
      <c r="I263" s="1">
        <v>199</v>
      </c>
      <c r="J263" s="8">
        <f t="shared" si="5"/>
        <v>5</v>
      </c>
      <c r="K263" s="8" t="s">
        <v>670</v>
      </c>
    </row>
    <row r="264" spans="1:11">
      <c r="A264" s="1">
        <v>259</v>
      </c>
      <c r="B264" s="13" t="str">
        <f>IF($D264=0,"宝藏",IFERROR(VLOOKUP($D264,'[1]1.模型名称对照表'!$B:$E,4,0),VLOOKUP(INT($D264/10),'[1]1.模型名称对照表'!$B:$E,4,0)))</f>
        <v>土狼犬</v>
      </c>
      <c r="C264" s="13" t="s">
        <v>529</v>
      </c>
      <c r="D264" s="13">
        <v>11038</v>
      </c>
      <c r="E264" s="1">
        <v>0</v>
      </c>
      <c r="F264" s="1">
        <v>258</v>
      </c>
      <c r="G264" s="1">
        <f t="shared" si="4"/>
        <v>22</v>
      </c>
      <c r="H264" s="1">
        <v>1</v>
      </c>
      <c r="I264" s="1">
        <v>200</v>
      </c>
      <c r="J264" s="8">
        <f t="shared" si="5"/>
        <v>6</v>
      </c>
      <c r="K264" s="8" t="s">
        <v>706</v>
      </c>
    </row>
    <row r="265" spans="1:11">
      <c r="A265" s="1">
        <v>260</v>
      </c>
      <c r="B265" s="11" t="str">
        <f>IF($D265=0,"宝藏",IFERROR(VLOOKUP($D265,'[1]1.模型名称对照表'!$B:$E,4,0),VLOOKUP(INT($D265/10),'[1]1.模型名称对照表'!$B:$E,4,0)))</f>
        <v>马莉露</v>
      </c>
      <c r="C265" s="11" t="s">
        <v>530</v>
      </c>
      <c r="D265" s="11">
        <v>140182</v>
      </c>
      <c r="E265" s="1">
        <v>0</v>
      </c>
      <c r="F265" s="1">
        <v>259</v>
      </c>
      <c r="G265" s="1">
        <f t="shared" si="4"/>
        <v>22</v>
      </c>
      <c r="H265" s="1">
        <v>1</v>
      </c>
      <c r="I265" s="1">
        <v>201</v>
      </c>
      <c r="J265" s="8">
        <f t="shared" si="5"/>
        <v>7</v>
      </c>
      <c r="K265" s="8" t="s">
        <v>649</v>
      </c>
    </row>
    <row r="266" spans="1:11">
      <c r="A266" s="1">
        <v>261</v>
      </c>
      <c r="B266" s="12" t="str">
        <f>IF($D266=0,"宝藏",IFERROR(VLOOKUP($D266,'[1]1.模型名称对照表'!$B:$E,4,0),VLOOKUP(INT($D266/10),'[1]1.模型名称对照表'!$B:$E,4,0)))</f>
        <v>宝藏</v>
      </c>
      <c r="C266" s="12" t="s">
        <v>398</v>
      </c>
      <c r="D266" s="12">
        <v>0</v>
      </c>
      <c r="E266" s="1">
        <v>0</v>
      </c>
      <c r="F266" s="1">
        <v>260</v>
      </c>
      <c r="G266" s="1">
        <f t="shared" si="4"/>
        <v>22</v>
      </c>
      <c r="H266" s="1">
        <v>2</v>
      </c>
      <c r="I266" s="1">
        <v>20061</v>
      </c>
      <c r="J266" s="8">
        <f t="shared" si="5"/>
        <v>8</v>
      </c>
      <c r="K266" s="8">
        <v>0</v>
      </c>
    </row>
    <row r="267" spans="1:11">
      <c r="A267" s="1">
        <v>262</v>
      </c>
      <c r="B267" s="13" t="str">
        <f>IF($D267=0,"宝藏",IFERROR(VLOOKUP($D267,'[1]1.模型名称对照表'!$B:$E,4,0),VLOOKUP(INT($D267/10),'[1]1.模型名称对照表'!$B:$E,4,0)))</f>
        <v>土狼犬</v>
      </c>
      <c r="C267" s="13" t="s">
        <v>529</v>
      </c>
      <c r="D267" s="13">
        <v>11038</v>
      </c>
      <c r="E267" s="1">
        <v>0</v>
      </c>
      <c r="F267" s="1">
        <v>260</v>
      </c>
      <c r="G267" s="1">
        <f t="shared" si="4"/>
        <v>22</v>
      </c>
      <c r="H267" s="1">
        <v>1</v>
      </c>
      <c r="I267" s="1">
        <v>202</v>
      </c>
      <c r="J267" s="8">
        <f t="shared" si="5"/>
        <v>9</v>
      </c>
      <c r="K267" s="8" t="s">
        <v>706</v>
      </c>
    </row>
    <row r="268" spans="1:11">
      <c r="A268" s="1">
        <v>263</v>
      </c>
      <c r="B268" s="13" t="str">
        <f>IF($D268=0,"宝藏",IFERROR(VLOOKUP($D268,'[1]1.模型名称对照表'!$B:$E,4,0),VLOOKUP(INT($D268/10),'[1]1.模型名称对照表'!$B:$E,4,0)))</f>
        <v>口呆花</v>
      </c>
      <c r="C268" s="13" t="s">
        <v>531</v>
      </c>
      <c r="D268" s="13">
        <v>14014</v>
      </c>
      <c r="E268" s="1">
        <v>0</v>
      </c>
      <c r="F268" s="1">
        <v>262</v>
      </c>
      <c r="G268" s="1">
        <f t="shared" si="4"/>
        <v>22</v>
      </c>
      <c r="H268" s="1">
        <v>1</v>
      </c>
      <c r="I268" s="1">
        <v>203</v>
      </c>
      <c r="J268" s="8">
        <f t="shared" si="5"/>
        <v>10</v>
      </c>
      <c r="K268" s="8" t="s">
        <v>700</v>
      </c>
    </row>
    <row r="269" spans="1:11">
      <c r="A269" s="1">
        <v>264</v>
      </c>
      <c r="B269" s="11" t="str">
        <f>IF($D269=0,"宝藏",IFERROR(VLOOKUP($D269,'[1]1.模型名称对照表'!$B:$E,4,0),VLOOKUP(INT($D269/10),'[1]1.模型名称对照表'!$B:$E,4,0)))</f>
        <v>铁甲贝</v>
      </c>
      <c r="C269" s="11" t="s">
        <v>482</v>
      </c>
      <c r="D269" s="11">
        <v>13015</v>
      </c>
      <c r="E269" s="1">
        <v>0</v>
      </c>
      <c r="F269" s="1">
        <v>263</v>
      </c>
      <c r="G269" s="1">
        <f t="shared" si="4"/>
        <v>22</v>
      </c>
      <c r="H269" s="1">
        <v>1</v>
      </c>
      <c r="I269" s="1">
        <v>204</v>
      </c>
      <c r="J269" s="8">
        <f t="shared" si="5"/>
        <v>11</v>
      </c>
      <c r="K269" s="8" t="s">
        <v>662</v>
      </c>
    </row>
    <row r="270" spans="1:11">
      <c r="A270" s="1">
        <v>265</v>
      </c>
      <c r="B270" s="12" t="str">
        <f>IF($D270=0,"宝藏",IFERROR(VLOOKUP($D270,'[1]1.模型名称对照表'!$B:$E,4,0),VLOOKUP(INT($D270/10),'[1]1.模型名称对照表'!$B:$E,4,0)))</f>
        <v>宝藏</v>
      </c>
      <c r="C270" s="12" t="s">
        <v>398</v>
      </c>
      <c r="D270" s="12">
        <v>0</v>
      </c>
      <c r="E270" s="1">
        <v>0</v>
      </c>
      <c r="F270" s="1">
        <v>264</v>
      </c>
      <c r="G270" s="1">
        <f t="shared" si="2"/>
        <v>22</v>
      </c>
      <c r="H270" s="1">
        <v>2</v>
      </c>
      <c r="I270" s="1">
        <v>20062</v>
      </c>
      <c r="J270" s="8">
        <f t="shared" si="3"/>
        <v>12</v>
      </c>
      <c r="K270" s="8">
        <v>0</v>
      </c>
    </row>
    <row r="271" spans="1:11">
      <c r="A271" s="1">
        <v>266</v>
      </c>
      <c r="B271" s="16" t="str">
        <f>IF($D271=0,"宝藏",IFERROR(VLOOKUP($D271,'[1]1.模型名称对照表'!$B:$E,4,0),VLOOKUP(INT($D271/10),'[1]1.模型名称对照表'!$B:$E,4,0)))</f>
        <v>可达鸭</v>
      </c>
      <c r="C271" s="16" t="s">
        <v>532</v>
      </c>
      <c r="D271" s="16">
        <v>110053</v>
      </c>
      <c r="E271" s="1">
        <v>0</v>
      </c>
      <c r="F271" s="1">
        <v>264</v>
      </c>
      <c r="G271" s="1">
        <f t="shared" si="2"/>
        <v>22</v>
      </c>
      <c r="H271" s="1">
        <v>1</v>
      </c>
      <c r="I271" s="1">
        <v>205</v>
      </c>
      <c r="J271" s="8">
        <f t="shared" si="3"/>
        <v>13</v>
      </c>
      <c r="K271" s="8" t="s">
        <v>676</v>
      </c>
    </row>
    <row r="272" spans="1:11">
      <c r="A272" s="1">
        <v>267</v>
      </c>
      <c r="B272" s="13" t="str">
        <f>IF($D272=0,"宝藏",IFERROR(VLOOKUP($D272,'[1]1.模型名称对照表'!$B:$E,4,0),VLOOKUP(INT($D272/10),'[1]1.模型名称对照表'!$B:$E,4,0)))</f>
        <v>惊角鹿</v>
      </c>
      <c r="C272" s="13" t="s">
        <v>533</v>
      </c>
      <c r="D272" s="13">
        <v>11044</v>
      </c>
      <c r="E272" s="1">
        <v>0</v>
      </c>
      <c r="F272" s="1">
        <v>266</v>
      </c>
      <c r="G272" s="1">
        <f t="shared" si="2"/>
        <v>23</v>
      </c>
      <c r="H272" s="1">
        <v>1</v>
      </c>
      <c r="I272" s="1">
        <v>206</v>
      </c>
      <c r="J272" s="8">
        <f t="shared" si="3"/>
        <v>1</v>
      </c>
      <c r="K272" s="8" t="s">
        <v>671</v>
      </c>
    </row>
    <row r="273" spans="1:11">
      <c r="A273" s="1">
        <v>268</v>
      </c>
      <c r="B273" s="13" t="str">
        <f>IF($D273=0,"宝藏",IFERROR(VLOOKUP($D273,'[1]1.模型名称对照表'!$B:$E,4,0),VLOOKUP(INT($D273/10),'[1]1.模型名称对照表'!$B:$E,4,0)))</f>
        <v>信使鸡</v>
      </c>
      <c r="C273" s="13" t="s">
        <v>483</v>
      </c>
      <c r="D273" s="13">
        <v>12022</v>
      </c>
      <c r="E273" s="1">
        <v>0</v>
      </c>
      <c r="F273" s="1">
        <v>267</v>
      </c>
      <c r="G273" s="1">
        <f t="shared" si="2"/>
        <v>23</v>
      </c>
      <c r="H273" s="1">
        <v>1</v>
      </c>
      <c r="I273" s="1">
        <v>207</v>
      </c>
      <c r="J273" s="8">
        <f t="shared" si="3"/>
        <v>2</v>
      </c>
      <c r="K273" s="8" t="s">
        <v>707</v>
      </c>
    </row>
    <row r="274" spans="1:11">
      <c r="A274" s="1">
        <v>269</v>
      </c>
      <c r="B274" s="11" t="str">
        <f>IF($D274=0,"宝藏",IFERROR(VLOOKUP($D274,'[1]1.模型名称对照表'!$B:$E,4,0),VLOOKUP(INT($D274/10),'[1]1.模型名称对照表'!$B:$E,4,0)))</f>
        <v>大葱鸭</v>
      </c>
      <c r="C274" s="11" t="s">
        <v>524</v>
      </c>
      <c r="D274" s="11">
        <v>12013</v>
      </c>
      <c r="E274" s="1">
        <v>0</v>
      </c>
      <c r="F274" s="1">
        <v>268</v>
      </c>
      <c r="G274" s="1">
        <f t="shared" si="2"/>
        <v>23</v>
      </c>
      <c r="H274" s="1">
        <v>1</v>
      </c>
      <c r="I274" s="1">
        <v>208</v>
      </c>
      <c r="J274" s="8">
        <f t="shared" si="3"/>
        <v>3</v>
      </c>
      <c r="K274" s="8" t="s">
        <v>673</v>
      </c>
    </row>
    <row r="275" spans="1:11">
      <c r="A275" s="1">
        <v>270</v>
      </c>
      <c r="B275" s="12" t="str">
        <f>IF($D275=0,"宝藏",IFERROR(VLOOKUP($D275,'[1]1.模型名称对照表'!$B:$E,4,0),VLOOKUP(INT($D275/10),'[1]1.模型名称对照表'!$B:$E,4,0)))</f>
        <v>宝藏</v>
      </c>
      <c r="C275" s="12" t="s">
        <v>398</v>
      </c>
      <c r="D275" s="12">
        <v>0</v>
      </c>
      <c r="E275" s="1">
        <v>0</v>
      </c>
      <c r="F275" s="1">
        <v>269</v>
      </c>
      <c r="G275" s="1">
        <f t="shared" si="2"/>
        <v>23</v>
      </c>
      <c r="H275" s="1">
        <v>2</v>
      </c>
      <c r="I275" s="1">
        <v>20063</v>
      </c>
      <c r="J275" s="8">
        <f t="shared" si="3"/>
        <v>4</v>
      </c>
      <c r="K275" s="8">
        <v>0</v>
      </c>
    </row>
    <row r="276" spans="1:11">
      <c r="A276" s="1">
        <v>271</v>
      </c>
      <c r="B276" s="13" t="str">
        <f>IF($D276=0,"宝藏",IFERROR(VLOOKUP($D276,'[1]1.模型名称对照表'!$B:$E,4,0),VLOOKUP(INT($D276/10),'[1]1.模型名称对照表'!$B:$E,4,0)))</f>
        <v>惊角鹿</v>
      </c>
      <c r="C276" s="13" t="s">
        <v>533</v>
      </c>
      <c r="D276" s="13">
        <v>11044</v>
      </c>
      <c r="E276" s="1">
        <v>0</v>
      </c>
      <c r="F276" s="1">
        <v>269</v>
      </c>
      <c r="G276" s="1">
        <f t="shared" si="2"/>
        <v>23</v>
      </c>
      <c r="H276" s="1">
        <v>1</v>
      </c>
      <c r="I276" s="1">
        <v>209</v>
      </c>
      <c r="J276" s="8">
        <f t="shared" si="3"/>
        <v>5</v>
      </c>
      <c r="K276" s="8" t="s">
        <v>671</v>
      </c>
    </row>
    <row r="277" spans="1:11">
      <c r="A277" s="1">
        <v>272</v>
      </c>
      <c r="B277" s="13" t="str">
        <f>IF($D277=0,"宝藏",IFERROR(VLOOKUP($D277,'[1]1.模型名称对照表'!$B:$E,4,0),VLOOKUP(INT($D277/10),'[1]1.模型名称对照表'!$B:$E,4,0)))</f>
        <v>信使鸡</v>
      </c>
      <c r="C277" s="13" t="s">
        <v>483</v>
      </c>
      <c r="D277" s="13">
        <v>12022</v>
      </c>
      <c r="E277" s="1">
        <v>0</v>
      </c>
      <c r="F277" s="1">
        <v>271</v>
      </c>
      <c r="G277" s="1">
        <f t="shared" si="2"/>
        <v>23</v>
      </c>
      <c r="H277" s="1">
        <v>1</v>
      </c>
      <c r="I277" s="1">
        <v>210</v>
      </c>
      <c r="J277" s="8">
        <f t="shared" si="3"/>
        <v>6</v>
      </c>
      <c r="K277" s="8" t="s">
        <v>707</v>
      </c>
    </row>
    <row r="278" spans="1:11">
      <c r="A278" s="1">
        <v>273</v>
      </c>
      <c r="B278" s="11" t="str">
        <f>IF($D278=0,"宝藏",IFERROR(VLOOKUP($D278,'[1]1.模型名称对照表'!$B:$E,4,0),VLOOKUP(INT($D278/10),'[1]1.模型名称对照表'!$B:$E,4,0)))</f>
        <v>黑乃伊</v>
      </c>
      <c r="C278" s="11" t="s">
        <v>522</v>
      </c>
      <c r="D278" s="11">
        <v>11010</v>
      </c>
      <c r="E278" s="1">
        <v>0</v>
      </c>
      <c r="F278" s="1">
        <v>272</v>
      </c>
      <c r="G278" s="1">
        <f t="shared" si="2"/>
        <v>23</v>
      </c>
      <c r="H278" s="1">
        <v>1</v>
      </c>
      <c r="I278" s="1">
        <v>211</v>
      </c>
      <c r="J278" s="8">
        <f t="shared" si="3"/>
        <v>7</v>
      </c>
      <c r="K278" s="8" t="s">
        <v>672</v>
      </c>
    </row>
    <row r="279" spans="1:11">
      <c r="A279" s="1">
        <v>274</v>
      </c>
      <c r="B279" s="12" t="str">
        <f>IF($D279=0,"宝藏",IFERROR(VLOOKUP($D279,'[1]1.模型名称对照表'!$B:$E,4,0),VLOOKUP(INT($D279/10),'[1]1.模型名称对照表'!$B:$E,4,0)))</f>
        <v>宝藏</v>
      </c>
      <c r="C279" s="12" t="s">
        <v>398</v>
      </c>
      <c r="D279" s="12">
        <v>0</v>
      </c>
      <c r="E279" s="1">
        <v>0</v>
      </c>
      <c r="F279" s="1">
        <v>273</v>
      </c>
      <c r="G279" s="1">
        <f t="shared" si="2"/>
        <v>23</v>
      </c>
      <c r="H279" s="1">
        <v>2</v>
      </c>
      <c r="I279" s="1">
        <v>20064</v>
      </c>
      <c r="J279" s="8">
        <f t="shared" si="3"/>
        <v>8</v>
      </c>
      <c r="K279" s="8">
        <v>0</v>
      </c>
    </row>
    <row r="280" spans="1:11">
      <c r="A280" s="1">
        <v>275</v>
      </c>
      <c r="B280" s="13" t="str">
        <f>IF($D280=0,"宝藏",IFERROR(VLOOKUP($D280,'[1]1.模型名称对照表'!$B:$E,4,0),VLOOKUP(INT($D280/10),'[1]1.模型名称对照表'!$B:$E,4,0)))</f>
        <v>惊角鹿</v>
      </c>
      <c r="C280" s="13" t="s">
        <v>533</v>
      </c>
      <c r="D280" s="13">
        <v>11044</v>
      </c>
      <c r="E280" s="1">
        <v>0</v>
      </c>
      <c r="F280" s="1">
        <v>273</v>
      </c>
      <c r="G280" s="1">
        <f t="shared" si="2"/>
        <v>23</v>
      </c>
      <c r="H280" s="1">
        <v>1</v>
      </c>
      <c r="I280" s="1">
        <v>212</v>
      </c>
      <c r="J280" s="8">
        <f t="shared" si="3"/>
        <v>9</v>
      </c>
      <c r="K280" s="8" t="s">
        <v>671</v>
      </c>
    </row>
    <row r="281" spans="1:11">
      <c r="A281" s="1">
        <v>276</v>
      </c>
      <c r="B281" s="13" t="str">
        <f>IF($D281=0,"宝藏",IFERROR(VLOOKUP($D281,'[1]1.模型名称对照表'!$B:$E,4,0),VLOOKUP(INT($D281/10),'[1]1.模型名称对照表'!$B:$E,4,0)))</f>
        <v>信使鸡</v>
      </c>
      <c r="C281" s="13" t="s">
        <v>483</v>
      </c>
      <c r="D281" s="13">
        <v>12022</v>
      </c>
      <c r="E281" s="1">
        <v>0</v>
      </c>
      <c r="F281" s="1">
        <v>275</v>
      </c>
      <c r="G281" s="1">
        <f t="shared" si="2"/>
        <v>23</v>
      </c>
      <c r="H281" s="1">
        <v>1</v>
      </c>
      <c r="I281" s="1">
        <v>213</v>
      </c>
      <c r="J281" s="8">
        <f t="shared" si="3"/>
        <v>10</v>
      </c>
      <c r="K281" s="8" t="s">
        <v>707</v>
      </c>
    </row>
    <row r="282" spans="1:11">
      <c r="A282" s="1">
        <v>277</v>
      </c>
      <c r="B282" s="11" t="str">
        <f>IF($D282=0,"宝藏",IFERROR(VLOOKUP($D282,'[1]1.模型名称对照表'!$B:$E,4,0),VLOOKUP(INT($D282/10),'[1]1.模型名称对照表'!$B:$E,4,0)))</f>
        <v>大菊花</v>
      </c>
      <c r="C282" s="11" t="s">
        <v>525</v>
      </c>
      <c r="D282" s="11">
        <v>120083</v>
      </c>
      <c r="E282" s="1">
        <v>0</v>
      </c>
      <c r="F282" s="1">
        <v>276</v>
      </c>
      <c r="G282" s="1">
        <f t="shared" si="2"/>
        <v>23</v>
      </c>
      <c r="H282" s="1">
        <v>1</v>
      </c>
      <c r="I282" s="1">
        <v>214</v>
      </c>
      <c r="J282" s="8">
        <f t="shared" si="3"/>
        <v>11</v>
      </c>
      <c r="K282" s="8" t="s">
        <v>674</v>
      </c>
    </row>
    <row r="283" spans="1:11">
      <c r="A283" s="1">
        <v>278</v>
      </c>
      <c r="B283" s="12" t="str">
        <f>IF($D283=0,"宝藏",IFERROR(VLOOKUP($D283,'[1]1.模型名称对照表'!$B:$E,4,0),VLOOKUP(INT($D283/10),'[1]1.模型名称对照表'!$B:$E,4,0)))</f>
        <v>宝藏</v>
      </c>
      <c r="C283" s="12" t="s">
        <v>398</v>
      </c>
      <c r="D283" s="12">
        <v>0</v>
      </c>
      <c r="E283" s="1">
        <v>0</v>
      </c>
      <c r="F283" s="1">
        <v>277</v>
      </c>
      <c r="G283" s="1">
        <f t="shared" si="2"/>
        <v>23</v>
      </c>
      <c r="H283" s="1">
        <v>2</v>
      </c>
      <c r="I283" s="1">
        <v>20065</v>
      </c>
      <c r="J283" s="8">
        <f t="shared" si="3"/>
        <v>12</v>
      </c>
      <c r="K283" s="8">
        <v>0</v>
      </c>
    </row>
    <row r="284" spans="1:11">
      <c r="A284" s="1">
        <v>279</v>
      </c>
      <c r="B284" s="16" t="str">
        <f>IF($D284=0,"宝藏",IFERROR(VLOOKUP($D284,'[1]1.模型名称对照表'!$B:$E,4,0),VLOOKUP(INT($D284/10),'[1]1.模型名称对照表'!$B:$E,4,0)))</f>
        <v>惊角鹿</v>
      </c>
      <c r="C284" s="16" t="s">
        <v>534</v>
      </c>
      <c r="D284" s="16">
        <v>11044</v>
      </c>
      <c r="E284" s="1">
        <v>0</v>
      </c>
      <c r="F284" s="1">
        <v>277</v>
      </c>
      <c r="G284" s="1">
        <f t="shared" si="2"/>
        <v>23</v>
      </c>
      <c r="H284" s="1">
        <v>1</v>
      </c>
      <c r="I284" s="1">
        <v>215</v>
      </c>
      <c r="J284" s="8">
        <f t="shared" si="3"/>
        <v>13</v>
      </c>
      <c r="K284" s="8" t="s">
        <v>671</v>
      </c>
    </row>
    <row r="285" spans="1:11">
      <c r="A285" s="1">
        <v>280</v>
      </c>
      <c r="B285" s="13" t="str">
        <f>IF($D285=0,"宝藏",IFERROR(VLOOKUP($D285,'[1]1.模型名称对照表'!$B:$E,4,0),VLOOKUP(INT($D285/10),'[1]1.模型名称对照表'!$B:$E,4,0)))</f>
        <v>化石鱼</v>
      </c>
      <c r="C285" s="13" t="s">
        <v>535</v>
      </c>
      <c r="D285" s="13">
        <v>11031</v>
      </c>
      <c r="E285" s="1">
        <v>0</v>
      </c>
      <c r="F285" s="1">
        <v>279</v>
      </c>
      <c r="G285" s="1">
        <f t="shared" si="2"/>
        <v>24</v>
      </c>
      <c r="H285" s="1">
        <v>1</v>
      </c>
      <c r="I285" s="1">
        <v>216</v>
      </c>
      <c r="J285" s="8">
        <f t="shared" si="3"/>
        <v>1</v>
      </c>
      <c r="K285" s="8" t="s">
        <v>729</v>
      </c>
    </row>
    <row r="286" spans="1:11">
      <c r="A286" s="1">
        <v>281</v>
      </c>
      <c r="B286" s="13" t="str">
        <f>IF($D286=0,"宝藏",IFERROR(VLOOKUP($D286,'[1]1.模型名称对照表'!$B:$E,4,0),VLOOKUP(INT($D286/10),'[1]1.模型名称对照表'!$B:$E,4,0)))</f>
        <v>化石鱼</v>
      </c>
      <c r="C286" s="13" t="s">
        <v>535</v>
      </c>
      <c r="D286" s="13">
        <v>11031</v>
      </c>
      <c r="E286" s="1">
        <v>0</v>
      </c>
      <c r="F286" s="1">
        <v>280</v>
      </c>
      <c r="G286" s="1">
        <f t="shared" si="2"/>
        <v>24</v>
      </c>
      <c r="H286" s="1">
        <v>1</v>
      </c>
      <c r="I286" s="1">
        <v>217</v>
      </c>
      <c r="J286" s="8">
        <f t="shared" si="3"/>
        <v>2</v>
      </c>
      <c r="K286" s="8" t="s">
        <v>729</v>
      </c>
    </row>
    <row r="287" spans="1:11">
      <c r="A287" s="1">
        <v>282</v>
      </c>
      <c r="B287" s="11" t="str">
        <f>IF($D287=0,"宝藏",IFERROR(VLOOKUP($D287,'[1]1.模型名称对照表'!$B:$E,4,0),VLOOKUP(INT($D287/10),'[1]1.模型名称对照表'!$B:$E,4,0)))</f>
        <v>巨嘴鳗</v>
      </c>
      <c r="C287" s="11" t="s">
        <v>463</v>
      </c>
      <c r="D287" s="11">
        <v>11015</v>
      </c>
      <c r="E287" s="1">
        <v>0</v>
      </c>
      <c r="F287" s="1">
        <v>281</v>
      </c>
      <c r="G287" s="1">
        <f t="shared" si="2"/>
        <v>24</v>
      </c>
      <c r="H287" s="1">
        <v>1</v>
      </c>
      <c r="I287" s="1">
        <v>218</v>
      </c>
      <c r="J287" s="8">
        <f t="shared" si="3"/>
        <v>3</v>
      </c>
      <c r="K287" s="8" t="s">
        <v>703</v>
      </c>
    </row>
    <row r="288" spans="1:11">
      <c r="A288" s="1">
        <v>283</v>
      </c>
      <c r="B288" s="12" t="str">
        <f>IF($D288=0,"宝藏",IFERROR(VLOOKUP($D288,'[1]1.模型名称对照表'!$B:$E,4,0),VLOOKUP(INT($D288/10),'[1]1.模型名称对照表'!$B:$E,4,0)))</f>
        <v>宝藏</v>
      </c>
      <c r="C288" s="12" t="s">
        <v>398</v>
      </c>
      <c r="D288" s="12">
        <v>0</v>
      </c>
      <c r="E288" s="1">
        <v>0</v>
      </c>
      <c r="F288" s="1">
        <v>282</v>
      </c>
      <c r="G288" s="1">
        <f t="shared" si="2"/>
        <v>24</v>
      </c>
      <c r="H288" s="1">
        <v>2</v>
      </c>
      <c r="I288" s="1">
        <v>20066</v>
      </c>
      <c r="J288" s="8">
        <f t="shared" si="3"/>
        <v>4</v>
      </c>
      <c r="K288" s="8">
        <v>0</v>
      </c>
    </row>
    <row r="289" spans="1:11">
      <c r="A289" s="1">
        <v>284</v>
      </c>
      <c r="B289" s="13" t="str">
        <f>IF($D289=0,"宝藏",IFERROR(VLOOKUP($D289,'[1]1.模型名称对照表'!$B:$E,4,0),VLOOKUP(INT($D289/10),'[1]1.模型名称对照表'!$B:$E,4,0)))</f>
        <v>黑乃伊</v>
      </c>
      <c r="C289" s="13" t="s">
        <v>536</v>
      </c>
      <c r="D289" s="13">
        <v>11010</v>
      </c>
      <c r="E289" s="1">
        <v>0</v>
      </c>
      <c r="F289" s="1">
        <v>282</v>
      </c>
      <c r="G289" s="1">
        <f t="shared" si="2"/>
        <v>24</v>
      </c>
      <c r="H289" s="1">
        <v>1</v>
      </c>
      <c r="I289" s="1">
        <v>219</v>
      </c>
      <c r="J289" s="8">
        <f t="shared" si="3"/>
        <v>5</v>
      </c>
      <c r="K289" s="8" t="s">
        <v>672</v>
      </c>
    </row>
    <row r="290" spans="1:11">
      <c r="A290" s="1">
        <v>285</v>
      </c>
      <c r="B290" s="13" t="str">
        <f>IF($D290=0,"宝藏",IFERROR(VLOOKUP($D290,'[1]1.模型名称对照表'!$B:$E,4,0),VLOOKUP(INT($D290/10),'[1]1.模型名称对照表'!$B:$E,4,0)))</f>
        <v>大葱鸭</v>
      </c>
      <c r="C290" s="13" t="s">
        <v>537</v>
      </c>
      <c r="D290" s="13">
        <v>12013</v>
      </c>
      <c r="E290" s="1">
        <v>0</v>
      </c>
      <c r="F290" s="1">
        <v>284</v>
      </c>
      <c r="G290" s="1">
        <f t="shared" si="2"/>
        <v>24</v>
      </c>
      <c r="H290" s="1">
        <v>1</v>
      </c>
      <c r="I290" s="1">
        <v>220</v>
      </c>
      <c r="J290" s="8">
        <f t="shared" si="3"/>
        <v>6</v>
      </c>
      <c r="K290" s="8" t="s">
        <v>673</v>
      </c>
    </row>
    <row r="291" spans="1:11">
      <c r="A291" s="1">
        <v>286</v>
      </c>
      <c r="B291" s="11" t="str">
        <f>IF($D291=0,"宝藏",IFERROR(VLOOKUP($D291,'[1]1.模型名称对照表'!$B:$E,4,0),VLOOKUP(INT($D291/10),'[1]1.模型名称对照表'!$B:$E,4,0)))</f>
        <v>阿伯怪</v>
      </c>
      <c r="C291" s="11" t="s">
        <v>486</v>
      </c>
      <c r="D291" s="11">
        <v>13019</v>
      </c>
      <c r="E291" s="1">
        <v>0</v>
      </c>
      <c r="F291" s="1">
        <v>285</v>
      </c>
      <c r="G291" s="1">
        <f t="shared" si="2"/>
        <v>24</v>
      </c>
      <c r="H291" s="1">
        <v>1</v>
      </c>
      <c r="I291" s="1">
        <v>221</v>
      </c>
      <c r="J291" s="8">
        <f t="shared" si="3"/>
        <v>7</v>
      </c>
      <c r="K291" s="8" t="s">
        <v>665</v>
      </c>
    </row>
    <row r="292" spans="1:11">
      <c r="A292" s="1">
        <v>287</v>
      </c>
      <c r="B292" s="12" t="str">
        <f>IF($D292=0,"宝藏",IFERROR(VLOOKUP($D292,'[1]1.模型名称对照表'!$B:$E,4,0),VLOOKUP(INT($D292/10),'[1]1.模型名称对照表'!$B:$E,4,0)))</f>
        <v>宝藏</v>
      </c>
      <c r="C292" s="12" t="s">
        <v>398</v>
      </c>
      <c r="D292" s="12">
        <v>0</v>
      </c>
      <c r="E292" s="1">
        <v>0</v>
      </c>
      <c r="F292" s="1">
        <v>286</v>
      </c>
      <c r="G292" s="1">
        <f t="shared" si="2"/>
        <v>24</v>
      </c>
      <c r="H292" s="1">
        <v>2</v>
      </c>
      <c r="I292" s="1">
        <v>20067</v>
      </c>
      <c r="J292" s="8">
        <f t="shared" si="3"/>
        <v>8</v>
      </c>
      <c r="K292" s="8">
        <v>0</v>
      </c>
    </row>
    <row r="293" spans="1:11">
      <c r="A293" s="1">
        <v>288</v>
      </c>
      <c r="B293" s="13" t="str">
        <f>IF($D293=0,"宝藏",IFERROR(VLOOKUP($D293,'[1]1.模型名称对照表'!$B:$E,4,0),VLOOKUP(INT($D293/10),'[1]1.模型名称对照表'!$B:$E,4,0)))</f>
        <v>袋龙</v>
      </c>
      <c r="C293" s="13" t="s">
        <v>462</v>
      </c>
      <c r="D293" s="13">
        <v>12011</v>
      </c>
      <c r="E293" s="1">
        <v>0</v>
      </c>
      <c r="F293" s="1">
        <v>286</v>
      </c>
      <c r="G293" s="1">
        <f t="shared" si="2"/>
        <v>24</v>
      </c>
      <c r="H293" s="1">
        <v>1</v>
      </c>
      <c r="I293" s="1">
        <v>222</v>
      </c>
      <c r="J293" s="8">
        <f t="shared" si="3"/>
        <v>9</v>
      </c>
      <c r="K293" s="8" t="s">
        <v>655</v>
      </c>
    </row>
    <row r="294" spans="1:11">
      <c r="A294" s="1">
        <v>289</v>
      </c>
      <c r="B294" s="13" t="str">
        <f>IF($D294=0,"宝藏",IFERROR(VLOOKUP($D294,'[1]1.模型名称对照表'!$B:$E,4,0),VLOOKUP(INT($D294/10),'[1]1.模型名称对照表'!$B:$E,4,0)))</f>
        <v>大葱鸭</v>
      </c>
      <c r="C294" s="13" t="s">
        <v>537</v>
      </c>
      <c r="D294" s="13">
        <v>12013</v>
      </c>
      <c r="E294" s="1">
        <v>0</v>
      </c>
      <c r="F294" s="1">
        <v>288</v>
      </c>
      <c r="G294" s="1">
        <f t="shared" si="2"/>
        <v>24</v>
      </c>
      <c r="H294" s="1">
        <v>1</v>
      </c>
      <c r="I294" s="1">
        <v>223</v>
      </c>
      <c r="J294" s="8">
        <f t="shared" si="3"/>
        <v>10</v>
      </c>
      <c r="K294" s="8" t="s">
        <v>673</v>
      </c>
    </row>
    <row r="295" spans="1:11">
      <c r="A295" s="1">
        <v>290</v>
      </c>
      <c r="B295" s="11" t="str">
        <f>IF($D295=0,"宝藏",IFERROR(VLOOKUP($D295,'[1]1.模型名称对照表'!$B:$E,4,0),VLOOKUP(INT($D295/10),'[1]1.模型名称对照表'!$B:$E,4,0)))</f>
        <v>化石鱼</v>
      </c>
      <c r="C295" s="11" t="s">
        <v>538</v>
      </c>
      <c r="D295" s="11">
        <v>11031</v>
      </c>
      <c r="E295" s="1">
        <v>0</v>
      </c>
      <c r="F295" s="1">
        <v>289</v>
      </c>
      <c r="G295" s="1">
        <f t="shared" si="2"/>
        <v>24</v>
      </c>
      <c r="H295" s="1">
        <v>1</v>
      </c>
      <c r="I295" s="1">
        <v>224</v>
      </c>
      <c r="J295" s="8">
        <f t="shared" si="3"/>
        <v>11</v>
      </c>
      <c r="K295" s="8" t="s">
        <v>729</v>
      </c>
    </row>
    <row r="296" spans="1:11">
      <c r="A296" s="1">
        <v>291</v>
      </c>
      <c r="B296" s="12" t="str">
        <f>IF($D296=0,"宝藏",IFERROR(VLOOKUP($D296,'[1]1.模型名称对照表'!$B:$E,4,0),VLOOKUP(INT($D296/10),'[1]1.模型名称对照表'!$B:$E,4,0)))</f>
        <v>宝藏</v>
      </c>
      <c r="C296" s="12" t="s">
        <v>398</v>
      </c>
      <c r="D296" s="12">
        <v>0</v>
      </c>
      <c r="E296" s="1">
        <v>0</v>
      </c>
      <c r="F296" s="1">
        <v>290</v>
      </c>
      <c r="G296" s="1">
        <f t="shared" si="2"/>
        <v>24</v>
      </c>
      <c r="H296" s="1">
        <v>2</v>
      </c>
      <c r="I296" s="1">
        <v>20068</v>
      </c>
      <c r="J296" s="8">
        <f t="shared" si="3"/>
        <v>12</v>
      </c>
      <c r="K296" s="8">
        <v>0</v>
      </c>
    </row>
    <row r="297" spans="1:11">
      <c r="A297" s="1">
        <v>292</v>
      </c>
      <c r="B297" s="16" t="str">
        <f>IF($D297=0,"宝藏",IFERROR(VLOOKUP($D297,'[1]1.模型名称对照表'!$B:$E,4,0),VLOOKUP(INT($D297/10),'[1]1.模型名称对照表'!$B:$E,4,0)))</f>
        <v>古拉顿</v>
      </c>
      <c r="C297" s="16" t="s">
        <v>476</v>
      </c>
      <c r="D297" s="16">
        <v>120033</v>
      </c>
      <c r="E297" s="1">
        <v>0</v>
      </c>
      <c r="F297" s="1">
        <v>290</v>
      </c>
      <c r="G297" s="1">
        <f t="shared" si="2"/>
        <v>24</v>
      </c>
      <c r="H297" s="1">
        <v>1</v>
      </c>
      <c r="I297" s="1">
        <v>225</v>
      </c>
      <c r="J297" s="8">
        <f t="shared" si="3"/>
        <v>13</v>
      </c>
      <c r="K297" s="8" t="s">
        <v>659</v>
      </c>
    </row>
    <row r="298" spans="1:11">
      <c r="A298" s="1">
        <v>293</v>
      </c>
      <c r="B298" s="13" t="str">
        <f>IF($D298=0,"宝藏",IFERROR(VLOOKUP($D298,'[1]1.模型名称对照表'!$B:$E,4,0),VLOOKUP(INT($D298/10),'[1]1.模型名称对照表'!$B:$E,4,0)))</f>
        <v>黑乃伊</v>
      </c>
      <c r="C298" s="13" t="s">
        <v>536</v>
      </c>
      <c r="D298" s="13">
        <v>11010</v>
      </c>
      <c r="E298" s="1">
        <v>0</v>
      </c>
      <c r="F298" s="1">
        <v>292</v>
      </c>
      <c r="G298" s="1">
        <f t="shared" si="2"/>
        <v>25</v>
      </c>
      <c r="H298" s="1">
        <v>1</v>
      </c>
      <c r="I298" s="1">
        <v>226</v>
      </c>
      <c r="J298" s="8">
        <f t="shared" si="3"/>
        <v>1</v>
      </c>
      <c r="K298" s="8" t="s">
        <v>672</v>
      </c>
    </row>
    <row r="299" spans="1:11">
      <c r="A299" s="1">
        <v>294</v>
      </c>
      <c r="B299" s="13" t="str">
        <f>IF($D299=0,"宝藏",IFERROR(VLOOKUP($D299,'[1]1.模型名称对照表'!$B:$E,4,0),VLOOKUP(INT($D299/10),'[1]1.模型名称对照表'!$B:$E,4,0)))</f>
        <v>大葱鸭</v>
      </c>
      <c r="C299" s="13" t="s">
        <v>537</v>
      </c>
      <c r="D299" s="13">
        <v>12013</v>
      </c>
      <c r="E299" s="1">
        <v>0</v>
      </c>
      <c r="F299" s="1">
        <v>293</v>
      </c>
      <c r="G299" s="1">
        <f t="shared" si="2"/>
        <v>25</v>
      </c>
      <c r="H299" s="1">
        <v>1</v>
      </c>
      <c r="I299" s="1">
        <v>227</v>
      </c>
      <c r="J299" s="8">
        <f t="shared" si="3"/>
        <v>2</v>
      </c>
      <c r="K299" s="8" t="s">
        <v>673</v>
      </c>
    </row>
    <row r="300" spans="1:11">
      <c r="A300" s="1">
        <v>295</v>
      </c>
      <c r="B300" s="11" t="str">
        <f>IF($D300=0,"宝藏",IFERROR(VLOOKUP($D300,'[1]1.模型名称对照表'!$B:$E,4,0),VLOOKUP(INT($D300/10),'[1]1.模型名称对照表'!$B:$E,4,0)))</f>
        <v>龙龙贝</v>
      </c>
      <c r="C300" s="11" t="s">
        <v>539</v>
      </c>
      <c r="D300" s="11">
        <v>13011</v>
      </c>
      <c r="E300" s="1">
        <v>0</v>
      </c>
      <c r="F300" s="1">
        <v>294</v>
      </c>
      <c r="G300" s="1">
        <f t="shared" ref="G300:G312" si="6">G287+1</f>
        <v>25</v>
      </c>
      <c r="H300" s="1">
        <v>1</v>
      </c>
      <c r="I300" s="1">
        <v>228</v>
      </c>
      <c r="J300" s="8">
        <f t="shared" ref="J300:J312" si="7">J287</f>
        <v>3</v>
      </c>
      <c r="K300" s="8" t="s">
        <v>677</v>
      </c>
    </row>
    <row r="301" spans="1:11">
      <c r="A301" s="1">
        <v>296</v>
      </c>
      <c r="B301" s="12" t="str">
        <f>IF($D301=0,"宝藏",IFERROR(VLOOKUP($D301,'[1]1.模型名称对照表'!$B:$E,4,0),VLOOKUP(INT($D301/10),'[1]1.模型名称对照表'!$B:$E,4,0)))</f>
        <v>宝藏</v>
      </c>
      <c r="C301" s="12" t="s">
        <v>398</v>
      </c>
      <c r="D301" s="12">
        <v>0</v>
      </c>
      <c r="E301" s="1">
        <v>0</v>
      </c>
      <c r="F301" s="1">
        <v>295</v>
      </c>
      <c r="G301" s="1">
        <f t="shared" si="6"/>
        <v>25</v>
      </c>
      <c r="H301" s="1">
        <v>2</v>
      </c>
      <c r="I301" s="1">
        <v>20069</v>
      </c>
      <c r="J301" s="8">
        <f t="shared" si="7"/>
        <v>4</v>
      </c>
      <c r="K301" s="8">
        <v>0</v>
      </c>
    </row>
    <row r="302" spans="1:11">
      <c r="A302" s="1">
        <v>297</v>
      </c>
      <c r="B302" s="13" t="str">
        <f>IF($D302=0,"宝藏",IFERROR(VLOOKUP($D302,'[1]1.模型名称对照表'!$B:$E,4,0),VLOOKUP(INT($D302/10),'[1]1.模型名称对照表'!$B:$E,4,0)))</f>
        <v>美丽花</v>
      </c>
      <c r="C302" s="13" t="s">
        <v>450</v>
      </c>
      <c r="D302" s="13">
        <v>12015</v>
      </c>
      <c r="E302" s="1">
        <v>0</v>
      </c>
      <c r="F302" s="1">
        <v>295</v>
      </c>
      <c r="G302" s="1">
        <f t="shared" si="6"/>
        <v>25</v>
      </c>
      <c r="H302" s="1">
        <v>1</v>
      </c>
      <c r="I302" s="1">
        <v>229</v>
      </c>
      <c r="J302" s="8">
        <f t="shared" si="7"/>
        <v>5</v>
      </c>
      <c r="K302" s="8" t="s">
        <v>699</v>
      </c>
    </row>
    <row r="303" spans="1:11">
      <c r="A303" s="1">
        <v>298</v>
      </c>
      <c r="B303" s="13" t="str">
        <f>IF($D303=0,"宝藏",IFERROR(VLOOKUP($D303,'[1]1.模型名称对照表'!$B:$E,4,0),VLOOKUP(INT($D303/10),'[1]1.模型名称对照表'!$B:$E,4,0)))</f>
        <v>钢嘴钳</v>
      </c>
      <c r="C303" s="13" t="s">
        <v>528</v>
      </c>
      <c r="D303" s="13">
        <v>12002</v>
      </c>
      <c r="E303" s="1">
        <v>0</v>
      </c>
      <c r="F303" s="1">
        <v>297</v>
      </c>
      <c r="G303" s="1">
        <f t="shared" si="6"/>
        <v>25</v>
      </c>
      <c r="H303" s="1">
        <v>1</v>
      </c>
      <c r="I303" s="1">
        <v>230</v>
      </c>
      <c r="J303" s="8">
        <f t="shared" si="7"/>
        <v>6</v>
      </c>
      <c r="K303" s="8" t="s">
        <v>670</v>
      </c>
    </row>
    <row r="304" spans="1:11">
      <c r="A304" s="1">
        <v>299</v>
      </c>
      <c r="B304" s="11" t="str">
        <f>IF($D304=0,"宝藏",IFERROR(VLOOKUP($D304,'[1]1.模型名称对照表'!$B:$E,4,0),VLOOKUP(INT($D304/10),'[1]1.模型名称对照表'!$B:$E,4,0)))</f>
        <v>迷唇姐</v>
      </c>
      <c r="C304" s="11" t="s">
        <v>540</v>
      </c>
      <c r="D304" s="11">
        <v>14011</v>
      </c>
      <c r="E304" s="1">
        <v>0</v>
      </c>
      <c r="F304" s="1">
        <v>298</v>
      </c>
      <c r="G304" s="1">
        <f t="shared" si="6"/>
        <v>25</v>
      </c>
      <c r="H304" s="1">
        <v>1</v>
      </c>
      <c r="I304" s="1">
        <v>231</v>
      </c>
      <c r="J304" s="8">
        <f t="shared" si="7"/>
        <v>7</v>
      </c>
      <c r="K304" s="8" t="s">
        <v>712</v>
      </c>
    </row>
    <row r="305" spans="1:11">
      <c r="A305" s="1">
        <v>300</v>
      </c>
      <c r="B305" s="12" t="str">
        <f>IF($D305=0,"宝藏",IFERROR(VLOOKUP($D305,'[1]1.模型名称对照表'!$B:$E,4,0),VLOOKUP(INT($D305/10),'[1]1.模型名称对照表'!$B:$E,4,0)))</f>
        <v>宝藏</v>
      </c>
      <c r="C305" s="12" t="s">
        <v>398</v>
      </c>
      <c r="D305" s="12">
        <v>0</v>
      </c>
      <c r="E305" s="1">
        <v>0</v>
      </c>
      <c r="F305" s="1">
        <v>299</v>
      </c>
      <c r="G305" s="1">
        <f t="shared" si="6"/>
        <v>25</v>
      </c>
      <c r="H305" s="1">
        <v>2</v>
      </c>
      <c r="I305" s="1">
        <v>20070</v>
      </c>
      <c r="J305" s="8">
        <f t="shared" si="7"/>
        <v>8</v>
      </c>
      <c r="K305" s="8">
        <v>0</v>
      </c>
    </row>
    <row r="306" spans="1:11">
      <c r="A306" s="1">
        <v>301</v>
      </c>
      <c r="B306" s="13" t="str">
        <f>IF($D306=0,"宝藏",IFERROR(VLOOKUP($D306,'[1]1.模型名称对照表'!$B:$E,4,0),VLOOKUP(INT($D306/10),'[1]1.模型名称对照表'!$B:$E,4,0)))</f>
        <v>黑乃伊</v>
      </c>
      <c r="C306" s="13" t="s">
        <v>536</v>
      </c>
      <c r="D306" s="13">
        <v>11010</v>
      </c>
      <c r="E306" s="1">
        <v>0</v>
      </c>
      <c r="F306" s="1">
        <v>299</v>
      </c>
      <c r="G306" s="1">
        <f t="shared" si="6"/>
        <v>25</v>
      </c>
      <c r="H306" s="1">
        <v>1</v>
      </c>
      <c r="I306" s="1">
        <v>232</v>
      </c>
      <c r="J306" s="8">
        <f t="shared" si="7"/>
        <v>9</v>
      </c>
      <c r="K306" s="8" t="s">
        <v>672</v>
      </c>
    </row>
    <row r="307" spans="1:11">
      <c r="A307" s="1">
        <v>302</v>
      </c>
      <c r="B307" s="13" t="str">
        <f>IF($D307=0,"宝藏",IFERROR(VLOOKUP($D307,'[1]1.模型名称对照表'!$B:$E,4,0),VLOOKUP(INT($D307/10),'[1]1.模型名称对照表'!$B:$E,4,0)))</f>
        <v>大葱鸭</v>
      </c>
      <c r="C307" s="13" t="s">
        <v>537</v>
      </c>
      <c r="D307" s="13">
        <v>12013</v>
      </c>
      <c r="E307" s="1">
        <v>0</v>
      </c>
      <c r="F307" s="1">
        <v>301</v>
      </c>
      <c r="G307" s="1">
        <f t="shared" si="6"/>
        <v>25</v>
      </c>
      <c r="H307" s="1">
        <v>1</v>
      </c>
      <c r="I307" s="1">
        <v>233</v>
      </c>
      <c r="J307" s="8">
        <f t="shared" si="7"/>
        <v>10</v>
      </c>
      <c r="K307" s="8" t="s">
        <v>673</v>
      </c>
    </row>
    <row r="308" spans="1:11">
      <c r="A308" s="1">
        <v>303</v>
      </c>
      <c r="B308" s="11" t="str">
        <f>IF($D308=0,"宝藏",IFERROR(VLOOKUP($D308,'[1]1.模型名称对照表'!$B:$E,4,0),VLOOKUP(INT($D308/10),'[1]1.模型名称对照表'!$B:$E,4,0)))</f>
        <v>小火马</v>
      </c>
      <c r="C308" s="11" t="s">
        <v>541</v>
      </c>
      <c r="D308" s="11">
        <v>120163</v>
      </c>
      <c r="E308" s="1">
        <v>0</v>
      </c>
      <c r="F308" s="1">
        <v>302</v>
      </c>
      <c r="G308" s="1">
        <f t="shared" si="6"/>
        <v>25</v>
      </c>
      <c r="H308" s="1">
        <v>1</v>
      </c>
      <c r="I308" s="1">
        <v>234</v>
      </c>
      <c r="J308" s="8">
        <f t="shared" si="7"/>
        <v>11</v>
      </c>
      <c r="K308" s="8" t="s">
        <v>658</v>
      </c>
    </row>
    <row r="309" spans="1:11">
      <c r="A309" s="1">
        <v>304</v>
      </c>
      <c r="B309" s="12" t="str">
        <f>IF($D309=0,"宝藏",IFERROR(VLOOKUP($D309,'[1]1.模型名称对照表'!$B:$E,4,0),VLOOKUP(INT($D309/10),'[1]1.模型名称对照表'!$B:$E,4,0)))</f>
        <v>宝藏</v>
      </c>
      <c r="C309" s="12" t="s">
        <v>398</v>
      </c>
      <c r="D309" s="12">
        <v>0</v>
      </c>
      <c r="E309" s="1">
        <v>0</v>
      </c>
      <c r="F309" s="1">
        <v>303</v>
      </c>
      <c r="G309" s="1">
        <f t="shared" si="6"/>
        <v>25</v>
      </c>
      <c r="H309" s="1">
        <v>2</v>
      </c>
      <c r="I309" s="1">
        <v>20071</v>
      </c>
      <c r="J309" s="8">
        <f t="shared" si="7"/>
        <v>12</v>
      </c>
      <c r="K309" s="8">
        <v>0</v>
      </c>
    </row>
    <row r="310" spans="1:11">
      <c r="A310" s="1">
        <v>305</v>
      </c>
      <c r="B310" s="14" t="str">
        <f>IF($D310=0,"宝藏",IFERROR(VLOOKUP($D310,'[1]1.模型名称对照表'!$B:$E,4,0),VLOOKUP(INT($D310/10),'[1]1.模型名称对照表'!$B:$E,4,0)))</f>
        <v>大嘴雀</v>
      </c>
      <c r="C310" s="14" t="s">
        <v>542</v>
      </c>
      <c r="D310" s="14">
        <v>110122</v>
      </c>
      <c r="E310" s="1">
        <v>0</v>
      </c>
      <c r="F310" s="1">
        <v>303</v>
      </c>
      <c r="G310" s="1">
        <f t="shared" si="6"/>
        <v>25</v>
      </c>
      <c r="H310" s="1">
        <v>1</v>
      </c>
      <c r="I310" s="1">
        <v>235</v>
      </c>
      <c r="J310" s="8">
        <f t="shared" si="7"/>
        <v>13</v>
      </c>
      <c r="K310" s="8" t="s">
        <v>678</v>
      </c>
    </row>
    <row r="311" spans="1:11">
      <c r="A311" s="1">
        <v>306</v>
      </c>
      <c r="B311" s="13" t="str">
        <f>IF($D311=0,"宝藏",IFERROR(VLOOKUP($D311,'[1]1.模型名称对照表'!$B:$E,4,0),VLOOKUP(INT($D311/10),'[1]1.模型名称对照表'!$B:$E,4,0)))</f>
        <v>电击兽</v>
      </c>
      <c r="C311" s="13" t="s">
        <v>508</v>
      </c>
      <c r="D311" s="13">
        <v>13016</v>
      </c>
      <c r="E311" s="1">
        <v>0</v>
      </c>
      <c r="F311" s="1">
        <v>305</v>
      </c>
      <c r="G311" s="1">
        <f t="shared" si="6"/>
        <v>26</v>
      </c>
      <c r="H311" s="1">
        <v>1</v>
      </c>
      <c r="I311" s="1">
        <v>236</v>
      </c>
      <c r="J311" s="8">
        <f t="shared" si="7"/>
        <v>1</v>
      </c>
      <c r="K311" s="8" t="s">
        <v>726</v>
      </c>
    </row>
    <row r="312" spans="1:11">
      <c r="A312" s="1">
        <v>307</v>
      </c>
      <c r="B312" s="13" t="str">
        <f>IF($D312=0,"宝藏",IFERROR(VLOOKUP($D312,'[1]1.模型名称对照表'!$B:$E,4,0),VLOOKUP(INT($D312/10),'[1]1.模型名称对照表'!$B:$E,4,0)))</f>
        <v>巨嘴鳗</v>
      </c>
      <c r="C312" s="13" t="s">
        <v>468</v>
      </c>
      <c r="D312" s="13">
        <v>11015</v>
      </c>
      <c r="E312" s="1">
        <v>0</v>
      </c>
      <c r="F312" s="1">
        <v>306</v>
      </c>
      <c r="G312" s="1">
        <f t="shared" si="6"/>
        <v>26</v>
      </c>
      <c r="H312" s="1">
        <v>1</v>
      </c>
      <c r="I312" s="1">
        <v>237</v>
      </c>
      <c r="J312" s="8">
        <f t="shared" si="7"/>
        <v>2</v>
      </c>
      <c r="K312" s="8" t="s">
        <v>703</v>
      </c>
    </row>
    <row r="313" spans="1:11">
      <c r="A313" s="1">
        <v>308</v>
      </c>
      <c r="B313" s="11" t="str">
        <f>IF($D313=0,"宝藏",IFERROR(VLOOKUP($D313,'[1]1.模型名称对照表'!$B:$E,4,0),VLOOKUP(INT($D313/10),'[1]1.模型名称对照表'!$B:$E,4,0)))</f>
        <v>化石翼龙</v>
      </c>
      <c r="C313" s="11" t="s">
        <v>444</v>
      </c>
      <c r="D313" s="11">
        <v>130103</v>
      </c>
      <c r="E313" s="1">
        <v>0</v>
      </c>
      <c r="F313" s="1">
        <v>307</v>
      </c>
      <c r="G313" s="1">
        <f t="shared" ref="G313:G374" si="8">G300+1</f>
        <v>26</v>
      </c>
      <c r="H313" s="1">
        <v>1</v>
      </c>
      <c r="I313" s="1">
        <v>238</v>
      </c>
      <c r="J313" s="8">
        <f t="shared" ref="J313:J374" si="9">J300</f>
        <v>3</v>
      </c>
      <c r="K313" s="8" t="s">
        <v>697</v>
      </c>
    </row>
    <row r="314" spans="1:11">
      <c r="A314" s="1">
        <v>309</v>
      </c>
      <c r="B314" s="12" t="str">
        <f>IF($D314=0,"宝藏",IFERROR(VLOOKUP($D314,'[1]1.模型名称对照表'!$B:$E,4,0),VLOOKUP(INT($D314/10),'[1]1.模型名称对照表'!$B:$E,4,0)))</f>
        <v>宝藏</v>
      </c>
      <c r="C314" s="12" t="s">
        <v>398</v>
      </c>
      <c r="D314" s="12">
        <v>0</v>
      </c>
      <c r="E314" s="1">
        <v>0</v>
      </c>
      <c r="F314" s="1">
        <v>308</v>
      </c>
      <c r="G314" s="1">
        <f t="shared" si="8"/>
        <v>26</v>
      </c>
      <c r="H314" s="1">
        <v>2</v>
      </c>
      <c r="I314" s="1">
        <v>20072</v>
      </c>
      <c r="J314" s="8">
        <f t="shared" si="9"/>
        <v>4</v>
      </c>
      <c r="K314" s="8">
        <v>0</v>
      </c>
    </row>
    <row r="315" spans="1:11">
      <c r="A315" s="1">
        <v>310</v>
      </c>
      <c r="B315" s="13" t="str">
        <f>IF($D315=0,"宝藏",IFERROR(VLOOKUP($D315,'[1]1.模型名称对照表'!$B:$E,4,0),VLOOKUP(INT($D315/10),'[1]1.模型名称对照表'!$B:$E,4,0)))</f>
        <v>独角虫</v>
      </c>
      <c r="C315" s="13" t="s">
        <v>543</v>
      </c>
      <c r="D315" s="13">
        <v>11043</v>
      </c>
      <c r="E315" s="1">
        <v>0</v>
      </c>
      <c r="F315" s="1">
        <v>308</v>
      </c>
      <c r="G315" s="1">
        <f t="shared" si="8"/>
        <v>26</v>
      </c>
      <c r="H315" s="1">
        <v>1</v>
      </c>
      <c r="I315" s="1">
        <v>239</v>
      </c>
      <c r="J315" s="8">
        <f t="shared" si="9"/>
        <v>5</v>
      </c>
      <c r="K315" s="8" t="s">
        <v>711</v>
      </c>
    </row>
    <row r="316" spans="1:11">
      <c r="A316" s="1">
        <v>311</v>
      </c>
      <c r="B316" s="13" t="str">
        <f>IF($D316=0,"宝藏",IFERROR(VLOOKUP($D316,'[1]1.模型名称对照表'!$B:$E,4,0),VLOOKUP(INT($D316/10),'[1]1.模型名称对照表'!$B:$E,4,0)))</f>
        <v>尼多兰</v>
      </c>
      <c r="C316" s="13" t="s">
        <v>544</v>
      </c>
      <c r="D316" s="13">
        <v>12027</v>
      </c>
      <c r="E316" s="1">
        <v>0</v>
      </c>
      <c r="F316" s="1">
        <v>310</v>
      </c>
      <c r="G316" s="1">
        <f t="shared" ref="G316:G328" si="10">G303+1</f>
        <v>26</v>
      </c>
      <c r="H316" s="1">
        <v>1</v>
      </c>
      <c r="I316" s="1">
        <v>240</v>
      </c>
      <c r="J316" s="8">
        <f t="shared" ref="J316:J328" si="11">J303</f>
        <v>6</v>
      </c>
      <c r="K316" s="8" t="s">
        <v>702</v>
      </c>
    </row>
    <row r="317" spans="1:11">
      <c r="A317" s="1">
        <v>312</v>
      </c>
      <c r="B317" s="11" t="str">
        <f>IF($D317=0,"宝藏",IFERROR(VLOOKUP($D317,'[1]1.模型名称对照表'!$B:$E,4,0),VLOOKUP(INT($D317/10),'[1]1.模型名称对照表'!$B:$E,4,0)))</f>
        <v>大岩蛇</v>
      </c>
      <c r="C317" s="11" t="s">
        <v>437</v>
      </c>
      <c r="D317" s="11">
        <v>130063</v>
      </c>
      <c r="E317" s="1">
        <v>0</v>
      </c>
      <c r="F317" s="1">
        <v>311</v>
      </c>
      <c r="G317" s="1">
        <f t="shared" si="10"/>
        <v>26</v>
      </c>
      <c r="H317" s="1">
        <v>1</v>
      </c>
      <c r="I317" s="1">
        <v>241</v>
      </c>
      <c r="J317" s="8">
        <f t="shared" si="11"/>
        <v>7</v>
      </c>
      <c r="K317" s="8" t="s">
        <v>646</v>
      </c>
    </row>
    <row r="318" spans="1:11">
      <c r="A318" s="1">
        <v>313</v>
      </c>
      <c r="B318" s="12" t="str">
        <f>IF($D318=0,"宝藏",IFERROR(VLOOKUP($D318,'[1]1.模型名称对照表'!$B:$E,4,0),VLOOKUP(INT($D318/10),'[1]1.模型名称对照表'!$B:$E,4,0)))</f>
        <v>宝藏</v>
      </c>
      <c r="C318" s="12" t="s">
        <v>398</v>
      </c>
      <c r="D318" s="12">
        <v>0</v>
      </c>
      <c r="E318" s="1">
        <v>0</v>
      </c>
      <c r="F318" s="1">
        <v>312</v>
      </c>
      <c r="G318" s="1">
        <f t="shared" si="10"/>
        <v>26</v>
      </c>
      <c r="H318" s="1">
        <v>2</v>
      </c>
      <c r="I318" s="1">
        <v>20073</v>
      </c>
      <c r="J318" s="8">
        <f t="shared" si="11"/>
        <v>8</v>
      </c>
      <c r="K318" s="8">
        <v>0</v>
      </c>
    </row>
    <row r="319" spans="1:11">
      <c r="A319" s="1">
        <v>314</v>
      </c>
      <c r="B319" s="13" t="str">
        <f>IF($D319=0,"宝藏",IFERROR(VLOOKUP($D319,'[1]1.模型名称对照表'!$B:$E,4,0),VLOOKUP(INT($D319/10),'[1]1.模型名称对照表'!$B:$E,4,0)))</f>
        <v>电击兽</v>
      </c>
      <c r="C319" s="13" t="s">
        <v>508</v>
      </c>
      <c r="D319" s="13">
        <v>13016</v>
      </c>
      <c r="E319" s="1">
        <v>0</v>
      </c>
      <c r="F319" s="1">
        <v>312</v>
      </c>
      <c r="G319" s="1">
        <f t="shared" si="10"/>
        <v>26</v>
      </c>
      <c r="H319" s="1">
        <v>1</v>
      </c>
      <c r="I319" s="1">
        <v>242</v>
      </c>
      <c r="J319" s="8">
        <f t="shared" si="11"/>
        <v>9</v>
      </c>
      <c r="K319" s="8" t="s">
        <v>726</v>
      </c>
    </row>
    <row r="320" spans="1:11">
      <c r="A320" s="1">
        <v>315</v>
      </c>
      <c r="B320" s="13" t="str">
        <f>IF($D320=0,"宝藏",IFERROR(VLOOKUP($D320,'[1]1.模型名称对照表'!$B:$E,4,0),VLOOKUP(INT($D320/10),'[1]1.模型名称对照表'!$B:$E,4,0)))</f>
        <v>巨嘴鳗</v>
      </c>
      <c r="C320" s="13" t="s">
        <v>468</v>
      </c>
      <c r="D320" s="13">
        <v>11015</v>
      </c>
      <c r="E320" s="1">
        <v>0</v>
      </c>
      <c r="F320" s="1">
        <v>314</v>
      </c>
      <c r="G320" s="1">
        <f t="shared" si="10"/>
        <v>26</v>
      </c>
      <c r="H320" s="1">
        <v>1</v>
      </c>
      <c r="I320" s="1">
        <v>243</v>
      </c>
      <c r="J320" s="8">
        <f t="shared" si="11"/>
        <v>10</v>
      </c>
      <c r="K320" s="8" t="s">
        <v>703</v>
      </c>
    </row>
    <row r="321" spans="1:11">
      <c r="A321" s="1">
        <v>316</v>
      </c>
      <c r="B321" s="11" t="str">
        <f>IF($D321=0,"宝藏",IFERROR(VLOOKUP($D321,'[1]1.模型名称对照表'!$B:$E,4,0),VLOOKUP(INT($D321/10),'[1]1.模型名称对照表'!$B:$E,4,0)))</f>
        <v>奇美玲</v>
      </c>
      <c r="C321" s="11" t="s">
        <v>465</v>
      </c>
      <c r="D321" s="11">
        <v>11026</v>
      </c>
      <c r="E321" s="1">
        <v>0</v>
      </c>
      <c r="F321" s="1">
        <v>315</v>
      </c>
      <c r="G321" s="1">
        <f t="shared" si="10"/>
        <v>26</v>
      </c>
      <c r="H321" s="1">
        <v>1</v>
      </c>
      <c r="I321" s="1">
        <v>244</v>
      </c>
      <c r="J321" s="8">
        <f t="shared" si="11"/>
        <v>11</v>
      </c>
      <c r="K321" s="8" t="s">
        <v>704</v>
      </c>
    </row>
    <row r="322" spans="1:11">
      <c r="A322" s="1">
        <v>317</v>
      </c>
      <c r="B322" s="12" t="str">
        <f>IF($D322=0,"宝藏",IFERROR(VLOOKUP($D322,'[1]1.模型名称对照表'!$B:$E,4,0),VLOOKUP(INT($D322/10),'[1]1.模型名称对照表'!$B:$E,4,0)))</f>
        <v>宝藏</v>
      </c>
      <c r="C322" s="12" t="s">
        <v>398</v>
      </c>
      <c r="D322" s="12">
        <v>0</v>
      </c>
      <c r="E322" s="1">
        <v>0</v>
      </c>
      <c r="F322" s="1">
        <v>316</v>
      </c>
      <c r="G322" s="1">
        <f t="shared" si="10"/>
        <v>26</v>
      </c>
      <c r="H322" s="1">
        <v>2</v>
      </c>
      <c r="I322" s="1">
        <v>20074</v>
      </c>
      <c r="J322" s="8">
        <f t="shared" si="11"/>
        <v>12</v>
      </c>
      <c r="K322" s="8">
        <v>0</v>
      </c>
    </row>
    <row r="323" spans="1:11">
      <c r="A323" s="1">
        <v>318</v>
      </c>
      <c r="B323" s="14" t="str">
        <f>IF($D323=0,"宝藏",IFERROR(VLOOKUP($D323,'[1]1.模型名称对照表'!$B:$E,4,0),VLOOKUP(INT($D323/10),'[1]1.模型名称对照表'!$B:$E,4,0)))</f>
        <v>火暴兽</v>
      </c>
      <c r="C323" s="14" t="s">
        <v>466</v>
      </c>
      <c r="D323" s="14">
        <v>130093</v>
      </c>
      <c r="E323" s="1">
        <v>0</v>
      </c>
      <c r="F323" s="1">
        <v>316</v>
      </c>
      <c r="G323" s="1">
        <f t="shared" si="10"/>
        <v>26</v>
      </c>
      <c r="H323" s="1">
        <v>1</v>
      </c>
      <c r="I323" s="1">
        <v>245</v>
      </c>
      <c r="J323" s="8">
        <f t="shared" si="11"/>
        <v>13</v>
      </c>
      <c r="K323" s="8" t="s">
        <v>705</v>
      </c>
    </row>
    <row r="324" spans="1:11">
      <c r="A324" s="1">
        <v>319</v>
      </c>
      <c r="B324" s="13" t="str">
        <f>IF($D324=0,"宝藏",IFERROR(VLOOKUP($D324,'[1]1.模型名称对照表'!$B:$E,4,0),VLOOKUP(INT($D324/10),'[1]1.模型名称对照表'!$B:$E,4,0)))</f>
        <v>惊角鹿</v>
      </c>
      <c r="C324" s="13" t="s">
        <v>516</v>
      </c>
      <c r="D324" s="13">
        <v>11044</v>
      </c>
      <c r="E324" s="1">
        <v>0</v>
      </c>
      <c r="F324" s="1">
        <v>318</v>
      </c>
      <c r="G324" s="1">
        <f t="shared" si="10"/>
        <v>27</v>
      </c>
      <c r="H324" s="1">
        <v>1</v>
      </c>
      <c r="I324" s="1">
        <v>246</v>
      </c>
      <c r="J324" s="8">
        <f t="shared" si="11"/>
        <v>1</v>
      </c>
      <c r="K324" s="8" t="s">
        <v>671</v>
      </c>
    </row>
    <row r="325" spans="1:11">
      <c r="A325" s="1">
        <v>320</v>
      </c>
      <c r="B325" s="13" t="str">
        <f>IF($D325=0,"宝藏",IFERROR(VLOOKUP($D325,'[1]1.模型名称对照表'!$B:$E,4,0),VLOOKUP(INT($D325/10),'[1]1.模型名称对照表'!$B:$E,4,0)))</f>
        <v>喇叭芽</v>
      </c>
      <c r="C325" s="13" t="s">
        <v>443</v>
      </c>
      <c r="D325" s="13">
        <v>12045</v>
      </c>
      <c r="E325" s="1">
        <v>0</v>
      </c>
      <c r="F325" s="1">
        <v>319</v>
      </c>
      <c r="G325" s="1">
        <f t="shared" si="10"/>
        <v>27</v>
      </c>
      <c r="H325" s="1">
        <v>1</v>
      </c>
      <c r="I325" s="1">
        <v>247</v>
      </c>
      <c r="J325" s="8">
        <f t="shared" si="11"/>
        <v>2</v>
      </c>
      <c r="K325" s="8" t="s">
        <v>650</v>
      </c>
    </row>
    <row r="326" spans="1:11">
      <c r="A326" s="1">
        <v>321</v>
      </c>
      <c r="B326" s="11" t="str">
        <f>IF($D326=0,"宝藏",IFERROR(VLOOKUP($D326,'[1]1.模型名称对照表'!$B:$E,4,0),VLOOKUP(INT($D326/10),'[1]1.模型名称对照表'!$B:$E,4,0)))</f>
        <v>穿山王</v>
      </c>
      <c r="C326" s="11" t="s">
        <v>545</v>
      </c>
      <c r="D326" s="11">
        <v>11030</v>
      </c>
      <c r="E326" s="1">
        <v>0</v>
      </c>
      <c r="F326" s="1">
        <v>320</v>
      </c>
      <c r="G326" s="1">
        <f t="shared" si="10"/>
        <v>27</v>
      </c>
      <c r="H326" s="1">
        <v>1</v>
      </c>
      <c r="I326" s="1">
        <v>248</v>
      </c>
      <c r="J326" s="8">
        <f t="shared" si="11"/>
        <v>3</v>
      </c>
      <c r="K326" s="8" t="s">
        <v>713</v>
      </c>
    </row>
    <row r="327" spans="1:11">
      <c r="A327" s="1">
        <v>322</v>
      </c>
      <c r="B327" s="12" t="str">
        <f>IF($D327=0,"宝藏",IFERROR(VLOOKUP($D327,'[1]1.模型名称对照表'!$B:$E,4,0),VLOOKUP(INT($D327/10),'[1]1.模型名称对照表'!$B:$E,4,0)))</f>
        <v>宝藏</v>
      </c>
      <c r="C327" s="12" t="s">
        <v>398</v>
      </c>
      <c r="D327" s="12">
        <v>0</v>
      </c>
      <c r="E327" s="1">
        <v>0</v>
      </c>
      <c r="F327" s="1">
        <v>321</v>
      </c>
      <c r="G327" s="1">
        <f t="shared" si="10"/>
        <v>27</v>
      </c>
      <c r="H327" s="1">
        <v>2</v>
      </c>
      <c r="I327" s="1">
        <v>20075</v>
      </c>
      <c r="J327" s="8">
        <f t="shared" si="11"/>
        <v>4</v>
      </c>
      <c r="K327" s="8">
        <v>0</v>
      </c>
    </row>
    <row r="328" spans="1:11">
      <c r="A328" s="1">
        <v>323</v>
      </c>
      <c r="B328" s="13" t="str">
        <f>IF($D328=0,"宝藏",IFERROR(VLOOKUP($D328,'[1]1.模型名称对照表'!$B:$E,4,0),VLOOKUP(INT($D328/10),'[1]1.模型名称对照表'!$B:$E,4,0)))</f>
        <v>大钳蟹</v>
      </c>
      <c r="C328" s="13" t="s">
        <v>441</v>
      </c>
      <c r="D328" s="13">
        <v>12041</v>
      </c>
      <c r="E328" s="1">
        <v>0</v>
      </c>
      <c r="F328" s="1">
        <v>321</v>
      </c>
      <c r="G328" s="1">
        <f t="shared" si="10"/>
        <v>27</v>
      </c>
      <c r="H328" s="1">
        <v>1</v>
      </c>
      <c r="I328" s="1">
        <v>249</v>
      </c>
      <c r="J328" s="8">
        <f t="shared" si="11"/>
        <v>5</v>
      </c>
      <c r="K328" s="8" t="s">
        <v>725</v>
      </c>
    </row>
    <row r="329" spans="1:11">
      <c r="A329" s="1">
        <v>324</v>
      </c>
      <c r="B329" s="13" t="str">
        <f>IF($D329=0,"宝藏",IFERROR(VLOOKUP($D329,'[1]1.模型名称对照表'!$B:$E,4,0),VLOOKUP(INT($D329/10),'[1]1.模型名称对照表'!$B:$E,4,0)))</f>
        <v>双弹瓦斯</v>
      </c>
      <c r="C329" s="13" t="s">
        <v>470</v>
      </c>
      <c r="D329" s="13">
        <v>13018</v>
      </c>
      <c r="E329" s="1">
        <v>0</v>
      </c>
      <c r="F329" s="1">
        <v>323</v>
      </c>
      <c r="G329" s="1">
        <f t="shared" si="8"/>
        <v>27</v>
      </c>
      <c r="H329" s="1">
        <v>1</v>
      </c>
      <c r="I329" s="1">
        <v>250</v>
      </c>
      <c r="J329" s="8">
        <f t="shared" si="9"/>
        <v>6</v>
      </c>
      <c r="K329" s="8" t="s">
        <v>645</v>
      </c>
    </row>
    <row r="330" spans="1:11">
      <c r="A330" s="1">
        <v>325</v>
      </c>
      <c r="B330" s="11" t="str">
        <f>IF($D330=0,"宝藏",IFERROR(VLOOKUP($D330,'[1]1.模型名称对照表'!$B:$E,4,0),VLOOKUP(INT($D330/10),'[1]1.模型名称对照表'!$B:$E,4,0)))</f>
        <v>针叶龙</v>
      </c>
      <c r="C330" s="11" t="s">
        <v>546</v>
      </c>
      <c r="D330" s="11">
        <v>11034</v>
      </c>
      <c r="E330" s="1">
        <v>0</v>
      </c>
      <c r="F330" s="1">
        <v>324</v>
      </c>
      <c r="G330" s="1">
        <f t="shared" si="8"/>
        <v>27</v>
      </c>
      <c r="H330" s="1">
        <v>1</v>
      </c>
      <c r="I330" s="1">
        <v>251</v>
      </c>
      <c r="J330" s="8">
        <f t="shared" si="9"/>
        <v>7</v>
      </c>
      <c r="K330" s="8" t="s">
        <v>734</v>
      </c>
    </row>
    <row r="331" spans="1:11">
      <c r="A331" s="1">
        <v>326</v>
      </c>
      <c r="B331" s="12" t="str">
        <f>IF($D331=0,"宝藏",IFERROR(VLOOKUP($D331,'[1]1.模型名称对照表'!$B:$E,4,0),VLOOKUP(INT($D331/10),'[1]1.模型名称对照表'!$B:$E,4,0)))</f>
        <v>宝藏</v>
      </c>
      <c r="C331" s="12" t="s">
        <v>398</v>
      </c>
      <c r="D331" s="12">
        <v>0</v>
      </c>
      <c r="E331" s="1">
        <v>0</v>
      </c>
      <c r="F331" s="1">
        <v>325</v>
      </c>
      <c r="G331" s="1">
        <f t="shared" si="8"/>
        <v>27</v>
      </c>
      <c r="H331" s="1">
        <v>2</v>
      </c>
      <c r="I331" s="1">
        <v>20076</v>
      </c>
      <c r="J331" s="8">
        <f t="shared" si="9"/>
        <v>8</v>
      </c>
      <c r="K331" s="8">
        <v>0</v>
      </c>
    </row>
    <row r="332" spans="1:11">
      <c r="A332" s="1">
        <v>327</v>
      </c>
      <c r="B332" s="13" t="str">
        <f>IF($D332=0,"宝藏",IFERROR(VLOOKUP($D332,'[1]1.模型名称对照表'!$B:$E,4,0),VLOOKUP(INT($D332/10),'[1]1.模型名称对照表'!$B:$E,4,0)))</f>
        <v>大钳蟹</v>
      </c>
      <c r="C332" s="13" t="s">
        <v>441</v>
      </c>
      <c r="D332" s="13">
        <v>12041</v>
      </c>
      <c r="E332" s="1">
        <v>0</v>
      </c>
      <c r="F332" s="1">
        <v>325</v>
      </c>
      <c r="G332" s="1">
        <f t="shared" si="8"/>
        <v>27</v>
      </c>
      <c r="H332" s="1">
        <v>1</v>
      </c>
      <c r="I332" s="1">
        <v>252</v>
      </c>
      <c r="J332" s="8">
        <f t="shared" si="9"/>
        <v>9</v>
      </c>
      <c r="K332" s="8" t="s">
        <v>725</v>
      </c>
    </row>
    <row r="333" spans="1:11">
      <c r="A333" s="1">
        <v>328</v>
      </c>
      <c r="B333" s="13" t="str">
        <f>IF($D333=0,"宝藏",IFERROR(VLOOKUP($D333,'[1]1.模型名称对照表'!$B:$E,4,0),VLOOKUP(INT($D333/10),'[1]1.模型名称对照表'!$B:$E,4,0)))</f>
        <v>惊角鹿</v>
      </c>
      <c r="C333" s="13" t="s">
        <v>516</v>
      </c>
      <c r="D333" s="13">
        <v>11044</v>
      </c>
      <c r="E333" s="1">
        <v>0</v>
      </c>
      <c r="F333" s="1">
        <v>327</v>
      </c>
      <c r="G333" s="1">
        <f t="shared" si="8"/>
        <v>27</v>
      </c>
      <c r="H333" s="1">
        <v>1</v>
      </c>
      <c r="I333" s="1">
        <v>253</v>
      </c>
      <c r="J333" s="8">
        <f t="shared" si="9"/>
        <v>10</v>
      </c>
      <c r="K333" s="8" t="s">
        <v>671</v>
      </c>
    </row>
    <row r="334" spans="1:11">
      <c r="A334" s="1">
        <v>329</v>
      </c>
      <c r="B334" s="11" t="str">
        <f>IF($D334=0,"宝藏",IFERROR(VLOOKUP($D334,'[1]1.模型名称对照表'!$B:$E,4,0),VLOOKUP(INT($D334/10),'[1]1.模型名称对照表'!$B:$E,4,0)))</f>
        <v>霸王花</v>
      </c>
      <c r="C334" s="11" t="s">
        <v>446</v>
      </c>
      <c r="D334" s="11">
        <v>140153</v>
      </c>
      <c r="E334" s="1">
        <v>0</v>
      </c>
      <c r="F334" s="1">
        <v>328</v>
      </c>
      <c r="G334" s="1">
        <f t="shared" si="8"/>
        <v>27</v>
      </c>
      <c r="H334" s="1">
        <v>1</v>
      </c>
      <c r="I334" s="1">
        <v>254</v>
      </c>
      <c r="J334" s="8">
        <f t="shared" si="9"/>
        <v>11</v>
      </c>
      <c r="K334" s="8" t="s">
        <v>651</v>
      </c>
    </row>
    <row r="335" spans="1:11">
      <c r="A335" s="1">
        <v>330</v>
      </c>
      <c r="B335" s="12" t="str">
        <f>IF($D335=0,"宝藏",IFERROR(VLOOKUP($D335,'[1]1.模型名称对照表'!$B:$E,4,0),VLOOKUP(INT($D335/10),'[1]1.模型名称对照表'!$B:$E,4,0)))</f>
        <v>宝藏</v>
      </c>
      <c r="C335" s="12" t="s">
        <v>398</v>
      </c>
      <c r="D335" s="12">
        <v>0</v>
      </c>
      <c r="E335" s="1">
        <v>0</v>
      </c>
      <c r="F335" s="1">
        <v>329</v>
      </c>
      <c r="G335" s="1">
        <f t="shared" si="8"/>
        <v>27</v>
      </c>
      <c r="H335" s="1">
        <v>2</v>
      </c>
      <c r="I335" s="1">
        <v>20077</v>
      </c>
      <c r="J335" s="8">
        <f t="shared" si="9"/>
        <v>12</v>
      </c>
      <c r="K335" s="8">
        <v>0</v>
      </c>
    </row>
    <row r="336" spans="1:11">
      <c r="A336" s="1">
        <v>331</v>
      </c>
      <c r="B336" s="14" t="str">
        <f>IF($D336=0,"宝藏",IFERROR(VLOOKUP($D336,'[1]1.模型名称对照表'!$B:$E,4,0),VLOOKUP(INT($D336/10),'[1]1.模型名称对照表'!$B:$E,4,0)))</f>
        <v>飞天螳螂</v>
      </c>
      <c r="C336" s="14" t="s">
        <v>547</v>
      </c>
      <c r="D336" s="14">
        <v>140173</v>
      </c>
      <c r="E336" s="1">
        <v>0</v>
      </c>
      <c r="F336" s="1">
        <v>329</v>
      </c>
      <c r="G336" s="1">
        <f t="shared" si="8"/>
        <v>27</v>
      </c>
      <c r="H336" s="1">
        <v>1</v>
      </c>
      <c r="I336" s="1">
        <v>255</v>
      </c>
      <c r="J336" s="8">
        <f t="shared" si="9"/>
        <v>13</v>
      </c>
      <c r="K336" s="8" t="s">
        <v>679</v>
      </c>
    </row>
    <row r="337" spans="1:11">
      <c r="A337" s="1">
        <v>332</v>
      </c>
      <c r="B337" s="13" t="str">
        <f>IF($D337=0,"宝藏",IFERROR(VLOOKUP($D337,'[1]1.模型名称对照表'!$B:$E,4,0),VLOOKUP(INT($D337/10),'[1]1.模型名称对照表'!$B:$E,4,0)))</f>
        <v>独角虫</v>
      </c>
      <c r="C337" s="13" t="s">
        <v>515</v>
      </c>
      <c r="D337" s="13">
        <v>11043</v>
      </c>
      <c r="E337" s="1">
        <v>0</v>
      </c>
      <c r="F337" s="1">
        <v>331</v>
      </c>
      <c r="G337" s="1">
        <f t="shared" si="8"/>
        <v>28</v>
      </c>
      <c r="H337" s="1">
        <v>1</v>
      </c>
      <c r="I337" s="1">
        <v>256</v>
      </c>
      <c r="J337" s="8">
        <f t="shared" si="9"/>
        <v>1</v>
      </c>
      <c r="K337" s="8" t="s">
        <v>711</v>
      </c>
    </row>
    <row r="338" spans="1:11">
      <c r="A338" s="1">
        <v>333</v>
      </c>
      <c r="B338" s="13" t="str">
        <f>IF($D338=0,"宝藏",IFERROR(VLOOKUP($D338,'[1]1.模型名称对照表'!$B:$E,4,0),VLOOKUP(INT($D338/10),'[1]1.模型名称对照表'!$B:$E,4,0)))</f>
        <v>雪拉比</v>
      </c>
      <c r="C338" s="13" t="s">
        <v>548</v>
      </c>
      <c r="D338" s="13">
        <v>11018</v>
      </c>
      <c r="E338" s="1">
        <v>0</v>
      </c>
      <c r="F338" s="1">
        <v>332</v>
      </c>
      <c r="G338" s="1">
        <f t="shared" si="8"/>
        <v>28</v>
      </c>
      <c r="H338" s="1">
        <v>1</v>
      </c>
      <c r="I338" s="1">
        <v>257</v>
      </c>
      <c r="J338" s="8">
        <f t="shared" si="9"/>
        <v>2</v>
      </c>
      <c r="K338" s="8" t="s">
        <v>696</v>
      </c>
    </row>
    <row r="339" spans="1:11">
      <c r="A339" s="1">
        <v>334</v>
      </c>
      <c r="B339" s="11" t="str">
        <f>IF($D339=0,"宝藏",IFERROR(VLOOKUP($D339,'[1]1.模型名称对照表'!$B:$E,4,0),VLOOKUP(INT($D339/10),'[1]1.模型名称对照表'!$B:$E,4,0)))</f>
        <v>地震鲶鱼</v>
      </c>
      <c r="C339" s="11" t="s">
        <v>549</v>
      </c>
      <c r="D339" s="11">
        <v>140093</v>
      </c>
      <c r="E339" s="1">
        <v>0</v>
      </c>
      <c r="F339" s="1">
        <v>333</v>
      </c>
      <c r="G339" s="1">
        <f t="shared" si="8"/>
        <v>28</v>
      </c>
      <c r="H339" s="1">
        <v>1</v>
      </c>
      <c r="I339" s="1">
        <v>258</v>
      </c>
      <c r="J339" s="8">
        <f t="shared" si="9"/>
        <v>3</v>
      </c>
      <c r="K339" s="8" t="s">
        <v>714</v>
      </c>
    </row>
    <row r="340" spans="1:11">
      <c r="A340" s="1">
        <v>335</v>
      </c>
      <c r="B340" s="12" t="str">
        <f>IF($D340=0,"宝藏",IFERROR(VLOOKUP($D340,'[1]1.模型名称对照表'!$B:$E,4,0),VLOOKUP(INT($D340/10),'[1]1.模型名称对照表'!$B:$E,4,0)))</f>
        <v>宝藏</v>
      </c>
      <c r="C340" s="12" t="s">
        <v>398</v>
      </c>
      <c r="D340" s="12">
        <v>0</v>
      </c>
      <c r="E340" s="1">
        <v>0</v>
      </c>
      <c r="F340" s="1">
        <v>334</v>
      </c>
      <c r="G340" s="1">
        <f t="shared" si="8"/>
        <v>28</v>
      </c>
      <c r="H340" s="1">
        <v>2</v>
      </c>
      <c r="I340" s="1">
        <v>20078</v>
      </c>
      <c r="J340" s="8">
        <f t="shared" si="9"/>
        <v>4</v>
      </c>
      <c r="K340" s="8">
        <v>0</v>
      </c>
    </row>
    <row r="341" spans="1:11">
      <c r="A341" s="1">
        <v>336</v>
      </c>
      <c r="B341" s="13" t="str">
        <f>IF($D341=0,"宝藏",IFERROR(VLOOKUP($D341,'[1]1.模型名称对照表'!$B:$E,4,0),VLOOKUP(INT($D341/10),'[1]1.模型名称对照表'!$B:$E,4,0)))</f>
        <v>梦妖</v>
      </c>
      <c r="C341" s="13" t="s">
        <v>494</v>
      </c>
      <c r="D341" s="13">
        <v>11022</v>
      </c>
      <c r="E341" s="1">
        <v>0</v>
      </c>
      <c r="F341" s="1">
        <v>334</v>
      </c>
      <c r="G341" s="1">
        <f t="shared" si="8"/>
        <v>28</v>
      </c>
      <c r="H341" s="1">
        <v>1</v>
      </c>
      <c r="I341" s="1">
        <v>259</v>
      </c>
      <c r="J341" s="8">
        <f t="shared" si="9"/>
        <v>5</v>
      </c>
      <c r="K341" s="8" t="s">
        <v>644</v>
      </c>
    </row>
    <row r="342" spans="1:11">
      <c r="A342" s="1">
        <v>337</v>
      </c>
      <c r="B342" s="13" t="str">
        <f>IF($D342=0,"宝藏",IFERROR(VLOOKUP($D342,'[1]1.模型名称对照表'!$B:$E,4,0),VLOOKUP(INT($D342/10),'[1]1.模型名称对照表'!$B:$E,4,0)))</f>
        <v>梦妖</v>
      </c>
      <c r="C342" s="13" t="s">
        <v>495</v>
      </c>
      <c r="D342" s="13">
        <v>11022</v>
      </c>
      <c r="E342" s="1">
        <v>0</v>
      </c>
      <c r="F342" s="1">
        <v>336</v>
      </c>
      <c r="G342" s="1">
        <f t="shared" si="8"/>
        <v>28</v>
      </c>
      <c r="H342" s="1">
        <v>1</v>
      </c>
      <c r="I342" s="1">
        <v>260</v>
      </c>
      <c r="J342" s="8">
        <f t="shared" si="9"/>
        <v>6</v>
      </c>
      <c r="K342" s="8" t="s">
        <v>644</v>
      </c>
    </row>
    <row r="343" spans="1:11">
      <c r="A343" s="1">
        <v>338</v>
      </c>
      <c r="B343" s="11" t="str">
        <f>IF($D343=0,"宝藏",IFERROR(VLOOKUP($D343,'[1]1.模型名称对照表'!$B:$E,4,0),VLOOKUP(INT($D343/10),'[1]1.模型名称对照表'!$B:$E,4,0)))</f>
        <v>隆隆岩</v>
      </c>
      <c r="C343" s="11" t="s">
        <v>550</v>
      </c>
      <c r="D343" s="11">
        <v>130043</v>
      </c>
      <c r="E343" s="1">
        <v>0</v>
      </c>
      <c r="F343" s="1">
        <v>337</v>
      </c>
      <c r="G343" s="1">
        <f t="shared" si="8"/>
        <v>28</v>
      </c>
      <c r="H343" s="1">
        <v>1</v>
      </c>
      <c r="I343" s="1">
        <v>261</v>
      </c>
      <c r="J343" s="8">
        <f t="shared" si="9"/>
        <v>7</v>
      </c>
      <c r="K343" s="8" t="s">
        <v>715</v>
      </c>
    </row>
    <row r="344" spans="1:11">
      <c r="A344" s="1">
        <v>339</v>
      </c>
      <c r="B344" s="12" t="str">
        <f>IF($D344=0,"宝藏",IFERROR(VLOOKUP($D344,'[1]1.模型名称对照表'!$B:$E,4,0),VLOOKUP(INT($D344/10),'[1]1.模型名称对照表'!$B:$E,4,0)))</f>
        <v>宝藏</v>
      </c>
      <c r="C344" s="12" t="s">
        <v>398</v>
      </c>
      <c r="D344" s="12">
        <v>0</v>
      </c>
      <c r="E344" s="1">
        <v>0</v>
      </c>
      <c r="F344" s="1">
        <v>338</v>
      </c>
      <c r="G344" s="1">
        <f t="shared" si="8"/>
        <v>28</v>
      </c>
      <c r="H344" s="1">
        <v>2</v>
      </c>
      <c r="I344" s="1">
        <v>20079</v>
      </c>
      <c r="J344" s="8">
        <f t="shared" si="9"/>
        <v>8</v>
      </c>
      <c r="K344" s="8">
        <v>0</v>
      </c>
    </row>
    <row r="345" spans="1:11">
      <c r="A345" s="1">
        <v>340</v>
      </c>
      <c r="B345" s="13" t="str">
        <f>IF($D345=0,"宝藏",IFERROR(VLOOKUP($D345,'[1]1.模型名称对照表'!$B:$E,4,0),VLOOKUP(INT($D345/10),'[1]1.模型名称对照表'!$B:$E,4,0)))</f>
        <v>独角虫</v>
      </c>
      <c r="C345" s="13" t="s">
        <v>515</v>
      </c>
      <c r="D345" s="13">
        <v>11043</v>
      </c>
      <c r="E345" s="1">
        <v>0</v>
      </c>
      <c r="F345" s="1">
        <v>338</v>
      </c>
      <c r="G345" s="1">
        <f t="shared" si="8"/>
        <v>28</v>
      </c>
      <c r="H345" s="1">
        <v>1</v>
      </c>
      <c r="I345" s="1">
        <v>262</v>
      </c>
      <c r="J345" s="8">
        <f t="shared" si="9"/>
        <v>9</v>
      </c>
      <c r="K345" s="8" t="s">
        <v>711</v>
      </c>
    </row>
    <row r="346" spans="1:11">
      <c r="A346" s="1">
        <v>341</v>
      </c>
      <c r="B346" s="13" t="str">
        <f>IF($D346=0,"宝藏",IFERROR(VLOOKUP($D346,'[1]1.模型名称对照表'!$B:$E,4,0),VLOOKUP(INT($D346/10),'[1]1.模型名称对照表'!$B:$E,4,0)))</f>
        <v>梦妖</v>
      </c>
      <c r="C346" s="13" t="s">
        <v>495</v>
      </c>
      <c r="D346" s="13">
        <v>11022</v>
      </c>
      <c r="E346" s="1">
        <v>0</v>
      </c>
      <c r="F346" s="1">
        <v>340</v>
      </c>
      <c r="G346" s="1">
        <f t="shared" si="8"/>
        <v>28</v>
      </c>
      <c r="H346" s="1">
        <v>1</v>
      </c>
      <c r="I346" s="1">
        <v>263</v>
      </c>
      <c r="J346" s="8">
        <f t="shared" si="9"/>
        <v>10</v>
      </c>
      <c r="K346" s="8" t="s">
        <v>644</v>
      </c>
    </row>
    <row r="347" spans="1:11">
      <c r="A347" s="1">
        <v>342</v>
      </c>
      <c r="B347" s="11" t="str">
        <f>IF($D347=0,"宝藏",IFERROR(VLOOKUP($D347,'[1]1.模型名称对照表'!$B:$E,4,0),VLOOKUP(INT($D347/10),'[1]1.模型名称对照表'!$B:$E,4,0)))</f>
        <v>飞天螳螂</v>
      </c>
      <c r="C347" s="11" t="s">
        <v>547</v>
      </c>
      <c r="D347" s="11">
        <v>140173</v>
      </c>
      <c r="E347" s="1">
        <v>0</v>
      </c>
      <c r="F347" s="1">
        <v>341</v>
      </c>
      <c r="G347" s="1">
        <f t="shared" si="8"/>
        <v>28</v>
      </c>
      <c r="H347" s="1">
        <v>1</v>
      </c>
      <c r="I347" s="1">
        <v>264</v>
      </c>
      <c r="J347" s="8">
        <f t="shared" si="9"/>
        <v>11</v>
      </c>
      <c r="K347" s="8" t="s">
        <v>679</v>
      </c>
    </row>
    <row r="348" spans="1:11">
      <c r="A348" s="1">
        <v>343</v>
      </c>
      <c r="B348" s="12" t="str">
        <f>IF($D348=0,"宝藏",IFERROR(VLOOKUP($D348,'[1]1.模型名称对照表'!$B:$E,4,0),VLOOKUP(INT($D348/10),'[1]1.模型名称对照表'!$B:$E,4,0)))</f>
        <v>宝藏</v>
      </c>
      <c r="C348" s="12" t="s">
        <v>398</v>
      </c>
      <c r="D348" s="12">
        <v>0</v>
      </c>
      <c r="E348" s="1">
        <v>0</v>
      </c>
      <c r="F348" s="1">
        <v>342</v>
      </c>
      <c r="G348" s="1">
        <f t="shared" si="8"/>
        <v>28</v>
      </c>
      <c r="H348" s="1">
        <v>2</v>
      </c>
      <c r="I348" s="1">
        <v>20080</v>
      </c>
      <c r="J348" s="8">
        <f t="shared" si="9"/>
        <v>12</v>
      </c>
      <c r="K348" s="8">
        <v>0</v>
      </c>
    </row>
    <row r="349" spans="1:11">
      <c r="A349" s="1">
        <v>344</v>
      </c>
      <c r="B349" s="16" t="str">
        <f>IF($D349=0,"宝藏",IFERROR(VLOOKUP($D349,'[1]1.模型名称对照表'!$B:$E,4,0),VLOOKUP(INT($D349/10),'[1]1.模型名称对照表'!$B:$E,4,0)))</f>
        <v>快泳蛙</v>
      </c>
      <c r="C349" s="16" t="s">
        <v>551</v>
      </c>
      <c r="D349" s="16">
        <v>110043</v>
      </c>
      <c r="E349" s="1">
        <v>0</v>
      </c>
      <c r="F349" s="1">
        <v>342</v>
      </c>
      <c r="G349" s="1">
        <f t="shared" si="8"/>
        <v>28</v>
      </c>
      <c r="H349" s="1">
        <v>1</v>
      </c>
      <c r="I349" s="1">
        <v>265</v>
      </c>
      <c r="J349" s="8">
        <f t="shared" si="9"/>
        <v>13</v>
      </c>
      <c r="K349" s="8" t="s">
        <v>680</v>
      </c>
    </row>
    <row r="350" spans="1:11">
      <c r="A350" s="1">
        <v>345</v>
      </c>
      <c r="B350" s="13" t="str">
        <f>IF($D350=0,"宝藏",IFERROR(VLOOKUP($D350,'[1]1.模型名称对照表'!$B:$E,4,0),VLOOKUP(INT($D350/10),'[1]1.模型名称对照表'!$B:$E,4,0)))</f>
        <v>大葱鸭</v>
      </c>
      <c r="C350" s="13" t="s">
        <v>537</v>
      </c>
      <c r="D350" s="13">
        <v>12013</v>
      </c>
      <c r="E350" s="1">
        <v>0</v>
      </c>
      <c r="F350" s="1">
        <v>344</v>
      </c>
      <c r="G350" s="1">
        <f t="shared" si="8"/>
        <v>29</v>
      </c>
      <c r="H350" s="1">
        <v>1</v>
      </c>
      <c r="I350" s="1">
        <v>266</v>
      </c>
      <c r="J350" s="8">
        <f t="shared" si="9"/>
        <v>1</v>
      </c>
      <c r="K350" s="8" t="s">
        <v>673</v>
      </c>
    </row>
    <row r="351" spans="1:11">
      <c r="A351" s="1">
        <v>346</v>
      </c>
      <c r="B351" s="13" t="str">
        <f>IF($D351=0,"宝藏",IFERROR(VLOOKUP($D351,'[1]1.模型名称对照表'!$B:$E,4,0),VLOOKUP(INT($D351/10),'[1]1.模型名称对照表'!$B:$E,4,0)))</f>
        <v>美丽花</v>
      </c>
      <c r="C351" s="13" t="s">
        <v>450</v>
      </c>
      <c r="D351" s="13">
        <v>12015</v>
      </c>
      <c r="E351" s="1">
        <v>0</v>
      </c>
      <c r="F351" s="1">
        <v>345</v>
      </c>
      <c r="G351" s="1">
        <f t="shared" si="8"/>
        <v>29</v>
      </c>
      <c r="H351" s="1">
        <v>1</v>
      </c>
      <c r="I351" s="1">
        <v>267</v>
      </c>
      <c r="J351" s="8">
        <f t="shared" si="9"/>
        <v>2</v>
      </c>
      <c r="K351" s="8" t="s">
        <v>699</v>
      </c>
    </row>
    <row r="352" spans="1:11">
      <c r="A352" s="1">
        <v>347</v>
      </c>
      <c r="B352" s="11" t="str">
        <f>IF($D352=0,"宝藏",IFERROR(VLOOKUP($D352,'[1]1.模型名称对照表'!$B:$E,4,0),VLOOKUP(INT($D352/10),'[1]1.模型名称对照表'!$B:$E,4,0)))</f>
        <v>钢嘴钳</v>
      </c>
      <c r="C352" s="11" t="s">
        <v>511</v>
      </c>
      <c r="D352" s="11">
        <v>12002</v>
      </c>
      <c r="E352" s="1">
        <v>0</v>
      </c>
      <c r="F352" s="1">
        <v>346</v>
      </c>
      <c r="G352" s="1">
        <f t="shared" si="8"/>
        <v>29</v>
      </c>
      <c r="H352" s="1">
        <v>1</v>
      </c>
      <c r="I352" s="1">
        <v>268</v>
      </c>
      <c r="J352" s="8">
        <f t="shared" si="9"/>
        <v>3</v>
      </c>
      <c r="K352" s="8" t="s">
        <v>670</v>
      </c>
    </row>
    <row r="353" spans="1:11">
      <c r="A353" s="1">
        <v>348</v>
      </c>
      <c r="B353" s="12" t="str">
        <f>IF($D353=0,"宝藏",IFERROR(VLOOKUP($D353,'[1]1.模型名称对照表'!$B:$E,4,0),VLOOKUP(INT($D353/10),'[1]1.模型名称对照表'!$B:$E,4,0)))</f>
        <v>宝藏</v>
      </c>
      <c r="C353" s="12" t="s">
        <v>398</v>
      </c>
      <c r="D353" s="12">
        <v>0</v>
      </c>
      <c r="E353" s="1">
        <v>0</v>
      </c>
      <c r="F353" s="1">
        <v>347</v>
      </c>
      <c r="G353" s="1">
        <f t="shared" si="8"/>
        <v>29</v>
      </c>
      <c r="H353" s="1">
        <v>2</v>
      </c>
      <c r="I353" s="1">
        <v>20081</v>
      </c>
      <c r="J353" s="8">
        <f t="shared" si="9"/>
        <v>4</v>
      </c>
      <c r="K353" s="8">
        <v>0</v>
      </c>
    </row>
    <row r="354" spans="1:11">
      <c r="A354" s="1">
        <v>349</v>
      </c>
      <c r="B354" s="13" t="str">
        <f>IF($D354=0,"宝藏",IFERROR(VLOOKUP($D354,'[1]1.模型名称对照表'!$B:$E,4,0),VLOOKUP(INT($D354/10),'[1]1.模型名称对照表'!$B:$E,4,0)))</f>
        <v>黑乃伊</v>
      </c>
      <c r="C354" s="13" t="s">
        <v>536</v>
      </c>
      <c r="D354" s="13">
        <v>11010</v>
      </c>
      <c r="E354" s="1">
        <v>0</v>
      </c>
      <c r="F354" s="1">
        <v>347</v>
      </c>
      <c r="G354" s="1">
        <f t="shared" si="8"/>
        <v>29</v>
      </c>
      <c r="H354" s="1">
        <v>1</v>
      </c>
      <c r="I354" s="1">
        <v>269</v>
      </c>
      <c r="J354" s="8">
        <f t="shared" si="9"/>
        <v>5</v>
      </c>
      <c r="K354" s="8" t="s">
        <v>672</v>
      </c>
    </row>
    <row r="355" spans="1:11">
      <c r="A355" s="1">
        <v>350</v>
      </c>
      <c r="B355" s="13" t="str">
        <f>IF($D355=0,"宝藏",IFERROR(VLOOKUP($D355,'[1]1.模型名称对照表'!$B:$E,4,0),VLOOKUP(INT($D355/10),'[1]1.模型名称对照表'!$B:$E,4,0)))</f>
        <v>美丽花</v>
      </c>
      <c r="C355" s="13" t="s">
        <v>450</v>
      </c>
      <c r="D355" s="13">
        <v>12015</v>
      </c>
      <c r="E355" s="1">
        <v>0</v>
      </c>
      <c r="F355" s="1">
        <v>349</v>
      </c>
      <c r="G355" s="1">
        <f t="shared" si="8"/>
        <v>29</v>
      </c>
      <c r="H355" s="1">
        <v>1</v>
      </c>
      <c r="I355" s="1">
        <v>270</v>
      </c>
      <c r="J355" s="8">
        <f t="shared" si="9"/>
        <v>6</v>
      </c>
      <c r="K355" s="8" t="s">
        <v>699</v>
      </c>
    </row>
    <row r="356" spans="1:11">
      <c r="A356" s="1">
        <v>351</v>
      </c>
      <c r="B356" s="11" t="str">
        <f>IF($D356=0,"宝藏",IFERROR(VLOOKUP($D356,'[1]1.模型名称对照表'!$B:$E,4,0),VLOOKUP(INT($D356/10),'[1]1.模型名称对照表'!$B:$E,4,0)))</f>
        <v>土狼犬</v>
      </c>
      <c r="C356" s="11" t="s">
        <v>474</v>
      </c>
      <c r="D356" s="11">
        <v>11038</v>
      </c>
      <c r="E356" s="1">
        <v>0</v>
      </c>
      <c r="F356" s="1">
        <v>350</v>
      </c>
      <c r="G356" s="1">
        <f t="shared" si="8"/>
        <v>29</v>
      </c>
      <c r="H356" s="1">
        <v>1</v>
      </c>
      <c r="I356" s="1">
        <v>271</v>
      </c>
      <c r="J356" s="8">
        <f t="shared" si="9"/>
        <v>7</v>
      </c>
      <c r="K356" s="8" t="s">
        <v>706</v>
      </c>
    </row>
    <row r="357" spans="1:11">
      <c r="A357" s="1">
        <v>352</v>
      </c>
      <c r="B357" s="12" t="str">
        <f>IF($D357=0,"宝藏",IFERROR(VLOOKUP($D357,'[1]1.模型名称对照表'!$B:$E,4,0),VLOOKUP(INT($D357/10),'[1]1.模型名称对照表'!$B:$E,4,0)))</f>
        <v>宝藏</v>
      </c>
      <c r="C357" s="12" t="s">
        <v>398</v>
      </c>
      <c r="D357" s="12">
        <v>0</v>
      </c>
      <c r="E357" s="1">
        <v>0</v>
      </c>
      <c r="F357" s="1">
        <v>351</v>
      </c>
      <c r="G357" s="1">
        <f t="shared" si="8"/>
        <v>29</v>
      </c>
      <c r="H357" s="1">
        <v>2</v>
      </c>
      <c r="I357" s="1">
        <v>20082</v>
      </c>
      <c r="J357" s="8">
        <f t="shared" si="9"/>
        <v>8</v>
      </c>
      <c r="K357" s="8">
        <v>0</v>
      </c>
    </row>
    <row r="358" spans="1:11">
      <c r="A358" s="1">
        <v>353</v>
      </c>
      <c r="B358" s="13" t="str">
        <f>IF($D358=0,"宝藏",IFERROR(VLOOKUP($D358,'[1]1.模型名称对照表'!$B:$E,4,0),VLOOKUP(INT($D358/10),'[1]1.模型名称对照表'!$B:$E,4,0)))</f>
        <v>黑乃伊</v>
      </c>
      <c r="C358" s="13" t="s">
        <v>536</v>
      </c>
      <c r="D358" s="13">
        <v>11010</v>
      </c>
      <c r="E358" s="1">
        <v>0</v>
      </c>
      <c r="F358" s="1">
        <v>351</v>
      </c>
      <c r="G358" s="1">
        <f t="shared" si="8"/>
        <v>29</v>
      </c>
      <c r="H358" s="1">
        <v>1</v>
      </c>
      <c r="I358" s="1">
        <v>272</v>
      </c>
      <c r="J358" s="8">
        <f t="shared" si="9"/>
        <v>9</v>
      </c>
      <c r="K358" s="8" t="s">
        <v>672</v>
      </c>
    </row>
    <row r="359" spans="1:11">
      <c r="A359" s="1">
        <v>354</v>
      </c>
      <c r="B359" s="13" t="str">
        <f>IF($D359=0,"宝藏",IFERROR(VLOOKUP($D359,'[1]1.模型名称对照表'!$B:$E,4,0),VLOOKUP(INT($D359/10),'[1]1.模型名称对照表'!$B:$E,4,0)))</f>
        <v>大葱鸭</v>
      </c>
      <c r="C359" s="13" t="s">
        <v>537</v>
      </c>
      <c r="D359" s="13">
        <v>12013</v>
      </c>
      <c r="E359" s="1">
        <v>0</v>
      </c>
      <c r="F359" s="1">
        <v>353</v>
      </c>
      <c r="G359" s="1">
        <f t="shared" si="8"/>
        <v>29</v>
      </c>
      <c r="H359" s="1">
        <v>1</v>
      </c>
      <c r="I359" s="1">
        <v>273</v>
      </c>
      <c r="J359" s="8">
        <f t="shared" si="9"/>
        <v>10</v>
      </c>
      <c r="K359" s="8" t="s">
        <v>673</v>
      </c>
    </row>
    <row r="360" spans="1:11">
      <c r="A360" s="1">
        <v>355</v>
      </c>
      <c r="B360" s="11" t="str">
        <f>IF($D360=0,"宝藏",IFERROR(VLOOKUP($D360,'[1]1.模型名称对照表'!$B:$E,4,0),VLOOKUP(INT($D360/10),'[1]1.模型名称对照表'!$B:$E,4,0)))</f>
        <v>大菊花</v>
      </c>
      <c r="C360" s="11" t="s">
        <v>525</v>
      </c>
      <c r="D360" s="11">
        <v>120083</v>
      </c>
      <c r="E360" s="1">
        <v>0</v>
      </c>
      <c r="F360" s="1">
        <v>354</v>
      </c>
      <c r="G360" s="1">
        <f t="shared" si="8"/>
        <v>29</v>
      </c>
      <c r="H360" s="1">
        <v>1</v>
      </c>
      <c r="I360" s="1">
        <v>274</v>
      </c>
      <c r="J360" s="8">
        <f t="shared" si="9"/>
        <v>11</v>
      </c>
      <c r="K360" s="8" t="s">
        <v>674</v>
      </c>
    </row>
    <row r="361" spans="1:11">
      <c r="A361" s="1">
        <v>356</v>
      </c>
      <c r="B361" s="12" t="str">
        <f>IF($D361=0,"宝藏",IFERROR(VLOOKUP($D361,'[1]1.模型名称对照表'!$B:$E,4,0),VLOOKUP(INT($D361/10),'[1]1.模型名称对照表'!$B:$E,4,0)))</f>
        <v>宝藏</v>
      </c>
      <c r="C361" s="12" t="s">
        <v>398</v>
      </c>
      <c r="D361" s="12">
        <v>0</v>
      </c>
      <c r="E361" s="1">
        <v>0</v>
      </c>
      <c r="F361" s="1">
        <v>355</v>
      </c>
      <c r="G361" s="1">
        <f t="shared" si="8"/>
        <v>29</v>
      </c>
      <c r="H361" s="1">
        <v>2</v>
      </c>
      <c r="I361" s="1">
        <v>20083</v>
      </c>
      <c r="J361" s="8">
        <f t="shared" si="9"/>
        <v>12</v>
      </c>
      <c r="K361" s="8">
        <v>0</v>
      </c>
    </row>
    <row r="362" spans="1:11">
      <c r="A362" s="1">
        <v>357</v>
      </c>
      <c r="B362" s="16" t="str">
        <f>IF($D362=0,"宝藏",IFERROR(VLOOKUP($D362,'[1]1.模型名称对照表'!$B:$E,4,0),VLOOKUP(INT($D362/10),'[1]1.模型名称对照表'!$B:$E,4,0)))</f>
        <v>钢神柱</v>
      </c>
      <c r="C362" s="16" t="s">
        <v>552</v>
      </c>
      <c r="D362" s="16">
        <v>120093</v>
      </c>
      <c r="E362" s="1">
        <v>0</v>
      </c>
      <c r="F362" s="1">
        <v>355</v>
      </c>
      <c r="G362" s="1">
        <f t="shared" si="8"/>
        <v>29</v>
      </c>
      <c r="H362" s="1">
        <v>1</v>
      </c>
      <c r="I362" s="1">
        <v>275</v>
      </c>
      <c r="J362" s="8">
        <f t="shared" si="9"/>
        <v>13</v>
      </c>
      <c r="K362" s="8" t="s">
        <v>681</v>
      </c>
    </row>
    <row r="363" spans="1:11">
      <c r="A363" s="1">
        <v>358</v>
      </c>
      <c r="B363" s="13" t="str">
        <f>IF($D363=0,"宝藏",IFERROR(VLOOKUP($D363,'[1]1.模型名称对照表'!$B:$E,4,0),VLOOKUP(INT($D363/10),'[1]1.模型名称对照表'!$B:$E,4,0)))</f>
        <v>皮可西</v>
      </c>
      <c r="C363" s="13" t="s">
        <v>428</v>
      </c>
      <c r="D363" s="13">
        <v>11032</v>
      </c>
      <c r="E363" s="1">
        <v>0</v>
      </c>
      <c r="F363" s="1">
        <v>357</v>
      </c>
      <c r="G363" s="1">
        <f t="shared" si="8"/>
        <v>30</v>
      </c>
      <c r="H363" s="1">
        <v>1</v>
      </c>
      <c r="I363" s="1">
        <v>276</v>
      </c>
      <c r="J363" s="8">
        <f t="shared" si="9"/>
        <v>1</v>
      </c>
      <c r="K363" s="8" t="s">
        <v>694</v>
      </c>
    </row>
    <row r="364" spans="1:11">
      <c r="A364" s="1">
        <v>359</v>
      </c>
      <c r="B364" s="13" t="str">
        <f>IF($D364=0,"宝藏",IFERROR(VLOOKUP($D364,'[1]1.模型名称对照表'!$B:$E,4,0),VLOOKUP(INT($D364/10),'[1]1.模型名称对照表'!$B:$E,4,0)))</f>
        <v>小海狮</v>
      </c>
      <c r="C364" s="13" t="s">
        <v>553</v>
      </c>
      <c r="D364" s="13">
        <v>12039</v>
      </c>
      <c r="E364" s="1">
        <v>0</v>
      </c>
      <c r="F364" s="1">
        <v>358</v>
      </c>
      <c r="G364" s="1">
        <f t="shared" si="8"/>
        <v>30</v>
      </c>
      <c r="H364" s="1">
        <v>1</v>
      </c>
      <c r="I364" s="1">
        <v>277</v>
      </c>
      <c r="J364" s="8">
        <f t="shared" si="9"/>
        <v>2</v>
      </c>
      <c r="K364" s="8" t="s">
        <v>647</v>
      </c>
    </row>
    <row r="365" spans="1:11">
      <c r="A365" s="1">
        <v>360</v>
      </c>
      <c r="B365" s="11" t="str">
        <f>IF($D365=0,"宝藏",IFERROR(VLOOKUP($D365,'[1]1.模型名称对照表'!$B:$E,4,0),VLOOKUP(INT($D365/10),'[1]1.模型名称对照表'!$B:$E,4,0)))</f>
        <v>杀手兔</v>
      </c>
      <c r="C365" s="11" t="s">
        <v>514</v>
      </c>
      <c r="D365" s="11">
        <v>140063</v>
      </c>
      <c r="E365" s="1">
        <v>0</v>
      </c>
      <c r="F365" s="1">
        <v>359</v>
      </c>
      <c r="G365" s="1">
        <f t="shared" si="8"/>
        <v>30</v>
      </c>
      <c r="H365" s="1">
        <v>1</v>
      </c>
      <c r="I365" s="1">
        <v>278</v>
      </c>
      <c r="J365" s="8">
        <f t="shared" si="9"/>
        <v>3</v>
      </c>
      <c r="K365" s="8" t="s">
        <v>643</v>
      </c>
    </row>
    <row r="366" spans="1:11">
      <c r="A366" s="1">
        <v>361</v>
      </c>
      <c r="B366" s="12" t="str">
        <f>IF($D366=0,"宝藏",IFERROR(VLOOKUP($D366,'[1]1.模型名称对照表'!$B:$E,4,0),VLOOKUP(INT($D366/10),'[1]1.模型名称对照表'!$B:$E,4,0)))</f>
        <v>宝藏</v>
      </c>
      <c r="C366" s="12" t="s">
        <v>398</v>
      </c>
      <c r="D366" s="12">
        <v>0</v>
      </c>
      <c r="E366" s="1">
        <v>0</v>
      </c>
      <c r="F366" s="1">
        <v>360</v>
      </c>
      <c r="G366" s="1">
        <f t="shared" si="8"/>
        <v>30</v>
      </c>
      <c r="H366" s="1">
        <v>2</v>
      </c>
      <c r="I366" s="1">
        <v>20084</v>
      </c>
      <c r="J366" s="8">
        <f t="shared" si="9"/>
        <v>4</v>
      </c>
      <c r="K366" s="8">
        <v>0</v>
      </c>
    </row>
    <row r="367" spans="1:11">
      <c r="A367" s="1">
        <v>362</v>
      </c>
      <c r="B367" s="13" t="str">
        <f>IF($D367=0,"宝藏",IFERROR(VLOOKUP($D367,'[1]1.模型名称对照表'!$B:$E,4,0),VLOOKUP(INT($D367/10),'[1]1.模型名称对照表'!$B:$E,4,0)))</f>
        <v>双弹瓦斯</v>
      </c>
      <c r="C367" s="13" t="s">
        <v>470</v>
      </c>
      <c r="D367" s="13">
        <v>13018</v>
      </c>
      <c r="E367" s="1">
        <v>0</v>
      </c>
      <c r="F367" s="1">
        <v>360</v>
      </c>
      <c r="G367" s="1">
        <f t="shared" si="8"/>
        <v>30</v>
      </c>
      <c r="H367" s="1">
        <v>1</v>
      </c>
      <c r="I367" s="1">
        <v>279</v>
      </c>
      <c r="J367" s="8">
        <f t="shared" si="9"/>
        <v>5</v>
      </c>
      <c r="K367" s="8" t="s">
        <v>645</v>
      </c>
    </row>
    <row r="368" spans="1:11">
      <c r="A368" s="1">
        <v>363</v>
      </c>
      <c r="B368" s="13" t="str">
        <f>IF($D368=0,"宝藏",IFERROR(VLOOKUP($D368,'[1]1.模型名称对照表'!$B:$E,4,0),VLOOKUP(INT($D368/10),'[1]1.模型名称对照表'!$B:$E,4,0)))</f>
        <v>针叶龙</v>
      </c>
      <c r="C368" s="13" t="s">
        <v>546</v>
      </c>
      <c r="D368" s="13">
        <v>11034</v>
      </c>
      <c r="E368" s="1">
        <v>0</v>
      </c>
      <c r="F368" s="1">
        <v>362</v>
      </c>
      <c r="G368" s="1">
        <f t="shared" si="8"/>
        <v>30</v>
      </c>
      <c r="H368" s="1">
        <v>1</v>
      </c>
      <c r="I368" s="1">
        <v>280</v>
      </c>
      <c r="J368" s="8">
        <f t="shared" si="9"/>
        <v>6</v>
      </c>
      <c r="K368" s="8" t="s">
        <v>734</v>
      </c>
    </row>
    <row r="369" spans="1:11">
      <c r="A369" s="1">
        <v>364</v>
      </c>
      <c r="B369" s="11" t="str">
        <f>IF($D369=0,"宝藏",IFERROR(VLOOKUP($D369,'[1]1.模型名称对照表'!$B:$E,4,0),VLOOKUP(INT($D369/10),'[1]1.模型名称对照表'!$B:$E,4,0)))</f>
        <v>超梦</v>
      </c>
      <c r="C369" s="11" t="s">
        <v>488</v>
      </c>
      <c r="D369" s="11">
        <v>140052</v>
      </c>
      <c r="E369" s="1">
        <v>0</v>
      </c>
      <c r="F369" s="1">
        <v>363</v>
      </c>
      <c r="G369" s="1">
        <f t="shared" si="8"/>
        <v>30</v>
      </c>
      <c r="H369" s="1">
        <v>1</v>
      </c>
      <c r="I369" s="1">
        <v>281</v>
      </c>
      <c r="J369" s="8">
        <f t="shared" si="9"/>
        <v>7</v>
      </c>
      <c r="K369" s="8" t="s">
        <v>667</v>
      </c>
    </row>
    <row r="370" spans="1:11">
      <c r="A370" s="1">
        <v>365</v>
      </c>
      <c r="B370" s="12" t="str">
        <f>IF($D370=0,"宝藏",IFERROR(VLOOKUP($D370,'[1]1.模型名称对照表'!$B:$E,4,0),VLOOKUP(INT($D370/10),'[1]1.模型名称对照表'!$B:$E,4,0)))</f>
        <v>宝藏</v>
      </c>
      <c r="C370" s="12" t="s">
        <v>398</v>
      </c>
      <c r="D370" s="12">
        <v>0</v>
      </c>
      <c r="E370" s="1">
        <v>0</v>
      </c>
      <c r="F370" s="1">
        <v>364</v>
      </c>
      <c r="G370" s="1">
        <f t="shared" si="8"/>
        <v>30</v>
      </c>
      <c r="H370" s="1">
        <v>2</v>
      </c>
      <c r="I370" s="1">
        <v>20085</v>
      </c>
      <c r="J370" s="8">
        <f t="shared" si="9"/>
        <v>8</v>
      </c>
      <c r="K370" s="8">
        <v>0</v>
      </c>
    </row>
    <row r="371" spans="1:11">
      <c r="A371" s="1">
        <v>366</v>
      </c>
      <c r="B371" s="13" t="str">
        <f>IF($D371=0,"宝藏",IFERROR(VLOOKUP($D371,'[1]1.模型名称对照表'!$B:$E,4,0),VLOOKUP(INT($D371/10),'[1]1.模型名称对照表'!$B:$E,4,0)))</f>
        <v>大钳蟹</v>
      </c>
      <c r="C371" s="13" t="s">
        <v>441</v>
      </c>
      <c r="D371" s="13">
        <v>12041</v>
      </c>
      <c r="E371" s="1">
        <v>0</v>
      </c>
      <c r="F371" s="1">
        <v>364</v>
      </c>
      <c r="G371" s="1">
        <f t="shared" si="8"/>
        <v>30</v>
      </c>
      <c r="H371" s="1">
        <v>1</v>
      </c>
      <c r="I371" s="1">
        <v>282</v>
      </c>
      <c r="J371" s="8">
        <f t="shared" si="9"/>
        <v>9</v>
      </c>
      <c r="K371" s="8" t="s">
        <v>725</v>
      </c>
    </row>
    <row r="372" spans="1:11">
      <c r="A372" s="1">
        <v>367</v>
      </c>
      <c r="B372" s="13" t="str">
        <f>IF($D372=0,"宝藏",IFERROR(VLOOKUP($D372,'[1]1.模型名称对照表'!$B:$E,4,0),VLOOKUP(INT($D372/10),'[1]1.模型名称对照表'!$B:$E,4,0)))</f>
        <v>小海狮</v>
      </c>
      <c r="C372" s="13" t="s">
        <v>553</v>
      </c>
      <c r="D372" s="13">
        <v>12039</v>
      </c>
      <c r="E372" s="1">
        <v>0</v>
      </c>
      <c r="F372" s="1">
        <v>366</v>
      </c>
      <c r="G372" s="1">
        <f t="shared" si="8"/>
        <v>30</v>
      </c>
      <c r="H372" s="1">
        <v>1</v>
      </c>
      <c r="I372" s="1">
        <v>283</v>
      </c>
      <c r="J372" s="8">
        <f t="shared" si="9"/>
        <v>10</v>
      </c>
      <c r="K372" s="8" t="s">
        <v>647</v>
      </c>
    </row>
    <row r="373" spans="1:11">
      <c r="A373" s="1">
        <v>368</v>
      </c>
      <c r="B373" s="11" t="str">
        <f>IF($D373=0,"宝藏",IFERROR(VLOOKUP($D373,'[1]1.模型名称对照表'!$B:$E,4,0),VLOOKUP(INT($D373/10),'[1]1.模型名称对照表'!$B:$E,4,0)))</f>
        <v>波克比</v>
      </c>
      <c r="C373" s="11" t="s">
        <v>518</v>
      </c>
      <c r="D373" s="11">
        <v>13032</v>
      </c>
      <c r="E373" s="1">
        <v>0</v>
      </c>
      <c r="F373" s="1">
        <v>367</v>
      </c>
      <c r="G373" s="1">
        <f t="shared" si="8"/>
        <v>30</v>
      </c>
      <c r="H373" s="1">
        <v>1</v>
      </c>
      <c r="I373" s="1">
        <v>284</v>
      </c>
      <c r="J373" s="8">
        <f t="shared" si="9"/>
        <v>11</v>
      </c>
      <c r="K373" s="8" t="s">
        <v>732</v>
      </c>
    </row>
    <row r="374" spans="1:11">
      <c r="A374" s="1">
        <v>369</v>
      </c>
      <c r="B374" s="12" t="str">
        <f>IF($D374=0,"宝藏",IFERROR(VLOOKUP($D374,'[1]1.模型名称对照表'!$B:$E,4,0),VLOOKUP(INT($D374/10),'[1]1.模型名称对照表'!$B:$E,4,0)))</f>
        <v>宝藏</v>
      </c>
      <c r="C374" s="12" t="s">
        <v>398</v>
      </c>
      <c r="D374" s="12">
        <v>0</v>
      </c>
      <c r="E374" s="1">
        <v>0</v>
      </c>
      <c r="F374" s="1">
        <v>368</v>
      </c>
      <c r="G374" s="1">
        <f t="shared" si="8"/>
        <v>30</v>
      </c>
      <c r="H374" s="1">
        <v>2</v>
      </c>
      <c r="I374" s="1">
        <v>20086</v>
      </c>
      <c r="J374" s="8">
        <f t="shared" si="9"/>
        <v>12</v>
      </c>
      <c r="K374" s="8">
        <v>0</v>
      </c>
    </row>
    <row r="375" spans="1:11">
      <c r="A375" s="1">
        <v>370</v>
      </c>
      <c r="B375" s="16" t="str">
        <f>IF($D375=0,"宝藏",IFERROR(VLOOKUP($D375,'[1]1.模型名称对照表'!$B:$E,4,0),VLOOKUP(INT($D375/10),'[1]1.模型名称对照表'!$B:$E,4,0)))</f>
        <v>电龙</v>
      </c>
      <c r="C375" s="16" t="s">
        <v>519</v>
      </c>
      <c r="D375" s="16">
        <v>120053</v>
      </c>
      <c r="E375" s="1">
        <v>0</v>
      </c>
      <c r="F375" s="1">
        <v>368</v>
      </c>
      <c r="G375" s="1">
        <f t="shared" ref="G375:G438" si="12">G362+1</f>
        <v>30</v>
      </c>
      <c r="H375" s="1">
        <v>1</v>
      </c>
      <c r="I375" s="1">
        <v>285</v>
      </c>
      <c r="J375" s="8">
        <f t="shared" ref="J375:J438" si="13">J362</f>
        <v>13</v>
      </c>
      <c r="K375" s="8" t="s">
        <v>733</v>
      </c>
    </row>
    <row r="376" spans="1:11">
      <c r="A376" s="1">
        <v>371</v>
      </c>
      <c r="B376" s="13" t="str">
        <f>IF($D376=0,"宝藏",IFERROR(VLOOKUP($D376,'[1]1.模型名称对照表'!$B:$E,4,0),VLOOKUP(INT($D376/10),'[1]1.模型名称对照表'!$B:$E,4,0)))</f>
        <v>雪拉比</v>
      </c>
      <c r="C376" s="13" t="s">
        <v>554</v>
      </c>
      <c r="D376" s="13">
        <v>11018</v>
      </c>
      <c r="E376" s="1">
        <v>0</v>
      </c>
      <c r="F376" s="1">
        <v>370</v>
      </c>
      <c r="G376" s="1">
        <f t="shared" si="12"/>
        <v>31</v>
      </c>
      <c r="H376" s="1">
        <v>1</v>
      </c>
      <c r="I376" s="1">
        <v>286</v>
      </c>
      <c r="J376" s="8">
        <f t="shared" si="13"/>
        <v>1</v>
      </c>
      <c r="K376" s="8" t="s">
        <v>696</v>
      </c>
    </row>
    <row r="377" spans="1:11">
      <c r="A377" s="1">
        <v>372</v>
      </c>
      <c r="B377" s="13" t="str">
        <f>IF($D377=0,"宝藏",IFERROR(VLOOKUP($D377,'[1]1.模型名称对照表'!$B:$E,4,0),VLOOKUP(INT($D377/10),'[1]1.模型名称对照表'!$B:$E,4,0)))</f>
        <v>大葱鸭</v>
      </c>
      <c r="C377" s="13" t="s">
        <v>555</v>
      </c>
      <c r="D377" s="13">
        <v>12013</v>
      </c>
      <c r="E377" s="1">
        <v>0</v>
      </c>
      <c r="F377" s="1">
        <v>371</v>
      </c>
      <c r="G377" s="1">
        <f t="shared" si="12"/>
        <v>31</v>
      </c>
      <c r="H377" s="1">
        <v>1</v>
      </c>
      <c r="I377" s="1">
        <v>287</v>
      </c>
      <c r="J377" s="8">
        <f t="shared" si="13"/>
        <v>2</v>
      </c>
      <c r="K377" s="8" t="s">
        <v>673</v>
      </c>
    </row>
    <row r="378" spans="1:11">
      <c r="A378" s="1">
        <v>373</v>
      </c>
      <c r="B378" s="11" t="str">
        <f>IF($D378=0,"宝藏",IFERROR(VLOOKUP($D378,'[1]1.模型名称对照表'!$B:$E,4,0),VLOOKUP(INT($D378/10),'[1]1.模型名称对照表'!$B:$E,4,0)))</f>
        <v>快泳蛙</v>
      </c>
      <c r="C378" s="11" t="s">
        <v>551</v>
      </c>
      <c r="D378" s="11">
        <v>110043</v>
      </c>
      <c r="E378" s="1">
        <v>0</v>
      </c>
      <c r="F378" s="1">
        <v>372</v>
      </c>
      <c r="G378" s="1">
        <f t="shared" si="12"/>
        <v>31</v>
      </c>
      <c r="H378" s="1">
        <v>1</v>
      </c>
      <c r="I378" s="1">
        <v>288</v>
      </c>
      <c r="J378" s="8">
        <f t="shared" si="13"/>
        <v>3</v>
      </c>
      <c r="K378" s="8" t="s">
        <v>680</v>
      </c>
    </row>
    <row r="379" spans="1:11">
      <c r="A379" s="1">
        <v>374</v>
      </c>
      <c r="B379" s="12" t="str">
        <f>IF($D379=0,"宝藏",IFERROR(VLOOKUP($D379,'[1]1.模型名称对照表'!$B:$E,4,0),VLOOKUP(INT($D379/10),'[1]1.模型名称对照表'!$B:$E,4,0)))</f>
        <v>宝藏</v>
      </c>
      <c r="C379" s="12" t="s">
        <v>398</v>
      </c>
      <c r="D379" s="12">
        <v>0</v>
      </c>
      <c r="E379" s="1">
        <v>0</v>
      </c>
      <c r="F379" s="1">
        <v>373</v>
      </c>
      <c r="G379" s="1">
        <f t="shared" si="12"/>
        <v>31</v>
      </c>
      <c r="H379" s="1">
        <v>2</v>
      </c>
      <c r="I379" s="1">
        <v>20087</v>
      </c>
      <c r="J379" s="8">
        <f t="shared" si="13"/>
        <v>4</v>
      </c>
      <c r="K379" s="8">
        <v>0</v>
      </c>
    </row>
    <row r="380" spans="1:11">
      <c r="A380" s="1">
        <v>375</v>
      </c>
      <c r="B380" s="13" t="str">
        <f>IF($D380=0,"宝藏",IFERROR(VLOOKUP($D380,'[1]1.模型名称对照表'!$B:$E,4,0),VLOOKUP(INT($D380/10),'[1]1.模型名称对照表'!$B:$E,4,0)))</f>
        <v>黑乃伊</v>
      </c>
      <c r="C380" s="13" t="s">
        <v>556</v>
      </c>
      <c r="D380" s="13">
        <v>11010</v>
      </c>
      <c r="E380" s="1">
        <v>0</v>
      </c>
      <c r="F380" s="1">
        <v>373</v>
      </c>
      <c r="G380" s="1">
        <f t="shared" si="12"/>
        <v>31</v>
      </c>
      <c r="H380" s="1">
        <v>1</v>
      </c>
      <c r="I380" s="1">
        <v>289</v>
      </c>
      <c r="J380" s="8">
        <f t="shared" si="13"/>
        <v>5</v>
      </c>
      <c r="K380" s="8" t="s">
        <v>672</v>
      </c>
    </row>
    <row r="381" spans="1:11">
      <c r="A381" s="1">
        <v>376</v>
      </c>
      <c r="B381" s="13" t="str">
        <f>IF($D381=0,"宝藏",IFERROR(VLOOKUP($D381,'[1]1.模型名称对照表'!$B:$E,4,0),VLOOKUP(INT($D381/10),'[1]1.模型名称对照表'!$B:$E,4,0)))</f>
        <v>雪拉比</v>
      </c>
      <c r="C381" s="13" t="s">
        <v>554</v>
      </c>
      <c r="D381" s="13">
        <v>11018</v>
      </c>
      <c r="E381" s="1">
        <v>0</v>
      </c>
      <c r="F381" s="1">
        <v>375</v>
      </c>
      <c r="G381" s="1">
        <f t="shared" si="12"/>
        <v>31</v>
      </c>
      <c r="H381" s="1">
        <v>1</v>
      </c>
      <c r="I381" s="1">
        <v>290</v>
      </c>
      <c r="J381" s="8">
        <f t="shared" si="13"/>
        <v>6</v>
      </c>
      <c r="K381" s="8" t="s">
        <v>696</v>
      </c>
    </row>
    <row r="382" spans="1:11">
      <c r="A382" s="1">
        <v>377</v>
      </c>
      <c r="B382" s="11" t="str">
        <f>IF($D382=0,"宝藏",IFERROR(VLOOKUP($D382,'[1]1.模型名称对照表'!$B:$E,4,0),VLOOKUP(INT($D382/10),'[1]1.模型名称对照表'!$B:$E,4,0)))</f>
        <v>卡比兽</v>
      </c>
      <c r="C382" s="11" t="s">
        <v>557</v>
      </c>
      <c r="D382" s="11">
        <v>120123</v>
      </c>
      <c r="E382" s="1">
        <v>0</v>
      </c>
      <c r="F382" s="1">
        <v>376</v>
      </c>
      <c r="G382" s="1">
        <f t="shared" si="12"/>
        <v>31</v>
      </c>
      <c r="H382" s="1">
        <v>1</v>
      </c>
      <c r="I382" s="1">
        <v>291</v>
      </c>
      <c r="J382" s="8">
        <f t="shared" si="13"/>
        <v>7</v>
      </c>
      <c r="K382" s="8" t="s">
        <v>716</v>
      </c>
    </row>
    <row r="383" spans="1:11">
      <c r="A383" s="1">
        <v>378</v>
      </c>
      <c r="B383" s="12" t="str">
        <f>IF($D383=0,"宝藏",IFERROR(VLOOKUP($D383,'[1]1.模型名称对照表'!$B:$E,4,0),VLOOKUP(INT($D383/10),'[1]1.模型名称对照表'!$B:$E,4,0)))</f>
        <v>宝藏</v>
      </c>
      <c r="C383" s="12" t="s">
        <v>398</v>
      </c>
      <c r="D383" s="12">
        <v>0</v>
      </c>
      <c r="E383" s="1">
        <v>0</v>
      </c>
      <c r="F383" s="1">
        <v>377</v>
      </c>
      <c r="G383" s="1">
        <f t="shared" si="12"/>
        <v>31</v>
      </c>
      <c r="H383" s="1">
        <v>2</v>
      </c>
      <c r="I383" s="1">
        <v>20088</v>
      </c>
      <c r="J383" s="8">
        <f t="shared" si="13"/>
        <v>8</v>
      </c>
      <c r="K383" s="8">
        <v>0</v>
      </c>
    </row>
    <row r="384" spans="1:11">
      <c r="A384" s="1">
        <v>379</v>
      </c>
      <c r="B384" s="13" t="str">
        <f>IF($D384=0,"宝藏",IFERROR(VLOOKUP($D384,'[1]1.模型名称对照表'!$B:$E,4,0),VLOOKUP(INT($D384/10),'[1]1.模型名称对照表'!$B:$E,4,0)))</f>
        <v>雪拉比</v>
      </c>
      <c r="C384" s="13" t="s">
        <v>475</v>
      </c>
      <c r="D384" s="13">
        <v>11018</v>
      </c>
      <c r="E384" s="1">
        <v>0</v>
      </c>
      <c r="F384" s="1">
        <v>377</v>
      </c>
      <c r="G384" s="1">
        <f t="shared" si="12"/>
        <v>31</v>
      </c>
      <c r="H384" s="1">
        <v>1</v>
      </c>
      <c r="I384" s="1">
        <v>292</v>
      </c>
      <c r="J384" s="8">
        <f t="shared" si="13"/>
        <v>9</v>
      </c>
      <c r="K384" s="8" t="s">
        <v>696</v>
      </c>
    </row>
    <row r="385" spans="1:11">
      <c r="A385" s="1">
        <v>380</v>
      </c>
      <c r="B385" s="13" t="str">
        <f>IF($D385=0,"宝藏",IFERROR(VLOOKUP($D385,'[1]1.模型名称对照表'!$B:$E,4,0),VLOOKUP(INT($D385/10),'[1]1.模型名称对照表'!$B:$E,4,0)))</f>
        <v>大葱鸭</v>
      </c>
      <c r="C385" s="13" t="s">
        <v>555</v>
      </c>
      <c r="D385" s="13">
        <v>12013</v>
      </c>
      <c r="E385" s="1">
        <v>0</v>
      </c>
      <c r="F385" s="1">
        <v>379</v>
      </c>
      <c r="G385" s="1">
        <f t="shared" si="12"/>
        <v>31</v>
      </c>
      <c r="H385" s="1">
        <v>1</v>
      </c>
      <c r="I385" s="1">
        <v>293</v>
      </c>
      <c r="J385" s="8">
        <f t="shared" si="13"/>
        <v>10</v>
      </c>
      <c r="K385" s="8" t="s">
        <v>673</v>
      </c>
    </row>
    <row r="386" spans="1:11">
      <c r="A386" s="1">
        <v>381</v>
      </c>
      <c r="B386" s="11" t="str">
        <f>IF($D386=0,"宝藏",IFERROR(VLOOKUP($D386,'[1]1.模型名称对照表'!$B:$E,4,0),VLOOKUP(INT($D386/10),'[1]1.模型名称对照表'!$B:$E,4,0)))</f>
        <v>大嘴雀</v>
      </c>
      <c r="C386" s="11" t="s">
        <v>542</v>
      </c>
      <c r="D386" s="11">
        <v>110122</v>
      </c>
      <c r="E386" s="1">
        <v>0</v>
      </c>
      <c r="F386" s="1">
        <v>380</v>
      </c>
      <c r="G386" s="1">
        <f t="shared" si="12"/>
        <v>31</v>
      </c>
      <c r="H386" s="1">
        <v>1</v>
      </c>
      <c r="I386" s="1">
        <v>294</v>
      </c>
      <c r="J386" s="8">
        <f t="shared" si="13"/>
        <v>11</v>
      </c>
      <c r="K386" s="8" t="s">
        <v>678</v>
      </c>
    </row>
    <row r="387" spans="1:11">
      <c r="A387" s="1">
        <v>382</v>
      </c>
      <c r="B387" s="12" t="str">
        <f>IF($D387=0,"宝藏",IFERROR(VLOOKUP($D387,'[1]1.模型名称对照表'!$B:$E,4,0),VLOOKUP(INT($D387/10),'[1]1.模型名称对照表'!$B:$E,4,0)))</f>
        <v>宝藏</v>
      </c>
      <c r="C387" s="12" t="s">
        <v>398</v>
      </c>
      <c r="D387" s="12">
        <v>0</v>
      </c>
      <c r="E387" s="1">
        <v>0</v>
      </c>
      <c r="F387" s="1">
        <v>381</v>
      </c>
      <c r="G387" s="1">
        <f t="shared" si="12"/>
        <v>31</v>
      </c>
      <c r="H387" s="1">
        <v>2</v>
      </c>
      <c r="I387" s="1">
        <v>20089</v>
      </c>
      <c r="J387" s="8">
        <f t="shared" si="13"/>
        <v>12</v>
      </c>
      <c r="K387" s="8">
        <v>0</v>
      </c>
    </row>
    <row r="388" spans="1:11">
      <c r="A388" s="1">
        <v>383</v>
      </c>
      <c r="B388" s="16" t="str">
        <f>IF($D388=0,"宝藏",IFERROR(VLOOKUP($D388,'[1]1.模型名称对照表'!$B:$E,4,0),VLOOKUP(INT($D388/10),'[1]1.模型名称对照表'!$B:$E,4,0)))</f>
        <v>钢神柱</v>
      </c>
      <c r="C388" s="16" t="s">
        <v>552</v>
      </c>
      <c r="D388" s="16">
        <v>120093</v>
      </c>
      <c r="E388" s="1">
        <v>0</v>
      </c>
      <c r="F388" s="1">
        <v>381</v>
      </c>
      <c r="G388" s="1">
        <f t="shared" si="12"/>
        <v>31</v>
      </c>
      <c r="H388" s="1">
        <v>1</v>
      </c>
      <c r="I388" s="1">
        <v>295</v>
      </c>
      <c r="J388" s="8">
        <f t="shared" si="13"/>
        <v>13</v>
      </c>
      <c r="K388" s="8" t="s">
        <v>681</v>
      </c>
    </row>
    <row r="389" spans="1:11">
      <c r="A389" s="1">
        <v>384</v>
      </c>
      <c r="B389" s="13" t="str">
        <f>IF($D389=0,"宝藏",IFERROR(VLOOKUP($D389,'[1]1.模型名称对照表'!$B:$E,4,0),VLOOKUP(INT($D389/10),'[1]1.模型名称对照表'!$B:$E,4,0)))</f>
        <v>波克比</v>
      </c>
      <c r="C389" s="13" t="s">
        <v>518</v>
      </c>
      <c r="D389" s="13">
        <v>13032</v>
      </c>
      <c r="E389" s="1">
        <v>0</v>
      </c>
      <c r="F389" s="1">
        <v>383</v>
      </c>
      <c r="G389" s="1">
        <f t="shared" si="12"/>
        <v>32</v>
      </c>
      <c r="H389" s="1">
        <v>1</v>
      </c>
      <c r="I389" s="1">
        <v>296</v>
      </c>
      <c r="J389" s="8">
        <f t="shared" si="13"/>
        <v>1</v>
      </c>
      <c r="K389" s="8" t="s">
        <v>732</v>
      </c>
    </row>
    <row r="390" spans="1:11">
      <c r="A390" s="1">
        <v>385</v>
      </c>
      <c r="B390" s="13" t="str">
        <f>IF($D390=0,"宝藏",IFERROR(VLOOKUP($D390,'[1]1.模型名称对照表'!$B:$E,4,0),VLOOKUP(INT($D390/10),'[1]1.模型名称对照表'!$B:$E,4,0)))</f>
        <v>大钳蟹</v>
      </c>
      <c r="C390" s="13" t="s">
        <v>441</v>
      </c>
      <c r="D390" s="13">
        <v>12041</v>
      </c>
      <c r="E390" s="1">
        <v>0</v>
      </c>
      <c r="F390" s="1">
        <v>384</v>
      </c>
      <c r="G390" s="1">
        <f t="shared" si="12"/>
        <v>32</v>
      </c>
      <c r="H390" s="1">
        <v>1</v>
      </c>
      <c r="I390" s="1">
        <v>297</v>
      </c>
      <c r="J390" s="8">
        <f t="shared" si="13"/>
        <v>2</v>
      </c>
      <c r="K390" s="8" t="s">
        <v>725</v>
      </c>
    </row>
    <row r="391" spans="1:11">
      <c r="A391" s="1">
        <v>386</v>
      </c>
      <c r="B391" s="11" t="str">
        <f>IF($D391=0,"宝藏",IFERROR(VLOOKUP($D391,'[1]1.模型名称对照表'!$B:$E,4,0),VLOOKUP(INT($D391/10),'[1]1.模型名称对照表'!$B:$E,4,0)))</f>
        <v>电龙</v>
      </c>
      <c r="C391" s="11" t="s">
        <v>519</v>
      </c>
      <c r="D391" s="11">
        <v>120053</v>
      </c>
      <c r="E391" s="1">
        <v>0</v>
      </c>
      <c r="F391" s="1">
        <v>385</v>
      </c>
      <c r="G391" s="1">
        <f t="shared" si="12"/>
        <v>32</v>
      </c>
      <c r="H391" s="1">
        <v>1</v>
      </c>
      <c r="I391" s="1">
        <v>298</v>
      </c>
      <c r="J391" s="8">
        <f t="shared" si="13"/>
        <v>3</v>
      </c>
      <c r="K391" s="8" t="s">
        <v>733</v>
      </c>
    </row>
    <row r="392" spans="1:11">
      <c r="A392" s="1">
        <v>387</v>
      </c>
      <c r="B392" s="12" t="str">
        <f>IF($D392=0,"宝藏",IFERROR(VLOOKUP($D392,'[1]1.模型名称对照表'!$B:$E,4,0),VLOOKUP(INT($D392/10),'[1]1.模型名称对照表'!$B:$E,4,0)))</f>
        <v>宝藏</v>
      </c>
      <c r="C392" s="12" t="s">
        <v>398</v>
      </c>
      <c r="D392" s="12">
        <v>0</v>
      </c>
      <c r="E392" s="1">
        <v>0</v>
      </c>
      <c r="F392" s="1">
        <v>386</v>
      </c>
      <c r="G392" s="1">
        <f t="shared" si="12"/>
        <v>32</v>
      </c>
      <c r="H392" s="1">
        <v>2</v>
      </c>
      <c r="I392" s="1">
        <v>20090</v>
      </c>
      <c r="J392" s="8">
        <f t="shared" si="13"/>
        <v>4</v>
      </c>
      <c r="K392" s="8">
        <v>0</v>
      </c>
    </row>
    <row r="393" spans="1:11">
      <c r="A393" s="1">
        <v>388</v>
      </c>
      <c r="B393" s="13" t="str">
        <f>IF($D393=0,"宝藏",IFERROR(VLOOKUP($D393,'[1]1.模型名称对照表'!$B:$E,4,0),VLOOKUP(INT($D393/10),'[1]1.模型名称对照表'!$B:$E,4,0)))</f>
        <v>波克比</v>
      </c>
      <c r="C393" s="13" t="s">
        <v>518</v>
      </c>
      <c r="D393" s="13">
        <v>13032</v>
      </c>
      <c r="E393" s="1">
        <v>0</v>
      </c>
      <c r="F393" s="1">
        <v>386</v>
      </c>
      <c r="G393" s="1">
        <f t="shared" si="12"/>
        <v>32</v>
      </c>
      <c r="H393" s="1">
        <v>1</v>
      </c>
      <c r="I393" s="1">
        <v>299</v>
      </c>
      <c r="J393" s="8">
        <f t="shared" si="13"/>
        <v>5</v>
      </c>
      <c r="K393" s="8" t="s">
        <v>732</v>
      </c>
    </row>
    <row r="394" spans="1:11">
      <c r="A394" s="1">
        <v>389</v>
      </c>
      <c r="B394" s="13" t="str">
        <f>IF($D394=0,"宝藏",IFERROR(VLOOKUP($D394,'[1]1.模型名称对照表'!$B:$E,4,0),VLOOKUP(INT($D394/10),'[1]1.模型名称对照表'!$B:$E,4,0)))</f>
        <v>波克比</v>
      </c>
      <c r="C394" s="13" t="s">
        <v>518</v>
      </c>
      <c r="D394" s="13">
        <v>13032</v>
      </c>
      <c r="E394" s="1">
        <v>0</v>
      </c>
      <c r="F394" s="1">
        <v>388</v>
      </c>
      <c r="G394" s="1">
        <f t="shared" si="12"/>
        <v>32</v>
      </c>
      <c r="H394" s="1">
        <v>1</v>
      </c>
      <c r="I394" s="1">
        <v>300</v>
      </c>
      <c r="J394" s="8">
        <f t="shared" si="13"/>
        <v>6</v>
      </c>
      <c r="K394" s="8" t="s">
        <v>732</v>
      </c>
    </row>
    <row r="395" spans="1:11">
      <c r="A395" s="1">
        <v>390</v>
      </c>
      <c r="B395" s="11" t="str">
        <f>IF($D395=0,"宝藏",IFERROR(VLOOKUP($D395,'[1]1.模型名称对照表'!$B:$E,4,0),VLOOKUP(INT($D395/10),'[1]1.模型名称对照表'!$B:$E,4,0)))</f>
        <v>夜游灵</v>
      </c>
      <c r="C395" s="11" t="s">
        <v>558</v>
      </c>
      <c r="D395" s="11">
        <v>11041</v>
      </c>
      <c r="E395" s="1">
        <v>0</v>
      </c>
      <c r="F395" s="1">
        <v>389</v>
      </c>
      <c r="G395" s="1">
        <f t="shared" si="12"/>
        <v>32</v>
      </c>
      <c r="H395" s="1">
        <v>1</v>
      </c>
      <c r="I395" s="1">
        <v>301</v>
      </c>
      <c r="J395" s="8">
        <f t="shared" si="13"/>
        <v>7</v>
      </c>
      <c r="K395" s="8" t="s">
        <v>730</v>
      </c>
    </row>
    <row r="396" spans="1:11">
      <c r="A396" s="1">
        <v>391</v>
      </c>
      <c r="B396" s="12" t="str">
        <f>IF($D396=0,"宝藏",IFERROR(VLOOKUP($D396,'[1]1.模型名称对照表'!$B:$E,4,0),VLOOKUP(INT($D396/10),'[1]1.模型名称对照表'!$B:$E,4,0)))</f>
        <v>宝藏</v>
      </c>
      <c r="C396" s="12" t="s">
        <v>398</v>
      </c>
      <c r="D396" s="12">
        <v>0</v>
      </c>
      <c r="E396" s="1">
        <v>0</v>
      </c>
      <c r="F396" s="1">
        <v>390</v>
      </c>
      <c r="G396" s="1">
        <f t="shared" si="12"/>
        <v>32</v>
      </c>
      <c r="H396" s="1">
        <v>2</v>
      </c>
      <c r="I396" s="1">
        <v>20091</v>
      </c>
      <c r="J396" s="8">
        <f t="shared" si="13"/>
        <v>8</v>
      </c>
      <c r="K396" s="8">
        <v>0</v>
      </c>
    </row>
    <row r="397" spans="1:11">
      <c r="A397" s="1">
        <v>392</v>
      </c>
      <c r="B397" s="13" t="str">
        <f>IF($D397=0,"宝藏",IFERROR(VLOOKUP($D397,'[1]1.模型名称对照表'!$B:$E,4,0),VLOOKUP(INT($D397/10),'[1]1.模型名称对照表'!$B:$E,4,0)))</f>
        <v>波克比</v>
      </c>
      <c r="C397" s="13" t="s">
        <v>518</v>
      </c>
      <c r="D397" s="13">
        <v>13032</v>
      </c>
      <c r="E397" s="1">
        <v>0</v>
      </c>
      <c r="F397" s="1">
        <v>390</v>
      </c>
      <c r="G397" s="1">
        <f t="shared" si="12"/>
        <v>32</v>
      </c>
      <c r="H397" s="1">
        <v>1</v>
      </c>
      <c r="I397" s="1">
        <v>302</v>
      </c>
      <c r="J397" s="8">
        <f t="shared" si="13"/>
        <v>9</v>
      </c>
      <c r="K397" s="8" t="s">
        <v>732</v>
      </c>
    </row>
    <row r="398" spans="1:11">
      <c r="A398" s="1">
        <v>393</v>
      </c>
      <c r="B398" s="13" t="str">
        <f>IF($D398=0,"宝藏",IFERROR(VLOOKUP($D398,'[1]1.模型名称对照表'!$B:$E,4,0),VLOOKUP(INT($D398/10),'[1]1.模型名称对照表'!$B:$E,4,0)))</f>
        <v>小火马</v>
      </c>
      <c r="C398" s="13" t="s">
        <v>472</v>
      </c>
      <c r="D398" s="13">
        <v>120163</v>
      </c>
      <c r="E398" s="1">
        <v>0</v>
      </c>
      <c r="F398" s="1">
        <v>392</v>
      </c>
      <c r="G398" s="1">
        <f t="shared" si="12"/>
        <v>32</v>
      </c>
      <c r="H398" s="1">
        <v>1</v>
      </c>
      <c r="I398" s="1">
        <v>303</v>
      </c>
      <c r="J398" s="8">
        <f t="shared" si="13"/>
        <v>10</v>
      </c>
      <c r="K398" s="8" t="s">
        <v>658</v>
      </c>
    </row>
    <row r="399" spans="1:11">
      <c r="A399" s="1">
        <v>394</v>
      </c>
      <c r="B399" s="11" t="str">
        <f>IF($D399=0,"宝藏",IFERROR(VLOOKUP($D399,'[1]1.模型名称对照表'!$B:$E,4,0),VLOOKUP(INT($D399/10),'[1]1.模型名称对照表'!$B:$E,4,0)))</f>
        <v>大食花</v>
      </c>
      <c r="C399" s="11" t="s">
        <v>559</v>
      </c>
      <c r="D399" s="11">
        <v>140022</v>
      </c>
      <c r="E399" s="1">
        <v>0</v>
      </c>
      <c r="F399" s="1">
        <v>393</v>
      </c>
      <c r="G399" s="1">
        <f t="shared" si="12"/>
        <v>32</v>
      </c>
      <c r="H399" s="1">
        <v>1</v>
      </c>
      <c r="I399" s="1">
        <v>304</v>
      </c>
      <c r="J399" s="8">
        <f t="shared" si="13"/>
        <v>11</v>
      </c>
      <c r="K399" s="8" t="s">
        <v>735</v>
      </c>
    </row>
    <row r="400" spans="1:11">
      <c r="A400" s="1">
        <v>395</v>
      </c>
      <c r="B400" s="12" t="str">
        <f>IF($D400=0,"宝藏",IFERROR(VLOOKUP($D400,'[1]1.模型名称对照表'!$B:$E,4,0),VLOOKUP(INT($D400/10),'[1]1.模型名称对照表'!$B:$E,4,0)))</f>
        <v>宝藏</v>
      </c>
      <c r="C400" s="12" t="s">
        <v>398</v>
      </c>
      <c r="D400" s="12">
        <v>0</v>
      </c>
      <c r="E400" s="1">
        <v>0</v>
      </c>
      <c r="F400" s="1">
        <v>394</v>
      </c>
      <c r="G400" s="1">
        <f t="shared" si="12"/>
        <v>32</v>
      </c>
      <c r="H400" s="1">
        <v>2</v>
      </c>
      <c r="I400" s="1">
        <v>20092</v>
      </c>
      <c r="J400" s="8">
        <f t="shared" si="13"/>
        <v>12</v>
      </c>
      <c r="K400" s="8">
        <v>0</v>
      </c>
    </row>
    <row r="401" spans="1:11">
      <c r="A401" s="1">
        <v>396</v>
      </c>
      <c r="B401" s="14" t="str">
        <f>IF($D401=0,"宝藏",IFERROR(VLOOKUP($D401,'[1]1.模型名称对照表'!$B:$E,4,0),VLOOKUP(INT($D401/10),'[1]1.模型名称对照表'!$B:$E,4,0)))</f>
        <v>大钢蛇</v>
      </c>
      <c r="C401" s="14" t="s">
        <v>560</v>
      </c>
      <c r="D401" s="14">
        <v>13001</v>
      </c>
      <c r="E401" s="1">
        <v>0</v>
      </c>
      <c r="F401" s="1">
        <v>394</v>
      </c>
      <c r="G401" s="1">
        <f t="shared" si="12"/>
        <v>32</v>
      </c>
      <c r="H401" s="1">
        <v>1</v>
      </c>
      <c r="I401" s="1">
        <v>305</v>
      </c>
      <c r="J401" s="8">
        <f t="shared" si="13"/>
        <v>13</v>
      </c>
      <c r="K401" s="8" t="s">
        <v>682</v>
      </c>
    </row>
    <row r="402" spans="1:11">
      <c r="A402" s="1">
        <v>397</v>
      </c>
      <c r="B402" s="13" t="str">
        <f>IF($D402=0,"宝藏",IFERROR(VLOOKUP($D402,'[1]1.模型名称对照表'!$B:$E,4,0),VLOOKUP(INT($D402/10),'[1]1.模型名称对照表'!$B:$E,4,0)))</f>
        <v>梦幻</v>
      </c>
      <c r="C402" s="13" t="s">
        <v>452</v>
      </c>
      <c r="D402" s="13">
        <v>14007</v>
      </c>
      <c r="E402" s="1">
        <v>0</v>
      </c>
      <c r="F402" s="1">
        <v>396</v>
      </c>
      <c r="G402" s="1">
        <f t="shared" si="12"/>
        <v>33</v>
      </c>
      <c r="H402" s="1">
        <v>1</v>
      </c>
      <c r="I402" s="1">
        <v>306</v>
      </c>
      <c r="J402" s="8">
        <f t="shared" si="13"/>
        <v>1</v>
      </c>
      <c r="K402" s="8" t="s">
        <v>693</v>
      </c>
    </row>
    <row r="403" spans="1:11">
      <c r="A403" s="1">
        <v>398</v>
      </c>
      <c r="B403" s="13" t="str">
        <f>IF($D403=0,"宝藏",IFERROR(VLOOKUP($D403,'[1]1.模型名称对照表'!$B:$E,4,0),VLOOKUP(INT($D403/10),'[1]1.模型名称对照表'!$B:$E,4,0)))</f>
        <v>乘龙</v>
      </c>
      <c r="C403" s="13" t="s">
        <v>561</v>
      </c>
      <c r="D403" s="13">
        <v>130142</v>
      </c>
      <c r="E403" s="1">
        <v>0</v>
      </c>
      <c r="F403" s="1">
        <v>397</v>
      </c>
      <c r="G403" s="1">
        <f t="shared" si="12"/>
        <v>33</v>
      </c>
      <c r="H403" s="1">
        <v>1</v>
      </c>
      <c r="I403" s="1">
        <v>307</v>
      </c>
      <c r="J403" s="8">
        <f t="shared" si="13"/>
        <v>2</v>
      </c>
      <c r="K403" s="8" t="s">
        <v>736</v>
      </c>
    </row>
    <row r="404" spans="1:11">
      <c r="A404" s="1">
        <v>399</v>
      </c>
      <c r="B404" s="11" t="str">
        <f>IF($D404=0,"宝藏",IFERROR(VLOOKUP($D404,'[1]1.模型名称对照表'!$B:$E,4,0),VLOOKUP(INT($D404/10),'[1]1.模型名称对照表'!$B:$E,4,0)))</f>
        <v>可达鸭</v>
      </c>
      <c r="C404" s="11" t="s">
        <v>532</v>
      </c>
      <c r="D404" s="11">
        <v>110053</v>
      </c>
      <c r="E404" s="1">
        <v>0</v>
      </c>
      <c r="F404" s="1">
        <v>398</v>
      </c>
      <c r="G404" s="1">
        <f t="shared" si="12"/>
        <v>33</v>
      </c>
      <c r="H404" s="1">
        <v>1</v>
      </c>
      <c r="I404" s="1">
        <v>308</v>
      </c>
      <c r="J404" s="8">
        <f t="shared" si="13"/>
        <v>3</v>
      </c>
      <c r="K404" s="8" t="s">
        <v>676</v>
      </c>
    </row>
    <row r="405" spans="1:11">
      <c r="A405" s="1">
        <v>400</v>
      </c>
      <c r="B405" s="12" t="str">
        <f>IF($D405=0,"宝藏",IFERROR(VLOOKUP($D405,'[1]1.模型名称对照表'!$B:$E,4,0),VLOOKUP(INT($D405/10),'[1]1.模型名称对照表'!$B:$E,4,0)))</f>
        <v>宝藏</v>
      </c>
      <c r="C405" s="12" t="s">
        <v>398</v>
      </c>
      <c r="D405" s="12">
        <v>0</v>
      </c>
      <c r="E405" s="1">
        <v>0</v>
      </c>
      <c r="F405" s="1">
        <v>399</v>
      </c>
      <c r="G405" s="1">
        <f t="shared" si="12"/>
        <v>33</v>
      </c>
      <c r="H405" s="1">
        <v>2</v>
      </c>
      <c r="I405" s="1">
        <v>20093</v>
      </c>
      <c r="J405" s="8">
        <f t="shared" si="13"/>
        <v>4</v>
      </c>
      <c r="K405" s="8">
        <v>0</v>
      </c>
    </row>
    <row r="406" spans="1:11">
      <c r="A406" s="1">
        <v>401</v>
      </c>
      <c r="B406" s="13" t="str">
        <f>IF($D406=0,"宝藏",IFERROR(VLOOKUP($D406,'[1]1.模型名称对照表'!$B:$E,4,0),VLOOKUP(INT($D406/10),'[1]1.模型名称对照表'!$B:$E,4,0)))</f>
        <v>梦幻</v>
      </c>
      <c r="C406" s="13" t="s">
        <v>452</v>
      </c>
      <c r="D406" s="13">
        <v>14007</v>
      </c>
      <c r="E406" s="1">
        <v>0</v>
      </c>
      <c r="F406" s="1">
        <v>399</v>
      </c>
      <c r="G406" s="1">
        <f t="shared" si="12"/>
        <v>33</v>
      </c>
      <c r="H406" s="1">
        <v>1</v>
      </c>
      <c r="I406" s="1">
        <v>309</v>
      </c>
      <c r="J406" s="8">
        <f t="shared" si="13"/>
        <v>5</v>
      </c>
      <c r="K406" s="8" t="s">
        <v>693</v>
      </c>
    </row>
    <row r="407" spans="1:11">
      <c r="A407" s="1">
        <v>402</v>
      </c>
      <c r="B407" s="13" t="str">
        <f>IF($D407=0,"宝藏",IFERROR(VLOOKUP($D407,'[1]1.模型名称对照表'!$B:$E,4,0),VLOOKUP(INT($D407/10),'[1]1.模型名称对照表'!$B:$E,4,0)))</f>
        <v>乘龙</v>
      </c>
      <c r="C407" s="13" t="s">
        <v>561</v>
      </c>
      <c r="D407" s="13">
        <v>130142</v>
      </c>
      <c r="E407" s="1">
        <v>0</v>
      </c>
      <c r="F407" s="1">
        <v>401</v>
      </c>
      <c r="G407" s="1">
        <f t="shared" si="12"/>
        <v>33</v>
      </c>
      <c r="H407" s="1">
        <v>1</v>
      </c>
      <c r="I407" s="1">
        <v>310</v>
      </c>
      <c r="J407" s="8">
        <f t="shared" si="13"/>
        <v>6</v>
      </c>
      <c r="K407" s="8" t="s">
        <v>736</v>
      </c>
    </row>
    <row r="408" spans="1:11">
      <c r="A408" s="1">
        <v>403</v>
      </c>
      <c r="B408" s="11" t="str">
        <f>IF($D408=0,"宝藏",IFERROR(VLOOKUP($D408,'[1]1.模型名称对照表'!$B:$E,4,0),VLOOKUP(INT($D408/10),'[1]1.模型名称对照表'!$B:$E,4,0)))</f>
        <v>大嘴雀</v>
      </c>
      <c r="C408" s="11" t="s">
        <v>542</v>
      </c>
      <c r="D408" s="11">
        <v>110122</v>
      </c>
      <c r="E408" s="1">
        <v>0</v>
      </c>
      <c r="F408" s="1">
        <v>402</v>
      </c>
      <c r="G408" s="1">
        <f t="shared" si="12"/>
        <v>33</v>
      </c>
      <c r="H408" s="1">
        <v>1</v>
      </c>
      <c r="I408" s="1">
        <v>311</v>
      </c>
      <c r="J408" s="8">
        <f t="shared" si="13"/>
        <v>7</v>
      </c>
      <c r="K408" s="8" t="s">
        <v>678</v>
      </c>
    </row>
    <row r="409" spans="1:11">
      <c r="A409" s="1">
        <v>404</v>
      </c>
      <c r="B409" s="12" t="str">
        <f>IF($D409=0,"宝藏",IFERROR(VLOOKUP($D409,'[1]1.模型名称对照表'!$B:$E,4,0),VLOOKUP(INT($D409/10),'[1]1.模型名称对照表'!$B:$E,4,0)))</f>
        <v>宝藏</v>
      </c>
      <c r="C409" s="12" t="s">
        <v>398</v>
      </c>
      <c r="D409" s="12">
        <v>0</v>
      </c>
      <c r="E409" s="1">
        <v>0</v>
      </c>
      <c r="F409" s="1">
        <v>403</v>
      </c>
      <c r="G409" s="1">
        <f t="shared" si="12"/>
        <v>33</v>
      </c>
      <c r="H409" s="1">
        <v>2</v>
      </c>
      <c r="I409" s="1">
        <v>20094</v>
      </c>
      <c r="J409" s="8">
        <f t="shared" si="13"/>
        <v>8</v>
      </c>
      <c r="K409" s="8">
        <v>0</v>
      </c>
    </row>
    <row r="410" spans="1:11">
      <c r="A410" s="1">
        <v>405</v>
      </c>
      <c r="B410" s="13" t="str">
        <f>IF($D410=0,"宝藏",IFERROR(VLOOKUP($D410,'[1]1.模型名称对照表'!$B:$E,4,0),VLOOKUP(INT($D410/10),'[1]1.模型名称对照表'!$B:$E,4,0)))</f>
        <v>乘龙</v>
      </c>
      <c r="C410" s="13" t="s">
        <v>561</v>
      </c>
      <c r="D410" s="13">
        <v>130142</v>
      </c>
      <c r="E410" s="1">
        <v>0</v>
      </c>
      <c r="F410" s="1">
        <v>403</v>
      </c>
      <c r="G410" s="1">
        <f t="shared" si="12"/>
        <v>33</v>
      </c>
      <c r="H410" s="1">
        <v>1</v>
      </c>
      <c r="I410" s="1">
        <v>312</v>
      </c>
      <c r="J410" s="8">
        <f t="shared" si="13"/>
        <v>9</v>
      </c>
      <c r="K410" s="8" t="s">
        <v>736</v>
      </c>
    </row>
    <row r="411" spans="1:11">
      <c r="A411" s="1">
        <v>406</v>
      </c>
      <c r="B411" s="13" t="str">
        <f>IF($D411=0,"宝藏",IFERROR(VLOOKUP($D411,'[1]1.模型名称对照表'!$B:$E,4,0),VLOOKUP(INT($D411/10),'[1]1.模型名称对照表'!$B:$E,4,0)))</f>
        <v>梦幻</v>
      </c>
      <c r="C411" s="13" t="s">
        <v>452</v>
      </c>
      <c r="D411" s="13">
        <v>14007</v>
      </c>
      <c r="E411" s="1">
        <v>0</v>
      </c>
      <c r="F411" s="1">
        <v>405</v>
      </c>
      <c r="G411" s="1">
        <f t="shared" si="12"/>
        <v>33</v>
      </c>
      <c r="H411" s="1">
        <v>1</v>
      </c>
      <c r="I411" s="1">
        <v>313</v>
      </c>
      <c r="J411" s="8">
        <f t="shared" si="13"/>
        <v>10</v>
      </c>
      <c r="K411" s="8" t="s">
        <v>693</v>
      </c>
    </row>
    <row r="412" spans="1:11">
      <c r="A412" s="1">
        <v>407</v>
      </c>
      <c r="B412" s="11" t="str">
        <f>IF($D412=0,"宝藏",IFERROR(VLOOKUP($D412,'[1]1.模型名称对照表'!$B:$E,4,0),VLOOKUP(INT($D412/10),'[1]1.模型名称对照表'!$B:$E,4,0)))</f>
        <v>雷丘</v>
      </c>
      <c r="C412" s="11" t="s">
        <v>445</v>
      </c>
      <c r="D412" s="11">
        <v>130023</v>
      </c>
      <c r="E412" s="1">
        <v>0</v>
      </c>
      <c r="F412" s="1">
        <v>406</v>
      </c>
      <c r="G412" s="1">
        <f t="shared" si="12"/>
        <v>33</v>
      </c>
      <c r="H412" s="1">
        <v>1</v>
      </c>
      <c r="I412" s="1">
        <v>314</v>
      </c>
      <c r="J412" s="8">
        <f t="shared" si="13"/>
        <v>11</v>
      </c>
      <c r="K412" s="8" t="s">
        <v>698</v>
      </c>
    </row>
    <row r="413" spans="1:11">
      <c r="A413" s="1">
        <v>408</v>
      </c>
      <c r="B413" s="12" t="str">
        <f>IF($D413=0,"宝藏",IFERROR(VLOOKUP($D413,'[1]1.模型名称对照表'!$B:$E,4,0),VLOOKUP(INT($D413/10),'[1]1.模型名称对照表'!$B:$E,4,0)))</f>
        <v>宝藏</v>
      </c>
      <c r="C413" s="12" t="s">
        <v>398</v>
      </c>
      <c r="D413" s="12">
        <v>0</v>
      </c>
      <c r="E413" s="1">
        <v>0</v>
      </c>
      <c r="F413" s="1">
        <v>407</v>
      </c>
      <c r="G413" s="1">
        <f t="shared" si="12"/>
        <v>33</v>
      </c>
      <c r="H413" s="1">
        <v>2</v>
      </c>
      <c r="I413" s="1">
        <v>20095</v>
      </c>
      <c r="J413" s="8">
        <f t="shared" si="13"/>
        <v>12</v>
      </c>
      <c r="K413" s="8">
        <v>0</v>
      </c>
    </row>
    <row r="414" spans="1:11">
      <c r="A414" s="1">
        <v>409</v>
      </c>
      <c r="B414" s="14" t="str">
        <f>IF($D414=0,"宝藏",IFERROR(VLOOKUP($D414,'[1]1.模型名称对照表'!$B:$E,4,0),VLOOKUP(INT($D414/10),'[1]1.模型名称对照表'!$B:$E,4,0)))</f>
        <v>巴大蝴</v>
      </c>
      <c r="C414" s="14" t="s">
        <v>562</v>
      </c>
      <c r="D414" s="14">
        <v>120063</v>
      </c>
      <c r="E414" s="1">
        <v>0</v>
      </c>
      <c r="F414" s="1">
        <v>407</v>
      </c>
      <c r="G414" s="1">
        <f t="shared" si="12"/>
        <v>33</v>
      </c>
      <c r="H414" s="1">
        <v>1</v>
      </c>
      <c r="I414" s="1">
        <v>315</v>
      </c>
      <c r="J414" s="8">
        <f t="shared" si="13"/>
        <v>13</v>
      </c>
      <c r="K414" s="8" t="s">
        <v>737</v>
      </c>
    </row>
    <row r="415" spans="1:11">
      <c r="A415" s="1">
        <v>410</v>
      </c>
      <c r="B415" s="13" t="str">
        <f>IF($D415=0,"宝藏",IFERROR(VLOOKUP($D415,'[1]1.模型名称对照表'!$B:$E,4,0),VLOOKUP(INT($D415/10),'[1]1.模型名称对照表'!$B:$E,4,0)))</f>
        <v>乘龙</v>
      </c>
      <c r="C415" s="13" t="s">
        <v>561</v>
      </c>
      <c r="D415" s="13">
        <v>130142</v>
      </c>
      <c r="E415" s="1">
        <v>0</v>
      </c>
      <c r="F415" s="1">
        <v>409</v>
      </c>
      <c r="G415" s="1">
        <f t="shared" si="12"/>
        <v>34</v>
      </c>
      <c r="H415" s="1">
        <v>1</v>
      </c>
      <c r="I415" s="1">
        <v>316</v>
      </c>
      <c r="J415" s="8">
        <f t="shared" si="13"/>
        <v>1</v>
      </c>
      <c r="K415" s="8" t="s">
        <v>736</v>
      </c>
    </row>
    <row r="416" spans="1:11">
      <c r="A416" s="1">
        <v>411</v>
      </c>
      <c r="B416" s="13" t="str">
        <f>IF($D416=0,"宝藏",IFERROR(VLOOKUP($D416,'[1]1.模型名称对照表'!$B:$E,4,0),VLOOKUP(INT($D416/10),'[1]1.模型名称对照表'!$B:$E,4,0)))</f>
        <v>惊角鹿</v>
      </c>
      <c r="C416" s="13" t="s">
        <v>516</v>
      </c>
      <c r="D416" s="13">
        <v>11044</v>
      </c>
      <c r="E416" s="1">
        <v>0</v>
      </c>
      <c r="F416" s="1">
        <v>410</v>
      </c>
      <c r="G416" s="1">
        <f t="shared" si="12"/>
        <v>34</v>
      </c>
      <c r="H416" s="1">
        <v>1</v>
      </c>
      <c r="I416" s="1">
        <v>317</v>
      </c>
      <c r="J416" s="8">
        <f t="shared" si="13"/>
        <v>2</v>
      </c>
      <c r="K416" s="8" t="s">
        <v>671</v>
      </c>
    </row>
    <row r="417" spans="1:11">
      <c r="A417" s="1">
        <v>412</v>
      </c>
      <c r="B417" s="11" t="str">
        <f>IF($D417=0,"宝藏",IFERROR(VLOOKUP($D417,'[1]1.模型名称对照表'!$B:$E,4,0),VLOOKUP(INT($D417/10),'[1]1.模型名称对照表'!$B:$E,4,0)))</f>
        <v>古拉顿</v>
      </c>
      <c r="C417" s="11" t="s">
        <v>563</v>
      </c>
      <c r="D417" s="11">
        <v>120033</v>
      </c>
      <c r="E417" s="1">
        <v>0</v>
      </c>
      <c r="F417" s="1">
        <v>411</v>
      </c>
      <c r="G417" s="1">
        <f t="shared" si="12"/>
        <v>34</v>
      </c>
      <c r="H417" s="1">
        <v>1</v>
      </c>
      <c r="I417" s="1">
        <v>318</v>
      </c>
      <c r="J417" s="8">
        <f t="shared" si="13"/>
        <v>3</v>
      </c>
      <c r="K417" s="8" t="s">
        <v>659</v>
      </c>
    </row>
    <row r="418" spans="1:11">
      <c r="A418" s="1">
        <v>413</v>
      </c>
      <c r="B418" s="12" t="str">
        <f>IF($D418=0,"宝藏",IFERROR(VLOOKUP($D418,'[1]1.模型名称对照表'!$B:$E,4,0),VLOOKUP(INT($D418/10),'[1]1.模型名称对照表'!$B:$E,4,0)))</f>
        <v>宝藏</v>
      </c>
      <c r="C418" s="12" t="s">
        <v>398</v>
      </c>
      <c r="D418" s="12">
        <v>0</v>
      </c>
      <c r="E418" s="1">
        <v>0</v>
      </c>
      <c r="F418" s="1">
        <v>412</v>
      </c>
      <c r="G418" s="1">
        <f t="shared" si="12"/>
        <v>34</v>
      </c>
      <c r="H418" s="1">
        <v>2</v>
      </c>
      <c r="I418" s="1">
        <v>20096</v>
      </c>
      <c r="J418" s="8">
        <f t="shared" si="13"/>
        <v>4</v>
      </c>
      <c r="K418" s="8">
        <v>0</v>
      </c>
    </row>
    <row r="419" spans="1:11">
      <c r="A419" s="1">
        <v>414</v>
      </c>
      <c r="B419" s="13" t="str">
        <f>IF($D419=0,"宝藏",IFERROR(VLOOKUP($D419,'[1]1.模型名称对照表'!$B:$E,4,0),VLOOKUP(INT($D419/10),'[1]1.模型名称对照表'!$B:$E,4,0)))</f>
        <v>惊角鹿</v>
      </c>
      <c r="C419" s="13" t="s">
        <v>516</v>
      </c>
      <c r="D419" s="13">
        <v>11044</v>
      </c>
      <c r="E419" s="1">
        <v>0</v>
      </c>
      <c r="F419" s="1">
        <v>412</v>
      </c>
      <c r="G419" s="1">
        <f t="shared" si="12"/>
        <v>34</v>
      </c>
      <c r="H419" s="1">
        <v>1</v>
      </c>
      <c r="I419" s="1">
        <v>319</v>
      </c>
      <c r="J419" s="8">
        <f t="shared" si="13"/>
        <v>5</v>
      </c>
      <c r="K419" s="8" t="s">
        <v>671</v>
      </c>
    </row>
    <row r="420" spans="1:11">
      <c r="A420" s="1">
        <v>415</v>
      </c>
      <c r="B420" s="13" t="str">
        <f>IF($D420=0,"宝藏",IFERROR(VLOOKUP($D420,'[1]1.模型名称对照表'!$B:$E,4,0),VLOOKUP(INT($D420/10),'[1]1.模型名称对照表'!$B:$E,4,0)))</f>
        <v>乘龙</v>
      </c>
      <c r="C420" s="13" t="s">
        <v>561</v>
      </c>
      <c r="D420" s="13">
        <v>130142</v>
      </c>
      <c r="E420" s="1">
        <v>0</v>
      </c>
      <c r="F420" s="1">
        <v>414</v>
      </c>
      <c r="G420" s="1">
        <f t="shared" si="12"/>
        <v>34</v>
      </c>
      <c r="H420" s="1">
        <v>1</v>
      </c>
      <c r="I420" s="1">
        <v>320</v>
      </c>
      <c r="J420" s="8">
        <f t="shared" si="13"/>
        <v>6</v>
      </c>
      <c r="K420" s="8" t="s">
        <v>736</v>
      </c>
    </row>
    <row r="421" spans="1:11">
      <c r="A421" s="1">
        <v>416</v>
      </c>
      <c r="B421" s="11" t="str">
        <f>IF($D421=0,"宝藏",IFERROR(VLOOKUP($D421,'[1]1.模型名称对照表'!$B:$E,4,0),VLOOKUP(INT($D421/10),'[1]1.模型名称对照表'!$B:$E,4,0)))</f>
        <v>钢神柱</v>
      </c>
      <c r="C421" s="11" t="s">
        <v>552</v>
      </c>
      <c r="D421" s="11">
        <v>120093</v>
      </c>
      <c r="E421" s="1">
        <v>0</v>
      </c>
      <c r="F421" s="1">
        <v>415</v>
      </c>
      <c r="G421" s="1">
        <f t="shared" si="12"/>
        <v>34</v>
      </c>
      <c r="H421" s="1">
        <v>1</v>
      </c>
      <c r="I421" s="1">
        <v>321</v>
      </c>
      <c r="J421" s="8">
        <f t="shared" si="13"/>
        <v>7</v>
      </c>
      <c r="K421" s="8" t="s">
        <v>681</v>
      </c>
    </row>
    <row r="422" spans="1:11">
      <c r="A422" s="1">
        <v>417</v>
      </c>
      <c r="B422" s="12" t="str">
        <f>IF($D422=0,"宝藏",IFERROR(VLOOKUP($D422,'[1]1.模型名称对照表'!$B:$E,4,0),VLOOKUP(INT($D422/10),'[1]1.模型名称对照表'!$B:$E,4,0)))</f>
        <v>宝藏</v>
      </c>
      <c r="C422" s="12" t="s">
        <v>398</v>
      </c>
      <c r="D422" s="12">
        <v>0</v>
      </c>
      <c r="E422" s="1">
        <v>0</v>
      </c>
      <c r="F422" s="1">
        <v>416</v>
      </c>
      <c r="G422" s="1">
        <f t="shared" si="12"/>
        <v>34</v>
      </c>
      <c r="H422" s="1">
        <v>2</v>
      </c>
      <c r="I422" s="1">
        <v>20097</v>
      </c>
      <c r="J422" s="8">
        <f t="shared" si="13"/>
        <v>8</v>
      </c>
      <c r="K422" s="8">
        <v>0</v>
      </c>
    </row>
    <row r="423" spans="1:11">
      <c r="A423" s="1">
        <v>418</v>
      </c>
      <c r="B423" s="13" t="str">
        <f>IF($D423=0,"宝藏",IFERROR(VLOOKUP($D423,'[1]1.模型名称对照表'!$B:$E,4,0),VLOOKUP(INT($D423/10),'[1]1.模型名称对照表'!$B:$E,4,0)))</f>
        <v>惊角鹿</v>
      </c>
      <c r="C423" s="13" t="s">
        <v>516</v>
      </c>
      <c r="D423" s="13">
        <v>11044</v>
      </c>
      <c r="E423" s="1">
        <v>0</v>
      </c>
      <c r="F423" s="1">
        <v>416</v>
      </c>
      <c r="G423" s="1">
        <f t="shared" si="12"/>
        <v>34</v>
      </c>
      <c r="H423" s="1">
        <v>1</v>
      </c>
      <c r="I423" s="1">
        <v>322</v>
      </c>
      <c r="J423" s="8">
        <f t="shared" si="13"/>
        <v>9</v>
      </c>
      <c r="K423" s="8" t="s">
        <v>671</v>
      </c>
    </row>
    <row r="424" spans="1:11">
      <c r="A424" s="1">
        <v>419</v>
      </c>
      <c r="B424" s="13" t="str">
        <f>IF($D424=0,"宝藏",IFERROR(VLOOKUP($D424,'[1]1.模型名称对照表'!$B:$E,4,0),VLOOKUP(INT($D424/10),'[1]1.模型名称对照表'!$B:$E,4,0)))</f>
        <v>乘龙</v>
      </c>
      <c r="C424" s="13" t="s">
        <v>561</v>
      </c>
      <c r="D424" s="13">
        <v>130142</v>
      </c>
      <c r="E424" s="1">
        <v>0</v>
      </c>
      <c r="F424" s="1">
        <v>418</v>
      </c>
      <c r="G424" s="1">
        <f t="shared" si="12"/>
        <v>34</v>
      </c>
      <c r="H424" s="1">
        <v>1</v>
      </c>
      <c r="I424" s="1">
        <v>323</v>
      </c>
      <c r="J424" s="8">
        <f t="shared" si="13"/>
        <v>10</v>
      </c>
      <c r="K424" s="8" t="s">
        <v>736</v>
      </c>
    </row>
    <row r="425" spans="1:11">
      <c r="A425" s="1">
        <v>420</v>
      </c>
      <c r="B425" s="11" t="str">
        <f>IF($D425=0,"宝藏",IFERROR(VLOOKUP($D425,'[1]1.模型名称对照表'!$B:$E,4,0),VLOOKUP(INT($D425/10),'[1]1.模型名称对照表'!$B:$E,4,0)))</f>
        <v>化石翼龙</v>
      </c>
      <c r="C425" s="11" t="s">
        <v>444</v>
      </c>
      <c r="D425" s="11">
        <v>130103</v>
      </c>
      <c r="E425" s="1">
        <v>0</v>
      </c>
      <c r="F425" s="1">
        <v>419</v>
      </c>
      <c r="G425" s="1">
        <f t="shared" si="12"/>
        <v>34</v>
      </c>
      <c r="H425" s="1">
        <v>1</v>
      </c>
      <c r="I425" s="1">
        <v>324</v>
      </c>
      <c r="J425" s="8">
        <f t="shared" si="13"/>
        <v>11</v>
      </c>
      <c r="K425" s="8" t="s">
        <v>697</v>
      </c>
    </row>
    <row r="426" spans="1:11">
      <c r="A426" s="1">
        <v>421</v>
      </c>
      <c r="B426" s="12" t="str">
        <f>IF($D426=0,"宝藏",IFERROR(VLOOKUP($D426,'[1]1.模型名称对照表'!$B:$E,4,0),VLOOKUP(INT($D426/10),'[1]1.模型名称对照表'!$B:$E,4,0)))</f>
        <v>宝藏</v>
      </c>
      <c r="C426" s="12" t="s">
        <v>398</v>
      </c>
      <c r="D426" s="12">
        <v>0</v>
      </c>
      <c r="E426" s="1">
        <v>0</v>
      </c>
      <c r="F426" s="1">
        <v>420</v>
      </c>
      <c r="G426" s="1">
        <f t="shared" si="12"/>
        <v>34</v>
      </c>
      <c r="H426" s="1">
        <v>2</v>
      </c>
      <c r="I426" s="1">
        <v>20098</v>
      </c>
      <c r="J426" s="8">
        <f t="shared" si="13"/>
        <v>12</v>
      </c>
      <c r="K426" s="8">
        <v>0</v>
      </c>
    </row>
    <row r="427" spans="1:11">
      <c r="A427" s="1">
        <v>422</v>
      </c>
      <c r="B427" s="14" t="str">
        <f>IF($D427=0,"宝藏",IFERROR(VLOOKUP($D427,'[1]1.模型名称对照表'!$B:$E,4,0),VLOOKUP(INT($D427/10),'[1]1.模型名称对照表'!$B:$E,4,0)))</f>
        <v>耿鬼</v>
      </c>
      <c r="C427" s="14" t="s">
        <v>564</v>
      </c>
      <c r="D427" s="14">
        <v>140193</v>
      </c>
      <c r="E427" s="1">
        <v>0</v>
      </c>
      <c r="F427" s="1">
        <v>420</v>
      </c>
      <c r="G427" s="1">
        <f t="shared" si="12"/>
        <v>34</v>
      </c>
      <c r="H427" s="1">
        <v>1</v>
      </c>
      <c r="I427" s="1">
        <v>325</v>
      </c>
      <c r="J427" s="8">
        <f t="shared" si="13"/>
        <v>13</v>
      </c>
      <c r="K427" s="8" t="s">
        <v>683</v>
      </c>
    </row>
    <row r="428" spans="1:11">
      <c r="A428" s="1">
        <v>423</v>
      </c>
      <c r="B428" s="13" t="str">
        <f>IF($D428=0,"宝藏",IFERROR(VLOOKUP($D428,'[1]1.模型名称对照表'!$B:$E,4,0),VLOOKUP(INT($D428/10),'[1]1.模型名称对照表'!$B:$E,4,0)))</f>
        <v>梦妖</v>
      </c>
      <c r="C428" s="13" t="s">
        <v>565</v>
      </c>
      <c r="D428" s="13">
        <v>11022</v>
      </c>
      <c r="E428" s="1">
        <v>0</v>
      </c>
      <c r="F428" s="1">
        <v>422</v>
      </c>
      <c r="G428" s="1">
        <f t="shared" si="12"/>
        <v>35</v>
      </c>
      <c r="H428" s="1">
        <v>1</v>
      </c>
      <c r="I428" s="1">
        <v>326</v>
      </c>
      <c r="J428" s="8">
        <f t="shared" si="13"/>
        <v>1</v>
      </c>
      <c r="K428" s="8" t="s">
        <v>644</v>
      </c>
    </row>
    <row r="429" spans="1:11">
      <c r="A429" s="1">
        <v>424</v>
      </c>
      <c r="B429" s="13" t="str">
        <f>IF($D429=0,"宝藏",IFERROR(VLOOKUP($D429,'[1]1.模型名称对照表'!$B:$E,4,0),VLOOKUP(INT($D429/10),'[1]1.模型名称对照表'!$B:$E,4,0)))</f>
        <v>小火马</v>
      </c>
      <c r="C429" s="13" t="s">
        <v>541</v>
      </c>
      <c r="D429" s="13">
        <v>120163</v>
      </c>
      <c r="E429" s="1">
        <v>0</v>
      </c>
      <c r="F429" s="1">
        <v>423</v>
      </c>
      <c r="G429" s="1">
        <f t="shared" si="12"/>
        <v>35</v>
      </c>
      <c r="H429" s="1">
        <v>1</v>
      </c>
      <c r="I429" s="1">
        <v>327</v>
      </c>
      <c r="J429" s="8">
        <f t="shared" si="13"/>
        <v>2</v>
      </c>
      <c r="K429" s="8" t="s">
        <v>658</v>
      </c>
    </row>
    <row r="430" spans="1:11">
      <c r="A430" s="1">
        <v>425</v>
      </c>
      <c r="B430" s="11" t="str">
        <f>IF($D430=0,"宝藏",IFERROR(VLOOKUP($D430,'[1]1.模型名称对照表'!$B:$E,4,0),VLOOKUP(INT($D430/10),'[1]1.模型名称对照表'!$B:$E,4,0)))</f>
        <v>大钢蛇</v>
      </c>
      <c r="C430" s="11" t="s">
        <v>560</v>
      </c>
      <c r="D430" s="11">
        <v>13001</v>
      </c>
      <c r="E430" s="1">
        <v>0</v>
      </c>
      <c r="F430" s="1">
        <v>424</v>
      </c>
      <c r="G430" s="1">
        <f t="shared" si="12"/>
        <v>35</v>
      </c>
      <c r="H430" s="1">
        <v>1</v>
      </c>
      <c r="I430" s="1">
        <v>328</v>
      </c>
      <c r="J430" s="8">
        <f t="shared" si="13"/>
        <v>3</v>
      </c>
      <c r="K430" s="8" t="s">
        <v>682</v>
      </c>
    </row>
    <row r="431" spans="1:11">
      <c r="A431" s="1">
        <v>426</v>
      </c>
      <c r="B431" s="12" t="str">
        <f>IF($D431=0,"宝藏",IFERROR(VLOOKUP($D431,'[1]1.模型名称对照表'!$B:$E,4,0),VLOOKUP(INT($D431/10),'[1]1.模型名称对照表'!$B:$E,4,0)))</f>
        <v>宝藏</v>
      </c>
      <c r="C431" s="12" t="s">
        <v>398</v>
      </c>
      <c r="D431" s="12">
        <v>0</v>
      </c>
      <c r="E431" s="1">
        <v>0</v>
      </c>
      <c r="F431" s="1">
        <v>425</v>
      </c>
      <c r="G431" s="1">
        <f t="shared" si="12"/>
        <v>35</v>
      </c>
      <c r="H431" s="1">
        <v>2</v>
      </c>
      <c r="I431" s="1">
        <v>20099</v>
      </c>
      <c r="J431" s="8">
        <f t="shared" si="13"/>
        <v>4</v>
      </c>
      <c r="K431" s="8">
        <v>0</v>
      </c>
    </row>
    <row r="432" spans="1:11">
      <c r="A432" s="1">
        <v>427</v>
      </c>
      <c r="B432" s="13" t="str">
        <f>IF($D432=0,"宝藏",IFERROR(VLOOKUP($D432,'[1]1.模型名称对照表'!$B:$E,4,0),VLOOKUP(INT($D432/10),'[1]1.模型名称对照表'!$B:$E,4,0)))</f>
        <v>波克比</v>
      </c>
      <c r="C432" s="13" t="s">
        <v>518</v>
      </c>
      <c r="D432" s="13">
        <v>13032</v>
      </c>
      <c r="E432" s="1">
        <v>0</v>
      </c>
      <c r="F432" s="1">
        <v>425</v>
      </c>
      <c r="G432" s="1">
        <f t="shared" si="12"/>
        <v>35</v>
      </c>
      <c r="H432" s="1">
        <v>1</v>
      </c>
      <c r="I432" s="1">
        <v>329</v>
      </c>
      <c r="J432" s="8">
        <f t="shared" si="13"/>
        <v>5</v>
      </c>
      <c r="K432" s="8" t="s">
        <v>732</v>
      </c>
    </row>
    <row r="433" spans="1:11">
      <c r="A433" s="1">
        <v>428</v>
      </c>
      <c r="B433" s="13" t="str">
        <f>IF($D433=0,"宝藏",IFERROR(VLOOKUP($D433,'[1]1.模型名称对照表'!$B:$E,4,0),VLOOKUP(INT($D433/10),'[1]1.模型名称对照表'!$B:$E,4,0)))</f>
        <v>乘龙</v>
      </c>
      <c r="C433" s="13" t="s">
        <v>561</v>
      </c>
      <c r="D433" s="13">
        <v>130142</v>
      </c>
      <c r="E433" s="1">
        <v>0</v>
      </c>
      <c r="F433" s="1">
        <v>427</v>
      </c>
      <c r="G433" s="1">
        <f t="shared" si="12"/>
        <v>35</v>
      </c>
      <c r="H433" s="1">
        <v>1</v>
      </c>
      <c r="I433" s="1">
        <v>330</v>
      </c>
      <c r="J433" s="8">
        <f t="shared" si="13"/>
        <v>6</v>
      </c>
      <c r="K433" s="8" t="s">
        <v>736</v>
      </c>
    </row>
    <row r="434" spans="1:11">
      <c r="A434" s="1">
        <v>429</v>
      </c>
      <c r="B434" s="11" t="str">
        <f>IF($D434=0,"宝藏",IFERROR(VLOOKUP($D434,'[1]1.模型名称对照表'!$B:$E,4,0),VLOOKUP(INT($D434/10),'[1]1.模型名称对照表'!$B:$E,4,0)))</f>
        <v>巴大蝴</v>
      </c>
      <c r="C434" s="11" t="s">
        <v>562</v>
      </c>
      <c r="D434" s="11">
        <v>120063</v>
      </c>
      <c r="E434" s="1">
        <v>0</v>
      </c>
      <c r="F434" s="1">
        <v>428</v>
      </c>
      <c r="G434" s="1">
        <f t="shared" si="12"/>
        <v>35</v>
      </c>
      <c r="H434" s="1">
        <v>1</v>
      </c>
      <c r="I434" s="1">
        <v>331</v>
      </c>
      <c r="J434" s="8">
        <f t="shared" si="13"/>
        <v>7</v>
      </c>
      <c r="K434" s="8" t="s">
        <v>737</v>
      </c>
    </row>
    <row r="435" spans="1:11">
      <c r="A435" s="1">
        <v>430</v>
      </c>
      <c r="B435" s="12" t="str">
        <f>IF($D435=0,"宝藏",IFERROR(VLOOKUP($D435,'[1]1.模型名称对照表'!$B:$E,4,0),VLOOKUP(INT($D435/10),'[1]1.模型名称对照表'!$B:$E,4,0)))</f>
        <v>宝藏</v>
      </c>
      <c r="C435" s="12" t="s">
        <v>398</v>
      </c>
      <c r="D435" s="12">
        <v>0</v>
      </c>
      <c r="E435" s="1">
        <v>0</v>
      </c>
      <c r="F435" s="1">
        <v>429</v>
      </c>
      <c r="G435" s="1">
        <f t="shared" si="12"/>
        <v>35</v>
      </c>
      <c r="H435" s="1">
        <v>2</v>
      </c>
      <c r="I435" s="1">
        <v>20100</v>
      </c>
      <c r="J435" s="8">
        <f t="shared" si="13"/>
        <v>8</v>
      </c>
      <c r="K435" s="8">
        <v>0</v>
      </c>
    </row>
    <row r="436" spans="1:11">
      <c r="A436" s="1">
        <v>431</v>
      </c>
      <c r="B436" s="13" t="str">
        <f>IF($D436=0,"宝藏",IFERROR(VLOOKUP($D436,'[1]1.模型名称对照表'!$B:$E,4,0),VLOOKUP(INT($D436/10),'[1]1.模型名称对照表'!$B:$E,4,0)))</f>
        <v>惊角鹿</v>
      </c>
      <c r="C436" s="13" t="s">
        <v>516</v>
      </c>
      <c r="D436" s="13">
        <v>11044</v>
      </c>
      <c r="E436" s="1">
        <v>0</v>
      </c>
      <c r="F436" s="1">
        <v>429</v>
      </c>
      <c r="G436" s="1">
        <f t="shared" si="12"/>
        <v>35</v>
      </c>
      <c r="H436" s="1">
        <v>1</v>
      </c>
      <c r="I436" s="1">
        <v>332</v>
      </c>
      <c r="J436" s="8">
        <f t="shared" si="13"/>
        <v>9</v>
      </c>
      <c r="K436" s="8" t="s">
        <v>671</v>
      </c>
    </row>
    <row r="437" spans="1:11">
      <c r="A437" s="1">
        <v>432</v>
      </c>
      <c r="B437" s="13" t="str">
        <f>IF($D437=0,"宝藏",IFERROR(VLOOKUP($D437,'[1]1.模型名称对照表'!$B:$E,4,0),VLOOKUP(INT($D437/10),'[1]1.模型名称对照表'!$B:$E,4,0)))</f>
        <v>小火马</v>
      </c>
      <c r="C437" s="13" t="s">
        <v>541</v>
      </c>
      <c r="D437" s="13">
        <v>120163</v>
      </c>
      <c r="E437" s="1">
        <v>0</v>
      </c>
      <c r="F437" s="1">
        <v>431</v>
      </c>
      <c r="G437" s="1">
        <f t="shared" si="12"/>
        <v>35</v>
      </c>
      <c r="H437" s="1">
        <v>1</v>
      </c>
      <c r="I437" s="1">
        <v>333</v>
      </c>
      <c r="J437" s="8">
        <f t="shared" si="13"/>
        <v>10</v>
      </c>
      <c r="K437" s="8" t="s">
        <v>658</v>
      </c>
    </row>
    <row r="438" spans="1:11">
      <c r="A438" s="1">
        <v>433</v>
      </c>
      <c r="B438" s="11" t="str">
        <f>IF($D438=0,"宝藏",IFERROR(VLOOKUP($D438,'[1]1.模型名称对照表'!$B:$E,4,0),VLOOKUP(INT($D438/10),'[1]1.模型名称对照表'!$B:$E,4,0)))</f>
        <v>耿鬼</v>
      </c>
      <c r="C438" s="11" t="s">
        <v>564</v>
      </c>
      <c r="D438" s="11">
        <v>140193</v>
      </c>
      <c r="E438" s="1">
        <v>0</v>
      </c>
      <c r="F438" s="1">
        <v>432</v>
      </c>
      <c r="G438" s="1">
        <f t="shared" si="12"/>
        <v>35</v>
      </c>
      <c r="H438" s="1">
        <v>1</v>
      </c>
      <c r="I438" s="1">
        <v>334</v>
      </c>
      <c r="J438" s="8">
        <f t="shared" si="13"/>
        <v>11</v>
      </c>
      <c r="K438" s="8" t="s">
        <v>683</v>
      </c>
    </row>
    <row r="439" spans="1:11">
      <c r="A439" s="1">
        <v>434</v>
      </c>
      <c r="B439" s="12" t="str">
        <f>IF($D439=0,"宝藏",IFERROR(VLOOKUP($D439,'[1]1.模型名称对照表'!$B:$E,4,0),VLOOKUP(INT($D439/10),'[1]1.模型名称对照表'!$B:$E,4,0)))</f>
        <v>宝藏</v>
      </c>
      <c r="C439" s="12" t="s">
        <v>398</v>
      </c>
      <c r="D439" s="12">
        <v>0</v>
      </c>
      <c r="E439" s="1">
        <v>0</v>
      </c>
      <c r="F439" s="1">
        <v>433</v>
      </c>
      <c r="G439" s="1">
        <f t="shared" ref="G439:G502" si="14">G426+1</f>
        <v>35</v>
      </c>
      <c r="H439" s="1">
        <v>2</v>
      </c>
      <c r="I439" s="1">
        <v>20101</v>
      </c>
      <c r="J439" s="8">
        <f t="shared" ref="J439:J502" si="15">J426</f>
        <v>12</v>
      </c>
      <c r="K439" s="8">
        <v>0</v>
      </c>
    </row>
    <row r="440" spans="1:11">
      <c r="A440" s="1">
        <v>435</v>
      </c>
      <c r="B440" s="16" t="str">
        <f>IF($D440=0,"宝藏",IFERROR(VLOOKUP($D440,'[1]1.模型名称对照表'!$B:$E,4,0),VLOOKUP(INT($D440/10),'[1]1.模型名称对照表'!$B:$E,4,0)))</f>
        <v>凰王</v>
      </c>
      <c r="C440" s="16" t="s">
        <v>566</v>
      </c>
      <c r="D440" s="16">
        <v>130072</v>
      </c>
      <c r="E440" s="1">
        <v>0</v>
      </c>
      <c r="F440" s="1">
        <v>433</v>
      </c>
      <c r="G440" s="1">
        <f t="shared" si="14"/>
        <v>35</v>
      </c>
      <c r="H440" s="1">
        <v>1</v>
      </c>
      <c r="I440" s="1">
        <v>335</v>
      </c>
      <c r="J440" s="8">
        <f t="shared" si="15"/>
        <v>13</v>
      </c>
      <c r="K440" s="8" t="s">
        <v>684</v>
      </c>
    </row>
    <row r="441" spans="1:11">
      <c r="A441" s="1">
        <v>436</v>
      </c>
      <c r="B441" s="13" t="str">
        <f>IF($D441=0,"宝藏",IFERROR(VLOOKUP($D441,'[1]1.模型名称对照表'!$B:$E,4,0),VLOOKUP(INT($D441/10),'[1]1.模型名称对照表'!$B:$E,4,0)))</f>
        <v>雪拉比</v>
      </c>
      <c r="C441" s="13" t="s">
        <v>554</v>
      </c>
      <c r="D441" s="13">
        <v>11018</v>
      </c>
      <c r="E441" s="1">
        <v>0</v>
      </c>
      <c r="F441" s="1">
        <v>435</v>
      </c>
      <c r="G441" s="1">
        <f t="shared" si="14"/>
        <v>36</v>
      </c>
      <c r="H441" s="1">
        <v>1</v>
      </c>
      <c r="I441" s="1">
        <v>336</v>
      </c>
      <c r="J441" s="8">
        <f t="shared" si="15"/>
        <v>1</v>
      </c>
      <c r="K441" s="8" t="s">
        <v>696</v>
      </c>
    </row>
    <row r="442" spans="1:11">
      <c r="A442" s="1">
        <v>437</v>
      </c>
      <c r="B442" s="13" t="str">
        <f>IF($D442=0,"宝藏",IFERROR(VLOOKUP($D442,'[1]1.模型名称对照表'!$B:$E,4,0),VLOOKUP(INT($D442/10),'[1]1.模型名称对照表'!$B:$E,4,0)))</f>
        <v>袋龙</v>
      </c>
      <c r="C442" s="13" t="s">
        <v>462</v>
      </c>
      <c r="D442" s="13">
        <v>12011</v>
      </c>
      <c r="E442" s="1">
        <v>0</v>
      </c>
      <c r="F442" s="1">
        <v>436</v>
      </c>
      <c r="G442" s="1">
        <f t="shared" si="14"/>
        <v>36</v>
      </c>
      <c r="H442" s="1">
        <v>1</v>
      </c>
      <c r="I442" s="1">
        <v>337</v>
      </c>
      <c r="J442" s="8">
        <f t="shared" si="15"/>
        <v>2</v>
      </c>
      <c r="K442" s="8" t="s">
        <v>655</v>
      </c>
    </row>
    <row r="443" spans="1:11">
      <c r="A443" s="1">
        <v>438</v>
      </c>
      <c r="B443" s="11" t="str">
        <f>IF($D443=0,"宝藏",IFERROR(VLOOKUP($D443,'[1]1.模型名称对照表'!$B:$E,4,0),VLOOKUP(INT($D443/10),'[1]1.模型名称对照表'!$B:$E,4,0)))</f>
        <v>大食花</v>
      </c>
      <c r="C443" s="11" t="s">
        <v>559</v>
      </c>
      <c r="D443" s="11">
        <v>140023</v>
      </c>
      <c r="E443" s="1">
        <v>0</v>
      </c>
      <c r="F443" s="1">
        <v>437</v>
      </c>
      <c r="G443" s="1">
        <f t="shared" si="14"/>
        <v>36</v>
      </c>
      <c r="H443" s="1">
        <v>1</v>
      </c>
      <c r="I443" s="1">
        <v>338</v>
      </c>
      <c r="J443" s="8">
        <f t="shared" si="15"/>
        <v>3</v>
      </c>
      <c r="K443" s="8" t="s">
        <v>735</v>
      </c>
    </row>
    <row r="444" spans="1:11">
      <c r="A444" s="1">
        <v>439</v>
      </c>
      <c r="B444" s="12" t="str">
        <f>IF($D444=0,"宝藏",IFERROR(VLOOKUP($D444,'[1]1.模型名称对照表'!$B:$E,4,0),VLOOKUP(INT($D444/10),'[1]1.模型名称对照表'!$B:$E,4,0)))</f>
        <v>宝藏</v>
      </c>
      <c r="C444" s="12" t="s">
        <v>398</v>
      </c>
      <c r="D444" s="12">
        <v>0</v>
      </c>
      <c r="E444" s="1">
        <v>0</v>
      </c>
      <c r="F444" s="1">
        <v>438</v>
      </c>
      <c r="G444" s="1">
        <f t="shared" si="14"/>
        <v>36</v>
      </c>
      <c r="H444" s="1">
        <v>2</v>
      </c>
      <c r="I444" s="1">
        <v>20102</v>
      </c>
      <c r="J444" s="8">
        <f t="shared" si="15"/>
        <v>4</v>
      </c>
      <c r="K444" s="8">
        <v>0</v>
      </c>
    </row>
    <row r="445" spans="1:11">
      <c r="A445" s="1">
        <v>440</v>
      </c>
      <c r="B445" s="13" t="str">
        <f>IF($D445=0,"宝藏",IFERROR(VLOOKUP($D445,'[1]1.模型名称对照表'!$B:$E,4,0),VLOOKUP(INT($D445/10),'[1]1.模型名称对照表'!$B:$E,4,0)))</f>
        <v>迷唇姐</v>
      </c>
      <c r="C445" s="13" t="s">
        <v>540</v>
      </c>
      <c r="D445" s="13">
        <v>14011</v>
      </c>
      <c r="E445" s="1">
        <v>0</v>
      </c>
      <c r="F445" s="1">
        <v>438</v>
      </c>
      <c r="G445" s="1">
        <f t="shared" si="14"/>
        <v>36</v>
      </c>
      <c r="H445" s="1">
        <v>1</v>
      </c>
      <c r="I445" s="1">
        <v>339</v>
      </c>
      <c r="J445" s="8">
        <f t="shared" si="15"/>
        <v>5</v>
      </c>
      <c r="K445" s="8" t="s">
        <v>712</v>
      </c>
    </row>
    <row r="446" spans="1:11">
      <c r="A446" s="1">
        <v>441</v>
      </c>
      <c r="B446" s="13" t="str">
        <f>IF($D446=0,"宝藏",IFERROR(VLOOKUP($D446,'[1]1.模型名称对照表'!$B:$E,4,0),VLOOKUP(INT($D446/10),'[1]1.模型名称对照表'!$B:$E,4,0)))</f>
        <v>黑乃伊</v>
      </c>
      <c r="C446" s="13" t="s">
        <v>567</v>
      </c>
      <c r="D446" s="13">
        <v>11010</v>
      </c>
      <c r="E446" s="1">
        <v>0</v>
      </c>
      <c r="F446" s="1">
        <v>440</v>
      </c>
      <c r="G446" s="1">
        <f t="shared" si="14"/>
        <v>36</v>
      </c>
      <c r="H446" s="1">
        <v>1</v>
      </c>
      <c r="I446" s="1">
        <v>340</v>
      </c>
      <c r="J446" s="8">
        <f t="shared" si="15"/>
        <v>6</v>
      </c>
      <c r="K446" s="8" t="s">
        <v>672</v>
      </c>
    </row>
    <row r="447" spans="1:11">
      <c r="A447" s="1">
        <v>442</v>
      </c>
      <c r="B447" s="11" t="str">
        <f>IF($D447=0,"宝藏",IFERROR(VLOOKUP($D447,'[1]1.模型名称对照表'!$B:$E,4,0),VLOOKUP(INT($D447/10),'[1]1.模型名称对照表'!$B:$E,4,0)))</f>
        <v>夜游灵</v>
      </c>
      <c r="C447" s="11" t="s">
        <v>568</v>
      </c>
      <c r="D447" s="11">
        <v>11041</v>
      </c>
      <c r="E447" s="1">
        <v>0</v>
      </c>
      <c r="F447" s="1">
        <v>441</v>
      </c>
      <c r="G447" s="1">
        <f t="shared" si="14"/>
        <v>36</v>
      </c>
      <c r="H447" s="1">
        <v>1</v>
      </c>
      <c r="I447" s="1">
        <v>341</v>
      </c>
      <c r="J447" s="8">
        <f t="shared" si="15"/>
        <v>7</v>
      </c>
      <c r="K447" s="8" t="s">
        <v>730</v>
      </c>
    </row>
    <row r="448" spans="1:11">
      <c r="A448" s="1">
        <v>443</v>
      </c>
      <c r="B448" s="12" t="str">
        <f>IF($D448=0,"宝藏",IFERROR(VLOOKUP($D448,'[1]1.模型名称对照表'!$B:$E,4,0),VLOOKUP(INT($D448/10),'[1]1.模型名称对照表'!$B:$E,4,0)))</f>
        <v>宝藏</v>
      </c>
      <c r="C448" s="12" t="s">
        <v>398</v>
      </c>
      <c r="D448" s="12">
        <v>0</v>
      </c>
      <c r="E448" s="1">
        <v>0</v>
      </c>
      <c r="F448" s="1">
        <v>442</v>
      </c>
      <c r="G448" s="1">
        <f t="shared" si="14"/>
        <v>36</v>
      </c>
      <c r="H448" s="1">
        <v>2</v>
      </c>
      <c r="I448" s="1">
        <v>20103</v>
      </c>
      <c r="J448" s="8">
        <f t="shared" si="15"/>
        <v>8</v>
      </c>
      <c r="K448" s="8">
        <v>0</v>
      </c>
    </row>
    <row r="449" spans="1:11">
      <c r="A449" s="1">
        <v>444</v>
      </c>
      <c r="B449" s="13" t="str">
        <f>IF($D449=0,"宝藏",IFERROR(VLOOKUP($D449,'[1]1.模型名称对照表'!$B:$E,4,0),VLOOKUP(INT($D449/10),'[1]1.模型名称对照表'!$B:$E,4,0)))</f>
        <v>梦妖</v>
      </c>
      <c r="C449" s="13" t="s">
        <v>495</v>
      </c>
      <c r="D449" s="13">
        <v>11022</v>
      </c>
      <c r="E449" s="1">
        <v>0</v>
      </c>
      <c r="F449" s="1">
        <v>442</v>
      </c>
      <c r="G449" s="1">
        <f t="shared" si="14"/>
        <v>36</v>
      </c>
      <c r="H449" s="1">
        <v>1</v>
      </c>
      <c r="I449" s="1">
        <v>342</v>
      </c>
      <c r="J449" s="8">
        <f t="shared" si="15"/>
        <v>9</v>
      </c>
      <c r="K449" s="8" t="s">
        <v>644</v>
      </c>
    </row>
    <row r="450" spans="1:11">
      <c r="A450" s="1">
        <v>445</v>
      </c>
      <c r="B450" s="13" t="str">
        <f>IF($D450=0,"宝藏",IFERROR(VLOOKUP($D450,'[1]1.模型名称对照表'!$B:$E,4,0),VLOOKUP(INT($D450/10),'[1]1.模型名称对照表'!$B:$E,4,0)))</f>
        <v>皮可西</v>
      </c>
      <c r="C450" s="13" t="s">
        <v>428</v>
      </c>
      <c r="D450" s="13">
        <v>11032</v>
      </c>
      <c r="E450" s="1">
        <v>0</v>
      </c>
      <c r="F450" s="1">
        <v>444</v>
      </c>
      <c r="G450" s="1">
        <f t="shared" si="14"/>
        <v>36</v>
      </c>
      <c r="H450" s="1">
        <v>1</v>
      </c>
      <c r="I450" s="1">
        <v>343</v>
      </c>
      <c r="J450" s="8">
        <f t="shared" si="15"/>
        <v>10</v>
      </c>
      <c r="K450" s="8" t="s">
        <v>694</v>
      </c>
    </row>
    <row r="451" spans="1:11">
      <c r="A451" s="1">
        <v>446</v>
      </c>
      <c r="B451" s="11" t="str">
        <f>IF($D451=0,"宝藏",IFERROR(VLOOKUP($D451,'[1]1.模型名称对照表'!$B:$E,4,0),VLOOKUP(INT($D451/10),'[1]1.模型名称对照表'!$B:$E,4,0)))</f>
        <v>毽子棉</v>
      </c>
      <c r="C451" s="11" t="s">
        <v>439</v>
      </c>
      <c r="D451" s="11">
        <v>120013</v>
      </c>
      <c r="E451" s="1">
        <v>0</v>
      </c>
      <c r="F451" s="1">
        <v>445</v>
      </c>
      <c r="G451" s="1">
        <f t="shared" si="14"/>
        <v>36</v>
      </c>
      <c r="H451" s="1">
        <v>1</v>
      </c>
      <c r="I451" s="1">
        <v>344</v>
      </c>
      <c r="J451" s="8">
        <f t="shared" si="15"/>
        <v>11</v>
      </c>
      <c r="K451" s="8" t="s">
        <v>648</v>
      </c>
    </row>
    <row r="452" spans="1:11">
      <c r="A452" s="1">
        <v>447</v>
      </c>
      <c r="B452" s="12" t="str">
        <f>IF($D452=0,"宝藏",IFERROR(VLOOKUP($D452,'[1]1.模型名称对照表'!$B:$E,4,0),VLOOKUP(INT($D452/10),'[1]1.模型名称对照表'!$B:$E,4,0)))</f>
        <v>宝藏</v>
      </c>
      <c r="C452" s="12" t="s">
        <v>398</v>
      </c>
      <c r="D452" s="12">
        <v>0</v>
      </c>
      <c r="E452" s="1">
        <v>0</v>
      </c>
      <c r="F452" s="1">
        <v>446</v>
      </c>
      <c r="G452" s="1">
        <f t="shared" si="14"/>
        <v>36</v>
      </c>
      <c r="H452" s="1">
        <v>2</v>
      </c>
      <c r="I452" s="1">
        <v>20104</v>
      </c>
      <c r="J452" s="8">
        <f t="shared" si="15"/>
        <v>12</v>
      </c>
      <c r="K452" s="8">
        <v>0</v>
      </c>
    </row>
    <row r="453" spans="1:11">
      <c r="A453" s="1">
        <v>448</v>
      </c>
      <c r="B453" s="16" t="str">
        <f>IF($D453=0,"宝藏",IFERROR(VLOOKUP($D453,'[1]1.模型名称对照表'!$B:$E,4,0),VLOOKUP(INT($D453/10),'[1]1.模型名称对照表'!$B:$E,4,0)))</f>
        <v>胡地</v>
      </c>
      <c r="C453" s="16" t="s">
        <v>569</v>
      </c>
      <c r="D453" s="16">
        <v>110113</v>
      </c>
      <c r="E453" s="1">
        <v>0</v>
      </c>
      <c r="F453" s="1">
        <v>446</v>
      </c>
      <c r="G453" s="1">
        <f t="shared" si="14"/>
        <v>36</v>
      </c>
      <c r="H453" s="1">
        <v>1</v>
      </c>
      <c r="I453" s="1">
        <v>345</v>
      </c>
      <c r="J453" s="8">
        <f t="shared" si="15"/>
        <v>13</v>
      </c>
      <c r="K453" s="8" t="s">
        <v>685</v>
      </c>
    </row>
    <row r="454" spans="1:11">
      <c r="A454" s="1">
        <v>449</v>
      </c>
      <c r="B454" s="13" t="str">
        <f>IF($D454=0,"宝藏",IFERROR(VLOOKUP($D454,'[1]1.模型名称对照表'!$B:$E,4,0),VLOOKUP(INT($D454/10),'[1]1.模型名称对照表'!$B:$E,4,0)))</f>
        <v>大舌贝</v>
      </c>
      <c r="C454" s="13" t="s">
        <v>496</v>
      </c>
      <c r="D454" s="13">
        <v>14001</v>
      </c>
      <c r="E454" s="1">
        <v>0</v>
      </c>
      <c r="F454" s="1">
        <v>448</v>
      </c>
      <c r="G454" s="1">
        <f t="shared" si="14"/>
        <v>37</v>
      </c>
      <c r="H454" s="1">
        <v>1</v>
      </c>
      <c r="I454" s="1">
        <v>346</v>
      </c>
      <c r="J454" s="8">
        <f t="shared" si="15"/>
        <v>1</v>
      </c>
      <c r="K454" s="8" t="s">
        <v>708</v>
      </c>
    </row>
    <row r="455" spans="1:11">
      <c r="A455" s="1">
        <v>450</v>
      </c>
      <c r="B455" s="13" t="str">
        <f>IF($D455=0,"宝藏",IFERROR(VLOOKUP($D455,'[1]1.模型名称对照表'!$B:$E,4,0),VLOOKUP(INT($D455/10),'[1]1.模型名称对照表'!$B:$E,4,0)))</f>
        <v>凯利阿</v>
      </c>
      <c r="C455" s="13" t="s">
        <v>570</v>
      </c>
      <c r="D455" s="13">
        <v>14012</v>
      </c>
      <c r="E455" s="1">
        <v>0</v>
      </c>
      <c r="F455" s="1">
        <v>449</v>
      </c>
      <c r="G455" s="1">
        <f t="shared" si="14"/>
        <v>37</v>
      </c>
      <c r="H455" s="1">
        <v>1</v>
      </c>
      <c r="I455" s="1">
        <v>347</v>
      </c>
      <c r="J455" s="8">
        <f t="shared" si="15"/>
        <v>2</v>
      </c>
      <c r="K455" s="8" t="s">
        <v>717</v>
      </c>
    </row>
    <row r="456" spans="1:11">
      <c r="A456" s="1">
        <v>451</v>
      </c>
      <c r="B456" s="11" t="str">
        <f>IF($D456=0,"宝藏",IFERROR(VLOOKUP($D456,'[1]1.模型名称对照表'!$B:$E,4,0),VLOOKUP(INT($D456/10),'[1]1.模型名称对照表'!$B:$E,4,0)))</f>
        <v>沙瓦郎</v>
      </c>
      <c r="C456" s="11" t="s">
        <v>505</v>
      </c>
      <c r="D456" s="11">
        <v>11019</v>
      </c>
      <c r="E456" s="1">
        <v>0</v>
      </c>
      <c r="F456" s="1">
        <v>450</v>
      </c>
      <c r="G456" s="1">
        <f t="shared" si="14"/>
        <v>37</v>
      </c>
      <c r="H456" s="1">
        <v>1</v>
      </c>
      <c r="I456" s="1">
        <v>348</v>
      </c>
      <c r="J456" s="8">
        <f t="shared" si="15"/>
        <v>3</v>
      </c>
      <c r="K456" s="8" t="s">
        <v>709</v>
      </c>
    </row>
    <row r="457" spans="1:11">
      <c r="A457" s="1">
        <v>452</v>
      </c>
      <c r="B457" s="12" t="str">
        <f>IF($D457=0,"宝藏",IFERROR(VLOOKUP($D457,'[1]1.模型名称对照表'!$B:$E,4,0),VLOOKUP(INT($D457/10),'[1]1.模型名称对照表'!$B:$E,4,0)))</f>
        <v>宝藏</v>
      </c>
      <c r="C457" s="12" t="s">
        <v>398</v>
      </c>
      <c r="D457" s="12">
        <v>0</v>
      </c>
      <c r="E457" s="1">
        <v>0</v>
      </c>
      <c r="F457" s="1">
        <v>451</v>
      </c>
      <c r="G457" s="1">
        <f t="shared" si="14"/>
        <v>37</v>
      </c>
      <c r="H457" s="1">
        <v>2</v>
      </c>
      <c r="I457" s="1">
        <v>20105</v>
      </c>
      <c r="J457" s="8">
        <f t="shared" si="15"/>
        <v>4</v>
      </c>
      <c r="K457" s="8">
        <v>0</v>
      </c>
    </row>
    <row r="458" spans="1:11">
      <c r="A458" s="1">
        <v>453</v>
      </c>
      <c r="B458" s="13" t="str">
        <f>IF($D458=0,"宝藏",IFERROR(VLOOKUP($D458,'[1]1.模型名称对照表'!$B:$E,4,0),VLOOKUP(INT($D458/10),'[1]1.模型名称对照表'!$B:$E,4,0)))</f>
        <v>大舌贝</v>
      </c>
      <c r="C458" s="13" t="s">
        <v>496</v>
      </c>
      <c r="D458" s="13">
        <v>14001</v>
      </c>
      <c r="E458" s="1">
        <v>0</v>
      </c>
      <c r="F458" s="1">
        <v>451</v>
      </c>
      <c r="G458" s="1">
        <f t="shared" si="14"/>
        <v>37</v>
      </c>
      <c r="H458" s="1">
        <v>1</v>
      </c>
      <c r="I458" s="1">
        <v>349</v>
      </c>
      <c r="J458" s="8">
        <f t="shared" si="15"/>
        <v>5</v>
      </c>
      <c r="K458" s="8" t="s">
        <v>708</v>
      </c>
    </row>
    <row r="459" spans="1:11">
      <c r="A459" s="1">
        <v>454</v>
      </c>
      <c r="B459" s="13" t="str">
        <f>IF($D459=0,"宝藏",IFERROR(VLOOKUP($D459,'[1]1.模型名称对照表'!$B:$E,4,0),VLOOKUP(INT($D459/10),'[1]1.模型名称对照表'!$B:$E,4,0)))</f>
        <v>凯利阿</v>
      </c>
      <c r="C459" s="13" t="s">
        <v>570</v>
      </c>
      <c r="D459" s="13">
        <v>14012</v>
      </c>
      <c r="E459" s="1">
        <v>0</v>
      </c>
      <c r="F459" s="1">
        <v>453</v>
      </c>
      <c r="G459" s="1">
        <f t="shared" si="14"/>
        <v>37</v>
      </c>
      <c r="H459" s="1">
        <v>1</v>
      </c>
      <c r="I459" s="1">
        <v>350</v>
      </c>
      <c r="J459" s="8">
        <f t="shared" si="15"/>
        <v>6</v>
      </c>
      <c r="K459" s="8" t="s">
        <v>717</v>
      </c>
    </row>
    <row r="460" spans="1:11">
      <c r="A460" s="1">
        <v>455</v>
      </c>
      <c r="B460" s="11" t="str">
        <f>IF($D460=0,"宝藏",IFERROR(VLOOKUP($D460,'[1]1.模型名称对照表'!$B:$E,4,0),VLOOKUP(INT($D460/10),'[1]1.模型名称对照表'!$B:$E,4,0)))</f>
        <v>艾比郎</v>
      </c>
      <c r="C460" s="11" t="s">
        <v>571</v>
      </c>
      <c r="D460" s="11">
        <v>11013</v>
      </c>
      <c r="E460" s="1">
        <v>0</v>
      </c>
      <c r="F460" s="1">
        <v>454</v>
      </c>
      <c r="G460" s="1">
        <f t="shared" si="14"/>
        <v>37</v>
      </c>
      <c r="H460" s="1">
        <v>1</v>
      </c>
      <c r="I460" s="1">
        <v>351</v>
      </c>
      <c r="J460" s="8">
        <f t="shared" si="15"/>
        <v>7</v>
      </c>
      <c r="K460" s="8" t="s">
        <v>701</v>
      </c>
    </row>
    <row r="461" spans="1:11">
      <c r="A461" s="1">
        <v>456</v>
      </c>
      <c r="B461" s="12" t="str">
        <f>IF($D461=0,"宝藏",IFERROR(VLOOKUP($D461,'[1]1.模型名称对照表'!$B:$E,4,0),VLOOKUP(INT($D461/10),'[1]1.模型名称对照表'!$B:$E,4,0)))</f>
        <v>宝藏</v>
      </c>
      <c r="C461" s="12" t="s">
        <v>398</v>
      </c>
      <c r="D461" s="12">
        <v>0</v>
      </c>
      <c r="E461" s="1">
        <v>0</v>
      </c>
      <c r="F461" s="1">
        <v>455</v>
      </c>
      <c r="G461" s="1">
        <f t="shared" si="14"/>
        <v>37</v>
      </c>
      <c r="H461" s="1">
        <v>2</v>
      </c>
      <c r="I461" s="1">
        <v>20106</v>
      </c>
      <c r="J461" s="8">
        <f t="shared" si="15"/>
        <v>8</v>
      </c>
      <c r="K461" s="8">
        <v>0</v>
      </c>
    </row>
    <row r="462" spans="1:11">
      <c r="A462" s="1">
        <v>457</v>
      </c>
      <c r="B462" s="13" t="str">
        <f>IF($D462=0,"宝藏",IFERROR(VLOOKUP($D462,'[1]1.模型名称对照表'!$B:$E,4,0),VLOOKUP(INT($D462/10),'[1]1.模型名称对照表'!$B:$E,4,0)))</f>
        <v>凯利阿</v>
      </c>
      <c r="C462" s="13" t="s">
        <v>570</v>
      </c>
      <c r="D462" s="13">
        <v>14012</v>
      </c>
      <c r="E462" s="1">
        <v>0</v>
      </c>
      <c r="F462" s="1">
        <v>455</v>
      </c>
      <c r="G462" s="1">
        <f t="shared" si="14"/>
        <v>37</v>
      </c>
      <c r="H462" s="1">
        <v>1</v>
      </c>
      <c r="I462" s="1">
        <v>352</v>
      </c>
      <c r="J462" s="8">
        <f t="shared" si="15"/>
        <v>9</v>
      </c>
      <c r="K462" s="8" t="s">
        <v>717</v>
      </c>
    </row>
    <row r="463" spans="1:11">
      <c r="A463" s="1">
        <v>458</v>
      </c>
      <c r="B463" s="13" t="str">
        <f>IF($D463=0,"宝藏",IFERROR(VLOOKUP($D463,'[1]1.模型名称对照表'!$B:$E,4,0),VLOOKUP(INT($D463/10),'[1]1.模型名称对照表'!$B:$E,4,0)))</f>
        <v>大舌贝</v>
      </c>
      <c r="C463" s="13" t="s">
        <v>496</v>
      </c>
      <c r="D463" s="13">
        <v>14001</v>
      </c>
      <c r="E463" s="1">
        <v>0</v>
      </c>
      <c r="F463" s="1">
        <v>457</v>
      </c>
      <c r="G463" s="1">
        <f t="shared" si="14"/>
        <v>37</v>
      </c>
      <c r="H463" s="1">
        <v>1</v>
      </c>
      <c r="I463" s="1">
        <v>353</v>
      </c>
      <c r="J463" s="8">
        <f t="shared" si="15"/>
        <v>10</v>
      </c>
      <c r="K463" s="8" t="s">
        <v>708</v>
      </c>
    </row>
    <row r="464" spans="1:11">
      <c r="A464" s="1">
        <v>459</v>
      </c>
      <c r="B464" s="11" t="str">
        <f>IF($D464=0,"宝藏",IFERROR(VLOOKUP($D464,'[1]1.模型名称对照表'!$B:$E,4,0),VLOOKUP(INT($D464/10),'[1]1.模型名称对照表'!$B:$E,4,0)))</f>
        <v>噪音王</v>
      </c>
      <c r="C464" s="11" t="s">
        <v>485</v>
      </c>
      <c r="D464" s="11">
        <v>110083</v>
      </c>
      <c r="E464" s="1">
        <v>0</v>
      </c>
      <c r="F464" s="1">
        <v>458</v>
      </c>
      <c r="G464" s="1">
        <f t="shared" si="14"/>
        <v>37</v>
      </c>
      <c r="H464" s="1">
        <v>1</v>
      </c>
      <c r="I464" s="1">
        <v>354</v>
      </c>
      <c r="J464" s="8">
        <f t="shared" si="15"/>
        <v>11</v>
      </c>
      <c r="K464" s="8" t="s">
        <v>664</v>
      </c>
    </row>
    <row r="465" spans="1:11">
      <c r="A465" s="1">
        <v>460</v>
      </c>
      <c r="B465" s="12" t="str">
        <f>IF($D465=0,"宝藏",IFERROR(VLOOKUP($D465,'[1]1.模型名称对照表'!$B:$E,4,0),VLOOKUP(INT($D465/10),'[1]1.模型名称对照表'!$B:$E,4,0)))</f>
        <v>宝藏</v>
      </c>
      <c r="C465" s="12" t="s">
        <v>398</v>
      </c>
      <c r="D465" s="12">
        <v>0</v>
      </c>
      <c r="E465" s="1">
        <v>0</v>
      </c>
      <c r="F465" s="1">
        <v>459</v>
      </c>
      <c r="G465" s="1">
        <f t="shared" si="14"/>
        <v>37</v>
      </c>
      <c r="H465" s="1">
        <v>2</v>
      </c>
      <c r="I465" s="1">
        <v>20107</v>
      </c>
      <c r="J465" s="8">
        <f t="shared" si="15"/>
        <v>12</v>
      </c>
      <c r="K465" s="8">
        <v>0</v>
      </c>
    </row>
    <row r="466" spans="1:11">
      <c r="A466" s="1">
        <v>461</v>
      </c>
      <c r="B466" s="16" t="str">
        <f>IF($D466=0,"宝藏",IFERROR(VLOOKUP($D466,'[1]1.模型名称对照表'!$B:$E,4,0),VLOOKUP(INT($D466/10),'[1]1.模型名称对照表'!$B:$E,4,0)))</f>
        <v>大力鳄</v>
      </c>
      <c r="C466" s="16" t="s">
        <v>506</v>
      </c>
      <c r="D466" s="16">
        <v>120043</v>
      </c>
      <c r="E466" s="1">
        <v>0</v>
      </c>
      <c r="F466" s="1">
        <v>459</v>
      </c>
      <c r="G466" s="1">
        <f t="shared" si="14"/>
        <v>37</v>
      </c>
      <c r="H466" s="1">
        <v>1</v>
      </c>
      <c r="I466" s="1">
        <v>355</v>
      </c>
      <c r="J466" s="8">
        <f t="shared" si="15"/>
        <v>13</v>
      </c>
      <c r="K466" s="8" t="s">
        <v>731</v>
      </c>
    </row>
    <row r="467" spans="1:11">
      <c r="A467" s="1">
        <v>462</v>
      </c>
      <c r="B467" s="13" t="str">
        <f>IF($D467=0,"宝藏",IFERROR(VLOOKUP($D467,'[1]1.模型名称对照表'!$B:$E,4,0),VLOOKUP(INT($D467/10),'[1]1.模型名称对照表'!$B:$E,4,0)))</f>
        <v>双弹瓦斯</v>
      </c>
      <c r="C467" s="13" t="s">
        <v>572</v>
      </c>
      <c r="D467" s="13">
        <v>13018</v>
      </c>
      <c r="E467" s="1">
        <v>0</v>
      </c>
      <c r="F467" s="1">
        <v>461</v>
      </c>
      <c r="G467" s="1">
        <f t="shared" si="14"/>
        <v>38</v>
      </c>
      <c r="H467" s="1">
        <v>1</v>
      </c>
      <c r="I467" s="1">
        <v>356</v>
      </c>
      <c r="J467" s="8">
        <f t="shared" si="15"/>
        <v>1</v>
      </c>
      <c r="K467" s="8" t="s">
        <v>645</v>
      </c>
    </row>
    <row r="468" spans="1:11">
      <c r="A468" s="1">
        <v>463</v>
      </c>
      <c r="B468" s="13" t="str">
        <f>IF($D468=0,"宝藏",IFERROR(VLOOKUP($D468,'[1]1.模型名称对照表'!$B:$E,4,0),VLOOKUP(INT($D468/10),'[1]1.模型名称对照表'!$B:$E,4,0)))</f>
        <v>双弹瓦斯</v>
      </c>
      <c r="C468" s="13" t="s">
        <v>572</v>
      </c>
      <c r="D468" s="13">
        <v>13018</v>
      </c>
      <c r="E468" s="1">
        <v>0</v>
      </c>
      <c r="F468" s="1">
        <v>462</v>
      </c>
      <c r="G468" s="1">
        <f t="shared" si="14"/>
        <v>38</v>
      </c>
      <c r="H468" s="1">
        <v>1</v>
      </c>
      <c r="I468" s="1">
        <v>357</v>
      </c>
      <c r="J468" s="8">
        <f t="shared" si="15"/>
        <v>2</v>
      </c>
      <c r="K468" s="8" t="s">
        <v>645</v>
      </c>
    </row>
    <row r="469" spans="1:11">
      <c r="A469" s="1">
        <v>464</v>
      </c>
      <c r="B469" s="11" t="str">
        <f>IF($D469=0,"宝藏",IFERROR(VLOOKUP($D469,'[1]1.模型名称对照表'!$B:$E,4,0),VLOOKUP(INT($D469/10),'[1]1.模型名称对照表'!$B:$E,4,0)))</f>
        <v>化石鱼</v>
      </c>
      <c r="C469" s="11" t="s">
        <v>538</v>
      </c>
      <c r="D469" s="11">
        <v>11031</v>
      </c>
      <c r="E469" s="1">
        <v>0</v>
      </c>
      <c r="F469" s="1">
        <v>463</v>
      </c>
      <c r="G469" s="1">
        <f t="shared" si="14"/>
        <v>38</v>
      </c>
      <c r="H469" s="1">
        <v>1</v>
      </c>
      <c r="I469" s="1">
        <v>358</v>
      </c>
      <c r="J469" s="8">
        <f t="shared" si="15"/>
        <v>3</v>
      </c>
      <c r="K469" s="8" t="s">
        <v>729</v>
      </c>
    </row>
    <row r="470" spans="1:11">
      <c r="A470" s="1">
        <v>465</v>
      </c>
      <c r="B470" s="12" t="str">
        <f>IF($D470=0,"宝藏",IFERROR(VLOOKUP($D470,'[1]1.模型名称对照表'!$B:$E,4,0),VLOOKUP(INT($D470/10),'[1]1.模型名称对照表'!$B:$E,4,0)))</f>
        <v>宝藏</v>
      </c>
      <c r="C470" s="12" t="s">
        <v>398</v>
      </c>
      <c r="D470" s="12">
        <v>0</v>
      </c>
      <c r="E470" s="1">
        <v>0</v>
      </c>
      <c r="F470" s="1">
        <v>464</v>
      </c>
      <c r="G470" s="1">
        <f t="shared" si="14"/>
        <v>38</v>
      </c>
      <c r="H470" s="1">
        <v>2</v>
      </c>
      <c r="I470" s="1">
        <v>20108</v>
      </c>
      <c r="J470" s="8">
        <f t="shared" si="15"/>
        <v>4</v>
      </c>
      <c r="K470" s="8">
        <v>0</v>
      </c>
    </row>
    <row r="471" spans="1:11">
      <c r="A471" s="1">
        <v>466</v>
      </c>
      <c r="B471" s="13" t="str">
        <f>IF($D471=0,"宝藏",IFERROR(VLOOKUP($D471,'[1]1.模型名称对照表'!$B:$E,4,0),VLOOKUP(INT($D471/10),'[1]1.模型名称对照表'!$B:$E,4,0)))</f>
        <v>大葱鸭</v>
      </c>
      <c r="C471" s="13" t="s">
        <v>537</v>
      </c>
      <c r="D471" s="13">
        <v>12013</v>
      </c>
      <c r="E471" s="1">
        <v>0</v>
      </c>
      <c r="F471" s="1">
        <v>464</v>
      </c>
      <c r="G471" s="1">
        <f t="shared" si="14"/>
        <v>38</v>
      </c>
      <c r="H471" s="1">
        <v>1</v>
      </c>
      <c r="I471" s="1">
        <v>359</v>
      </c>
      <c r="J471" s="8">
        <f t="shared" si="15"/>
        <v>5</v>
      </c>
      <c r="K471" s="8" t="s">
        <v>673</v>
      </c>
    </row>
    <row r="472" spans="1:11">
      <c r="A472" s="1">
        <v>467</v>
      </c>
      <c r="B472" s="13" t="str">
        <f>IF($D472=0,"宝藏",IFERROR(VLOOKUP($D472,'[1]1.模型名称对照表'!$B:$E,4,0),VLOOKUP(INT($D472/10),'[1]1.模型名称对照表'!$B:$E,4,0)))</f>
        <v>黑乃伊</v>
      </c>
      <c r="C472" s="13" t="s">
        <v>536</v>
      </c>
      <c r="D472" s="13">
        <v>11010</v>
      </c>
      <c r="E472" s="1">
        <v>0</v>
      </c>
      <c r="F472" s="1">
        <v>466</v>
      </c>
      <c r="G472" s="1">
        <f t="shared" si="14"/>
        <v>38</v>
      </c>
      <c r="H472" s="1">
        <v>1</v>
      </c>
      <c r="I472" s="1">
        <v>360</v>
      </c>
      <c r="J472" s="8">
        <f t="shared" si="15"/>
        <v>6</v>
      </c>
      <c r="K472" s="8" t="s">
        <v>672</v>
      </c>
    </row>
    <row r="473" spans="1:11">
      <c r="A473" s="1">
        <v>468</v>
      </c>
      <c r="B473" s="11" t="str">
        <f>IF($D473=0,"宝藏",IFERROR(VLOOKUP($D473,'[1]1.模型名称对照表'!$B:$E,4,0),VLOOKUP(INT($D473/10),'[1]1.模型名称对照表'!$B:$E,4,0)))</f>
        <v>古拉顿</v>
      </c>
      <c r="C473" s="11" t="s">
        <v>563</v>
      </c>
      <c r="D473" s="11">
        <v>120033</v>
      </c>
      <c r="E473" s="1">
        <v>0</v>
      </c>
      <c r="F473" s="1">
        <v>467</v>
      </c>
      <c r="G473" s="1">
        <f t="shared" si="14"/>
        <v>38</v>
      </c>
      <c r="H473" s="1">
        <v>1</v>
      </c>
      <c r="I473" s="1">
        <v>361</v>
      </c>
      <c r="J473" s="8">
        <f t="shared" si="15"/>
        <v>7</v>
      </c>
      <c r="K473" s="8" t="s">
        <v>659</v>
      </c>
    </row>
    <row r="474" spans="1:11">
      <c r="A474" s="1">
        <v>469</v>
      </c>
      <c r="B474" s="12" t="str">
        <f>IF($D474=0,"宝藏",IFERROR(VLOOKUP($D474,'[1]1.模型名称对照表'!$B:$E,4,0),VLOOKUP(INT($D474/10),'[1]1.模型名称对照表'!$B:$E,4,0)))</f>
        <v>宝藏</v>
      </c>
      <c r="C474" s="12" t="s">
        <v>398</v>
      </c>
      <c r="D474" s="12">
        <v>0</v>
      </c>
      <c r="E474" s="1">
        <v>0</v>
      </c>
      <c r="F474" s="1">
        <v>468</v>
      </c>
      <c r="G474" s="1">
        <f t="shared" si="14"/>
        <v>38</v>
      </c>
      <c r="H474" s="1">
        <v>2</v>
      </c>
      <c r="I474" s="1">
        <v>20109</v>
      </c>
      <c r="J474" s="8">
        <f t="shared" si="15"/>
        <v>8</v>
      </c>
      <c r="K474" s="8">
        <v>0</v>
      </c>
    </row>
    <row r="475" spans="1:11">
      <c r="A475" s="1">
        <v>470</v>
      </c>
      <c r="B475" s="13" t="str">
        <f>IF($D475=0,"宝藏",IFERROR(VLOOKUP($D475,'[1]1.模型名称对照表'!$B:$E,4,0),VLOOKUP(INT($D475/10),'[1]1.模型名称对照表'!$B:$E,4,0)))</f>
        <v>夜游灵</v>
      </c>
      <c r="C475" s="13" t="s">
        <v>498</v>
      </c>
      <c r="D475" s="13">
        <v>11041</v>
      </c>
      <c r="E475" s="1">
        <v>0</v>
      </c>
      <c r="F475" s="1">
        <v>468</v>
      </c>
      <c r="G475" s="1">
        <f t="shared" si="14"/>
        <v>38</v>
      </c>
      <c r="H475" s="1">
        <v>1</v>
      </c>
      <c r="I475" s="1">
        <v>362</v>
      </c>
      <c r="J475" s="8">
        <f t="shared" si="15"/>
        <v>9</v>
      </c>
      <c r="K475" s="8" t="s">
        <v>730</v>
      </c>
    </row>
    <row r="476" spans="1:11">
      <c r="A476" s="1">
        <v>471</v>
      </c>
      <c r="B476" s="13" t="str">
        <f>IF($D476=0,"宝藏",IFERROR(VLOOKUP($D476,'[1]1.模型名称对照表'!$B:$E,4,0),VLOOKUP(INT($D476/10),'[1]1.模型名称对照表'!$B:$E,4,0)))</f>
        <v>梦妖</v>
      </c>
      <c r="C476" s="13" t="s">
        <v>495</v>
      </c>
      <c r="D476" s="13">
        <v>11022</v>
      </c>
      <c r="E476" s="1">
        <v>0</v>
      </c>
      <c r="F476" s="1">
        <v>470</v>
      </c>
      <c r="G476" s="1">
        <f t="shared" si="14"/>
        <v>38</v>
      </c>
      <c r="H476" s="1">
        <v>1</v>
      </c>
      <c r="I476" s="1">
        <v>363</v>
      </c>
      <c r="J476" s="8">
        <f t="shared" si="15"/>
        <v>10</v>
      </c>
      <c r="K476" s="8" t="s">
        <v>644</v>
      </c>
    </row>
    <row r="477" spans="1:11">
      <c r="A477" s="1">
        <v>472</v>
      </c>
      <c r="B477" s="11" t="str">
        <f>IF($D477=0,"宝藏",IFERROR(VLOOKUP($D477,'[1]1.模型名称对照表'!$B:$E,4,0),VLOOKUP(INT($D477/10),'[1]1.模型名称对照表'!$B:$E,4,0)))</f>
        <v>毽子棉</v>
      </c>
      <c r="C477" s="11" t="s">
        <v>439</v>
      </c>
      <c r="D477" s="11">
        <v>120013</v>
      </c>
      <c r="E477" s="1">
        <v>0</v>
      </c>
      <c r="F477" s="1">
        <v>471</v>
      </c>
      <c r="G477" s="1">
        <f t="shared" si="14"/>
        <v>38</v>
      </c>
      <c r="H477" s="1">
        <v>1</v>
      </c>
      <c r="I477" s="1">
        <v>364</v>
      </c>
      <c r="J477" s="8">
        <f t="shared" si="15"/>
        <v>11</v>
      </c>
      <c r="K477" s="8" t="s">
        <v>648</v>
      </c>
    </row>
    <row r="478" spans="1:11">
      <c r="A478" s="1">
        <v>473</v>
      </c>
      <c r="B478" s="12" t="str">
        <f>IF($D478=0,"宝藏",IFERROR(VLOOKUP($D478,'[1]1.模型名称对照表'!$B:$E,4,0),VLOOKUP(INT($D478/10),'[1]1.模型名称对照表'!$B:$E,4,0)))</f>
        <v>宝藏</v>
      </c>
      <c r="C478" s="12" t="s">
        <v>398</v>
      </c>
      <c r="D478" s="12">
        <v>0</v>
      </c>
      <c r="E478" s="1">
        <v>0</v>
      </c>
      <c r="F478" s="1">
        <v>472</v>
      </c>
      <c r="G478" s="1">
        <f t="shared" si="14"/>
        <v>38</v>
      </c>
      <c r="H478" s="1">
        <v>2</v>
      </c>
      <c r="I478" s="1">
        <v>20110</v>
      </c>
      <c r="J478" s="8">
        <f t="shared" si="15"/>
        <v>12</v>
      </c>
      <c r="K478" s="8">
        <v>0</v>
      </c>
    </row>
    <row r="479" spans="1:11">
      <c r="A479" s="1">
        <v>474</v>
      </c>
      <c r="B479" s="16" t="str">
        <f>IF($D479=0,"宝藏",IFERROR(VLOOKUP($D479,'[1]1.模型名称对照表'!$B:$E,4,0),VLOOKUP(INT($D479/10),'[1]1.模型名称对照表'!$B:$E,4,0)))</f>
        <v>拉提奥斯</v>
      </c>
      <c r="C479" s="16" t="s">
        <v>573</v>
      </c>
      <c r="D479" s="16">
        <v>110023</v>
      </c>
      <c r="E479" s="1">
        <v>0</v>
      </c>
      <c r="F479" s="1">
        <v>472</v>
      </c>
      <c r="G479" s="1">
        <f t="shared" si="14"/>
        <v>38</v>
      </c>
      <c r="H479" s="1">
        <v>1</v>
      </c>
      <c r="I479" s="1">
        <v>365</v>
      </c>
      <c r="J479" s="8">
        <f t="shared" si="15"/>
        <v>13</v>
      </c>
      <c r="K479" s="8" t="s">
        <v>686</v>
      </c>
    </row>
    <row r="480" spans="1:11">
      <c r="A480" s="1">
        <v>475</v>
      </c>
      <c r="B480" s="13" t="str">
        <f>IF($D480=0,"宝藏",IFERROR(VLOOKUP($D480,'[1]1.模型名称对照表'!$B:$E,4,0),VLOOKUP(INT($D480/10),'[1]1.模型名称对照表'!$B:$E,4,0)))</f>
        <v>呆呆兽</v>
      </c>
      <c r="C480" s="13" t="s">
        <v>574</v>
      </c>
      <c r="D480" s="13">
        <v>14010</v>
      </c>
      <c r="E480" s="1">
        <v>0</v>
      </c>
      <c r="F480" s="1">
        <v>474</v>
      </c>
      <c r="G480" s="1">
        <f t="shared" si="14"/>
        <v>39</v>
      </c>
      <c r="H480" s="1">
        <v>1</v>
      </c>
      <c r="I480" s="1">
        <v>366</v>
      </c>
      <c r="J480" s="8">
        <f t="shared" si="15"/>
        <v>1</v>
      </c>
      <c r="K480" s="8" t="s">
        <v>668</v>
      </c>
    </row>
    <row r="481" spans="1:11">
      <c r="A481" s="1">
        <v>476</v>
      </c>
      <c r="B481" s="13" t="str">
        <f>IF($D481=0,"宝藏",IFERROR(VLOOKUP($D481,'[1]1.模型名称对照表'!$B:$E,4,0),VLOOKUP(INT($D481/10),'[1]1.模型名称对照表'!$B:$E,4,0)))</f>
        <v>呆呆兽</v>
      </c>
      <c r="C481" s="13" t="s">
        <v>574</v>
      </c>
      <c r="D481" s="13">
        <v>14010</v>
      </c>
      <c r="E481" s="1">
        <v>0</v>
      </c>
      <c r="F481" s="1">
        <v>475</v>
      </c>
      <c r="G481" s="1">
        <f t="shared" si="14"/>
        <v>39</v>
      </c>
      <c r="H481" s="1">
        <v>1</v>
      </c>
      <c r="I481" s="1">
        <v>367</v>
      </c>
      <c r="J481" s="8">
        <f t="shared" si="15"/>
        <v>2</v>
      </c>
      <c r="K481" s="8" t="s">
        <v>668</v>
      </c>
    </row>
    <row r="482" spans="1:11">
      <c r="A482" s="1">
        <v>477</v>
      </c>
      <c r="B482" s="11" t="str">
        <f>IF($D482=0,"宝藏",IFERROR(VLOOKUP($D482,'[1]1.模型名称对照表'!$B:$E,4,0),VLOOKUP(INT($D482/10),'[1]1.模型名称对照表'!$B:$E,4,0)))</f>
        <v>大舌贝</v>
      </c>
      <c r="C482" s="11" t="s">
        <v>507</v>
      </c>
      <c r="D482" s="11">
        <v>14001</v>
      </c>
      <c r="E482" s="1">
        <v>0</v>
      </c>
      <c r="F482" s="1">
        <v>476</v>
      </c>
      <c r="G482" s="1">
        <f t="shared" si="14"/>
        <v>39</v>
      </c>
      <c r="H482" s="1">
        <v>1</v>
      </c>
      <c r="I482" s="1">
        <v>368</v>
      </c>
      <c r="J482" s="8">
        <f t="shared" si="15"/>
        <v>3</v>
      </c>
      <c r="K482" s="8" t="s">
        <v>708</v>
      </c>
    </row>
    <row r="483" spans="1:11">
      <c r="A483" s="1">
        <v>478</v>
      </c>
      <c r="B483" s="12" t="str">
        <f>IF($D483=0,"宝藏",IFERROR(VLOOKUP($D483,'[1]1.模型名称对照表'!$B:$E,4,0),VLOOKUP(INT($D483/10),'[1]1.模型名称对照表'!$B:$E,4,0)))</f>
        <v>宝藏</v>
      </c>
      <c r="C483" s="12" t="s">
        <v>398</v>
      </c>
      <c r="D483" s="12">
        <v>0</v>
      </c>
      <c r="E483" s="1">
        <v>0</v>
      </c>
      <c r="F483" s="1">
        <v>477</v>
      </c>
      <c r="G483" s="1">
        <f t="shared" si="14"/>
        <v>39</v>
      </c>
      <c r="H483" s="1">
        <v>2</v>
      </c>
      <c r="I483" s="1">
        <v>20111</v>
      </c>
      <c r="J483" s="8">
        <f t="shared" si="15"/>
        <v>4</v>
      </c>
      <c r="K483" s="8">
        <v>0</v>
      </c>
    </row>
    <row r="484" spans="1:11">
      <c r="A484" s="1">
        <v>479</v>
      </c>
      <c r="B484" s="13" t="str">
        <f>IF($D484=0,"宝藏",IFERROR(VLOOKUP($D484,'[1]1.模型名称对照表'!$B:$E,4,0),VLOOKUP(INT($D484/10),'[1]1.模型名称对照表'!$B:$E,4,0)))</f>
        <v>呆呆兽</v>
      </c>
      <c r="C484" s="13" t="s">
        <v>574</v>
      </c>
      <c r="D484" s="13">
        <v>14010</v>
      </c>
      <c r="E484" s="1">
        <v>0</v>
      </c>
      <c r="F484" s="1">
        <v>477</v>
      </c>
      <c r="G484" s="1">
        <f t="shared" si="14"/>
        <v>39</v>
      </c>
      <c r="H484" s="1">
        <v>1</v>
      </c>
      <c r="I484" s="1">
        <v>369</v>
      </c>
      <c r="J484" s="8">
        <f t="shared" si="15"/>
        <v>5</v>
      </c>
      <c r="K484" s="8" t="s">
        <v>668</v>
      </c>
    </row>
    <row r="485" spans="1:11">
      <c r="A485" s="1">
        <v>480</v>
      </c>
      <c r="B485" s="13" t="str">
        <f>IF($D485=0,"宝藏",IFERROR(VLOOKUP($D485,'[1]1.模型名称对照表'!$B:$E,4,0),VLOOKUP(INT($D485/10),'[1]1.模型名称对照表'!$B:$E,4,0)))</f>
        <v>呆呆兽</v>
      </c>
      <c r="C485" s="13" t="s">
        <v>574</v>
      </c>
      <c r="D485" s="13">
        <v>14010</v>
      </c>
      <c r="E485" s="1">
        <v>0</v>
      </c>
      <c r="F485" s="1">
        <v>479</v>
      </c>
      <c r="G485" s="1">
        <f t="shared" si="14"/>
        <v>39</v>
      </c>
      <c r="H485" s="1">
        <v>1</v>
      </c>
      <c r="I485" s="1">
        <v>370</v>
      </c>
      <c r="J485" s="8">
        <f t="shared" si="15"/>
        <v>6</v>
      </c>
      <c r="K485" s="8" t="s">
        <v>668</v>
      </c>
    </row>
    <row r="486" spans="1:11">
      <c r="A486" s="1">
        <v>481</v>
      </c>
      <c r="B486" s="11" t="str">
        <f>IF($D486=0,"宝藏",IFERROR(VLOOKUP($D486,'[1]1.模型名称对照表'!$B:$E,4,0),VLOOKUP(INT($D486/10),'[1]1.模型名称对照表'!$B:$E,4,0)))</f>
        <v>铁甲贝</v>
      </c>
      <c r="C486" s="11" t="s">
        <v>482</v>
      </c>
      <c r="D486" s="11">
        <v>13015</v>
      </c>
      <c r="E486" s="1">
        <v>0</v>
      </c>
      <c r="F486" s="1">
        <v>480</v>
      </c>
      <c r="G486" s="1">
        <f t="shared" si="14"/>
        <v>39</v>
      </c>
      <c r="H486" s="1">
        <v>1</v>
      </c>
      <c r="I486" s="1">
        <v>371</v>
      </c>
      <c r="J486" s="8">
        <f t="shared" si="15"/>
        <v>7</v>
      </c>
      <c r="K486" s="8" t="s">
        <v>662</v>
      </c>
    </row>
    <row r="487" spans="1:11">
      <c r="A487" s="1">
        <v>482</v>
      </c>
      <c r="B487" s="12" t="str">
        <f>IF($D487=0,"宝藏",IFERROR(VLOOKUP($D487,'[1]1.模型名称对照表'!$B:$E,4,0),VLOOKUP(INT($D487/10),'[1]1.模型名称对照表'!$B:$E,4,0)))</f>
        <v>宝藏</v>
      </c>
      <c r="C487" s="12" t="s">
        <v>398</v>
      </c>
      <c r="D487" s="12">
        <v>0</v>
      </c>
      <c r="E487" s="1">
        <v>0</v>
      </c>
      <c r="F487" s="1">
        <v>481</v>
      </c>
      <c r="G487" s="1">
        <f t="shared" si="14"/>
        <v>39</v>
      </c>
      <c r="H487" s="1">
        <v>2</v>
      </c>
      <c r="I487" s="1">
        <v>20112</v>
      </c>
      <c r="J487" s="8">
        <f t="shared" si="15"/>
        <v>8</v>
      </c>
      <c r="K487" s="8">
        <v>0</v>
      </c>
    </row>
    <row r="488" spans="1:11">
      <c r="A488" s="1">
        <v>483</v>
      </c>
      <c r="B488" s="13" t="str">
        <f>IF($D488=0,"宝藏",IFERROR(VLOOKUP($D488,'[1]1.模型名称对照表'!$B:$E,4,0),VLOOKUP(INT($D488/10),'[1]1.模型名称对照表'!$B:$E,4,0)))</f>
        <v>铁甲贝</v>
      </c>
      <c r="C488" s="13" t="s">
        <v>575</v>
      </c>
      <c r="D488" s="13">
        <v>13015</v>
      </c>
      <c r="E488" s="1">
        <v>0</v>
      </c>
      <c r="F488" s="1">
        <v>481</v>
      </c>
      <c r="G488" s="1">
        <f t="shared" si="14"/>
        <v>39</v>
      </c>
      <c r="H488" s="1">
        <v>1</v>
      </c>
      <c r="I488" s="1">
        <v>372</v>
      </c>
      <c r="J488" s="8">
        <f t="shared" si="15"/>
        <v>9</v>
      </c>
      <c r="K488" s="8" t="s">
        <v>662</v>
      </c>
    </row>
    <row r="489" spans="1:11">
      <c r="A489" s="1">
        <v>484</v>
      </c>
      <c r="B489" s="13" t="str">
        <f>IF($D489=0,"宝藏",IFERROR(VLOOKUP($D489,'[1]1.模型名称对照表'!$B:$E,4,0),VLOOKUP(INT($D489/10),'[1]1.模型名称对照表'!$B:$E,4,0)))</f>
        <v>铁甲贝</v>
      </c>
      <c r="C489" s="13" t="s">
        <v>575</v>
      </c>
      <c r="D489" s="13">
        <v>13015</v>
      </c>
      <c r="E489" s="1">
        <v>0</v>
      </c>
      <c r="F489" s="1">
        <v>483</v>
      </c>
      <c r="G489" s="1">
        <f t="shared" si="14"/>
        <v>39</v>
      </c>
      <c r="H489" s="1">
        <v>1</v>
      </c>
      <c r="I489" s="1">
        <v>373</v>
      </c>
      <c r="J489" s="8">
        <f t="shared" si="15"/>
        <v>10</v>
      </c>
      <c r="K489" s="8" t="s">
        <v>662</v>
      </c>
    </row>
    <row r="490" spans="1:11">
      <c r="A490" s="1">
        <v>485</v>
      </c>
      <c r="B490" s="11" t="str">
        <f>IF($D490=0,"宝藏",IFERROR(VLOOKUP($D490,'[1]1.模型名称对照表'!$B:$E,4,0),VLOOKUP(INT($D490/10),'[1]1.模型名称对照表'!$B:$E,4,0)))</f>
        <v>可达鸭</v>
      </c>
      <c r="C490" s="11" t="s">
        <v>532</v>
      </c>
      <c r="D490" s="11">
        <v>110053</v>
      </c>
      <c r="E490" s="1">
        <v>0</v>
      </c>
      <c r="F490" s="1">
        <v>484</v>
      </c>
      <c r="G490" s="1">
        <f t="shared" si="14"/>
        <v>39</v>
      </c>
      <c r="H490" s="1">
        <v>1</v>
      </c>
      <c r="I490" s="1">
        <v>374</v>
      </c>
      <c r="J490" s="8">
        <f t="shared" si="15"/>
        <v>11</v>
      </c>
      <c r="K490" s="8" t="s">
        <v>676</v>
      </c>
    </row>
    <row r="491" spans="1:11">
      <c r="A491" s="1">
        <v>486</v>
      </c>
      <c r="B491" s="12" t="str">
        <f>IF($D491=0,"宝藏",IFERROR(VLOOKUP($D491,'[1]1.模型名称对照表'!$B:$E,4,0),VLOOKUP(INT($D491/10),'[1]1.模型名称对照表'!$B:$E,4,0)))</f>
        <v>宝藏</v>
      </c>
      <c r="C491" s="12" t="s">
        <v>398</v>
      </c>
      <c r="D491" s="12">
        <v>0</v>
      </c>
      <c r="E491" s="1">
        <v>0</v>
      </c>
      <c r="F491" s="1">
        <v>485</v>
      </c>
      <c r="G491" s="1">
        <f t="shared" si="14"/>
        <v>39</v>
      </c>
      <c r="H491" s="1">
        <v>2</v>
      </c>
      <c r="I491" s="1">
        <v>20113</v>
      </c>
      <c r="J491" s="8">
        <f t="shared" si="15"/>
        <v>12</v>
      </c>
      <c r="K491" s="8">
        <v>0</v>
      </c>
    </row>
    <row r="492" spans="1:11">
      <c r="A492" s="1">
        <v>487</v>
      </c>
      <c r="B492" s="16" t="str">
        <f>IF($D492=0,"宝藏",IFERROR(VLOOKUP($D492,'[1]1.模型名称对照表'!$B:$E,4,0),VLOOKUP(INT($D492/10),'[1]1.模型名称对照表'!$B:$E,4,0)))</f>
        <v>露基亚</v>
      </c>
      <c r="C492" s="16" t="s">
        <v>576</v>
      </c>
      <c r="D492" s="16">
        <v>130033</v>
      </c>
      <c r="E492" s="1">
        <v>0</v>
      </c>
      <c r="F492" s="1">
        <v>485</v>
      </c>
      <c r="G492" s="1">
        <f t="shared" si="14"/>
        <v>39</v>
      </c>
      <c r="H492" s="1">
        <v>1</v>
      </c>
      <c r="I492" s="1">
        <v>375</v>
      </c>
      <c r="J492" s="8">
        <f t="shared" si="15"/>
        <v>13</v>
      </c>
      <c r="K492" s="8" t="s">
        <v>738</v>
      </c>
    </row>
    <row r="493" spans="1:11">
      <c r="A493" s="1">
        <v>488</v>
      </c>
      <c r="B493" s="13" t="str">
        <f>IF($D493=0,"宝藏",IFERROR(VLOOKUP($D493,'[1]1.模型名称对照表'!$B:$E,4,0),VLOOKUP(INT($D493/10),'[1]1.模型名称对照表'!$B:$E,4,0)))</f>
        <v>皮可西</v>
      </c>
      <c r="C493" s="13" t="s">
        <v>428</v>
      </c>
      <c r="D493" s="13">
        <v>11032</v>
      </c>
      <c r="E493" s="1">
        <v>0</v>
      </c>
      <c r="F493" s="1">
        <v>487</v>
      </c>
      <c r="G493" s="1">
        <f t="shared" si="14"/>
        <v>40</v>
      </c>
      <c r="H493" s="1">
        <v>1</v>
      </c>
      <c r="I493" s="1">
        <v>376</v>
      </c>
      <c r="J493" s="8">
        <f t="shared" si="15"/>
        <v>1</v>
      </c>
      <c r="K493" s="8" t="s">
        <v>694</v>
      </c>
    </row>
    <row r="494" spans="1:11">
      <c r="A494" s="1">
        <v>489</v>
      </c>
      <c r="B494" s="13" t="str">
        <f>IF($D494=0,"宝藏",IFERROR(VLOOKUP($D494,'[1]1.模型名称对照表'!$B:$E,4,0),VLOOKUP(INT($D494/10),'[1]1.模型名称对照表'!$B:$E,4,0)))</f>
        <v>皮可西</v>
      </c>
      <c r="C494" s="13" t="s">
        <v>428</v>
      </c>
      <c r="D494" s="13">
        <v>11032</v>
      </c>
      <c r="E494" s="1">
        <v>0</v>
      </c>
      <c r="F494" s="1">
        <v>488</v>
      </c>
      <c r="G494" s="1">
        <f t="shared" si="14"/>
        <v>40</v>
      </c>
      <c r="H494" s="1">
        <v>1</v>
      </c>
      <c r="I494" s="1">
        <v>377</v>
      </c>
      <c r="J494" s="8">
        <f t="shared" si="15"/>
        <v>2</v>
      </c>
      <c r="K494" s="8" t="s">
        <v>694</v>
      </c>
    </row>
    <row r="495" spans="1:11">
      <c r="A495" s="1">
        <v>490</v>
      </c>
      <c r="B495" s="11" t="str">
        <f>IF($D495=0,"宝藏",IFERROR(VLOOKUP($D495,'[1]1.模型名称对照表'!$B:$E,4,0),VLOOKUP(INT($D495/10),'[1]1.模型名称对照表'!$B:$E,4,0)))</f>
        <v>瓦斯弹</v>
      </c>
      <c r="C495" s="11" t="s">
        <v>577</v>
      </c>
      <c r="D495" s="11">
        <v>13036</v>
      </c>
      <c r="E495" s="1">
        <v>0</v>
      </c>
      <c r="F495" s="1">
        <v>489</v>
      </c>
      <c r="G495" s="1">
        <f t="shared" si="14"/>
        <v>40</v>
      </c>
      <c r="H495" s="1">
        <v>1</v>
      </c>
      <c r="I495" s="1">
        <v>378</v>
      </c>
      <c r="J495" s="8">
        <f t="shared" si="15"/>
        <v>3</v>
      </c>
      <c r="K495" s="8" t="s">
        <v>739</v>
      </c>
    </row>
    <row r="496" spans="1:11">
      <c r="A496" s="1">
        <v>491</v>
      </c>
      <c r="B496" s="12" t="str">
        <f>IF($D496=0,"宝藏",IFERROR(VLOOKUP($D496,'[1]1.模型名称对照表'!$B:$E,4,0),VLOOKUP(INT($D496/10),'[1]1.模型名称对照表'!$B:$E,4,0)))</f>
        <v>宝藏</v>
      </c>
      <c r="C496" s="12" t="s">
        <v>398</v>
      </c>
      <c r="D496" s="12">
        <v>0</v>
      </c>
      <c r="E496" s="1">
        <v>0</v>
      </c>
      <c r="F496" s="1">
        <v>490</v>
      </c>
      <c r="G496" s="1">
        <f t="shared" si="14"/>
        <v>40</v>
      </c>
      <c r="H496" s="1">
        <v>2</v>
      </c>
      <c r="I496" s="1">
        <v>20114</v>
      </c>
      <c r="J496" s="8">
        <f t="shared" si="15"/>
        <v>4</v>
      </c>
      <c r="K496" s="8">
        <v>0</v>
      </c>
    </row>
    <row r="497" spans="1:11">
      <c r="A497" s="1">
        <v>492</v>
      </c>
      <c r="B497" s="13" t="str">
        <f>IF($D497=0,"宝藏",IFERROR(VLOOKUP($D497,'[1]1.模型名称对照表'!$B:$E,4,0),VLOOKUP(INT($D497/10),'[1]1.模型名称对照表'!$B:$E,4,0)))</f>
        <v>奇美玲</v>
      </c>
      <c r="C497" s="13" t="s">
        <v>578</v>
      </c>
      <c r="D497" s="13">
        <v>11026</v>
      </c>
      <c r="E497" s="1">
        <v>0</v>
      </c>
      <c r="F497" s="1">
        <v>490</v>
      </c>
      <c r="G497" s="1">
        <f t="shared" si="14"/>
        <v>40</v>
      </c>
      <c r="H497" s="1">
        <v>1</v>
      </c>
      <c r="I497" s="1">
        <v>379</v>
      </c>
      <c r="J497" s="8">
        <f t="shared" si="15"/>
        <v>5</v>
      </c>
      <c r="K497" s="8" t="s">
        <v>704</v>
      </c>
    </row>
    <row r="498" spans="1:11">
      <c r="A498" s="1">
        <v>493</v>
      </c>
      <c r="B498" s="13" t="str">
        <f>IF($D498=0,"宝藏",IFERROR(VLOOKUP($D498,'[1]1.模型名称对照表'!$B:$E,4,0),VLOOKUP(INT($D498/10),'[1]1.模型名称对照表'!$B:$E,4,0)))</f>
        <v>奇美玲</v>
      </c>
      <c r="C498" s="13" t="s">
        <v>578</v>
      </c>
      <c r="D498" s="13">
        <v>11026</v>
      </c>
      <c r="E498" s="1">
        <v>0</v>
      </c>
      <c r="F498" s="1">
        <v>492</v>
      </c>
      <c r="G498" s="1">
        <f t="shared" si="14"/>
        <v>40</v>
      </c>
      <c r="H498" s="1">
        <v>1</v>
      </c>
      <c r="I498" s="1">
        <v>380</v>
      </c>
      <c r="J498" s="8">
        <f t="shared" si="15"/>
        <v>6</v>
      </c>
      <c r="K498" s="8" t="s">
        <v>704</v>
      </c>
    </row>
    <row r="499" spans="1:11">
      <c r="A499" s="1">
        <v>494</v>
      </c>
      <c r="B499" s="11" t="str">
        <f>IF($D499=0,"宝藏",IFERROR(VLOOKUP($D499,'[1]1.模型名称对照表'!$B:$E,4,0),VLOOKUP(INT($D499/10),'[1]1.模型名称对照表'!$B:$E,4,0)))</f>
        <v>大嘴雀</v>
      </c>
      <c r="C499" s="11" t="s">
        <v>542</v>
      </c>
      <c r="D499" s="11">
        <v>110122</v>
      </c>
      <c r="E499" s="1">
        <v>0</v>
      </c>
      <c r="F499" s="1">
        <v>493</v>
      </c>
      <c r="G499" s="1">
        <f t="shared" si="14"/>
        <v>40</v>
      </c>
      <c r="H499" s="1">
        <v>1</v>
      </c>
      <c r="I499" s="1">
        <v>381</v>
      </c>
      <c r="J499" s="8">
        <f t="shared" si="15"/>
        <v>7</v>
      </c>
      <c r="K499" s="8" t="s">
        <v>678</v>
      </c>
    </row>
    <row r="500" spans="1:11">
      <c r="A500" s="1">
        <v>495</v>
      </c>
      <c r="B500" s="12" t="str">
        <f>IF($D500=0,"宝藏",IFERROR(VLOOKUP($D500,'[1]1.模型名称对照表'!$B:$E,4,0),VLOOKUP(INT($D500/10),'[1]1.模型名称对照表'!$B:$E,4,0)))</f>
        <v>宝藏</v>
      </c>
      <c r="C500" s="12" t="s">
        <v>398</v>
      </c>
      <c r="D500" s="12">
        <v>0</v>
      </c>
      <c r="E500" s="1">
        <v>0</v>
      </c>
      <c r="F500" s="1">
        <v>494</v>
      </c>
      <c r="G500" s="1">
        <f t="shared" si="14"/>
        <v>40</v>
      </c>
      <c r="H500" s="1">
        <v>2</v>
      </c>
      <c r="I500" s="1">
        <v>20115</v>
      </c>
      <c r="J500" s="8">
        <f t="shared" si="15"/>
        <v>8</v>
      </c>
      <c r="K500" s="8">
        <v>0</v>
      </c>
    </row>
    <row r="501" spans="1:11">
      <c r="A501" s="1">
        <v>496</v>
      </c>
      <c r="B501" s="13" t="str">
        <f>IF($D501=0,"宝藏",IFERROR(VLOOKUP($D501,'[1]1.模型名称对照表'!$B:$E,4,0),VLOOKUP(INT($D501/10),'[1]1.模型名称对照表'!$B:$E,4,0)))</f>
        <v>皮可西</v>
      </c>
      <c r="C501" s="13" t="s">
        <v>428</v>
      </c>
      <c r="D501" s="13">
        <v>11032</v>
      </c>
      <c r="E501" s="1">
        <v>0</v>
      </c>
      <c r="F501" s="1">
        <v>494</v>
      </c>
      <c r="G501" s="1">
        <f t="shared" si="14"/>
        <v>40</v>
      </c>
      <c r="H501" s="1">
        <v>1</v>
      </c>
      <c r="I501" s="1">
        <v>382</v>
      </c>
      <c r="J501" s="8">
        <f t="shared" si="15"/>
        <v>9</v>
      </c>
      <c r="K501" s="8" t="s">
        <v>694</v>
      </c>
    </row>
    <row r="502" spans="1:11">
      <c r="A502" s="1">
        <v>497</v>
      </c>
      <c r="B502" s="13" t="str">
        <f>IF($D502=0,"宝藏",IFERROR(VLOOKUP($D502,'[1]1.模型名称对照表'!$B:$E,4,0),VLOOKUP(INT($D502/10),'[1]1.模型名称对照表'!$B:$E,4,0)))</f>
        <v>皮可西</v>
      </c>
      <c r="C502" s="13" t="s">
        <v>428</v>
      </c>
      <c r="D502" s="13">
        <v>11032</v>
      </c>
      <c r="E502" s="1">
        <v>0</v>
      </c>
      <c r="F502" s="1">
        <v>496</v>
      </c>
      <c r="G502" s="1">
        <f t="shared" si="14"/>
        <v>40</v>
      </c>
      <c r="H502" s="1">
        <v>1</v>
      </c>
      <c r="I502" s="1">
        <v>383</v>
      </c>
      <c r="J502" s="8">
        <f t="shared" si="15"/>
        <v>10</v>
      </c>
      <c r="K502" s="8" t="s">
        <v>694</v>
      </c>
    </row>
    <row r="503" spans="1:11">
      <c r="A503" s="1">
        <v>498</v>
      </c>
      <c r="B503" s="11" t="str">
        <f>IF($D503=0,"宝藏",IFERROR(VLOOKUP($D503,'[1]1.模型名称对照表'!$B:$E,4,0),VLOOKUP(INT($D503/10),'[1]1.模型名称对照表'!$B:$E,4,0)))</f>
        <v>惊角鹿</v>
      </c>
      <c r="C503" s="11" t="s">
        <v>534</v>
      </c>
      <c r="D503" s="11">
        <v>11044</v>
      </c>
      <c r="E503" s="1">
        <v>0</v>
      </c>
      <c r="F503" s="1">
        <v>497</v>
      </c>
      <c r="G503" s="1">
        <f t="shared" ref="G503:G505" si="16">G490+1</f>
        <v>40</v>
      </c>
      <c r="H503" s="1">
        <v>1</v>
      </c>
      <c r="I503" s="1">
        <v>384</v>
      </c>
      <c r="J503" s="8">
        <f t="shared" ref="J503:J505" si="17">J490</f>
        <v>11</v>
      </c>
      <c r="K503" s="8" t="s">
        <v>671</v>
      </c>
    </row>
    <row r="504" spans="1:11">
      <c r="A504" s="1">
        <v>499</v>
      </c>
      <c r="B504" s="12" t="str">
        <f>IF($D504=0,"宝藏",IFERROR(VLOOKUP($D504,'[1]1.模型名称对照表'!$B:$E,4,0),VLOOKUP(INT($D504/10),'[1]1.模型名称对照表'!$B:$E,4,0)))</f>
        <v>宝藏</v>
      </c>
      <c r="C504" s="12" t="s">
        <v>398</v>
      </c>
      <c r="D504" s="12">
        <v>0</v>
      </c>
      <c r="E504" s="1">
        <v>0</v>
      </c>
      <c r="F504" s="1">
        <v>498</v>
      </c>
      <c r="G504" s="1">
        <f t="shared" si="16"/>
        <v>40</v>
      </c>
      <c r="H504" s="1">
        <v>2</v>
      </c>
      <c r="I504" s="1">
        <v>20116</v>
      </c>
      <c r="J504" s="8">
        <f t="shared" si="17"/>
        <v>12</v>
      </c>
      <c r="K504" s="8">
        <v>0</v>
      </c>
    </row>
    <row r="505" spans="1:11">
      <c r="A505" s="1">
        <v>500</v>
      </c>
      <c r="B505" s="16" t="str">
        <f>IF($D505=0,"宝藏",IFERROR(VLOOKUP($D505,'[1]1.模型名称对照表'!$B:$E,4,0),VLOOKUP(INT($D505/10),'[1]1.模型名称对照表'!$B:$E,4,0)))</f>
        <v>水箭龟</v>
      </c>
      <c r="C505" s="16" t="s">
        <v>579</v>
      </c>
      <c r="D505" s="16">
        <v>130083</v>
      </c>
      <c r="E505" s="1">
        <v>0</v>
      </c>
      <c r="F505" s="1">
        <v>498</v>
      </c>
      <c r="G505" s="1">
        <f t="shared" si="16"/>
        <v>40</v>
      </c>
      <c r="H505" s="1">
        <v>1</v>
      </c>
      <c r="I505" s="1">
        <v>385</v>
      </c>
      <c r="J505" s="8">
        <f t="shared" si="17"/>
        <v>13</v>
      </c>
      <c r="K505" s="8" t="s">
        <v>740</v>
      </c>
    </row>
    <row r="506" spans="1:11">
      <c r="A506" s="1">
        <v>501</v>
      </c>
      <c r="B506" s="13" t="str">
        <f>IF($D506=0,"宝藏",IFERROR(VLOOKUP($D506,'[1]1.模型名称对照表'!$B:$E,4,0),VLOOKUP(INT($D506/10),'[1]1.模型名称对照表'!$B:$E,4,0)))</f>
        <v>惊角鹿</v>
      </c>
      <c r="C506" s="13" t="s">
        <v>516</v>
      </c>
      <c r="D506" s="13">
        <v>11044</v>
      </c>
      <c r="E506" s="1">
        <v>0</v>
      </c>
      <c r="F506" s="1">
        <v>500</v>
      </c>
      <c r="G506" s="1">
        <v>41</v>
      </c>
      <c r="H506" s="1">
        <v>1</v>
      </c>
      <c r="I506" s="1">
        <v>386</v>
      </c>
      <c r="J506" s="1">
        <f>J493</f>
        <v>1</v>
      </c>
      <c r="K506" s="8" t="s">
        <v>671</v>
      </c>
    </row>
    <row r="507" spans="1:11">
      <c r="A507" s="1">
        <v>502</v>
      </c>
      <c r="B507" s="13" t="str">
        <f>IF($D507=0,"宝藏",IFERROR(VLOOKUP($D507,'[1]1.模型名称对照表'!$B:$E,4,0),VLOOKUP(INT($D507/10),'[1]1.模型名称对照表'!$B:$E,4,0)))</f>
        <v>惊角鹿</v>
      </c>
      <c r="C507" s="13" t="s">
        <v>516</v>
      </c>
      <c r="D507" s="13">
        <v>11044</v>
      </c>
      <c r="E507" s="1">
        <v>0</v>
      </c>
      <c r="F507" s="1">
        <v>501</v>
      </c>
      <c r="G507" s="1">
        <v>41</v>
      </c>
      <c r="H507" s="1">
        <v>1</v>
      </c>
      <c r="I507" s="1">
        <v>387</v>
      </c>
      <c r="J507" s="1">
        <f t="shared" ref="J507:J570" si="18">J494</f>
        <v>2</v>
      </c>
      <c r="K507" s="8" t="s">
        <v>671</v>
      </c>
    </row>
    <row r="508" spans="1:11">
      <c r="A508" s="1">
        <v>503</v>
      </c>
      <c r="B508" s="11" t="str">
        <f>IF($D508=0,"宝藏",IFERROR(VLOOKUP($D508,'[1]1.模型名称对照表'!$B:$E,4,0),VLOOKUP(INT($D508/10),'[1]1.模型名称对照表'!$B:$E,4,0)))</f>
        <v>凯利阿</v>
      </c>
      <c r="C508" s="11" t="s">
        <v>580</v>
      </c>
      <c r="D508" s="11">
        <v>14012</v>
      </c>
      <c r="E508" s="1">
        <v>0</v>
      </c>
      <c r="F508" s="1">
        <v>502</v>
      </c>
      <c r="G508" s="1">
        <v>41</v>
      </c>
      <c r="H508" s="1">
        <v>1</v>
      </c>
      <c r="I508" s="1">
        <v>388</v>
      </c>
      <c r="J508" s="1">
        <f t="shared" si="18"/>
        <v>3</v>
      </c>
      <c r="K508" s="8" t="s">
        <v>717</v>
      </c>
    </row>
    <row r="509" spans="1:11">
      <c r="A509" s="1">
        <v>504</v>
      </c>
      <c r="B509" s="12" t="str">
        <f>IF($D509=0,"宝藏",IFERROR(VLOOKUP($D509,'[1]1.模型名称对照表'!$B:$E,4,0),VLOOKUP(INT($D509/10),'[1]1.模型名称对照表'!$B:$E,4,0)))</f>
        <v>宝藏</v>
      </c>
      <c r="C509" s="12" t="s">
        <v>398</v>
      </c>
      <c r="D509" s="12">
        <v>0</v>
      </c>
      <c r="E509" s="1">
        <v>0</v>
      </c>
      <c r="F509" s="1">
        <v>503</v>
      </c>
      <c r="G509" s="1">
        <v>41</v>
      </c>
      <c r="H509" s="1">
        <v>2</v>
      </c>
      <c r="I509" s="1">
        <v>20117</v>
      </c>
      <c r="J509" s="1">
        <f t="shared" si="18"/>
        <v>4</v>
      </c>
      <c r="K509" s="8">
        <v>0</v>
      </c>
    </row>
    <row r="510" spans="1:11">
      <c r="A510" s="1">
        <v>505</v>
      </c>
      <c r="B510" s="13" t="str">
        <f>IF($D510=0,"宝藏",IFERROR(VLOOKUP($D510,'[1]1.模型名称对照表'!$B:$E,4,0),VLOOKUP(INT($D510/10),'[1]1.模型名称对照表'!$B:$E,4,0)))</f>
        <v>大钳蟹</v>
      </c>
      <c r="C510" s="13" t="s">
        <v>441</v>
      </c>
      <c r="D510" s="13">
        <v>12041</v>
      </c>
      <c r="E510" s="1">
        <v>0</v>
      </c>
      <c r="F510" s="1">
        <v>503</v>
      </c>
      <c r="G510" s="1">
        <v>41</v>
      </c>
      <c r="H510" s="1">
        <v>1</v>
      </c>
      <c r="I510" s="1">
        <v>389</v>
      </c>
      <c r="J510" s="1">
        <f t="shared" si="18"/>
        <v>5</v>
      </c>
      <c r="K510" s="8" t="s">
        <v>725</v>
      </c>
    </row>
    <row r="511" spans="1:11">
      <c r="A511" s="1">
        <v>506</v>
      </c>
      <c r="B511" s="13" t="str">
        <f>IF($D511=0,"宝藏",IFERROR(VLOOKUP($D511,'[1]1.模型名称对照表'!$B:$E,4,0),VLOOKUP(INT($D511/10),'[1]1.模型名称对照表'!$B:$E,4,0)))</f>
        <v>大钳蟹</v>
      </c>
      <c r="C511" s="13" t="s">
        <v>441</v>
      </c>
      <c r="D511" s="13">
        <v>12041</v>
      </c>
      <c r="E511" s="1">
        <v>0</v>
      </c>
      <c r="F511" s="1">
        <v>505</v>
      </c>
      <c r="G511" s="1">
        <v>41</v>
      </c>
      <c r="H511" s="1">
        <v>1</v>
      </c>
      <c r="I511" s="1">
        <v>390</v>
      </c>
      <c r="J511" s="1">
        <f t="shared" si="18"/>
        <v>6</v>
      </c>
      <c r="K511" s="8" t="s">
        <v>725</v>
      </c>
    </row>
    <row r="512" spans="1:11">
      <c r="A512" s="1">
        <v>507</v>
      </c>
      <c r="B512" s="11" t="str">
        <f>IF($D512=0,"宝藏",IFERROR(VLOOKUP($D512,'[1]1.模型名称对照表'!$B:$E,4,0),VLOOKUP(INT($D512/10),'[1]1.模型名称对照表'!$B:$E,4,0)))</f>
        <v>电击兽</v>
      </c>
      <c r="C512" s="11" t="s">
        <v>461</v>
      </c>
      <c r="D512" s="11">
        <v>13016</v>
      </c>
      <c r="E512" s="1">
        <v>0</v>
      </c>
      <c r="F512" s="1">
        <v>506</v>
      </c>
      <c r="G512" s="1">
        <v>41</v>
      </c>
      <c r="H512" s="1">
        <v>1</v>
      </c>
      <c r="I512" s="1">
        <v>391</v>
      </c>
      <c r="J512" s="1">
        <f t="shared" si="18"/>
        <v>7</v>
      </c>
      <c r="K512" s="8" t="s">
        <v>726</v>
      </c>
    </row>
    <row r="513" spans="1:11">
      <c r="A513" s="1">
        <v>508</v>
      </c>
      <c r="B513" s="12" t="str">
        <f>IF($D513=0,"宝藏",IFERROR(VLOOKUP($D513,'[1]1.模型名称对照表'!$B:$E,4,0),VLOOKUP(INT($D513/10),'[1]1.模型名称对照表'!$B:$E,4,0)))</f>
        <v>宝藏</v>
      </c>
      <c r="C513" s="12" t="s">
        <v>398</v>
      </c>
      <c r="D513" s="12">
        <v>0</v>
      </c>
      <c r="E513" s="1">
        <v>0</v>
      </c>
      <c r="F513" s="1">
        <v>507</v>
      </c>
      <c r="G513" s="1">
        <v>41</v>
      </c>
      <c r="H513" s="1">
        <v>2</v>
      </c>
      <c r="I513" s="1">
        <v>20118</v>
      </c>
      <c r="J513" s="1">
        <f t="shared" si="18"/>
        <v>8</v>
      </c>
      <c r="K513" s="8">
        <v>0</v>
      </c>
    </row>
    <row r="514" spans="1:11">
      <c r="A514" s="1">
        <v>509</v>
      </c>
      <c r="B514" s="13" t="str">
        <f>IF($D514=0,"宝藏",IFERROR(VLOOKUP($D514,'[1]1.模型名称对照表'!$B:$E,4,0),VLOOKUP(INT($D514/10),'[1]1.模型名称对照表'!$B:$E,4,0)))</f>
        <v>小海狮</v>
      </c>
      <c r="C514" s="13" t="s">
        <v>581</v>
      </c>
      <c r="D514" s="13">
        <v>12039</v>
      </c>
      <c r="E514" s="1">
        <v>0</v>
      </c>
      <c r="F514" s="1">
        <v>507</v>
      </c>
      <c r="G514" s="1">
        <v>41</v>
      </c>
      <c r="H514" s="1">
        <v>1</v>
      </c>
      <c r="I514" s="1">
        <v>392</v>
      </c>
      <c r="J514" s="1">
        <f t="shared" si="18"/>
        <v>9</v>
      </c>
      <c r="K514" s="8" t="s">
        <v>647</v>
      </c>
    </row>
    <row r="515" spans="1:11">
      <c r="A515" s="1">
        <v>510</v>
      </c>
      <c r="B515" s="13" t="str">
        <f>IF($D515=0,"宝藏",IFERROR(VLOOKUP($D515,'[1]1.模型名称对照表'!$B:$E,4,0),VLOOKUP(INT($D515/10),'[1]1.模型名称对照表'!$B:$E,4,0)))</f>
        <v>小海狮</v>
      </c>
      <c r="C515" s="13" t="s">
        <v>581</v>
      </c>
      <c r="D515" s="13">
        <v>12039</v>
      </c>
      <c r="E515" s="1">
        <v>0</v>
      </c>
      <c r="F515" s="1">
        <v>509</v>
      </c>
      <c r="G515" s="1">
        <v>41</v>
      </c>
      <c r="H515" s="1">
        <v>1</v>
      </c>
      <c r="I515" s="1">
        <v>393</v>
      </c>
      <c r="J515" s="1">
        <f t="shared" si="18"/>
        <v>10</v>
      </c>
      <c r="K515" s="8" t="s">
        <v>647</v>
      </c>
    </row>
    <row r="516" spans="1:11">
      <c r="A516" s="1">
        <v>511</v>
      </c>
      <c r="B516" s="11" t="str">
        <f>IF($D516=0,"宝藏",IFERROR(VLOOKUP($D516,'[1]1.模型名称对照表'!$B:$E,4,0),VLOOKUP(INT($D516/10),'[1]1.模型名称对照表'!$B:$E,4,0)))</f>
        <v>巨嘴鳗</v>
      </c>
      <c r="C516" s="11" t="s">
        <v>463</v>
      </c>
      <c r="D516" s="11">
        <v>11015</v>
      </c>
      <c r="E516" s="1">
        <v>0</v>
      </c>
      <c r="F516" s="1">
        <v>510</v>
      </c>
      <c r="G516" s="1">
        <v>41</v>
      </c>
      <c r="H516" s="1">
        <v>1</v>
      </c>
      <c r="I516" s="1">
        <v>394</v>
      </c>
      <c r="J516" s="1">
        <f t="shared" si="18"/>
        <v>11</v>
      </c>
      <c r="K516" s="8" t="s">
        <v>703</v>
      </c>
    </row>
    <row r="517" spans="1:11">
      <c r="A517" s="1">
        <v>512</v>
      </c>
      <c r="B517" s="12" t="str">
        <f>IF($D517=0,"宝藏",IFERROR(VLOOKUP($D517,'[1]1.模型名称对照表'!$B:$E,4,0),VLOOKUP(INT($D517/10),'[1]1.模型名称对照表'!$B:$E,4,0)))</f>
        <v>宝藏</v>
      </c>
      <c r="C517" s="12" t="s">
        <v>398</v>
      </c>
      <c r="D517" s="12">
        <v>0</v>
      </c>
      <c r="E517" s="1">
        <v>0</v>
      </c>
      <c r="F517" s="1">
        <v>511</v>
      </c>
      <c r="G517" s="1">
        <v>41</v>
      </c>
      <c r="H517" s="1">
        <v>2</v>
      </c>
      <c r="I517" s="1">
        <v>20119</v>
      </c>
      <c r="J517" s="1">
        <f t="shared" si="18"/>
        <v>12</v>
      </c>
      <c r="K517" s="8">
        <v>0</v>
      </c>
    </row>
    <row r="518" spans="1:11">
      <c r="A518" s="1">
        <v>513</v>
      </c>
      <c r="B518" s="14" t="str">
        <f>IF($D518=0,"宝藏",IFERROR(VLOOKUP($D518,'[1]1.模型名称对照表'!$B:$E,4,0),VLOOKUP(INT($D518/10),'[1]1.模型名称对照表'!$B:$E,4,0)))</f>
        <v>肯泰罗</v>
      </c>
      <c r="C518" s="14" t="s">
        <v>582</v>
      </c>
      <c r="D518" s="14">
        <v>11023</v>
      </c>
      <c r="E518" s="1">
        <v>0</v>
      </c>
      <c r="F518" s="1">
        <v>511</v>
      </c>
      <c r="G518" s="1">
        <v>41</v>
      </c>
      <c r="H518" s="1">
        <v>1</v>
      </c>
      <c r="I518" s="1">
        <v>395</v>
      </c>
      <c r="J518" s="1">
        <f t="shared" si="18"/>
        <v>13</v>
      </c>
      <c r="K518" s="8" t="s">
        <v>741</v>
      </c>
    </row>
    <row r="519" spans="1:11">
      <c r="A519" s="1">
        <v>514</v>
      </c>
      <c r="B519" s="13" t="str">
        <f>IF($D519=0,"宝藏",IFERROR(VLOOKUP($D519,'[1]1.模型名称对照表'!$B:$E,4,0),VLOOKUP(INT($D519/10),'[1]1.模型名称对照表'!$B:$E,4,0)))</f>
        <v>尼多兰</v>
      </c>
      <c r="C519" s="13" t="s">
        <v>460</v>
      </c>
      <c r="D519" s="13">
        <v>12027</v>
      </c>
      <c r="E519" s="1">
        <v>0</v>
      </c>
      <c r="F519" s="1">
        <v>513</v>
      </c>
      <c r="G519" s="1">
        <v>42</v>
      </c>
      <c r="H519" s="1">
        <v>1</v>
      </c>
      <c r="I519" s="1">
        <v>396</v>
      </c>
      <c r="J519" s="1">
        <f t="shared" si="18"/>
        <v>1</v>
      </c>
      <c r="K519" s="8" t="s">
        <v>702</v>
      </c>
    </row>
    <row r="520" spans="1:11">
      <c r="A520" s="1">
        <v>515</v>
      </c>
      <c r="B520" s="13" t="str">
        <f>IF($D520=0,"宝藏",IFERROR(VLOOKUP($D520,'[1]1.模型名称对照表'!$B:$E,4,0),VLOOKUP(INT($D520/10),'[1]1.模型名称对照表'!$B:$E,4,0)))</f>
        <v>尼多兰</v>
      </c>
      <c r="C520" s="13" t="s">
        <v>460</v>
      </c>
      <c r="D520" s="13">
        <v>12027</v>
      </c>
      <c r="E520" s="1">
        <v>0</v>
      </c>
      <c r="F520" s="1">
        <v>514</v>
      </c>
      <c r="G520" s="1">
        <v>42</v>
      </c>
      <c r="H520" s="1">
        <v>1</v>
      </c>
      <c r="I520" s="1">
        <v>397</v>
      </c>
      <c r="J520" s="1">
        <f t="shared" si="18"/>
        <v>2</v>
      </c>
      <c r="K520" s="8" t="s">
        <v>702</v>
      </c>
    </row>
    <row r="521" spans="1:11">
      <c r="A521" s="1">
        <v>516</v>
      </c>
      <c r="B521" s="11" t="str">
        <f>IF($D521=0,"宝藏",IFERROR(VLOOKUP($D521,'[1]1.模型名称对照表'!$B:$E,4,0),VLOOKUP(INT($D521/10),'[1]1.模型名称对照表'!$B:$E,4,0)))</f>
        <v>信使鸡</v>
      </c>
      <c r="C521" s="11" t="s">
        <v>483</v>
      </c>
      <c r="D521" s="11">
        <v>12022</v>
      </c>
      <c r="E521" s="1">
        <v>0</v>
      </c>
      <c r="F521" s="1">
        <v>515</v>
      </c>
      <c r="G521" s="1">
        <v>42</v>
      </c>
      <c r="H521" s="1">
        <v>1</v>
      </c>
      <c r="I521" s="1">
        <v>398</v>
      </c>
      <c r="J521" s="1">
        <f t="shared" si="18"/>
        <v>3</v>
      </c>
      <c r="K521" s="8" t="s">
        <v>707</v>
      </c>
    </row>
    <row r="522" spans="1:11">
      <c r="A522" s="1">
        <v>517</v>
      </c>
      <c r="B522" s="12" t="str">
        <f>IF($D522=0,"宝藏",IFERROR(VLOOKUP($D522,'[1]1.模型名称对照表'!$B:$E,4,0),VLOOKUP(INT($D522/10),'[1]1.模型名称对照表'!$B:$E,4,0)))</f>
        <v>宝藏</v>
      </c>
      <c r="C522" s="12" t="s">
        <v>398</v>
      </c>
      <c r="D522" s="12">
        <v>0</v>
      </c>
      <c r="E522" s="1">
        <v>0</v>
      </c>
      <c r="F522" s="1">
        <v>516</v>
      </c>
      <c r="G522" s="1">
        <v>42</v>
      </c>
      <c r="H522" s="1">
        <v>2</v>
      </c>
      <c r="I522" s="1">
        <v>20120</v>
      </c>
      <c r="J522" s="1">
        <f t="shared" si="18"/>
        <v>4</v>
      </c>
      <c r="K522" s="8">
        <v>0</v>
      </c>
    </row>
    <row r="523" spans="1:11">
      <c r="A523" s="1">
        <v>518</v>
      </c>
      <c r="B523" s="13" t="str">
        <f>IF($D523=0,"宝藏",IFERROR(VLOOKUP($D523,'[1]1.模型名称对照表'!$B:$E,4,0),VLOOKUP(INT($D523/10),'[1]1.模型名称对照表'!$B:$E,4,0)))</f>
        <v>海星星</v>
      </c>
      <c r="C523" s="13" t="s">
        <v>583</v>
      </c>
      <c r="D523" s="13">
        <v>14008</v>
      </c>
      <c r="E523" s="1">
        <v>0</v>
      </c>
      <c r="F523" s="1">
        <v>516</v>
      </c>
      <c r="G523" s="1">
        <v>42</v>
      </c>
      <c r="H523" s="1">
        <v>1</v>
      </c>
      <c r="I523" s="1">
        <v>399</v>
      </c>
      <c r="J523" s="1">
        <f t="shared" si="18"/>
        <v>5</v>
      </c>
      <c r="K523" s="8" t="s">
        <v>669</v>
      </c>
    </row>
    <row r="524" spans="1:11">
      <c r="A524" s="1">
        <v>519</v>
      </c>
      <c r="B524" s="13" t="str">
        <f>IF($D524=0,"宝藏",IFERROR(VLOOKUP($D524,'[1]1.模型名称对照表'!$B:$E,4,0),VLOOKUP(INT($D524/10),'[1]1.模型名称对照表'!$B:$E,4,0)))</f>
        <v>小火马</v>
      </c>
      <c r="C524" s="13" t="s">
        <v>541</v>
      </c>
      <c r="D524" s="13">
        <v>120163</v>
      </c>
      <c r="E524" s="1">
        <v>0</v>
      </c>
      <c r="F524" s="1">
        <v>518</v>
      </c>
      <c r="G524" s="1">
        <v>42</v>
      </c>
      <c r="H524" s="1">
        <v>1</v>
      </c>
      <c r="I524" s="1">
        <v>400</v>
      </c>
      <c r="J524" s="1">
        <f t="shared" si="18"/>
        <v>6</v>
      </c>
      <c r="K524" s="8" t="s">
        <v>658</v>
      </c>
    </row>
    <row r="525" spans="1:11">
      <c r="A525" s="1">
        <v>520</v>
      </c>
      <c r="B525" s="11" t="str">
        <f>IF($D525=0,"宝藏",IFERROR(VLOOKUP($D525,'[1]1.模型名称对照表'!$B:$E,4,0),VLOOKUP(INT($D525/10),'[1]1.模型名称对照表'!$B:$E,4,0)))</f>
        <v>大舌贝</v>
      </c>
      <c r="C525" s="11" t="s">
        <v>507</v>
      </c>
      <c r="D525" s="11">
        <v>14001</v>
      </c>
      <c r="E525" s="1">
        <v>0</v>
      </c>
      <c r="F525" s="1">
        <v>519</v>
      </c>
      <c r="G525" s="1">
        <v>42</v>
      </c>
      <c r="H525" s="1">
        <v>1</v>
      </c>
      <c r="I525" s="1">
        <v>401</v>
      </c>
      <c r="J525" s="1">
        <f t="shared" si="18"/>
        <v>7</v>
      </c>
      <c r="K525" s="8" t="s">
        <v>708</v>
      </c>
    </row>
    <row r="526" spans="1:11">
      <c r="A526" s="1">
        <v>521</v>
      </c>
      <c r="B526" s="12" t="str">
        <f>IF($D526=0,"宝藏",IFERROR(VLOOKUP($D526,'[1]1.模型名称对照表'!$B:$E,4,0),VLOOKUP(INT($D526/10),'[1]1.模型名称对照表'!$B:$E,4,0)))</f>
        <v>宝藏</v>
      </c>
      <c r="C526" s="12" t="s">
        <v>398</v>
      </c>
      <c r="D526" s="12">
        <v>0</v>
      </c>
      <c r="E526" s="1">
        <v>0</v>
      </c>
      <c r="F526" s="1">
        <v>520</v>
      </c>
      <c r="G526" s="1">
        <v>42</v>
      </c>
      <c r="H526" s="1">
        <v>2</v>
      </c>
      <c r="I526" s="1">
        <v>20121</v>
      </c>
      <c r="J526" s="1">
        <f t="shared" si="18"/>
        <v>8</v>
      </c>
      <c r="K526" s="8">
        <v>0</v>
      </c>
    </row>
    <row r="527" spans="1:11">
      <c r="A527" s="1">
        <v>522</v>
      </c>
      <c r="B527" s="13" t="str">
        <f>IF($D527=0,"宝藏",IFERROR(VLOOKUP($D527,'[1]1.模型名称对照表'!$B:$E,4,0),VLOOKUP(INT($D527/10),'[1]1.模型名称对照表'!$B:$E,4,0)))</f>
        <v>尼多兰</v>
      </c>
      <c r="C527" s="13" t="s">
        <v>460</v>
      </c>
      <c r="D527" s="13">
        <v>12027</v>
      </c>
      <c r="E527" s="1">
        <v>0</v>
      </c>
      <c r="F527" s="1">
        <v>520</v>
      </c>
      <c r="G527" s="1">
        <v>42</v>
      </c>
      <c r="H527" s="1">
        <v>1</v>
      </c>
      <c r="I527" s="1">
        <v>402</v>
      </c>
      <c r="J527" s="1">
        <f t="shared" si="18"/>
        <v>9</v>
      </c>
      <c r="K527" s="8" t="s">
        <v>702</v>
      </c>
    </row>
    <row r="528" spans="1:11">
      <c r="A528" s="1">
        <v>523</v>
      </c>
      <c r="B528" s="13" t="str">
        <f>IF($D528=0,"宝藏",IFERROR(VLOOKUP($D528,'[1]1.模型名称对照表'!$B:$E,4,0),VLOOKUP(INT($D528/10),'[1]1.模型名称对照表'!$B:$E,4,0)))</f>
        <v>尼多兰</v>
      </c>
      <c r="C528" s="13" t="s">
        <v>460</v>
      </c>
      <c r="D528" s="13">
        <v>12027</v>
      </c>
      <c r="E528" s="1">
        <v>0</v>
      </c>
      <c r="F528" s="1">
        <v>522</v>
      </c>
      <c r="G528" s="1">
        <v>42</v>
      </c>
      <c r="H528" s="1">
        <v>1</v>
      </c>
      <c r="I528" s="1">
        <v>403</v>
      </c>
      <c r="J528" s="1">
        <f t="shared" si="18"/>
        <v>10</v>
      </c>
      <c r="K528" s="8" t="s">
        <v>702</v>
      </c>
    </row>
    <row r="529" spans="1:11">
      <c r="A529" s="1">
        <v>524</v>
      </c>
      <c r="B529" s="11" t="str">
        <f>IF($D529=0,"宝藏",IFERROR(VLOOKUP($D529,'[1]1.模型名称对照表'!$B:$E,4,0),VLOOKUP(INT($D529/10),'[1]1.模型名称对照表'!$B:$E,4,0)))</f>
        <v>素利普</v>
      </c>
      <c r="C529" s="11" t="s">
        <v>484</v>
      </c>
      <c r="D529" s="11">
        <v>13017</v>
      </c>
      <c r="E529" s="1">
        <v>0</v>
      </c>
      <c r="F529" s="1">
        <v>523</v>
      </c>
      <c r="G529" s="1">
        <v>42</v>
      </c>
      <c r="H529" s="1">
        <v>1</v>
      </c>
      <c r="I529" s="1">
        <v>404</v>
      </c>
      <c r="J529" s="1">
        <f t="shared" si="18"/>
        <v>11</v>
      </c>
      <c r="K529" s="8" t="s">
        <v>663</v>
      </c>
    </row>
    <row r="530" spans="1:11">
      <c r="A530" s="1">
        <v>525</v>
      </c>
      <c r="B530" s="12" t="str">
        <f>IF($D530=0,"宝藏",IFERROR(VLOOKUP($D530,'[1]1.模型名称对照表'!$B:$E,4,0),VLOOKUP(INT($D530/10),'[1]1.模型名称对照表'!$B:$E,4,0)))</f>
        <v>宝藏</v>
      </c>
      <c r="C530" s="12" t="s">
        <v>398</v>
      </c>
      <c r="D530" s="12">
        <v>0</v>
      </c>
      <c r="E530" s="1">
        <v>0</v>
      </c>
      <c r="F530" s="1">
        <v>524</v>
      </c>
      <c r="G530" s="1">
        <v>42</v>
      </c>
      <c r="H530" s="1">
        <v>2</v>
      </c>
      <c r="I530" s="1">
        <v>20122</v>
      </c>
      <c r="J530" s="1">
        <f t="shared" si="18"/>
        <v>12</v>
      </c>
      <c r="K530" s="8">
        <v>0</v>
      </c>
    </row>
    <row r="531" spans="1:11">
      <c r="A531" s="1">
        <v>526</v>
      </c>
      <c r="B531" s="14" t="str">
        <f>IF($D531=0,"宝藏",IFERROR(VLOOKUP($D531,'[1]1.模型名称对照表'!$B:$E,4,0),VLOOKUP(INT($D531/10),'[1]1.模型名称对照表'!$B:$E,4,0)))</f>
        <v>大嘴雀</v>
      </c>
      <c r="C531" s="14" t="s">
        <v>542</v>
      </c>
      <c r="D531" s="14">
        <v>110122</v>
      </c>
      <c r="E531" s="1">
        <v>0</v>
      </c>
      <c r="F531" s="1">
        <v>524</v>
      </c>
      <c r="G531" s="1">
        <v>42</v>
      </c>
      <c r="H531" s="1">
        <v>1</v>
      </c>
      <c r="I531" s="1">
        <v>405</v>
      </c>
      <c r="J531" s="1">
        <f t="shared" si="18"/>
        <v>13</v>
      </c>
      <c r="K531" s="8" t="s">
        <v>678</v>
      </c>
    </row>
    <row r="532" spans="1:11">
      <c r="A532" s="1">
        <v>527</v>
      </c>
      <c r="B532" s="13" t="str">
        <f>IF($D532=0,"宝藏",IFERROR(VLOOKUP($D532,'[1]1.模型名称对照表'!$B:$E,4,0),VLOOKUP(INT($D532/10),'[1]1.模型名称对照表'!$B:$E,4,0)))</f>
        <v>仓鼠</v>
      </c>
      <c r="C532" s="13" t="s">
        <v>501</v>
      </c>
      <c r="D532" s="13">
        <v>14055</v>
      </c>
      <c r="E532" s="1">
        <v>0</v>
      </c>
      <c r="F532" s="1">
        <v>526</v>
      </c>
      <c r="G532" s="1">
        <v>43</v>
      </c>
      <c r="H532" s="1">
        <v>1</v>
      </c>
      <c r="I532" s="1">
        <v>406</v>
      </c>
      <c r="J532" s="1">
        <f t="shared" si="18"/>
        <v>1</v>
      </c>
      <c r="K532" s="8" t="s">
        <v>724</v>
      </c>
    </row>
    <row r="533" spans="1:11">
      <c r="A533" s="1">
        <v>528</v>
      </c>
      <c r="B533" s="13" t="str">
        <f>IF($D533=0,"宝藏",IFERROR(VLOOKUP($D533,'[1]1.模型名称对照表'!$B:$E,4,0),VLOOKUP(INT($D533/10),'[1]1.模型名称对照表'!$B:$E,4,0)))</f>
        <v>仓鼠</v>
      </c>
      <c r="C533" s="13" t="s">
        <v>501</v>
      </c>
      <c r="D533" s="13">
        <v>14055</v>
      </c>
      <c r="E533" s="1">
        <v>0</v>
      </c>
      <c r="F533" s="1">
        <v>527</v>
      </c>
      <c r="G533" s="1">
        <v>43</v>
      </c>
      <c r="H533" s="1">
        <v>1</v>
      </c>
      <c r="I533" s="1">
        <v>407</v>
      </c>
      <c r="J533" s="1">
        <f t="shared" si="18"/>
        <v>2</v>
      </c>
      <c r="K533" s="8" t="s">
        <v>724</v>
      </c>
    </row>
    <row r="534" spans="1:11">
      <c r="A534" s="1">
        <v>529</v>
      </c>
      <c r="B534" s="11" t="str">
        <f>IF($D534=0,"宝藏",IFERROR(VLOOKUP($D534,'[1]1.模型名称对照表'!$B:$E,4,0),VLOOKUP(INT($D534/10),'[1]1.模型名称对照表'!$B:$E,4,0)))</f>
        <v>凯诺战士</v>
      </c>
      <c r="C534" s="11" t="s">
        <v>584</v>
      </c>
      <c r="D534" s="11">
        <v>13013</v>
      </c>
      <c r="E534" s="1">
        <v>0</v>
      </c>
      <c r="F534" s="1">
        <v>528</v>
      </c>
      <c r="G534" s="1">
        <v>43</v>
      </c>
      <c r="H534" s="1">
        <v>1</v>
      </c>
      <c r="I534" s="1">
        <v>408</v>
      </c>
      <c r="J534" s="1">
        <f t="shared" si="18"/>
        <v>3</v>
      </c>
      <c r="K534" s="8" t="s">
        <v>687</v>
      </c>
    </row>
    <row r="535" spans="1:11">
      <c r="A535" s="1">
        <v>530</v>
      </c>
      <c r="B535" s="12" t="str">
        <f>IF($D535=0,"宝藏",IFERROR(VLOOKUP($D535,'[1]1.模型名称对照表'!$B:$E,4,0),VLOOKUP(INT($D535/10),'[1]1.模型名称对照表'!$B:$E,4,0)))</f>
        <v>宝藏</v>
      </c>
      <c r="C535" s="12" t="s">
        <v>398</v>
      </c>
      <c r="D535" s="12">
        <v>0</v>
      </c>
      <c r="E535" s="1">
        <v>0</v>
      </c>
      <c r="F535" s="1">
        <v>529</v>
      </c>
      <c r="G535" s="1">
        <v>43</v>
      </c>
      <c r="H535" s="1">
        <v>2</v>
      </c>
      <c r="I535" s="1">
        <v>20123</v>
      </c>
      <c r="J535" s="1">
        <f t="shared" si="18"/>
        <v>4</v>
      </c>
      <c r="K535" s="8">
        <v>0</v>
      </c>
    </row>
    <row r="536" spans="1:11">
      <c r="A536" s="1">
        <v>531</v>
      </c>
      <c r="B536" s="13" t="str">
        <f>IF($D536=0,"宝藏",IFERROR(VLOOKUP($D536,'[1]1.模型名称对照表'!$B:$E,4,0),VLOOKUP(INT($D536/10),'[1]1.模型名称对照表'!$B:$E,4,0)))</f>
        <v>黑乃伊</v>
      </c>
      <c r="C536" s="13" t="s">
        <v>585</v>
      </c>
      <c r="D536" s="13">
        <v>11010</v>
      </c>
      <c r="E536" s="1">
        <v>0</v>
      </c>
      <c r="F536" s="1">
        <v>529</v>
      </c>
      <c r="G536" s="1">
        <v>43</v>
      </c>
      <c r="H536" s="1">
        <v>1</v>
      </c>
      <c r="I536" s="1">
        <v>409</v>
      </c>
      <c r="J536" s="1">
        <f t="shared" si="18"/>
        <v>5</v>
      </c>
      <c r="K536" s="8" t="s">
        <v>672</v>
      </c>
    </row>
    <row r="537" spans="1:11">
      <c r="A537" s="1">
        <v>532</v>
      </c>
      <c r="B537" s="13" t="str">
        <f>IF($D537=0,"宝藏",IFERROR(VLOOKUP($D537,'[1]1.模型名称对照表'!$B:$E,4,0),VLOOKUP(INT($D537/10),'[1]1.模型名称对照表'!$B:$E,4,0)))</f>
        <v>黑乃伊</v>
      </c>
      <c r="C537" s="13" t="s">
        <v>585</v>
      </c>
      <c r="D537" s="13">
        <v>11010</v>
      </c>
      <c r="E537" s="1">
        <v>0</v>
      </c>
      <c r="F537" s="1">
        <v>531</v>
      </c>
      <c r="G537" s="1">
        <v>43</v>
      </c>
      <c r="H537" s="1">
        <v>1</v>
      </c>
      <c r="I537" s="1">
        <v>410</v>
      </c>
      <c r="J537" s="1">
        <f t="shared" si="18"/>
        <v>6</v>
      </c>
      <c r="K537" s="8" t="s">
        <v>672</v>
      </c>
    </row>
    <row r="538" spans="1:11">
      <c r="A538" s="1">
        <v>533</v>
      </c>
      <c r="B538" s="11" t="str">
        <f>IF($D538=0,"宝藏",IFERROR(VLOOKUP($D538,'[1]1.模型名称对照表'!$B:$E,4,0),VLOOKUP(INT($D538/10),'[1]1.模型名称对照表'!$B:$E,4,0)))</f>
        <v>大菊花</v>
      </c>
      <c r="C538" s="11" t="s">
        <v>525</v>
      </c>
      <c r="D538" s="11">
        <v>120083</v>
      </c>
      <c r="E538" s="1">
        <v>0</v>
      </c>
      <c r="F538" s="1">
        <v>532</v>
      </c>
      <c r="G538" s="1">
        <v>43</v>
      </c>
      <c r="H538" s="1">
        <v>1</v>
      </c>
      <c r="I538" s="1">
        <v>411</v>
      </c>
      <c r="J538" s="1">
        <f t="shared" si="18"/>
        <v>7</v>
      </c>
      <c r="K538" s="8" t="s">
        <v>674</v>
      </c>
    </row>
    <row r="539" spans="1:11">
      <c r="A539" s="1">
        <v>534</v>
      </c>
      <c r="B539" s="12" t="str">
        <f>IF($D539=0,"宝藏",IFERROR(VLOOKUP($D539,'[1]1.模型名称对照表'!$B:$E,4,0),VLOOKUP(INT($D539/10),'[1]1.模型名称对照表'!$B:$E,4,0)))</f>
        <v>宝藏</v>
      </c>
      <c r="C539" s="12" t="s">
        <v>398</v>
      </c>
      <c r="D539" s="12">
        <v>0</v>
      </c>
      <c r="E539" s="1">
        <v>0</v>
      </c>
      <c r="F539" s="1">
        <v>533</v>
      </c>
      <c r="G539" s="1">
        <v>43</v>
      </c>
      <c r="H539" s="1">
        <v>2</v>
      </c>
      <c r="I539" s="1">
        <f>I535+1</f>
        <v>20124</v>
      </c>
      <c r="J539" s="1">
        <f t="shared" si="18"/>
        <v>8</v>
      </c>
      <c r="K539" s="8">
        <v>0</v>
      </c>
    </row>
    <row r="540" spans="1:11">
      <c r="A540" s="1">
        <v>535</v>
      </c>
      <c r="B540" s="13" t="str">
        <f>IF($D540=0,"宝藏",IFERROR(VLOOKUP($D540,'[1]1.模型名称对照表'!$B:$E,4,0),VLOOKUP(INT($D540/10),'[1]1.模型名称对照表'!$B:$E,4,0)))</f>
        <v>仓鼠</v>
      </c>
      <c r="C540" s="13" t="s">
        <v>501</v>
      </c>
      <c r="D540" s="13">
        <v>14055</v>
      </c>
      <c r="E540" s="1">
        <v>0</v>
      </c>
      <c r="F540" s="1">
        <v>533</v>
      </c>
      <c r="G540" s="1">
        <v>43</v>
      </c>
      <c r="H540" s="1">
        <v>1</v>
      </c>
      <c r="I540" s="1">
        <v>412</v>
      </c>
      <c r="J540" s="1">
        <f t="shared" si="18"/>
        <v>9</v>
      </c>
      <c r="K540" s="8" t="s">
        <v>724</v>
      </c>
    </row>
    <row r="541" spans="1:11">
      <c r="A541" s="1">
        <v>536</v>
      </c>
      <c r="B541" s="13" t="str">
        <f>IF($D541=0,"宝藏",IFERROR(VLOOKUP($D541,'[1]1.模型名称对照表'!$B:$E,4,0),VLOOKUP(INT($D541/10),'[1]1.模型名称对照表'!$B:$E,4,0)))</f>
        <v>仓鼠</v>
      </c>
      <c r="C541" s="13" t="s">
        <v>501</v>
      </c>
      <c r="D541" s="13">
        <v>14055</v>
      </c>
      <c r="E541" s="1">
        <v>0</v>
      </c>
      <c r="F541" s="1">
        <v>535</v>
      </c>
      <c r="G541" s="1">
        <v>43</v>
      </c>
      <c r="H541" s="1">
        <v>1</v>
      </c>
      <c r="I541" s="1">
        <v>413</v>
      </c>
      <c r="J541" s="1">
        <f t="shared" si="18"/>
        <v>10</v>
      </c>
      <c r="K541" s="8" t="s">
        <v>724</v>
      </c>
    </row>
    <row r="542" spans="1:11">
      <c r="A542" s="1">
        <v>537</v>
      </c>
      <c r="B542" s="11" t="str">
        <f>IF($D542=0,"宝藏",IFERROR(VLOOKUP($D542,'[1]1.模型名称对照表'!$B:$E,4,0),VLOOKUP(INT($D542/10),'[1]1.模型名称对照表'!$B:$E,4,0)))</f>
        <v>九尾</v>
      </c>
      <c r="C542" s="11" t="s">
        <v>586</v>
      </c>
      <c r="D542" s="11">
        <v>110142</v>
      </c>
      <c r="E542" s="1">
        <v>0</v>
      </c>
      <c r="F542" s="1">
        <v>536</v>
      </c>
      <c r="G542" s="1">
        <v>43</v>
      </c>
      <c r="H542" s="1">
        <v>1</v>
      </c>
      <c r="I542" s="1">
        <v>414</v>
      </c>
      <c r="J542" s="1">
        <f t="shared" si="18"/>
        <v>11</v>
      </c>
      <c r="K542" s="8" t="s">
        <v>688</v>
      </c>
    </row>
    <row r="543" spans="1:11">
      <c r="A543" s="1">
        <v>538</v>
      </c>
      <c r="B543" s="12" t="str">
        <f>IF($D543=0,"宝藏",IFERROR(VLOOKUP($D543,'[1]1.模型名称对照表'!$B:$E,4,0),VLOOKUP(INT($D543/10),'[1]1.模型名称对照表'!$B:$E,4,0)))</f>
        <v>宝藏</v>
      </c>
      <c r="C543" s="12" t="s">
        <v>398</v>
      </c>
      <c r="D543" s="12">
        <v>0</v>
      </c>
      <c r="E543" s="1">
        <v>0</v>
      </c>
      <c r="F543" s="1">
        <v>537</v>
      </c>
      <c r="G543" s="1">
        <v>43</v>
      </c>
      <c r="H543" s="1">
        <v>2</v>
      </c>
      <c r="I543" s="1">
        <f>I539+1</f>
        <v>20125</v>
      </c>
      <c r="J543" s="1">
        <f t="shared" si="18"/>
        <v>12</v>
      </c>
      <c r="K543" s="8">
        <v>0</v>
      </c>
    </row>
    <row r="544" spans="1:11">
      <c r="A544" s="1">
        <v>539</v>
      </c>
      <c r="B544" s="14" t="str">
        <f>IF($D544=0,"宝藏",IFERROR(VLOOKUP($D544,'[1]1.模型名称对照表'!$B:$E,4,0),VLOOKUP(INT($D544/10),'[1]1.模型名称对照表'!$B:$E,4,0)))</f>
        <v>萤光虫</v>
      </c>
      <c r="C544" s="14" t="s">
        <v>587</v>
      </c>
      <c r="D544" s="14">
        <v>14020</v>
      </c>
      <c r="E544" s="1">
        <v>0</v>
      </c>
      <c r="F544" s="1">
        <v>537</v>
      </c>
      <c r="G544" s="1">
        <v>43</v>
      </c>
      <c r="H544" s="1">
        <v>1</v>
      </c>
      <c r="I544" s="1">
        <v>415</v>
      </c>
      <c r="J544" s="1">
        <f t="shared" si="18"/>
        <v>13</v>
      </c>
      <c r="K544" s="8" t="s">
        <v>742</v>
      </c>
    </row>
    <row r="545" spans="1:11">
      <c r="A545" s="1">
        <v>540</v>
      </c>
      <c r="B545" s="13" t="str">
        <f>IF($D545=0,"宝藏",IFERROR(VLOOKUP($D545,'[1]1.模型名称对照表'!$B:$E,4,0),VLOOKUP(INT($D545/10),'[1]1.模型名称对照表'!$B:$E,4,0)))</f>
        <v>尼多兰</v>
      </c>
      <c r="C545" s="13" t="s">
        <v>460</v>
      </c>
      <c r="D545" s="13">
        <v>12027</v>
      </c>
      <c r="E545" s="1">
        <v>0</v>
      </c>
      <c r="F545" s="1">
        <v>539</v>
      </c>
      <c r="G545" s="1">
        <v>44</v>
      </c>
      <c r="H545" s="1">
        <v>1</v>
      </c>
      <c r="I545" s="1">
        <v>416</v>
      </c>
      <c r="J545" s="1">
        <f t="shared" si="18"/>
        <v>1</v>
      </c>
      <c r="K545" s="8" t="s">
        <v>702</v>
      </c>
    </row>
    <row r="546" spans="1:11">
      <c r="A546" s="1">
        <v>541</v>
      </c>
      <c r="B546" s="13" t="str">
        <f>IF($D546=0,"宝藏",IFERROR(VLOOKUP($D546,'[1]1.模型名称对照表'!$B:$E,4,0),VLOOKUP(INT($D546/10),'[1]1.模型名称对照表'!$B:$E,4,0)))</f>
        <v>尼多兰</v>
      </c>
      <c r="C546" s="13" t="s">
        <v>460</v>
      </c>
      <c r="D546" s="13">
        <v>12027</v>
      </c>
      <c r="E546" s="1">
        <v>0</v>
      </c>
      <c r="F546" s="1">
        <v>540</v>
      </c>
      <c r="G546" s="1">
        <v>44</v>
      </c>
      <c r="H546" s="1">
        <v>1</v>
      </c>
      <c r="I546" s="1">
        <v>417</v>
      </c>
      <c r="J546" s="1">
        <f t="shared" si="18"/>
        <v>2</v>
      </c>
      <c r="K546" s="8" t="s">
        <v>702</v>
      </c>
    </row>
    <row r="547" spans="1:11">
      <c r="A547" s="1">
        <v>542</v>
      </c>
      <c r="B547" s="11" t="str">
        <f>IF($D547=0,"宝藏",IFERROR(VLOOKUP($D547,'[1]1.模型名称对照表'!$B:$E,4,0),VLOOKUP(INT($D547/10),'[1]1.模型名称对照表'!$B:$E,4,0)))</f>
        <v>马莉露</v>
      </c>
      <c r="C547" s="11" t="s">
        <v>530</v>
      </c>
      <c r="D547" s="11">
        <v>140182</v>
      </c>
      <c r="E547" s="1">
        <v>0</v>
      </c>
      <c r="F547" s="1">
        <v>541</v>
      </c>
      <c r="G547" s="1">
        <v>44</v>
      </c>
      <c r="H547" s="1">
        <v>1</v>
      </c>
      <c r="I547" s="1">
        <v>418</v>
      </c>
      <c r="J547" s="1">
        <f t="shared" si="18"/>
        <v>3</v>
      </c>
      <c r="K547" s="8" t="s">
        <v>649</v>
      </c>
    </row>
    <row r="548" spans="1:11">
      <c r="A548" s="1">
        <v>543</v>
      </c>
      <c r="B548" s="12" t="str">
        <f>IF($D548=0,"宝藏",IFERROR(VLOOKUP($D548,'[1]1.模型名称对照表'!$B:$E,4,0),VLOOKUP(INT($D548/10),'[1]1.模型名称对照表'!$B:$E,4,0)))</f>
        <v>宝藏</v>
      </c>
      <c r="C548" s="12" t="s">
        <v>398</v>
      </c>
      <c r="D548" s="12">
        <v>0</v>
      </c>
      <c r="E548" s="1">
        <v>0</v>
      </c>
      <c r="F548" s="1">
        <v>542</v>
      </c>
      <c r="G548" s="1">
        <v>44</v>
      </c>
      <c r="H548" s="1">
        <v>2</v>
      </c>
      <c r="I548" s="1">
        <v>20126</v>
      </c>
      <c r="J548" s="1">
        <f t="shared" si="18"/>
        <v>4</v>
      </c>
      <c r="K548" s="8">
        <v>0</v>
      </c>
    </row>
    <row r="549" spans="1:11">
      <c r="A549" s="1">
        <v>544</v>
      </c>
      <c r="B549" s="13" t="str">
        <f>IF($D549=0,"宝藏",IFERROR(VLOOKUP($D549,'[1]1.模型名称对照表'!$B:$E,4,0),VLOOKUP(INT($D549/10),'[1]1.模型名称对照表'!$B:$E,4,0)))</f>
        <v>龙龙贝</v>
      </c>
      <c r="C549" s="13" t="s">
        <v>539</v>
      </c>
      <c r="D549" s="13">
        <v>13011</v>
      </c>
      <c r="E549" s="1">
        <v>0</v>
      </c>
      <c r="F549" s="1">
        <v>542</v>
      </c>
      <c r="G549" s="1">
        <v>44</v>
      </c>
      <c r="H549" s="1">
        <v>1</v>
      </c>
      <c r="I549" s="1">
        <v>419</v>
      </c>
      <c r="J549" s="1">
        <f t="shared" si="18"/>
        <v>5</v>
      </c>
      <c r="K549" s="8" t="s">
        <v>677</v>
      </c>
    </row>
    <row r="550" spans="1:11">
      <c r="A550" s="1">
        <v>545</v>
      </c>
      <c r="B550" s="13" t="str">
        <f>IF($D550=0,"宝藏",IFERROR(VLOOKUP($D550,'[1]1.模型名称对照表'!$B:$E,4,0),VLOOKUP(INT($D550/10),'[1]1.模型名称对照表'!$B:$E,4,0)))</f>
        <v>龙龙贝</v>
      </c>
      <c r="C550" s="13" t="s">
        <v>539</v>
      </c>
      <c r="D550" s="13">
        <v>13011</v>
      </c>
      <c r="E550" s="1">
        <v>0</v>
      </c>
      <c r="F550" s="1">
        <v>544</v>
      </c>
      <c r="G550" s="1">
        <v>44</v>
      </c>
      <c r="H550" s="1">
        <v>1</v>
      </c>
      <c r="I550" s="1">
        <v>420</v>
      </c>
      <c r="J550" s="1">
        <f t="shared" si="18"/>
        <v>6</v>
      </c>
      <c r="K550" s="8" t="s">
        <v>677</v>
      </c>
    </row>
    <row r="551" spans="1:11">
      <c r="A551" s="1">
        <v>546</v>
      </c>
      <c r="B551" s="11" t="str">
        <f>IF($D551=0,"宝藏",IFERROR(VLOOKUP($D551,'[1]1.模型名称对照表'!$B:$E,4,0),VLOOKUP(INT($D551/10),'[1]1.模型名称对照表'!$B:$E,4,0)))</f>
        <v>大食花</v>
      </c>
      <c r="C551" s="11" t="s">
        <v>559</v>
      </c>
      <c r="D551" s="11">
        <v>140023</v>
      </c>
      <c r="E551" s="1">
        <v>0</v>
      </c>
      <c r="F551" s="1">
        <v>545</v>
      </c>
      <c r="G551" s="1">
        <v>44</v>
      </c>
      <c r="H551" s="1">
        <v>1</v>
      </c>
      <c r="I551" s="1">
        <v>421</v>
      </c>
      <c r="J551" s="1">
        <f t="shared" si="18"/>
        <v>7</v>
      </c>
      <c r="K551" s="8" t="s">
        <v>735</v>
      </c>
    </row>
    <row r="552" spans="1:11">
      <c r="A552" s="1">
        <v>547</v>
      </c>
      <c r="B552" s="12" t="str">
        <f>IF($D552=0,"宝藏",IFERROR(VLOOKUP($D552,'[1]1.模型名称对照表'!$B:$E,4,0),VLOOKUP(INT($D552/10),'[1]1.模型名称对照表'!$B:$E,4,0)))</f>
        <v>宝藏</v>
      </c>
      <c r="C552" s="12" t="s">
        <v>398</v>
      </c>
      <c r="D552" s="12">
        <v>0</v>
      </c>
      <c r="E552" s="1">
        <v>0</v>
      </c>
      <c r="F552" s="1">
        <v>546</v>
      </c>
      <c r="G552" s="1">
        <v>44</v>
      </c>
      <c r="H552" s="1">
        <v>2</v>
      </c>
      <c r="I552" s="1">
        <v>20127</v>
      </c>
      <c r="J552" s="1">
        <f t="shared" si="18"/>
        <v>8</v>
      </c>
      <c r="K552" s="8">
        <v>0</v>
      </c>
    </row>
    <row r="553" spans="1:11">
      <c r="A553" s="1">
        <v>548</v>
      </c>
      <c r="B553" s="13" t="str">
        <f>IF($D553=0,"宝藏",IFERROR(VLOOKUP($D553,'[1]1.模型名称对照表'!$B:$E,4,0),VLOOKUP(INT($D553/10),'[1]1.模型名称对照表'!$B:$E,4,0)))</f>
        <v>喇叭芽</v>
      </c>
      <c r="C553" s="13" t="s">
        <v>443</v>
      </c>
      <c r="D553" s="13">
        <v>12045</v>
      </c>
      <c r="E553" s="1">
        <v>0</v>
      </c>
      <c r="F553" s="1">
        <v>546</v>
      </c>
      <c r="G553" s="1">
        <v>44</v>
      </c>
      <c r="H553" s="1">
        <v>1</v>
      </c>
      <c r="I553" s="1">
        <v>422</v>
      </c>
      <c r="J553" s="1">
        <f t="shared" si="18"/>
        <v>9</v>
      </c>
      <c r="K553" s="8" t="s">
        <v>650</v>
      </c>
    </row>
    <row r="554" spans="1:11">
      <c r="A554" s="1">
        <v>549</v>
      </c>
      <c r="B554" s="13" t="str">
        <f>IF($D554=0,"宝藏",IFERROR(VLOOKUP($D554,'[1]1.模型名称对照表'!$B:$E,4,0),VLOOKUP(INT($D554/10),'[1]1.模型名称对照表'!$B:$E,4,0)))</f>
        <v>喇叭芽</v>
      </c>
      <c r="C554" s="13" t="s">
        <v>443</v>
      </c>
      <c r="D554" s="13">
        <v>12045</v>
      </c>
      <c r="E554" s="1">
        <v>0</v>
      </c>
      <c r="F554" s="1">
        <v>548</v>
      </c>
      <c r="G554" s="1">
        <v>44</v>
      </c>
      <c r="H554" s="1">
        <v>1</v>
      </c>
      <c r="I554" s="1">
        <v>423</v>
      </c>
      <c r="J554" s="1">
        <f t="shared" si="18"/>
        <v>10</v>
      </c>
      <c r="K554" s="8" t="s">
        <v>650</v>
      </c>
    </row>
    <row r="555" spans="1:11">
      <c r="A555" s="1">
        <v>550</v>
      </c>
      <c r="B555" s="11" t="str">
        <f>IF($D555=0,"宝藏",IFERROR(VLOOKUP($D555,'[1]1.模型名称对照表'!$B:$E,4,0),VLOOKUP(INT($D555/10),'[1]1.模型名称对照表'!$B:$E,4,0)))</f>
        <v>超梦</v>
      </c>
      <c r="C555" s="11" t="s">
        <v>588</v>
      </c>
      <c r="D555" s="11">
        <v>140052</v>
      </c>
      <c r="E555" s="1">
        <v>0</v>
      </c>
      <c r="F555" s="1">
        <v>549</v>
      </c>
      <c r="G555" s="1">
        <v>44</v>
      </c>
      <c r="H555" s="1">
        <v>1</v>
      </c>
      <c r="I555" s="1">
        <v>424</v>
      </c>
      <c r="J555" s="1">
        <f t="shared" si="18"/>
        <v>11</v>
      </c>
      <c r="K555" s="8" t="s">
        <v>667</v>
      </c>
    </row>
    <row r="556" spans="1:11">
      <c r="A556" s="1">
        <v>551</v>
      </c>
      <c r="B556" s="12" t="str">
        <f>IF($D556=0,"宝藏",IFERROR(VLOOKUP($D556,'[1]1.模型名称对照表'!$B:$E,4,0),VLOOKUP(INT($D556/10),'[1]1.模型名称对照表'!$B:$E,4,0)))</f>
        <v>宝藏</v>
      </c>
      <c r="C556" s="12" t="s">
        <v>398</v>
      </c>
      <c r="D556" s="12">
        <v>0</v>
      </c>
      <c r="E556" s="1">
        <v>0</v>
      </c>
      <c r="F556" s="1">
        <v>550</v>
      </c>
      <c r="G556" s="1">
        <v>44</v>
      </c>
      <c r="H556" s="1">
        <v>2</v>
      </c>
      <c r="I556" s="1">
        <v>20128</v>
      </c>
      <c r="J556" s="1">
        <f t="shared" si="18"/>
        <v>12</v>
      </c>
      <c r="K556" s="8">
        <v>0</v>
      </c>
    </row>
    <row r="557" spans="1:11">
      <c r="A557" s="1">
        <v>552</v>
      </c>
      <c r="B557" s="14" t="str">
        <f>IF($D557=0,"宝藏",IFERROR(VLOOKUP($D557,'[1]1.模型名称对照表'!$B:$E,4,0),VLOOKUP(INT($D557/10),'[1]1.模型名称对照表'!$B:$E,4,0)))</f>
        <v>毽子棉</v>
      </c>
      <c r="C557" s="14" t="s">
        <v>439</v>
      </c>
      <c r="D557" s="14">
        <v>120013</v>
      </c>
      <c r="E557" s="1">
        <v>0</v>
      </c>
      <c r="F557" s="1">
        <v>550</v>
      </c>
      <c r="G557" s="1">
        <v>44</v>
      </c>
      <c r="H557" s="1">
        <v>1</v>
      </c>
      <c r="I557" s="1">
        <v>425</v>
      </c>
      <c r="J557" s="1">
        <f t="shared" si="18"/>
        <v>13</v>
      </c>
      <c r="K557" s="8" t="s">
        <v>648</v>
      </c>
    </row>
    <row r="558" spans="1:11">
      <c r="A558" s="1">
        <v>553</v>
      </c>
      <c r="B558" s="13" t="str">
        <f>IF($D558=0,"宝藏",IFERROR(VLOOKUP($D558,'[1]1.模型名称对照表'!$B:$E,4,0),VLOOKUP(INT($D558/10),'[1]1.模型名称对照表'!$B:$E,4,0)))</f>
        <v>口呆花</v>
      </c>
      <c r="C558" s="13" t="s">
        <v>479</v>
      </c>
      <c r="D558" s="13">
        <v>14014</v>
      </c>
      <c r="E558" s="1">
        <v>0</v>
      </c>
      <c r="F558" s="1">
        <v>552</v>
      </c>
      <c r="G558" s="1">
        <v>45</v>
      </c>
      <c r="H558" s="1">
        <v>1</v>
      </c>
      <c r="I558" s="1">
        <v>426</v>
      </c>
      <c r="J558" s="1">
        <f t="shared" si="18"/>
        <v>1</v>
      </c>
      <c r="K558" s="8" t="s">
        <v>700</v>
      </c>
    </row>
    <row r="559" spans="1:11">
      <c r="A559" s="1">
        <v>554</v>
      </c>
      <c r="B559" s="13" t="str">
        <f>IF($D559=0,"宝藏",IFERROR(VLOOKUP($D559,'[1]1.模型名称对照表'!$B:$E,4,0),VLOOKUP(INT($D559/10),'[1]1.模型名称对照表'!$B:$E,4,0)))</f>
        <v>口呆花</v>
      </c>
      <c r="C559" s="13" t="s">
        <v>479</v>
      </c>
      <c r="D559" s="13">
        <v>14014</v>
      </c>
      <c r="E559" s="1">
        <v>0</v>
      </c>
      <c r="F559" s="1">
        <v>553</v>
      </c>
      <c r="G559" s="1">
        <v>45</v>
      </c>
      <c r="H559" s="1">
        <v>1</v>
      </c>
      <c r="I559" s="1">
        <v>427</v>
      </c>
      <c r="J559" s="1">
        <f t="shared" si="18"/>
        <v>2</v>
      </c>
      <c r="K559" s="8" t="s">
        <v>700</v>
      </c>
    </row>
    <row r="560" spans="1:11">
      <c r="A560" s="1">
        <v>555</v>
      </c>
      <c r="B560" s="11" t="str">
        <f>IF($D560=0,"宝藏",IFERROR(VLOOKUP($D560,'[1]1.模型名称对照表'!$B:$E,4,0),VLOOKUP(INT($D560/10),'[1]1.模型名称对照表'!$B:$E,4,0)))</f>
        <v>阿伯怪</v>
      </c>
      <c r="C560" s="11" t="s">
        <v>486</v>
      </c>
      <c r="D560" s="11">
        <v>13019</v>
      </c>
      <c r="E560" s="1">
        <v>0</v>
      </c>
      <c r="F560" s="1">
        <v>554</v>
      </c>
      <c r="G560" s="1">
        <v>45</v>
      </c>
      <c r="H560" s="1">
        <v>1</v>
      </c>
      <c r="I560" s="1">
        <v>428</v>
      </c>
      <c r="J560" s="1">
        <f t="shared" si="18"/>
        <v>3</v>
      </c>
      <c r="K560" s="8" t="s">
        <v>665</v>
      </c>
    </row>
    <row r="561" spans="1:11">
      <c r="A561" s="1">
        <v>556</v>
      </c>
      <c r="B561" s="12" t="str">
        <f>IF($D561=0,"宝藏",IFERROR(VLOOKUP($D561,'[1]1.模型名称对照表'!$B:$E,4,0),VLOOKUP(INT($D561/10),'[1]1.模型名称对照表'!$B:$E,4,0)))</f>
        <v>宝藏</v>
      </c>
      <c r="C561" s="12" t="s">
        <v>398</v>
      </c>
      <c r="D561" s="12">
        <v>0</v>
      </c>
      <c r="E561" s="1">
        <v>0</v>
      </c>
      <c r="F561" s="1">
        <v>555</v>
      </c>
      <c r="G561" s="1">
        <v>45</v>
      </c>
      <c r="H561" s="1">
        <v>2</v>
      </c>
      <c r="I561" s="1">
        <v>20129</v>
      </c>
      <c r="J561" s="1">
        <f t="shared" si="18"/>
        <v>4</v>
      </c>
      <c r="K561" s="8">
        <v>0</v>
      </c>
    </row>
    <row r="562" spans="1:11">
      <c r="A562" s="1">
        <v>557</v>
      </c>
      <c r="B562" s="13" t="str">
        <f>IF($D562=0,"宝藏",IFERROR(VLOOKUP($D562,'[1]1.模型名称对照表'!$B:$E,4,0),VLOOKUP(INT($D562/10),'[1]1.模型名称对照表'!$B:$E,4,0)))</f>
        <v>海星星</v>
      </c>
      <c r="C562" s="13" t="s">
        <v>583</v>
      </c>
      <c r="D562" s="13">
        <v>14008</v>
      </c>
      <c r="E562" s="1">
        <v>0</v>
      </c>
      <c r="F562" s="1">
        <v>555</v>
      </c>
      <c r="G562" s="1">
        <v>45</v>
      </c>
      <c r="H562" s="1">
        <v>1</v>
      </c>
      <c r="I562" s="1">
        <v>429</v>
      </c>
      <c r="J562" s="1">
        <f t="shared" si="18"/>
        <v>5</v>
      </c>
      <c r="K562" s="8" t="s">
        <v>669</v>
      </c>
    </row>
    <row r="563" spans="1:11">
      <c r="A563" s="1">
        <v>558</v>
      </c>
      <c r="B563" s="13" t="str">
        <f>IF($D563=0,"宝藏",IFERROR(VLOOKUP($D563,'[1]1.模型名称对照表'!$B:$E,4,0),VLOOKUP(INT($D563/10),'[1]1.模型名称对照表'!$B:$E,4,0)))</f>
        <v>海星星</v>
      </c>
      <c r="C563" s="13" t="s">
        <v>583</v>
      </c>
      <c r="D563" s="13">
        <v>14008</v>
      </c>
      <c r="E563" s="1">
        <v>0</v>
      </c>
      <c r="F563" s="1">
        <v>557</v>
      </c>
      <c r="G563" s="1">
        <v>45</v>
      </c>
      <c r="H563" s="1">
        <v>1</v>
      </c>
      <c r="I563" s="1">
        <v>430</v>
      </c>
      <c r="J563" s="1">
        <f t="shared" si="18"/>
        <v>6</v>
      </c>
      <c r="K563" s="8" t="s">
        <v>669</v>
      </c>
    </row>
    <row r="564" spans="1:11">
      <c r="A564" s="1">
        <v>559</v>
      </c>
      <c r="B564" s="11" t="str">
        <f>IF($D564=0,"宝藏",IFERROR(VLOOKUP($D564,'[1]1.模型名称对照表'!$B:$E,4,0),VLOOKUP(INT($D564/10),'[1]1.模型名称对照表'!$B:$E,4,0)))</f>
        <v>噪音王</v>
      </c>
      <c r="C564" s="11" t="s">
        <v>485</v>
      </c>
      <c r="D564" s="11">
        <v>110083</v>
      </c>
      <c r="E564" s="1">
        <v>0</v>
      </c>
      <c r="F564" s="1">
        <v>558</v>
      </c>
      <c r="G564" s="1">
        <v>45</v>
      </c>
      <c r="H564" s="1">
        <v>1</v>
      </c>
      <c r="I564" s="1">
        <v>431</v>
      </c>
      <c r="J564" s="1">
        <f t="shared" si="18"/>
        <v>7</v>
      </c>
      <c r="K564" s="8" t="s">
        <v>664</v>
      </c>
    </row>
    <row r="565" spans="1:11">
      <c r="A565" s="1">
        <v>560</v>
      </c>
      <c r="B565" s="12" t="str">
        <f>IF($D565=0,"宝藏",IFERROR(VLOOKUP($D565,'[1]1.模型名称对照表'!$B:$E,4,0),VLOOKUP(INT($D565/10),'[1]1.模型名称对照表'!$B:$E,4,0)))</f>
        <v>宝藏</v>
      </c>
      <c r="C565" s="12" t="s">
        <v>398</v>
      </c>
      <c r="D565" s="12">
        <v>0</v>
      </c>
      <c r="E565" s="1">
        <v>0</v>
      </c>
      <c r="F565" s="1">
        <v>559</v>
      </c>
      <c r="G565" s="1">
        <v>45</v>
      </c>
      <c r="H565" s="1">
        <v>2</v>
      </c>
      <c r="I565" s="1">
        <v>20130</v>
      </c>
      <c r="J565" s="1">
        <f t="shared" si="18"/>
        <v>8</v>
      </c>
      <c r="K565" s="8">
        <v>0</v>
      </c>
    </row>
    <row r="566" spans="1:11">
      <c r="A566" s="1">
        <v>561</v>
      </c>
      <c r="B566" s="13" t="str">
        <f>IF($D566=0,"宝藏",IFERROR(VLOOKUP($D566,'[1]1.模型名称对照表'!$B:$E,4,0),VLOOKUP(INT($D566/10),'[1]1.模型名称对照表'!$B:$E,4,0)))</f>
        <v>海星星</v>
      </c>
      <c r="C566" s="13" t="s">
        <v>583</v>
      </c>
      <c r="D566" s="13">
        <v>14008</v>
      </c>
      <c r="E566" s="1">
        <v>0</v>
      </c>
      <c r="F566" s="1">
        <v>559</v>
      </c>
      <c r="G566" s="1">
        <v>45</v>
      </c>
      <c r="H566" s="1">
        <v>1</v>
      </c>
      <c r="I566" s="1">
        <v>432</v>
      </c>
      <c r="J566" s="1">
        <f t="shared" si="18"/>
        <v>9</v>
      </c>
      <c r="K566" s="8" t="s">
        <v>669</v>
      </c>
    </row>
    <row r="567" spans="1:11">
      <c r="A567" s="1">
        <v>562</v>
      </c>
      <c r="B567" s="13" t="str">
        <f>IF($D567=0,"宝藏",IFERROR(VLOOKUP($D567,'[1]1.模型名称对照表'!$B:$E,4,0),VLOOKUP(INT($D567/10),'[1]1.模型名称对照表'!$B:$E,4,0)))</f>
        <v>海星星</v>
      </c>
      <c r="C567" s="13" t="s">
        <v>583</v>
      </c>
      <c r="D567" s="13">
        <v>14008</v>
      </c>
      <c r="E567" s="1">
        <v>0</v>
      </c>
      <c r="F567" s="1">
        <v>561</v>
      </c>
      <c r="G567" s="1">
        <v>45</v>
      </c>
      <c r="H567" s="1">
        <v>1</v>
      </c>
      <c r="I567" s="1">
        <v>433</v>
      </c>
      <c r="J567" s="1">
        <f t="shared" si="18"/>
        <v>10</v>
      </c>
      <c r="K567" s="8" t="s">
        <v>669</v>
      </c>
    </row>
    <row r="568" spans="1:11">
      <c r="A568" s="1">
        <v>563</v>
      </c>
      <c r="B568" s="11" t="str">
        <f>IF($D568=0,"宝藏",IFERROR(VLOOKUP($D568,'[1]1.模型名称对照表'!$B:$E,4,0),VLOOKUP(INT($D568/10),'[1]1.模型名称对照表'!$B:$E,4,0)))</f>
        <v>喷火龙</v>
      </c>
      <c r="C568" s="11" t="s">
        <v>455</v>
      </c>
      <c r="D568" s="11">
        <v>110073</v>
      </c>
      <c r="E568" s="1">
        <v>0</v>
      </c>
      <c r="F568" s="1">
        <v>562</v>
      </c>
      <c r="G568" s="1">
        <v>45</v>
      </c>
      <c r="H568" s="1">
        <v>1</v>
      </c>
      <c r="I568" s="1">
        <v>434</v>
      </c>
      <c r="J568" s="1">
        <f t="shared" si="18"/>
        <v>11</v>
      </c>
      <c r="K568" s="8" t="s">
        <v>654</v>
      </c>
    </row>
    <row r="569" spans="1:11">
      <c r="A569" s="1">
        <v>564</v>
      </c>
      <c r="B569" s="12" t="str">
        <f>IF($D569=0,"宝藏",IFERROR(VLOOKUP($D569,'[1]1.模型名称对照表'!$B:$E,4,0),VLOOKUP(INT($D569/10),'[1]1.模型名称对照表'!$B:$E,4,0)))</f>
        <v>宝藏</v>
      </c>
      <c r="C569" s="12" t="s">
        <v>398</v>
      </c>
      <c r="D569" s="12">
        <v>0</v>
      </c>
      <c r="E569" s="1">
        <v>0</v>
      </c>
      <c r="F569" s="1">
        <v>563</v>
      </c>
      <c r="G569" s="1">
        <v>45</v>
      </c>
      <c r="H569" s="1">
        <v>2</v>
      </c>
      <c r="I569" s="1">
        <v>20131</v>
      </c>
      <c r="J569" s="1">
        <f t="shared" si="18"/>
        <v>12</v>
      </c>
      <c r="K569" s="8">
        <v>0</v>
      </c>
    </row>
    <row r="570" spans="1:11">
      <c r="A570" s="1">
        <v>565</v>
      </c>
      <c r="B570" s="14" t="str">
        <f>IF($D570=0,"宝藏",IFERROR(VLOOKUP($D570,'[1]1.模型名称对照表'!$B:$E,4,0),VLOOKUP(INT($D570/10),'[1]1.模型名称对照表'!$B:$E,4,0)))</f>
        <v>鸭嘴火龙</v>
      </c>
      <c r="C570" s="14" t="s">
        <v>487</v>
      </c>
      <c r="D570" s="14">
        <v>140163</v>
      </c>
      <c r="E570" s="1">
        <v>0</v>
      </c>
      <c r="F570" s="1">
        <v>563</v>
      </c>
      <c r="G570" s="1">
        <v>45</v>
      </c>
      <c r="H570" s="1">
        <v>1</v>
      </c>
      <c r="I570" s="1">
        <v>435</v>
      </c>
      <c r="J570" s="1">
        <f t="shared" si="18"/>
        <v>13</v>
      </c>
      <c r="K570" s="8" t="s">
        <v>666</v>
      </c>
    </row>
    <row r="571" spans="1:11">
      <c r="A571" s="1">
        <v>566</v>
      </c>
      <c r="B571" s="13" t="str">
        <f>IF($D571=0,"宝藏",IFERROR(VLOOKUP($D571,'[1]1.模型名称对照表'!$B:$E,4,0),VLOOKUP(INT($D571/10),'[1]1.模型名称对照表'!$B:$E,4,0)))</f>
        <v>化石鱼</v>
      </c>
      <c r="C571" s="13" t="s">
        <v>480</v>
      </c>
      <c r="D571" s="13">
        <v>11031</v>
      </c>
      <c r="E571" s="1">
        <v>0</v>
      </c>
      <c r="F571" s="1">
        <v>565</v>
      </c>
      <c r="G571" s="1">
        <v>46</v>
      </c>
      <c r="H571" s="1">
        <v>1</v>
      </c>
      <c r="I571" s="1">
        <v>436</v>
      </c>
      <c r="J571" s="1">
        <f t="shared" ref="J571:J634" si="19">J558</f>
        <v>1</v>
      </c>
      <c r="K571" s="8" t="s">
        <v>729</v>
      </c>
    </row>
    <row r="572" spans="1:11">
      <c r="A572" s="1">
        <v>567</v>
      </c>
      <c r="B572" s="13" t="str">
        <f>IF($D572=0,"宝藏",IFERROR(VLOOKUP($D572,'[1]1.模型名称对照表'!$B:$E,4,0),VLOOKUP(INT($D572/10),'[1]1.模型名称对照表'!$B:$E,4,0)))</f>
        <v>化石鱼</v>
      </c>
      <c r="C572" s="13" t="s">
        <v>480</v>
      </c>
      <c r="D572" s="13">
        <v>11031</v>
      </c>
      <c r="E572" s="1">
        <v>0</v>
      </c>
      <c r="F572" s="1">
        <v>566</v>
      </c>
      <c r="G572" s="1">
        <v>46</v>
      </c>
      <c r="H572" s="1">
        <v>1</v>
      </c>
      <c r="I572" s="1">
        <v>437</v>
      </c>
      <c r="J572" s="1">
        <f t="shared" si="19"/>
        <v>2</v>
      </c>
      <c r="K572" s="8" t="s">
        <v>729</v>
      </c>
    </row>
    <row r="573" spans="1:11">
      <c r="A573" s="1">
        <v>568</v>
      </c>
      <c r="B573" s="11" t="str">
        <f>IF($D573=0,"宝藏",IFERROR(VLOOKUP($D573,'[1]1.模型名称对照表'!$B:$E,4,0),VLOOKUP(INT($D573/10),'[1]1.模型名称对照表'!$B:$E,4,0)))</f>
        <v>惊角鹿</v>
      </c>
      <c r="C573" s="11" t="s">
        <v>534</v>
      </c>
      <c r="D573" s="11">
        <v>11044</v>
      </c>
      <c r="E573" s="1">
        <v>0</v>
      </c>
      <c r="F573" s="1">
        <v>567</v>
      </c>
      <c r="G573" s="1">
        <v>46</v>
      </c>
      <c r="H573" s="1">
        <v>1</v>
      </c>
      <c r="I573" s="1">
        <v>438</v>
      </c>
      <c r="J573" s="1">
        <f t="shared" si="19"/>
        <v>3</v>
      </c>
      <c r="K573" s="8" t="s">
        <v>671</v>
      </c>
    </row>
    <row r="574" spans="1:11">
      <c r="A574" s="1">
        <v>569</v>
      </c>
      <c r="B574" s="12" t="str">
        <f>IF($D574=0,"宝藏",IFERROR(VLOOKUP($D574,'[1]1.模型名称对照表'!$B:$E,4,0),VLOOKUP(INT($D574/10),'[1]1.模型名称对照表'!$B:$E,4,0)))</f>
        <v>宝藏</v>
      </c>
      <c r="C574" s="12" t="s">
        <v>398</v>
      </c>
      <c r="D574" s="12">
        <v>0</v>
      </c>
      <c r="E574" s="1">
        <v>0</v>
      </c>
      <c r="F574" s="1">
        <v>568</v>
      </c>
      <c r="G574" s="1">
        <v>46</v>
      </c>
      <c r="H574" s="1">
        <v>2</v>
      </c>
      <c r="I574" s="1">
        <v>20132</v>
      </c>
      <c r="J574" s="1">
        <f t="shared" si="19"/>
        <v>4</v>
      </c>
      <c r="K574" s="8">
        <v>0</v>
      </c>
    </row>
    <row r="575" spans="1:11">
      <c r="A575" s="1">
        <v>570</v>
      </c>
      <c r="B575" s="13" t="str">
        <f>IF($D575=0,"宝藏",IFERROR(VLOOKUP($D575,'[1]1.模型名称对照表'!$B:$E,4,0),VLOOKUP(INT($D575/10),'[1]1.模型名称对照表'!$B:$E,4,0)))</f>
        <v>雪绒兔</v>
      </c>
      <c r="C575" s="13" t="s">
        <v>589</v>
      </c>
      <c r="D575" s="13">
        <v>14051</v>
      </c>
      <c r="E575" s="1">
        <v>0</v>
      </c>
      <c r="F575" s="1">
        <v>568</v>
      </c>
      <c r="G575" s="1">
        <v>46</v>
      </c>
      <c r="H575" s="1">
        <v>1</v>
      </c>
      <c r="I575" s="1">
        <v>439</v>
      </c>
      <c r="J575" s="1">
        <f t="shared" si="19"/>
        <v>5</v>
      </c>
      <c r="K575" s="8" t="s">
        <v>727</v>
      </c>
    </row>
    <row r="576" spans="1:11">
      <c r="A576" s="1">
        <v>571</v>
      </c>
      <c r="B576" s="13" t="str">
        <f>IF($D576=0,"宝藏",IFERROR(VLOOKUP($D576,'[1]1.模型名称对照表'!$B:$E,4,0),VLOOKUP(INT($D576/10),'[1]1.模型名称对照表'!$B:$E,4,0)))</f>
        <v>雪绒兔</v>
      </c>
      <c r="C576" s="13" t="s">
        <v>589</v>
      </c>
      <c r="D576" s="13">
        <v>14051</v>
      </c>
      <c r="E576" s="1">
        <v>0</v>
      </c>
      <c r="F576" s="1">
        <v>570</v>
      </c>
      <c r="G576" s="1">
        <v>46</v>
      </c>
      <c r="H576" s="1">
        <v>1</v>
      </c>
      <c r="I576" s="1">
        <v>440</v>
      </c>
      <c r="J576" s="1">
        <f t="shared" si="19"/>
        <v>6</v>
      </c>
      <c r="K576" s="8" t="s">
        <v>727</v>
      </c>
    </row>
    <row r="577" spans="1:11">
      <c r="A577" s="1">
        <v>572</v>
      </c>
      <c r="B577" s="11" t="str">
        <f>IF($D577=0,"宝藏",IFERROR(VLOOKUP($D577,'[1]1.模型名称对照表'!$B:$E,4,0),VLOOKUP(INT($D577/10),'[1]1.模型名称对照表'!$B:$E,4,0)))</f>
        <v>霸王花</v>
      </c>
      <c r="C577" s="11" t="s">
        <v>446</v>
      </c>
      <c r="D577" s="11">
        <v>140153</v>
      </c>
      <c r="E577" s="1">
        <v>0</v>
      </c>
      <c r="F577" s="1">
        <v>571</v>
      </c>
      <c r="G577" s="1">
        <v>46</v>
      </c>
      <c r="H577" s="1">
        <v>1</v>
      </c>
      <c r="I577" s="1">
        <v>441</v>
      </c>
      <c r="J577" s="1">
        <f t="shared" si="19"/>
        <v>7</v>
      </c>
      <c r="K577" s="8" t="s">
        <v>651</v>
      </c>
    </row>
    <row r="578" spans="1:11">
      <c r="A578" s="1">
        <v>573</v>
      </c>
      <c r="B578" s="12" t="str">
        <f>IF($D578=0,"宝藏",IFERROR(VLOOKUP($D578,'[1]1.模型名称对照表'!$B:$E,4,0),VLOOKUP(INT($D578/10),'[1]1.模型名称对照表'!$B:$E,4,0)))</f>
        <v>宝藏</v>
      </c>
      <c r="C578" s="12" t="s">
        <v>398</v>
      </c>
      <c r="D578" s="12">
        <v>0</v>
      </c>
      <c r="E578" s="1">
        <v>0</v>
      </c>
      <c r="F578" s="1">
        <v>572</v>
      </c>
      <c r="G578" s="1">
        <v>46</v>
      </c>
      <c r="H578" s="1">
        <v>2</v>
      </c>
      <c r="I578" s="1">
        <v>20133</v>
      </c>
      <c r="J578" s="1">
        <f t="shared" si="19"/>
        <v>8</v>
      </c>
      <c r="K578" s="8">
        <v>0</v>
      </c>
    </row>
    <row r="579" spans="1:11">
      <c r="A579" s="1">
        <v>574</v>
      </c>
      <c r="B579" s="13" t="str">
        <f>IF($D579=0,"宝藏",IFERROR(VLOOKUP($D579,'[1]1.模型名称对照表'!$B:$E,4,0),VLOOKUP(INT($D579/10),'[1]1.模型名称对照表'!$B:$E,4,0)))</f>
        <v>大钳蟹</v>
      </c>
      <c r="C579" s="13" t="s">
        <v>441</v>
      </c>
      <c r="D579" s="13">
        <v>12041</v>
      </c>
      <c r="E579" s="1">
        <v>0</v>
      </c>
      <c r="F579" s="1">
        <v>572</v>
      </c>
      <c r="G579" s="1">
        <v>46</v>
      </c>
      <c r="H579" s="1">
        <v>1</v>
      </c>
      <c r="I579" s="1">
        <v>442</v>
      </c>
      <c r="J579" s="1">
        <f t="shared" si="19"/>
        <v>9</v>
      </c>
      <c r="K579" s="8" t="s">
        <v>725</v>
      </c>
    </row>
    <row r="580" spans="1:11">
      <c r="A580" s="1">
        <v>575</v>
      </c>
      <c r="B580" s="13" t="str">
        <f>IF($D580=0,"宝藏",IFERROR(VLOOKUP($D580,'[1]1.模型名称对照表'!$B:$E,4,0),VLOOKUP(INT($D580/10),'[1]1.模型名称对照表'!$B:$E,4,0)))</f>
        <v>大钳蟹</v>
      </c>
      <c r="C580" s="13" t="s">
        <v>441</v>
      </c>
      <c r="D580" s="13">
        <v>12041</v>
      </c>
      <c r="E580" s="1">
        <v>0</v>
      </c>
      <c r="F580" s="1">
        <v>574</v>
      </c>
      <c r="G580" s="1">
        <v>46</v>
      </c>
      <c r="H580" s="1">
        <v>1</v>
      </c>
      <c r="I580" s="1">
        <v>443</v>
      </c>
      <c r="J580" s="1">
        <f t="shared" si="19"/>
        <v>10</v>
      </c>
      <c r="K580" s="8" t="s">
        <v>725</v>
      </c>
    </row>
    <row r="581" spans="1:11">
      <c r="A581" s="1">
        <v>576</v>
      </c>
      <c r="B581" s="11" t="str">
        <f>IF($D581=0,"宝藏",IFERROR(VLOOKUP($D581,'[1]1.模型名称对照表'!$B:$E,4,0),VLOOKUP(INT($D581/10),'[1]1.模型名称对照表'!$B:$E,4,0)))</f>
        <v>夜游灵</v>
      </c>
      <c r="C581" s="11" t="s">
        <v>590</v>
      </c>
      <c r="D581" s="11">
        <v>11041</v>
      </c>
      <c r="E581" s="1">
        <v>0</v>
      </c>
      <c r="F581" s="1">
        <v>575</v>
      </c>
      <c r="G581" s="1">
        <v>46</v>
      </c>
      <c r="H581" s="1">
        <v>1</v>
      </c>
      <c r="I581" s="1">
        <v>444</v>
      </c>
      <c r="J581" s="1">
        <f t="shared" si="19"/>
        <v>11</v>
      </c>
      <c r="K581" s="8" t="s">
        <v>730</v>
      </c>
    </row>
    <row r="582" spans="1:11">
      <c r="A582" s="1">
        <v>577</v>
      </c>
      <c r="B582" s="12" t="str">
        <f>IF($D582=0,"宝藏",IFERROR(VLOOKUP($D582,'[1]1.模型名称对照表'!$B:$E,4,0),VLOOKUP(INT($D582/10),'[1]1.模型名称对照表'!$B:$E,4,0)))</f>
        <v>宝藏</v>
      </c>
      <c r="C582" s="12" t="s">
        <v>398</v>
      </c>
      <c r="D582" s="12">
        <v>0</v>
      </c>
      <c r="E582" s="1">
        <v>0</v>
      </c>
      <c r="F582" s="1">
        <v>576</v>
      </c>
      <c r="G582" s="1">
        <v>46</v>
      </c>
      <c r="H582" s="1">
        <v>2</v>
      </c>
      <c r="I582" s="1">
        <v>20134</v>
      </c>
      <c r="J582" s="1">
        <f t="shared" si="19"/>
        <v>12</v>
      </c>
      <c r="K582" s="8">
        <v>0</v>
      </c>
    </row>
    <row r="583" spans="1:11">
      <c r="A583" s="1">
        <v>578</v>
      </c>
      <c r="B583" s="14" t="str">
        <f>IF($D583=0,"宝藏",IFERROR(VLOOKUP($D583,'[1]1.模型名称对照表'!$B:$E,4,0),VLOOKUP(INT($D583/10),'[1]1.模型名称对照表'!$B:$E,4,0)))</f>
        <v>大食花</v>
      </c>
      <c r="C583" s="14" t="s">
        <v>559</v>
      </c>
      <c r="D583" s="11">
        <v>140023</v>
      </c>
      <c r="E583" s="1">
        <v>0</v>
      </c>
      <c r="F583" s="1">
        <v>576</v>
      </c>
      <c r="G583" s="1">
        <v>46</v>
      </c>
      <c r="H583" s="1">
        <v>1</v>
      </c>
      <c r="I583" s="1">
        <v>445</v>
      </c>
      <c r="J583" s="1">
        <f t="shared" si="19"/>
        <v>13</v>
      </c>
      <c r="K583" s="8" t="s">
        <v>735</v>
      </c>
    </row>
    <row r="584" spans="1:11">
      <c r="A584" s="1">
        <v>579</v>
      </c>
      <c r="B584" s="13" t="str">
        <f>IF($D584=0,"宝藏",IFERROR(VLOOKUP($D584,'[1]1.模型名称对照表'!$B:$E,4,0),VLOOKUP(INT($D584/10),'[1]1.模型名称对照表'!$B:$E,4,0)))</f>
        <v>奇美玲</v>
      </c>
      <c r="C584" s="13" t="s">
        <v>578</v>
      </c>
      <c r="D584" s="13">
        <v>11026</v>
      </c>
      <c r="E584" s="1">
        <v>0</v>
      </c>
      <c r="F584" s="1">
        <v>578</v>
      </c>
      <c r="G584" s="1">
        <v>47</v>
      </c>
      <c r="H584" s="1">
        <v>1</v>
      </c>
      <c r="I584" s="1">
        <v>446</v>
      </c>
      <c r="J584" s="1">
        <f t="shared" si="19"/>
        <v>1</v>
      </c>
      <c r="K584" s="8" t="s">
        <v>704</v>
      </c>
    </row>
    <row r="585" spans="1:11">
      <c r="A585" s="1">
        <v>580</v>
      </c>
      <c r="B585" s="13" t="str">
        <f>IF($D585=0,"宝藏",IFERROR(VLOOKUP($D585,'[1]1.模型名称对照表'!$B:$E,4,0),VLOOKUP(INT($D585/10),'[1]1.模型名称对照表'!$B:$E,4,0)))</f>
        <v>穿山王</v>
      </c>
      <c r="C585" s="13" t="s">
        <v>545</v>
      </c>
      <c r="D585" s="13">
        <v>11030</v>
      </c>
      <c r="E585" s="1">
        <v>0</v>
      </c>
      <c r="F585" s="1">
        <v>579</v>
      </c>
      <c r="G585" s="1">
        <v>47</v>
      </c>
      <c r="H585" s="1">
        <v>1</v>
      </c>
      <c r="I585" s="1">
        <v>447</v>
      </c>
      <c r="J585" s="1">
        <f t="shared" si="19"/>
        <v>2</v>
      </c>
      <c r="K585" s="8" t="s">
        <v>713</v>
      </c>
    </row>
    <row r="586" spans="1:11">
      <c r="A586" s="1">
        <v>581</v>
      </c>
      <c r="B586" s="11" t="str">
        <f>IF($D586=0,"宝藏",IFERROR(VLOOKUP($D586,'[1]1.模型名称对照表'!$B:$E,4,0),VLOOKUP(INT($D586/10),'[1]1.模型名称对照表'!$B:$E,4,0)))</f>
        <v>口呆花</v>
      </c>
      <c r="C586" s="11" t="s">
        <v>490</v>
      </c>
      <c r="D586" s="11">
        <v>14014</v>
      </c>
      <c r="E586" s="1">
        <v>0</v>
      </c>
      <c r="F586" s="1">
        <v>580</v>
      </c>
      <c r="G586" s="1">
        <v>47</v>
      </c>
      <c r="H586" s="1">
        <v>1</v>
      </c>
      <c r="I586" s="1">
        <v>448</v>
      </c>
      <c r="J586" s="1">
        <f t="shared" si="19"/>
        <v>3</v>
      </c>
      <c r="K586" s="8" t="s">
        <v>700</v>
      </c>
    </row>
    <row r="587" spans="1:11">
      <c r="A587" s="1">
        <v>582</v>
      </c>
      <c r="B587" s="12" t="str">
        <f>IF($D587=0,"宝藏",IFERROR(VLOOKUP($D587,'[1]1.模型名称对照表'!$B:$E,4,0),VLOOKUP(INT($D587/10),'[1]1.模型名称对照表'!$B:$E,4,0)))</f>
        <v>宝藏</v>
      </c>
      <c r="C587" s="12" t="s">
        <v>398</v>
      </c>
      <c r="D587" s="12">
        <v>0</v>
      </c>
      <c r="E587" s="1">
        <v>0</v>
      </c>
      <c r="F587" s="1">
        <v>581</v>
      </c>
      <c r="G587" s="1">
        <v>47</v>
      </c>
      <c r="H587" s="1">
        <v>2</v>
      </c>
      <c r="I587" s="1">
        <v>20135</v>
      </c>
      <c r="J587" s="1">
        <f t="shared" si="19"/>
        <v>4</v>
      </c>
      <c r="K587" s="8">
        <v>0</v>
      </c>
    </row>
    <row r="588" spans="1:11">
      <c r="A588" s="1">
        <v>583</v>
      </c>
      <c r="B588" s="13" t="str">
        <f>IF($D588=0,"宝藏",IFERROR(VLOOKUP($D588,'[1]1.模型名称对照表'!$B:$E,4,0),VLOOKUP(INT($D588/10),'[1]1.模型名称对照表'!$B:$E,4,0)))</f>
        <v>皮可西</v>
      </c>
      <c r="C588" s="13" t="s">
        <v>428</v>
      </c>
      <c r="D588" s="13">
        <v>11032</v>
      </c>
      <c r="E588" s="1">
        <v>0</v>
      </c>
      <c r="F588" s="1">
        <v>581</v>
      </c>
      <c r="G588" s="1">
        <v>47</v>
      </c>
      <c r="H588" s="1">
        <v>1</v>
      </c>
      <c r="I588" s="1">
        <v>449</v>
      </c>
      <c r="J588" s="1">
        <f t="shared" si="19"/>
        <v>5</v>
      </c>
      <c r="K588" s="8" t="s">
        <v>694</v>
      </c>
    </row>
    <row r="589" spans="1:11">
      <c r="A589" s="1">
        <v>584</v>
      </c>
      <c r="B589" s="13" t="str">
        <f>IF($D589=0,"宝藏",IFERROR(VLOOKUP($D589,'[1]1.模型名称对照表'!$B:$E,4,0),VLOOKUP(INT($D589/10),'[1]1.模型名称对照表'!$B:$E,4,0)))</f>
        <v>皮可西</v>
      </c>
      <c r="C589" s="13" t="s">
        <v>428</v>
      </c>
      <c r="D589" s="13">
        <v>11032</v>
      </c>
      <c r="E589" s="1">
        <v>0</v>
      </c>
      <c r="F589" s="1">
        <v>583</v>
      </c>
      <c r="G589" s="1">
        <v>47</v>
      </c>
      <c r="H589" s="1">
        <v>1</v>
      </c>
      <c r="I589" s="1">
        <v>450</v>
      </c>
      <c r="J589" s="1">
        <f t="shared" si="19"/>
        <v>6</v>
      </c>
      <c r="K589" s="8" t="s">
        <v>694</v>
      </c>
    </row>
    <row r="590" spans="1:11">
      <c r="A590" s="1">
        <v>585</v>
      </c>
      <c r="B590" s="11" t="str">
        <f>IF($D590=0,"宝藏",IFERROR(VLOOKUP($D590,'[1]1.模型名称对照表'!$B:$E,4,0),VLOOKUP(INT($D590/10),'[1]1.模型名称对照表'!$B:$E,4,0)))</f>
        <v>百变怪</v>
      </c>
      <c r="C590" s="11" t="s">
        <v>502</v>
      </c>
      <c r="D590" s="11">
        <v>12014</v>
      </c>
      <c r="E590" s="1">
        <v>0</v>
      </c>
      <c r="F590" s="1">
        <v>584</v>
      </c>
      <c r="G590" s="1">
        <v>47</v>
      </c>
      <c r="H590" s="1">
        <v>1</v>
      </c>
      <c r="I590" s="1">
        <v>451</v>
      </c>
      <c r="J590" s="1">
        <f t="shared" si="19"/>
        <v>7</v>
      </c>
      <c r="K590" s="8" t="s">
        <v>661</v>
      </c>
    </row>
    <row r="591" spans="1:11">
      <c r="A591" s="1">
        <v>586</v>
      </c>
      <c r="B591" s="12" t="str">
        <f>IF($D591=0,"宝藏",IFERROR(VLOOKUP($D591,'[1]1.模型名称对照表'!$B:$E,4,0),VLOOKUP(INT($D591/10),'[1]1.模型名称对照表'!$B:$E,4,0)))</f>
        <v>宝藏</v>
      </c>
      <c r="C591" s="12" t="s">
        <v>398</v>
      </c>
      <c r="D591" s="12">
        <v>0</v>
      </c>
      <c r="E591" s="1">
        <v>0</v>
      </c>
      <c r="F591" s="1">
        <v>585</v>
      </c>
      <c r="G591" s="1">
        <v>47</v>
      </c>
      <c r="H591" s="1">
        <v>2</v>
      </c>
      <c r="I591" s="1">
        <v>20136</v>
      </c>
      <c r="J591" s="1">
        <f t="shared" si="19"/>
        <v>8</v>
      </c>
      <c r="K591" s="8">
        <v>0</v>
      </c>
    </row>
    <row r="592" spans="1:11">
      <c r="A592" s="1">
        <v>587</v>
      </c>
      <c r="B592" s="13" t="str">
        <f>IF($D592=0,"宝藏",IFERROR(VLOOKUP($D592,'[1]1.模型名称对照表'!$B:$E,4,0),VLOOKUP(INT($D592/10),'[1]1.模型名称对照表'!$B:$E,4,0)))</f>
        <v>奇美玲</v>
      </c>
      <c r="C592" s="13" t="s">
        <v>578</v>
      </c>
      <c r="D592" s="13">
        <v>11026</v>
      </c>
      <c r="E592" s="1">
        <v>0</v>
      </c>
      <c r="F592" s="1">
        <v>585</v>
      </c>
      <c r="G592" s="1">
        <v>47</v>
      </c>
      <c r="H592" s="1">
        <v>1</v>
      </c>
      <c r="I592" s="1">
        <v>452</v>
      </c>
      <c r="J592" s="1">
        <f t="shared" si="19"/>
        <v>9</v>
      </c>
      <c r="K592" s="8" t="s">
        <v>704</v>
      </c>
    </row>
    <row r="593" spans="1:11">
      <c r="A593" s="1">
        <v>588</v>
      </c>
      <c r="B593" s="13" t="str">
        <f>IF($D593=0,"宝藏",IFERROR(VLOOKUP($D593,'[1]1.模型名称对照表'!$B:$E,4,0),VLOOKUP(INT($D593/10),'[1]1.模型名称对照表'!$B:$E,4,0)))</f>
        <v>奇美玲</v>
      </c>
      <c r="C593" s="13" t="s">
        <v>578</v>
      </c>
      <c r="D593" s="13">
        <v>11026</v>
      </c>
      <c r="E593" s="1">
        <v>0</v>
      </c>
      <c r="F593" s="1">
        <v>587</v>
      </c>
      <c r="G593" s="1">
        <v>47</v>
      </c>
      <c r="H593" s="1">
        <v>1</v>
      </c>
      <c r="I593" s="1">
        <v>453</v>
      </c>
      <c r="J593" s="1">
        <f t="shared" si="19"/>
        <v>10</v>
      </c>
      <c r="K593" s="8" t="s">
        <v>704</v>
      </c>
    </row>
    <row r="594" spans="1:11">
      <c r="A594" s="1">
        <v>589</v>
      </c>
      <c r="B594" s="11" t="str">
        <f>IF($D594=0,"宝藏",IFERROR(VLOOKUP($D594,'[1]1.模型名称对照表'!$B:$E,4,0),VLOOKUP(INT($D594/10),'[1]1.模型名称对照表'!$B:$E,4,0)))</f>
        <v>铁甲贝</v>
      </c>
      <c r="C594" s="11" t="s">
        <v>482</v>
      </c>
      <c r="D594" s="11">
        <v>13015</v>
      </c>
      <c r="E594" s="1">
        <v>0</v>
      </c>
      <c r="F594" s="1">
        <v>588</v>
      </c>
      <c r="G594" s="1">
        <v>47</v>
      </c>
      <c r="H594" s="1">
        <v>1</v>
      </c>
      <c r="I594" s="1">
        <v>454</v>
      </c>
      <c r="J594" s="1">
        <f t="shared" si="19"/>
        <v>11</v>
      </c>
      <c r="K594" s="8" t="s">
        <v>662</v>
      </c>
    </row>
    <row r="595" spans="1:11">
      <c r="A595" s="1">
        <v>590</v>
      </c>
      <c r="B595" s="12" t="str">
        <f>IF($D595=0,"宝藏",IFERROR(VLOOKUP($D595,'[1]1.模型名称对照表'!$B:$E,4,0),VLOOKUP(INT($D595/10),'[1]1.模型名称对照表'!$B:$E,4,0)))</f>
        <v>宝藏</v>
      </c>
      <c r="C595" s="12" t="s">
        <v>398</v>
      </c>
      <c r="D595" s="12">
        <v>0</v>
      </c>
      <c r="E595" s="1">
        <v>0</v>
      </c>
      <c r="F595" s="1">
        <v>589</v>
      </c>
      <c r="G595" s="1">
        <v>47</v>
      </c>
      <c r="H595" s="1">
        <v>2</v>
      </c>
      <c r="I595" s="1">
        <v>20137</v>
      </c>
      <c r="J595" s="1">
        <f t="shared" si="19"/>
        <v>12</v>
      </c>
      <c r="K595" s="8">
        <v>0</v>
      </c>
    </row>
    <row r="596" spans="1:11">
      <c r="A596" s="1">
        <v>591</v>
      </c>
      <c r="B596" s="14" t="str">
        <f>IF($D596=0,"宝藏",IFERROR(VLOOKUP($D596,'[1]1.模型名称对照表'!$B:$E,4,0),VLOOKUP(INT($D596/10),'[1]1.模型名称对照表'!$B:$E,4,0)))</f>
        <v>可达鸭</v>
      </c>
      <c r="C596" s="14" t="s">
        <v>532</v>
      </c>
      <c r="D596" s="14">
        <v>110053</v>
      </c>
      <c r="E596" s="1">
        <v>0</v>
      </c>
      <c r="F596" s="1">
        <v>589</v>
      </c>
      <c r="G596" s="1">
        <v>47</v>
      </c>
      <c r="H596" s="1">
        <v>1</v>
      </c>
      <c r="I596" s="1">
        <v>455</v>
      </c>
      <c r="J596" s="1">
        <f t="shared" si="19"/>
        <v>13</v>
      </c>
      <c r="K596" s="8" t="s">
        <v>676</v>
      </c>
    </row>
    <row r="597" spans="1:11">
      <c r="A597" s="1">
        <v>592</v>
      </c>
      <c r="B597" s="13" t="str">
        <f>IF($D597=0,"宝藏",IFERROR(VLOOKUP($D597,'[1]1.模型名称对照表'!$B:$E,4,0),VLOOKUP(INT($D597/10),'[1]1.模型名称对照表'!$B:$E,4,0)))</f>
        <v>梦妖</v>
      </c>
      <c r="C597" s="13" t="s">
        <v>495</v>
      </c>
      <c r="D597" s="13">
        <v>11022</v>
      </c>
      <c r="E597" s="1">
        <v>0</v>
      </c>
      <c r="F597" s="1">
        <v>591</v>
      </c>
      <c r="G597" s="1">
        <v>48</v>
      </c>
      <c r="H597" s="1">
        <v>1</v>
      </c>
      <c r="I597" s="1">
        <v>456</v>
      </c>
      <c r="J597" s="1">
        <f t="shared" si="19"/>
        <v>1</v>
      </c>
      <c r="K597" s="8" t="s">
        <v>644</v>
      </c>
    </row>
    <row r="598" spans="1:11">
      <c r="A598" s="1">
        <v>593</v>
      </c>
      <c r="B598" s="13" t="str">
        <f>IF($D598=0,"宝藏",IFERROR(VLOOKUP($D598,'[1]1.模型名称对照表'!$B:$E,4,0),VLOOKUP(INT($D598/10),'[1]1.模型名称对照表'!$B:$E,4,0)))</f>
        <v>梦妖</v>
      </c>
      <c r="C598" s="13" t="s">
        <v>495</v>
      </c>
      <c r="D598" s="13">
        <v>11022</v>
      </c>
      <c r="E598" s="1">
        <v>0</v>
      </c>
      <c r="F598" s="1">
        <v>592</v>
      </c>
      <c r="G598" s="1">
        <v>48</v>
      </c>
      <c r="H598" s="1">
        <v>1</v>
      </c>
      <c r="I598" s="1">
        <v>457</v>
      </c>
      <c r="J598" s="1">
        <f t="shared" si="19"/>
        <v>2</v>
      </c>
      <c r="K598" s="8" t="s">
        <v>644</v>
      </c>
    </row>
    <row r="599" spans="1:11">
      <c r="A599" s="1">
        <v>594</v>
      </c>
      <c r="B599" s="11" t="str">
        <f>IF($D599=0,"宝藏",IFERROR(VLOOKUP($D599,'[1]1.模型名称对照表'!$B:$E,4,0),VLOOKUP(INT($D599/10),'[1]1.模型名称对照表'!$B:$E,4,0)))</f>
        <v>迷唇姐</v>
      </c>
      <c r="C599" s="11" t="s">
        <v>540</v>
      </c>
      <c r="D599" s="11">
        <v>14011</v>
      </c>
      <c r="E599" s="1">
        <v>0</v>
      </c>
      <c r="F599" s="1">
        <v>593</v>
      </c>
      <c r="G599" s="1">
        <v>48</v>
      </c>
      <c r="H599" s="1">
        <v>1</v>
      </c>
      <c r="I599" s="1">
        <v>458</v>
      </c>
      <c r="J599" s="1">
        <f t="shared" si="19"/>
        <v>3</v>
      </c>
      <c r="K599" s="8" t="s">
        <v>712</v>
      </c>
    </row>
    <row r="600" spans="1:11">
      <c r="A600" s="1">
        <v>595</v>
      </c>
      <c r="B600" s="12" t="str">
        <f>IF($D600=0,"宝藏",IFERROR(VLOOKUP($D600,'[1]1.模型名称对照表'!$B:$E,4,0),VLOOKUP(INT($D600/10),'[1]1.模型名称对照表'!$B:$E,4,0)))</f>
        <v>宝藏</v>
      </c>
      <c r="C600" s="12" t="s">
        <v>398</v>
      </c>
      <c r="D600" s="12">
        <v>0</v>
      </c>
      <c r="E600" s="1">
        <v>0</v>
      </c>
      <c r="F600" s="1">
        <v>594</v>
      </c>
      <c r="G600" s="1">
        <v>48</v>
      </c>
      <c r="H600" s="1">
        <v>2</v>
      </c>
      <c r="I600" s="1">
        <v>20138</v>
      </c>
      <c r="J600" s="1">
        <f t="shared" si="19"/>
        <v>4</v>
      </c>
      <c r="K600" s="8">
        <v>0</v>
      </c>
    </row>
    <row r="601" spans="1:11">
      <c r="A601" s="1">
        <v>596</v>
      </c>
      <c r="B601" s="13" t="str">
        <f>IF($D601=0,"宝藏",IFERROR(VLOOKUP($D601,'[1]1.模型名称对照表'!$B:$E,4,0),VLOOKUP(INT($D601/10),'[1]1.模型名称对照表'!$B:$E,4,0)))</f>
        <v>独角虫</v>
      </c>
      <c r="C601" s="13" t="s">
        <v>591</v>
      </c>
      <c r="D601" s="13">
        <v>11043</v>
      </c>
      <c r="E601" s="1">
        <v>0</v>
      </c>
      <c r="F601" s="1">
        <v>594</v>
      </c>
      <c r="G601" s="1">
        <v>48</v>
      </c>
      <c r="H601" s="1">
        <v>1</v>
      </c>
      <c r="I601" s="1">
        <v>459</v>
      </c>
      <c r="J601" s="1">
        <f t="shared" si="19"/>
        <v>5</v>
      </c>
      <c r="K601" s="8" t="s">
        <v>711</v>
      </c>
    </row>
    <row r="602" spans="1:11">
      <c r="A602" s="1">
        <v>597</v>
      </c>
      <c r="B602" s="13" t="str">
        <f>IF($D602=0,"宝藏",IFERROR(VLOOKUP($D602,'[1]1.模型名称对照表'!$B:$E,4,0),VLOOKUP(INT($D602/10),'[1]1.模型名称对照表'!$B:$E,4,0)))</f>
        <v>独角虫</v>
      </c>
      <c r="C602" s="13" t="s">
        <v>591</v>
      </c>
      <c r="D602" s="13">
        <v>11043</v>
      </c>
      <c r="E602" s="1">
        <v>0</v>
      </c>
      <c r="F602" s="1">
        <v>596</v>
      </c>
      <c r="G602" s="1">
        <v>48</v>
      </c>
      <c r="H602" s="1">
        <v>1</v>
      </c>
      <c r="I602" s="1">
        <v>460</v>
      </c>
      <c r="J602" s="1">
        <f t="shared" si="19"/>
        <v>6</v>
      </c>
      <c r="K602" s="8" t="s">
        <v>711</v>
      </c>
    </row>
    <row r="603" spans="1:11">
      <c r="A603" s="1">
        <v>598</v>
      </c>
      <c r="B603" s="11" t="str">
        <f>IF($D603=0,"宝藏",IFERROR(VLOOKUP($D603,'[1]1.模型名称对照表'!$B:$E,4,0),VLOOKUP(INT($D603/10),'[1]1.模型名称对照表'!$B:$E,4,0)))</f>
        <v>龙龙贝</v>
      </c>
      <c r="C603" s="11" t="s">
        <v>539</v>
      </c>
      <c r="D603" s="11">
        <v>13011</v>
      </c>
      <c r="E603" s="1">
        <v>0</v>
      </c>
      <c r="F603" s="1">
        <v>597</v>
      </c>
      <c r="G603" s="1">
        <v>48</v>
      </c>
      <c r="H603" s="1">
        <v>1</v>
      </c>
      <c r="I603" s="1">
        <v>461</v>
      </c>
      <c r="J603" s="1">
        <f t="shared" si="19"/>
        <v>7</v>
      </c>
      <c r="K603" s="8" t="s">
        <v>677</v>
      </c>
    </row>
    <row r="604" spans="1:11">
      <c r="A604" s="1">
        <v>599</v>
      </c>
      <c r="B604" s="12" t="str">
        <f>IF($D604=0,"宝藏",IFERROR(VLOOKUP($D604,'[1]1.模型名称对照表'!$B:$E,4,0),VLOOKUP(INT($D604/10),'[1]1.模型名称对照表'!$B:$E,4,0)))</f>
        <v>宝藏</v>
      </c>
      <c r="C604" s="12" t="s">
        <v>398</v>
      </c>
      <c r="D604" s="12">
        <v>0</v>
      </c>
      <c r="E604" s="1">
        <v>0</v>
      </c>
      <c r="F604" s="1">
        <v>598</v>
      </c>
      <c r="G604" s="1">
        <v>48</v>
      </c>
      <c r="H604" s="1">
        <v>2</v>
      </c>
      <c r="I604" s="1">
        <v>20139</v>
      </c>
      <c r="J604" s="1">
        <f t="shared" si="19"/>
        <v>8</v>
      </c>
      <c r="K604" s="8">
        <v>0</v>
      </c>
    </row>
    <row r="605" spans="1:11">
      <c r="A605" s="1">
        <v>600</v>
      </c>
      <c r="B605" s="13" t="str">
        <f>IF($D605=0,"宝藏",IFERROR(VLOOKUP($D605,'[1]1.模型名称对照表'!$B:$E,4,0),VLOOKUP(INT($D605/10),'[1]1.模型名称对照表'!$B:$E,4,0)))</f>
        <v>雪拉比</v>
      </c>
      <c r="C605" s="13" t="s">
        <v>475</v>
      </c>
      <c r="D605" s="13">
        <v>11018</v>
      </c>
      <c r="E605" s="1">
        <v>0</v>
      </c>
      <c r="F605" s="1">
        <v>598</v>
      </c>
      <c r="G605" s="1">
        <v>48</v>
      </c>
      <c r="H605" s="1">
        <v>1</v>
      </c>
      <c r="I605" s="1">
        <v>462</v>
      </c>
      <c r="J605" s="1">
        <f t="shared" si="19"/>
        <v>9</v>
      </c>
      <c r="K605" s="8" t="s">
        <v>696</v>
      </c>
    </row>
    <row r="606" spans="1:11">
      <c r="A606" s="1">
        <v>601</v>
      </c>
      <c r="B606" s="13" t="str">
        <f>IF($D606=0,"宝藏",IFERROR(VLOOKUP($D606,'[1]1.模型名称对照表'!$B:$E,4,0),VLOOKUP(INT($D606/10),'[1]1.模型名称对照表'!$B:$E,4,0)))</f>
        <v>雪拉比</v>
      </c>
      <c r="C606" s="13" t="s">
        <v>475</v>
      </c>
      <c r="D606" s="13">
        <v>11018</v>
      </c>
      <c r="E606" s="1">
        <v>0</v>
      </c>
      <c r="F606" s="1">
        <v>600</v>
      </c>
      <c r="G606" s="1">
        <v>48</v>
      </c>
      <c r="H606" s="1">
        <v>1</v>
      </c>
      <c r="I606" s="1">
        <v>463</v>
      </c>
      <c r="J606" s="1">
        <f t="shared" si="19"/>
        <v>10</v>
      </c>
      <c r="K606" s="8" t="s">
        <v>696</v>
      </c>
    </row>
    <row r="607" spans="1:11">
      <c r="A607" s="1">
        <v>602</v>
      </c>
      <c r="B607" s="11" t="str">
        <f>IF($D607=0,"宝藏",IFERROR(VLOOKUP($D607,'[1]1.模型名称对照表'!$B:$E,4,0),VLOOKUP(INT($D607/10),'[1]1.模型名称对照表'!$B:$E,4,0)))</f>
        <v>猴怪</v>
      </c>
      <c r="C607" s="11" t="s">
        <v>592</v>
      </c>
      <c r="D607" s="11">
        <v>14013</v>
      </c>
      <c r="E607" s="1">
        <v>0</v>
      </c>
      <c r="F607" s="1">
        <v>601</v>
      </c>
      <c r="G607" s="1">
        <v>48</v>
      </c>
      <c r="H607" s="1">
        <v>1</v>
      </c>
      <c r="I607" s="1">
        <v>464</v>
      </c>
      <c r="J607" s="1">
        <f t="shared" si="19"/>
        <v>11</v>
      </c>
      <c r="K607" s="8" t="s">
        <v>689</v>
      </c>
    </row>
    <row r="608" spans="1:11">
      <c r="A608" s="1">
        <v>603</v>
      </c>
      <c r="B608" s="12" t="str">
        <f>IF($D608=0,"宝藏",IFERROR(VLOOKUP($D608,'[1]1.模型名称对照表'!$B:$E,4,0),VLOOKUP(INT($D608/10),'[1]1.模型名称对照表'!$B:$E,4,0)))</f>
        <v>宝藏</v>
      </c>
      <c r="C608" s="12" t="s">
        <v>398</v>
      </c>
      <c r="D608" s="12">
        <v>0</v>
      </c>
      <c r="E608" s="1">
        <v>0</v>
      </c>
      <c r="F608" s="1">
        <v>602</v>
      </c>
      <c r="G608" s="1">
        <v>48</v>
      </c>
      <c r="H608" s="1">
        <v>2</v>
      </c>
      <c r="I608" s="1">
        <v>20140</v>
      </c>
      <c r="J608" s="1">
        <f t="shared" si="19"/>
        <v>12</v>
      </c>
      <c r="K608" s="8">
        <v>0</v>
      </c>
    </row>
    <row r="609" spans="1:11">
      <c r="A609" s="1">
        <v>604</v>
      </c>
      <c r="B609" s="14" t="str">
        <f>IF($D609=0,"宝藏",IFERROR(VLOOKUP($D609,'[1]1.模型名称对照表'!$B:$E,4,0),VLOOKUP(INT($D609/10),'[1]1.模型名称对照表'!$B:$E,4,0)))</f>
        <v>向日古花</v>
      </c>
      <c r="C609" s="14" t="s">
        <v>593</v>
      </c>
      <c r="D609" s="14">
        <v>110093</v>
      </c>
      <c r="E609" s="1">
        <v>0</v>
      </c>
      <c r="F609" s="1">
        <v>602</v>
      </c>
      <c r="G609" s="1">
        <v>48</v>
      </c>
      <c r="H609" s="1">
        <v>1</v>
      </c>
      <c r="I609" s="1">
        <v>465</v>
      </c>
      <c r="J609" s="1">
        <f t="shared" si="19"/>
        <v>13</v>
      </c>
      <c r="K609" s="8" t="s">
        <v>743</v>
      </c>
    </row>
    <row r="610" spans="1:11">
      <c r="A610" s="1">
        <v>605</v>
      </c>
      <c r="B610" s="13" t="str">
        <f>IF($D610=0,"宝藏",IFERROR(VLOOKUP($D610,'[1]1.模型名称对照表'!$B:$E,4,0),VLOOKUP(INT($D610/10),'[1]1.模型名称对照表'!$B:$E,4,0)))</f>
        <v>美丽花</v>
      </c>
      <c r="C610" s="13" t="s">
        <v>594</v>
      </c>
      <c r="D610" s="13">
        <v>12015</v>
      </c>
      <c r="E610" s="1">
        <v>0</v>
      </c>
      <c r="F610" s="1">
        <v>604</v>
      </c>
      <c r="G610" s="1">
        <v>49</v>
      </c>
      <c r="H610" s="1">
        <v>1</v>
      </c>
      <c r="I610" s="1">
        <v>466</v>
      </c>
      <c r="J610" s="1">
        <f t="shared" si="19"/>
        <v>1</v>
      </c>
      <c r="K610" s="8" t="s">
        <v>699</v>
      </c>
    </row>
    <row r="611" spans="1:11">
      <c r="A611" s="1">
        <v>606</v>
      </c>
      <c r="B611" s="13" t="str">
        <f>IF($D611=0,"宝藏",IFERROR(VLOOKUP($D611,'[1]1.模型名称对照表'!$B:$E,4,0),VLOOKUP(INT($D611/10),'[1]1.模型名称对照表'!$B:$E,4,0)))</f>
        <v>电击兽</v>
      </c>
      <c r="C611" s="13" t="s">
        <v>595</v>
      </c>
      <c r="D611" s="13">
        <v>13016</v>
      </c>
      <c r="E611" s="1">
        <v>0</v>
      </c>
      <c r="F611" s="1">
        <v>605</v>
      </c>
      <c r="G611" s="1">
        <v>49</v>
      </c>
      <c r="H611" s="1">
        <v>1</v>
      </c>
      <c r="I611" s="1">
        <v>467</v>
      </c>
      <c r="J611" s="1">
        <f t="shared" si="19"/>
        <v>2</v>
      </c>
      <c r="K611" s="8" t="s">
        <v>726</v>
      </c>
    </row>
    <row r="612" spans="1:11">
      <c r="A612" s="1">
        <v>607</v>
      </c>
      <c r="B612" s="11" t="str">
        <f>IF($D612=0,"宝藏",IFERROR(VLOOKUP($D612,'[1]1.模型名称对照表'!$B:$E,4,0),VLOOKUP(INT($D612/10),'[1]1.模型名称对照表'!$B:$E,4,0)))</f>
        <v>凯利阿</v>
      </c>
      <c r="C612" s="11" t="s">
        <v>580</v>
      </c>
      <c r="D612" s="11">
        <v>14012</v>
      </c>
      <c r="E612" s="1">
        <v>0</v>
      </c>
      <c r="F612" s="1">
        <v>606</v>
      </c>
      <c r="G612" s="1">
        <v>49</v>
      </c>
      <c r="H612" s="1">
        <v>1</v>
      </c>
      <c r="I612" s="1">
        <v>468</v>
      </c>
      <c r="J612" s="1">
        <f t="shared" si="19"/>
        <v>3</v>
      </c>
      <c r="K612" s="8" t="s">
        <v>717</v>
      </c>
    </row>
    <row r="613" spans="1:11">
      <c r="A613" s="1">
        <v>608</v>
      </c>
      <c r="B613" s="12" t="str">
        <f>IF($D613=0,"宝藏",IFERROR(VLOOKUP($D613,'[1]1.模型名称对照表'!$B:$E,4,0),VLOOKUP(INT($D613/10),'[1]1.模型名称对照表'!$B:$E,4,0)))</f>
        <v>宝藏</v>
      </c>
      <c r="C613" s="12" t="s">
        <v>398</v>
      </c>
      <c r="D613" s="12">
        <v>0</v>
      </c>
      <c r="E613" s="1">
        <v>0</v>
      </c>
      <c r="F613" s="1">
        <v>607</v>
      </c>
      <c r="G613" s="1">
        <v>49</v>
      </c>
      <c r="H613" s="1">
        <v>2</v>
      </c>
      <c r="I613" s="1">
        <v>20141</v>
      </c>
      <c r="J613" s="1">
        <f t="shared" si="19"/>
        <v>4</v>
      </c>
      <c r="K613" s="8">
        <v>0</v>
      </c>
    </row>
    <row r="614" spans="1:11">
      <c r="A614" s="1">
        <v>609</v>
      </c>
      <c r="B614" s="13" t="str">
        <f>IF($D614=0,"宝藏",IFERROR(VLOOKUP($D614,'[1]1.模型名称对照表'!$B:$E,4,0),VLOOKUP(INT($D614/10),'[1]1.模型名称对照表'!$B:$E,4,0)))</f>
        <v>胖可丁</v>
      </c>
      <c r="C614" s="13" t="s">
        <v>596</v>
      </c>
      <c r="D614" s="13">
        <v>13012</v>
      </c>
      <c r="E614" s="1">
        <v>0</v>
      </c>
      <c r="F614" s="1">
        <v>607</v>
      </c>
      <c r="G614" s="1">
        <v>49</v>
      </c>
      <c r="H614" s="1">
        <v>1</v>
      </c>
      <c r="I614" s="1">
        <v>469</v>
      </c>
      <c r="J614" s="1">
        <f t="shared" si="19"/>
        <v>5</v>
      </c>
      <c r="K614" s="8" t="s">
        <v>710</v>
      </c>
    </row>
    <row r="615" spans="1:11">
      <c r="A615" s="1">
        <v>610</v>
      </c>
      <c r="B615" s="13" t="str">
        <f>IF($D615=0,"宝藏",IFERROR(VLOOKUP($D615,'[1]1.模型名称对照表'!$B:$E,4,0),VLOOKUP(INT($D615/10),'[1]1.模型名称对照表'!$B:$E,4,0)))</f>
        <v>胖可丁</v>
      </c>
      <c r="C615" s="13" t="s">
        <v>596</v>
      </c>
      <c r="D615" s="13">
        <v>13012</v>
      </c>
      <c r="E615" s="1">
        <v>0</v>
      </c>
      <c r="F615" s="1">
        <v>609</v>
      </c>
      <c r="G615" s="1">
        <v>49</v>
      </c>
      <c r="H615" s="1">
        <v>1</v>
      </c>
      <c r="I615" s="1">
        <v>470</v>
      </c>
      <c r="J615" s="1">
        <f t="shared" si="19"/>
        <v>6</v>
      </c>
      <c r="K615" s="8" t="s">
        <v>710</v>
      </c>
    </row>
    <row r="616" spans="1:11">
      <c r="A616" s="1">
        <v>611</v>
      </c>
      <c r="B616" s="11" t="str">
        <f>IF($D616=0,"宝藏",IFERROR(VLOOKUP($D616,'[1]1.模型名称对照表'!$B:$E,4,0),VLOOKUP(INT($D616/10),'[1]1.模型名称对照表'!$B:$E,4,0)))</f>
        <v>大舌贝</v>
      </c>
      <c r="C616" s="11" t="s">
        <v>507</v>
      </c>
      <c r="D616" s="11">
        <v>14001</v>
      </c>
      <c r="E616" s="1">
        <v>0</v>
      </c>
      <c r="F616" s="1">
        <v>610</v>
      </c>
      <c r="G616" s="1">
        <v>49</v>
      </c>
      <c r="H616" s="1">
        <v>1</v>
      </c>
      <c r="I616" s="1">
        <v>471</v>
      </c>
      <c r="J616" s="1">
        <f t="shared" si="19"/>
        <v>7</v>
      </c>
      <c r="K616" s="8" t="s">
        <v>708</v>
      </c>
    </row>
    <row r="617" spans="1:11">
      <c r="A617" s="1">
        <v>612</v>
      </c>
      <c r="B617" s="12" t="str">
        <f>IF($D617=0,"宝藏",IFERROR(VLOOKUP($D617,'[1]1.模型名称对照表'!$B:$E,4,0),VLOOKUP(INT($D617/10),'[1]1.模型名称对照表'!$B:$E,4,0)))</f>
        <v>宝藏</v>
      </c>
      <c r="C617" s="12" t="s">
        <v>398</v>
      </c>
      <c r="D617" s="12">
        <v>0</v>
      </c>
      <c r="E617" s="1">
        <v>0</v>
      </c>
      <c r="F617" s="1">
        <v>611</v>
      </c>
      <c r="G617" s="1">
        <v>49</v>
      </c>
      <c r="H617" s="1">
        <v>2</v>
      </c>
      <c r="I617" s="1">
        <v>20142</v>
      </c>
      <c r="J617" s="1">
        <f t="shared" si="19"/>
        <v>8</v>
      </c>
      <c r="K617" s="8">
        <v>0</v>
      </c>
    </row>
    <row r="618" spans="1:11">
      <c r="A618" s="1">
        <v>613</v>
      </c>
      <c r="B618" s="13" t="str">
        <f>IF($D618=0,"宝藏",IFERROR(VLOOKUP($D618,'[1]1.模型名称对照表'!$B:$E,4,0),VLOOKUP(INT($D618/10),'[1]1.模型名称对照表'!$B:$E,4,0)))</f>
        <v>美丽花</v>
      </c>
      <c r="C618" s="13" t="s">
        <v>594</v>
      </c>
      <c r="D618" s="13">
        <v>12015</v>
      </c>
      <c r="E618" s="1">
        <v>0</v>
      </c>
      <c r="F618" s="1">
        <v>611</v>
      </c>
      <c r="G618" s="1">
        <v>49</v>
      </c>
      <c r="H618" s="1">
        <v>1</v>
      </c>
      <c r="I618" s="1">
        <v>472</v>
      </c>
      <c r="J618" s="1">
        <f t="shared" si="19"/>
        <v>9</v>
      </c>
      <c r="K618" s="8" t="s">
        <v>699</v>
      </c>
    </row>
    <row r="619" spans="1:11">
      <c r="A619" s="1">
        <v>614</v>
      </c>
      <c r="B619" s="13" t="str">
        <f>IF($D619=0,"宝藏",IFERROR(VLOOKUP($D619,'[1]1.模型名称对照表'!$B:$E,4,0),VLOOKUP(INT($D619/10),'[1]1.模型名称对照表'!$B:$E,4,0)))</f>
        <v>美丽花</v>
      </c>
      <c r="C619" s="13" t="s">
        <v>594</v>
      </c>
      <c r="D619" s="13">
        <v>12015</v>
      </c>
      <c r="E619" s="1">
        <v>0</v>
      </c>
      <c r="F619" s="1">
        <v>613</v>
      </c>
      <c r="G619" s="1">
        <v>49</v>
      </c>
      <c r="H619" s="1">
        <v>1</v>
      </c>
      <c r="I619" s="1">
        <v>473</v>
      </c>
      <c r="J619" s="1">
        <f t="shared" si="19"/>
        <v>10</v>
      </c>
      <c r="K619" s="8" t="s">
        <v>699</v>
      </c>
    </row>
    <row r="620" spans="1:11">
      <c r="A620" s="1">
        <v>615</v>
      </c>
      <c r="B620" s="11" t="str">
        <f>IF($D620=0,"宝藏",IFERROR(VLOOKUP($D620,'[1]1.模型名称对照表'!$B:$E,4,0),VLOOKUP(INT($D620/10),'[1]1.模型名称对照表'!$B:$E,4,0)))</f>
        <v>电击兽</v>
      </c>
      <c r="C620" s="11" t="s">
        <v>461</v>
      </c>
      <c r="D620" s="11">
        <v>13016</v>
      </c>
      <c r="E620" s="1">
        <v>0</v>
      </c>
      <c r="F620" s="1">
        <v>614</v>
      </c>
      <c r="G620" s="1">
        <v>49</v>
      </c>
      <c r="H620" s="1">
        <v>1</v>
      </c>
      <c r="I620" s="1">
        <v>474</v>
      </c>
      <c r="J620" s="1">
        <f t="shared" si="19"/>
        <v>11</v>
      </c>
      <c r="K620" s="8" t="s">
        <v>726</v>
      </c>
    </row>
    <row r="621" spans="1:11">
      <c r="A621" s="1">
        <v>616</v>
      </c>
      <c r="B621" s="12" t="str">
        <f>IF($D621=0,"宝藏",IFERROR(VLOOKUP($D621,'[1]1.模型名称对照表'!$B:$E,4,0),VLOOKUP(INT($D621/10),'[1]1.模型名称对照表'!$B:$E,4,0)))</f>
        <v>宝藏</v>
      </c>
      <c r="C621" s="12" t="s">
        <v>398</v>
      </c>
      <c r="D621" s="12">
        <v>0</v>
      </c>
      <c r="E621" s="1">
        <v>0</v>
      </c>
      <c r="F621" s="1">
        <v>615</v>
      </c>
      <c r="G621" s="1">
        <v>49</v>
      </c>
      <c r="H621" s="1">
        <v>2</v>
      </c>
      <c r="I621" s="1">
        <v>20143</v>
      </c>
      <c r="J621" s="1">
        <f t="shared" si="19"/>
        <v>12</v>
      </c>
      <c r="K621" s="8">
        <v>0</v>
      </c>
    </row>
    <row r="622" spans="1:11">
      <c r="A622" s="1">
        <v>617</v>
      </c>
      <c r="B622" s="14" t="str">
        <f>IF($D622=0,"宝藏",IFERROR(VLOOKUP($D622,'[1]1.模型名称对照表'!$B:$E,4,0),VLOOKUP(INT($D622/10),'[1]1.模型名称对照表'!$B:$E,4,0)))</f>
        <v>煤炭龟</v>
      </c>
      <c r="C622" s="14" t="s">
        <v>597</v>
      </c>
      <c r="D622" s="14">
        <v>120103</v>
      </c>
      <c r="E622" s="1">
        <v>0</v>
      </c>
      <c r="F622" s="1">
        <v>615</v>
      </c>
      <c r="G622" s="1">
        <v>49</v>
      </c>
      <c r="H622" s="1">
        <v>1</v>
      </c>
      <c r="I622" s="1">
        <v>475</v>
      </c>
      <c r="J622" s="1">
        <f t="shared" si="19"/>
        <v>13</v>
      </c>
      <c r="K622" s="8" t="s">
        <v>690</v>
      </c>
    </row>
    <row r="623" spans="1:11">
      <c r="A623" s="1">
        <v>618</v>
      </c>
      <c r="B623" s="13" t="str">
        <f>IF($D623=0,"宝藏",IFERROR(VLOOKUP($D623,'[1]1.模型名称对照表'!$B:$E,4,0),VLOOKUP(INT($D623/10),'[1]1.模型名称对照表'!$B:$E,4,0)))</f>
        <v>大钳蟹</v>
      </c>
      <c r="C623" s="13" t="s">
        <v>441</v>
      </c>
      <c r="D623" s="13">
        <v>12041</v>
      </c>
      <c r="E623" s="1">
        <v>0</v>
      </c>
      <c r="F623" s="1">
        <v>617</v>
      </c>
      <c r="G623" s="1">
        <v>50</v>
      </c>
      <c r="H623" s="1">
        <v>1</v>
      </c>
      <c r="I623" s="1">
        <v>476</v>
      </c>
      <c r="J623" s="1">
        <f t="shared" si="19"/>
        <v>1</v>
      </c>
      <c r="K623" s="8" t="s">
        <v>725</v>
      </c>
    </row>
    <row r="624" spans="1:11">
      <c r="A624" s="1">
        <v>619</v>
      </c>
      <c r="B624" s="13" t="str">
        <f>IF($D624=0,"宝藏",IFERROR(VLOOKUP($D624,'[1]1.模型名称对照表'!$B:$E,4,0),VLOOKUP(INT($D624/10),'[1]1.模型名称对照表'!$B:$E,4,0)))</f>
        <v>大钳蟹</v>
      </c>
      <c r="C624" s="13" t="s">
        <v>441</v>
      </c>
      <c r="D624" s="13">
        <v>12041</v>
      </c>
      <c r="E624" s="1">
        <v>0</v>
      </c>
      <c r="F624" s="1">
        <v>618</v>
      </c>
      <c r="G624" s="1">
        <v>50</v>
      </c>
      <c r="H624" s="1">
        <v>1</v>
      </c>
      <c r="I624" s="1">
        <v>477</v>
      </c>
      <c r="J624" s="1">
        <f t="shared" si="19"/>
        <v>2</v>
      </c>
      <c r="K624" s="8" t="s">
        <v>725</v>
      </c>
    </row>
    <row r="625" spans="1:11">
      <c r="A625" s="1">
        <v>620</v>
      </c>
      <c r="B625" s="11" t="str">
        <f>IF($D625=0,"宝藏",IFERROR(VLOOKUP($D625,'[1]1.模型名称对照表'!$B:$E,4,0),VLOOKUP(INT($D625/10),'[1]1.模型名称对照表'!$B:$E,4,0)))</f>
        <v>雷丘</v>
      </c>
      <c r="C625" s="11" t="s">
        <v>445</v>
      </c>
      <c r="D625" s="11">
        <v>130023</v>
      </c>
      <c r="E625" s="1">
        <v>0</v>
      </c>
      <c r="F625" s="1">
        <v>619</v>
      </c>
      <c r="G625" s="1">
        <v>50</v>
      </c>
      <c r="H625" s="1">
        <v>1</v>
      </c>
      <c r="I625" s="1">
        <v>478</v>
      </c>
      <c r="J625" s="1">
        <f t="shared" si="19"/>
        <v>3</v>
      </c>
      <c r="K625" s="8" t="s">
        <v>698</v>
      </c>
    </row>
    <row r="626" spans="1:11">
      <c r="A626" s="1">
        <v>621</v>
      </c>
      <c r="B626" s="12" t="str">
        <f>IF($D626=0,"宝藏",IFERROR(VLOOKUP($D626,'[1]1.模型名称对照表'!$B:$E,4,0),VLOOKUP(INT($D626/10),'[1]1.模型名称对照表'!$B:$E,4,0)))</f>
        <v>宝藏</v>
      </c>
      <c r="C626" s="12" t="s">
        <v>398</v>
      </c>
      <c r="D626" s="12">
        <v>0</v>
      </c>
      <c r="E626" s="1">
        <v>0</v>
      </c>
      <c r="F626" s="1">
        <v>620</v>
      </c>
      <c r="G626" s="1">
        <v>50</v>
      </c>
      <c r="H626" s="1">
        <v>2</v>
      </c>
      <c r="I626" s="1">
        <v>20144</v>
      </c>
      <c r="J626" s="1">
        <f t="shared" si="19"/>
        <v>4</v>
      </c>
      <c r="K626" s="8">
        <v>0</v>
      </c>
    </row>
    <row r="627" spans="1:11">
      <c r="A627" s="1">
        <v>622</v>
      </c>
      <c r="B627" s="13" t="str">
        <f>IF($D627=0,"宝藏",IFERROR(VLOOKUP($D627,'[1]1.模型名称对照表'!$B:$E,4,0),VLOOKUP(INT($D627/10),'[1]1.模型名称对照表'!$B:$E,4,0)))</f>
        <v>钢嘴钳</v>
      </c>
      <c r="C627" s="13" t="s">
        <v>598</v>
      </c>
      <c r="D627" s="13">
        <v>12002</v>
      </c>
      <c r="E627" s="1">
        <v>0</v>
      </c>
      <c r="F627" s="1">
        <v>620</v>
      </c>
      <c r="G627" s="1">
        <v>50</v>
      </c>
      <c r="H627" s="1">
        <v>1</v>
      </c>
      <c r="I627" s="1">
        <v>479</v>
      </c>
      <c r="J627" s="1">
        <f t="shared" si="19"/>
        <v>5</v>
      </c>
      <c r="K627" s="8" t="s">
        <v>670</v>
      </c>
    </row>
    <row r="628" spans="1:11">
      <c r="A628" s="1">
        <v>623</v>
      </c>
      <c r="B628" s="13" t="str">
        <f>IF($D628=0,"宝藏",IFERROR(VLOOKUP($D628,'[1]1.模型名称对照表'!$B:$E,4,0),VLOOKUP(INT($D628/10),'[1]1.模型名称对照表'!$B:$E,4,0)))</f>
        <v>钢嘴钳</v>
      </c>
      <c r="C628" s="13" t="s">
        <v>598</v>
      </c>
      <c r="D628" s="13">
        <v>12002</v>
      </c>
      <c r="E628" s="1">
        <v>0</v>
      </c>
      <c r="F628" s="1">
        <v>622</v>
      </c>
      <c r="G628" s="1">
        <v>50</v>
      </c>
      <c r="H628" s="1">
        <v>1</v>
      </c>
      <c r="I628" s="1">
        <v>480</v>
      </c>
      <c r="J628" s="1">
        <f t="shared" si="19"/>
        <v>6</v>
      </c>
      <c r="K628" s="8" t="s">
        <v>670</v>
      </c>
    </row>
    <row r="629" spans="1:11">
      <c r="A629" s="1">
        <v>624</v>
      </c>
      <c r="B629" s="11" t="str">
        <f>IF($D629=0,"宝藏",IFERROR(VLOOKUP($D629,'[1]1.模型名称对照表'!$B:$E,4,0),VLOOKUP(INT($D629/10),'[1]1.模型名称对照表'!$B:$E,4,0)))</f>
        <v>大岩蛇</v>
      </c>
      <c r="C629" s="11" t="s">
        <v>437</v>
      </c>
      <c r="D629" s="11">
        <v>130063</v>
      </c>
      <c r="E629" s="1">
        <v>0</v>
      </c>
      <c r="F629" s="1">
        <v>623</v>
      </c>
      <c r="G629" s="1">
        <v>50</v>
      </c>
      <c r="H629" s="1">
        <v>1</v>
      </c>
      <c r="I629" s="1">
        <v>481</v>
      </c>
      <c r="J629" s="1">
        <f t="shared" si="19"/>
        <v>7</v>
      </c>
      <c r="K629" s="8" t="s">
        <v>646</v>
      </c>
    </row>
    <row r="630" spans="1:11">
      <c r="A630" s="1">
        <v>625</v>
      </c>
      <c r="B630" s="12" t="str">
        <f>IF($D630=0,"宝藏",IFERROR(VLOOKUP($D630,'[1]1.模型名称对照表'!$B:$E,4,0),VLOOKUP(INT($D630/10),'[1]1.模型名称对照表'!$B:$E,4,0)))</f>
        <v>宝藏</v>
      </c>
      <c r="C630" s="12" t="s">
        <v>398</v>
      </c>
      <c r="D630" s="12">
        <v>0</v>
      </c>
      <c r="E630" s="1">
        <v>0</v>
      </c>
      <c r="F630" s="1">
        <v>624</v>
      </c>
      <c r="G630" s="1">
        <v>50</v>
      </c>
      <c r="H630" s="1">
        <v>2</v>
      </c>
      <c r="I630" s="1">
        <v>20145</v>
      </c>
      <c r="J630" s="1">
        <f t="shared" si="19"/>
        <v>8</v>
      </c>
      <c r="K630" s="8">
        <v>0</v>
      </c>
    </row>
    <row r="631" spans="1:11">
      <c r="A631" s="1">
        <v>626</v>
      </c>
      <c r="B631" s="13" t="str">
        <f>IF($D631=0,"宝藏",IFERROR(VLOOKUP($D631,'[1]1.模型名称对照表'!$B:$E,4,0),VLOOKUP(INT($D631/10),'[1]1.模型名称对照表'!$B:$E,4,0)))</f>
        <v>大钳蟹</v>
      </c>
      <c r="C631" s="13" t="s">
        <v>441</v>
      </c>
      <c r="D631" s="13">
        <v>12041</v>
      </c>
      <c r="E631" s="1">
        <v>0</v>
      </c>
      <c r="F631" s="1">
        <v>624</v>
      </c>
      <c r="G631" s="1">
        <v>50</v>
      </c>
      <c r="H631" s="1">
        <v>1</v>
      </c>
      <c r="I631" s="1">
        <v>482</v>
      </c>
      <c r="J631" s="1">
        <f t="shared" si="19"/>
        <v>9</v>
      </c>
      <c r="K631" s="8" t="s">
        <v>725</v>
      </c>
    </row>
    <row r="632" spans="1:11">
      <c r="A632" s="1">
        <v>627</v>
      </c>
      <c r="B632" s="13" t="str">
        <f>IF($D632=0,"宝藏",IFERROR(VLOOKUP($D632,'[1]1.模型名称对照表'!$B:$E,4,0),VLOOKUP(INT($D632/10),'[1]1.模型名称对照表'!$B:$E,4,0)))</f>
        <v>大钳蟹</v>
      </c>
      <c r="C632" s="13" t="s">
        <v>441</v>
      </c>
      <c r="D632" s="13">
        <v>12041</v>
      </c>
      <c r="E632" s="1">
        <v>0</v>
      </c>
      <c r="F632" s="1">
        <v>626</v>
      </c>
      <c r="G632" s="1">
        <v>50</v>
      </c>
      <c r="H632" s="1">
        <v>1</v>
      </c>
      <c r="I632" s="1">
        <v>483</v>
      </c>
      <c r="J632" s="1">
        <f t="shared" si="19"/>
        <v>10</v>
      </c>
      <c r="K632" s="8" t="s">
        <v>725</v>
      </c>
    </row>
    <row r="633" spans="1:11">
      <c r="A633" s="1">
        <v>628</v>
      </c>
      <c r="B633" s="11" t="str">
        <f>IF($D633=0,"宝藏",IFERROR(VLOOKUP($D633,'[1]1.模型名称对照表'!$B:$E,4,0),VLOOKUP(INT($D633/10),'[1]1.模型名称对照表'!$B:$E,4,0)))</f>
        <v>可达鸭</v>
      </c>
      <c r="C633" s="11" t="s">
        <v>532</v>
      </c>
      <c r="D633" s="11">
        <v>110053</v>
      </c>
      <c r="E633" s="1">
        <v>0</v>
      </c>
      <c r="F633" s="1">
        <v>627</v>
      </c>
      <c r="G633" s="1">
        <v>50</v>
      </c>
      <c r="H633" s="1">
        <v>1</v>
      </c>
      <c r="I633" s="1">
        <v>484</v>
      </c>
      <c r="J633" s="1">
        <f t="shared" si="19"/>
        <v>11</v>
      </c>
      <c r="K633" s="8" t="s">
        <v>676</v>
      </c>
    </row>
    <row r="634" spans="1:11">
      <c r="A634" s="1">
        <v>629</v>
      </c>
      <c r="B634" s="12" t="str">
        <f>IF($D634=0,"宝藏",IFERROR(VLOOKUP($D634,'[1]1.模型名称对照表'!$B:$E,4,0),VLOOKUP(INT($D634/10),'[1]1.模型名称对照表'!$B:$E,4,0)))</f>
        <v>宝藏</v>
      </c>
      <c r="C634" s="12" t="s">
        <v>398</v>
      </c>
      <c r="D634" s="12">
        <v>0</v>
      </c>
      <c r="E634" s="1">
        <v>0</v>
      </c>
      <c r="F634" s="1">
        <v>628</v>
      </c>
      <c r="G634" s="1">
        <v>50</v>
      </c>
      <c r="H634" s="1">
        <v>2</v>
      </c>
      <c r="I634" s="1">
        <v>20146</v>
      </c>
      <c r="J634" s="1">
        <f t="shared" si="19"/>
        <v>12</v>
      </c>
      <c r="K634" s="8">
        <v>0</v>
      </c>
    </row>
    <row r="635" spans="1:11">
      <c r="A635" s="1">
        <v>630</v>
      </c>
      <c r="B635" s="14" t="str">
        <f>IF($D635=0,"宝藏",IFERROR(VLOOKUP($D635,'[1]1.模型名称对照表'!$B:$E,4,0),VLOOKUP(INT($D635/10),'[1]1.模型名称对照表'!$B:$E,4,0)))</f>
        <v>怪力</v>
      </c>
      <c r="C635" s="14" t="s">
        <v>599</v>
      </c>
      <c r="D635" s="14">
        <v>110033</v>
      </c>
      <c r="E635" s="1">
        <v>0</v>
      </c>
      <c r="F635" s="1">
        <v>628</v>
      </c>
      <c r="G635" s="1">
        <v>50</v>
      </c>
      <c r="H635" s="1">
        <v>1</v>
      </c>
      <c r="I635" s="1">
        <v>485</v>
      </c>
      <c r="J635" s="1">
        <f t="shared" ref="J635:J698" si="20">J622</f>
        <v>13</v>
      </c>
      <c r="K635" s="8" t="s">
        <v>718</v>
      </c>
    </row>
    <row r="636" spans="1:11">
      <c r="A636" s="1">
        <v>631</v>
      </c>
      <c r="B636" s="13" t="str">
        <f>IF($D636=0,"宝藏",IFERROR(VLOOKUP($D636,'[1]1.模型名称对照表'!$B:$E,4,0),VLOOKUP(INT($D636/10),'[1]1.模型名称对照表'!$B:$E,4,0)))</f>
        <v>小海狮</v>
      </c>
      <c r="C636" s="13" t="s">
        <v>600</v>
      </c>
      <c r="D636" s="13">
        <v>12039</v>
      </c>
      <c r="E636" s="1">
        <v>0</v>
      </c>
      <c r="F636" s="1">
        <v>630</v>
      </c>
      <c r="G636" s="1">
        <v>51</v>
      </c>
      <c r="H636" s="1">
        <v>1</v>
      </c>
      <c r="I636" s="1">
        <v>486</v>
      </c>
      <c r="J636" s="1">
        <f t="shared" si="20"/>
        <v>1</v>
      </c>
      <c r="K636" s="8" t="s">
        <v>647</v>
      </c>
    </row>
    <row r="637" spans="1:11">
      <c r="A637" s="1">
        <v>632</v>
      </c>
      <c r="B637" s="13" t="str">
        <f>IF($D637=0,"宝藏",IFERROR(VLOOKUP($D637,'[1]1.模型名称对照表'!$B:$E,4,0),VLOOKUP(INT($D637/10),'[1]1.模型名称对照表'!$B:$E,4,0)))</f>
        <v>小海狮</v>
      </c>
      <c r="C637" s="13" t="s">
        <v>600</v>
      </c>
      <c r="D637" s="13">
        <v>12039</v>
      </c>
      <c r="E637" s="1">
        <v>0</v>
      </c>
      <c r="F637" s="1">
        <v>631</v>
      </c>
      <c r="G637" s="1">
        <v>51</v>
      </c>
      <c r="H637" s="1">
        <v>1</v>
      </c>
      <c r="I637" s="1">
        <v>487</v>
      </c>
      <c r="J637" s="1">
        <f t="shared" si="20"/>
        <v>2</v>
      </c>
      <c r="K637" s="8" t="s">
        <v>647</v>
      </c>
    </row>
    <row r="638" spans="1:11">
      <c r="A638" s="1">
        <v>633</v>
      </c>
      <c r="B638" s="11" t="str">
        <f>IF($D638=0,"宝藏",IFERROR(VLOOKUP($D638,'[1]1.模型名称对照表'!$B:$E,4,0),VLOOKUP(INT($D638/10),'[1]1.模型名称对照表'!$B:$E,4,0)))</f>
        <v>可拉可拉</v>
      </c>
      <c r="C638" s="11" t="s">
        <v>454</v>
      </c>
      <c r="D638" s="11">
        <v>12007</v>
      </c>
      <c r="E638" s="1">
        <v>0</v>
      </c>
      <c r="F638" s="1">
        <v>632</v>
      </c>
      <c r="G638" s="1">
        <v>51</v>
      </c>
      <c r="H638" s="1">
        <v>1</v>
      </c>
      <c r="I638" s="1">
        <v>488</v>
      </c>
      <c r="J638" s="1">
        <f t="shared" si="20"/>
        <v>3</v>
      </c>
      <c r="K638" s="8" t="s">
        <v>653</v>
      </c>
    </row>
    <row r="639" spans="1:11">
      <c r="A639" s="1">
        <v>634</v>
      </c>
      <c r="B639" s="12" t="str">
        <f>IF($D639=0,"宝藏",IFERROR(VLOOKUP($D639,'[1]1.模型名称对照表'!$B:$E,4,0),VLOOKUP(INT($D639/10),'[1]1.模型名称对照表'!$B:$E,4,0)))</f>
        <v>宝藏</v>
      </c>
      <c r="C639" s="12" t="s">
        <v>398</v>
      </c>
      <c r="D639" s="12">
        <v>0</v>
      </c>
      <c r="E639" s="1">
        <v>0</v>
      </c>
      <c r="F639" s="1">
        <v>633</v>
      </c>
      <c r="G639" s="1">
        <v>51</v>
      </c>
      <c r="H639" s="1">
        <v>2</v>
      </c>
      <c r="I639" s="1">
        <v>20147</v>
      </c>
      <c r="J639" s="1">
        <f t="shared" si="20"/>
        <v>4</v>
      </c>
      <c r="K639" s="8">
        <v>0</v>
      </c>
    </row>
    <row r="640" spans="1:11">
      <c r="A640" s="1">
        <v>635</v>
      </c>
      <c r="B640" s="13" t="str">
        <f>IF($D640=0,"宝藏",IFERROR(VLOOKUP($D640,'[1]1.模型名称对照表'!$B:$E,4,0),VLOOKUP(INT($D640/10),'[1]1.模型名称对照表'!$B:$E,4,0)))</f>
        <v>小海狮</v>
      </c>
      <c r="C640" s="13" t="s">
        <v>600</v>
      </c>
      <c r="D640" s="13">
        <v>12039</v>
      </c>
      <c r="E640" s="1">
        <v>0</v>
      </c>
      <c r="F640" s="1">
        <v>633</v>
      </c>
      <c r="G640" s="1">
        <v>51</v>
      </c>
      <c r="H640" s="1">
        <v>1</v>
      </c>
      <c r="I640" s="1">
        <v>489</v>
      </c>
      <c r="J640" s="1">
        <f t="shared" si="20"/>
        <v>5</v>
      </c>
      <c r="K640" s="8" t="s">
        <v>647</v>
      </c>
    </row>
    <row r="641" spans="1:11">
      <c r="A641" s="1">
        <v>636</v>
      </c>
      <c r="B641" s="13" t="str">
        <f>IF($D641=0,"宝藏",IFERROR(VLOOKUP($D641,'[1]1.模型名称对照表'!$B:$E,4,0),VLOOKUP(INT($D641/10),'[1]1.模型名称对照表'!$B:$E,4,0)))</f>
        <v>小海狮</v>
      </c>
      <c r="C641" s="13" t="s">
        <v>600</v>
      </c>
      <c r="D641" s="13">
        <v>12039</v>
      </c>
      <c r="E641" s="1">
        <v>0</v>
      </c>
      <c r="F641" s="1">
        <v>635</v>
      </c>
      <c r="G641" s="1">
        <v>51</v>
      </c>
      <c r="H641" s="1">
        <v>1</v>
      </c>
      <c r="I641" s="1">
        <v>490</v>
      </c>
      <c r="J641" s="1">
        <f t="shared" si="20"/>
        <v>6</v>
      </c>
      <c r="K641" s="8" t="s">
        <v>647</v>
      </c>
    </row>
    <row r="642" spans="1:11">
      <c r="A642" s="1">
        <v>637</v>
      </c>
      <c r="B642" s="11" t="str">
        <f>IF($D642=0,"宝藏",IFERROR(VLOOKUP($D642,'[1]1.模型名称对照表'!$B:$E,4,0),VLOOKUP(INT($D642/10),'[1]1.模型名称对照表'!$B:$E,4,0)))</f>
        <v>大钢蛇</v>
      </c>
      <c r="C642" s="11" t="s">
        <v>560</v>
      </c>
      <c r="D642" s="11">
        <v>13001</v>
      </c>
      <c r="E642" s="1">
        <v>0</v>
      </c>
      <c r="F642" s="1">
        <v>636</v>
      </c>
      <c r="G642" s="1">
        <v>51</v>
      </c>
      <c r="H642" s="1">
        <v>1</v>
      </c>
      <c r="I642" s="1">
        <v>491</v>
      </c>
      <c r="J642" s="1">
        <f t="shared" si="20"/>
        <v>7</v>
      </c>
      <c r="K642" s="8" t="s">
        <v>682</v>
      </c>
    </row>
    <row r="643" spans="1:11">
      <c r="A643" s="1">
        <v>638</v>
      </c>
      <c r="B643" s="12" t="str">
        <f>IF($D643=0,"宝藏",IFERROR(VLOOKUP($D643,'[1]1.模型名称对照表'!$B:$E,4,0),VLOOKUP(INT($D643/10),'[1]1.模型名称对照表'!$B:$E,4,0)))</f>
        <v>宝藏</v>
      </c>
      <c r="C643" s="12" t="s">
        <v>398</v>
      </c>
      <c r="D643" s="12">
        <v>0</v>
      </c>
      <c r="E643" s="1">
        <v>0</v>
      </c>
      <c r="F643" s="1">
        <v>637</v>
      </c>
      <c r="G643" s="1">
        <v>51</v>
      </c>
      <c r="H643" s="1">
        <v>2</v>
      </c>
      <c r="I643" s="1">
        <v>20148</v>
      </c>
      <c r="J643" s="1">
        <f t="shared" si="20"/>
        <v>8</v>
      </c>
      <c r="K643" s="8">
        <v>0</v>
      </c>
    </row>
    <row r="644" spans="1:11">
      <c r="A644" s="1">
        <v>639</v>
      </c>
      <c r="B644" s="13" t="str">
        <f>IF($D644=0,"宝藏",IFERROR(VLOOKUP($D644,'[1]1.模型名称对照表'!$B:$E,4,0),VLOOKUP(INT($D644/10),'[1]1.模型名称对照表'!$B:$E,4,0)))</f>
        <v>小海狮</v>
      </c>
      <c r="C644" s="13" t="s">
        <v>600</v>
      </c>
      <c r="D644" s="13">
        <v>12039</v>
      </c>
      <c r="E644" s="1">
        <v>0</v>
      </c>
      <c r="F644" s="1">
        <v>637</v>
      </c>
      <c r="G644" s="1">
        <v>51</v>
      </c>
      <c r="H644" s="1">
        <v>1</v>
      </c>
      <c r="I644" s="1">
        <v>492</v>
      </c>
      <c r="J644" s="1">
        <f t="shared" si="20"/>
        <v>9</v>
      </c>
      <c r="K644" s="8" t="s">
        <v>647</v>
      </c>
    </row>
    <row r="645" spans="1:11">
      <c r="A645" s="1">
        <v>640</v>
      </c>
      <c r="B645" s="13" t="str">
        <f>IF($D645=0,"宝藏",IFERROR(VLOOKUP($D645,'[1]1.模型名称对照表'!$B:$E,4,0),VLOOKUP(INT($D645/10),'[1]1.模型名称对照表'!$B:$E,4,0)))</f>
        <v>小海狮</v>
      </c>
      <c r="C645" s="13" t="s">
        <v>600</v>
      </c>
      <c r="D645" s="13">
        <v>12039</v>
      </c>
      <c r="E645" s="1">
        <v>0</v>
      </c>
      <c r="F645" s="1">
        <v>639</v>
      </c>
      <c r="G645" s="1">
        <v>51</v>
      </c>
      <c r="H645" s="1">
        <v>1</v>
      </c>
      <c r="I645" s="1">
        <v>493</v>
      </c>
      <c r="J645" s="1">
        <f t="shared" si="20"/>
        <v>10</v>
      </c>
      <c r="K645" s="8" t="s">
        <v>647</v>
      </c>
    </row>
    <row r="646" spans="1:11">
      <c r="A646" s="1">
        <v>641</v>
      </c>
      <c r="B646" s="11" t="str">
        <f>IF($D646=0,"宝藏",IFERROR(VLOOKUP($D646,'[1]1.模型名称对照表'!$B:$E,4,0),VLOOKUP(INT($D646/10),'[1]1.模型名称对照表'!$B:$E,4,0)))</f>
        <v>瑜伽王</v>
      </c>
      <c r="C646" s="11" t="s">
        <v>601</v>
      </c>
      <c r="D646" s="11">
        <v>11016</v>
      </c>
      <c r="E646" s="1">
        <v>0</v>
      </c>
      <c r="F646" s="1">
        <v>640</v>
      </c>
      <c r="G646" s="1">
        <v>51</v>
      </c>
      <c r="H646" s="1">
        <v>1</v>
      </c>
      <c r="I646" s="1">
        <v>494</v>
      </c>
      <c r="J646" s="1">
        <f t="shared" si="20"/>
        <v>11</v>
      </c>
      <c r="K646" s="8" t="s">
        <v>719</v>
      </c>
    </row>
    <row r="647" spans="1:11">
      <c r="A647" s="1">
        <v>642</v>
      </c>
      <c r="B647" s="12" t="str">
        <f>IF($D647=0,"宝藏",IFERROR(VLOOKUP($D647,'[1]1.模型名称对照表'!$B:$E,4,0),VLOOKUP(INT($D647/10),'[1]1.模型名称对照表'!$B:$E,4,0)))</f>
        <v>宝藏</v>
      </c>
      <c r="C647" s="12" t="s">
        <v>398</v>
      </c>
      <c r="D647" s="12">
        <v>0</v>
      </c>
      <c r="E647" s="1">
        <v>0</v>
      </c>
      <c r="F647" s="1">
        <v>641</v>
      </c>
      <c r="G647" s="1">
        <v>51</v>
      </c>
      <c r="H647" s="1">
        <v>2</v>
      </c>
      <c r="I647" s="1">
        <v>20149</v>
      </c>
      <c r="J647" s="1">
        <f t="shared" si="20"/>
        <v>12</v>
      </c>
      <c r="K647" s="8">
        <v>0</v>
      </c>
    </row>
    <row r="648" spans="1:11">
      <c r="A648" s="1">
        <v>643</v>
      </c>
      <c r="B648" s="14" t="str">
        <f>IF($D648=0,"宝藏",IFERROR(VLOOKUP($D648,'[1]1.模型名称对照表'!$B:$E,4,0),VLOOKUP(INT($D648/10),'[1]1.模型名称对照表'!$B:$E,4,0)))</f>
        <v>卡比兽</v>
      </c>
      <c r="C648" s="14" t="s">
        <v>557</v>
      </c>
      <c r="D648" s="14">
        <v>120123</v>
      </c>
      <c r="E648" s="1">
        <v>0</v>
      </c>
      <c r="F648" s="1">
        <v>641</v>
      </c>
      <c r="G648" s="1">
        <v>51</v>
      </c>
      <c r="H648" s="1">
        <v>1</v>
      </c>
      <c r="I648" s="1">
        <v>495</v>
      </c>
      <c r="J648" s="1">
        <f t="shared" si="20"/>
        <v>13</v>
      </c>
      <c r="K648" s="8" t="s">
        <v>716</v>
      </c>
    </row>
    <row r="649" spans="1:11">
      <c r="A649" s="1">
        <v>644</v>
      </c>
      <c r="B649" s="13" t="str">
        <f>IF($D649=0,"宝藏",IFERROR(VLOOKUP($D649,'[1]1.模型名称对照表'!$B:$E,4,0),VLOOKUP(INT($D649/10),'[1]1.模型名称对照表'!$B:$E,4,0)))</f>
        <v>巨嘴鳗</v>
      </c>
      <c r="C649" s="13" t="s">
        <v>602</v>
      </c>
      <c r="D649" s="13">
        <v>11015</v>
      </c>
      <c r="E649" s="1">
        <v>0</v>
      </c>
      <c r="F649" s="1">
        <v>643</v>
      </c>
      <c r="G649" s="1">
        <v>52</v>
      </c>
      <c r="H649" s="1">
        <v>1</v>
      </c>
      <c r="I649" s="1">
        <v>496</v>
      </c>
      <c r="J649" s="1">
        <f t="shared" si="20"/>
        <v>1</v>
      </c>
      <c r="K649" s="8" t="s">
        <v>703</v>
      </c>
    </row>
    <row r="650" spans="1:11">
      <c r="A650" s="1">
        <v>645</v>
      </c>
      <c r="B650" s="13" t="str">
        <f>IF($D650=0,"宝藏",IFERROR(VLOOKUP($D650,'[1]1.模型名称对照表'!$B:$E,4,0),VLOOKUP(INT($D650/10),'[1]1.模型名称对照表'!$B:$E,4,0)))</f>
        <v>凯利阿</v>
      </c>
      <c r="C650" s="13" t="s">
        <v>603</v>
      </c>
      <c r="D650" s="13">
        <v>14012</v>
      </c>
      <c r="E650" s="1">
        <v>0</v>
      </c>
      <c r="F650" s="1">
        <v>644</v>
      </c>
      <c r="G650" s="1">
        <v>52</v>
      </c>
      <c r="H650" s="1">
        <v>1</v>
      </c>
      <c r="I650" s="1">
        <v>497</v>
      </c>
      <c r="J650" s="1">
        <f t="shared" si="20"/>
        <v>2</v>
      </c>
      <c r="K650" s="8" t="s">
        <v>717</v>
      </c>
    </row>
    <row r="651" spans="1:11">
      <c r="A651" s="1">
        <v>646</v>
      </c>
      <c r="B651" s="11" t="str">
        <f>IF($D651=0,"宝藏",IFERROR(VLOOKUP($D651,'[1]1.模型名称对照表'!$B:$E,4,0),VLOOKUP(INT($D651/10),'[1]1.模型名称对照表'!$B:$E,4,0)))</f>
        <v>霸王花</v>
      </c>
      <c r="C651" s="11" t="s">
        <v>446</v>
      </c>
      <c r="D651" s="11">
        <v>140153</v>
      </c>
      <c r="E651" s="1">
        <v>0</v>
      </c>
      <c r="F651" s="1">
        <v>645</v>
      </c>
      <c r="G651" s="1">
        <v>52</v>
      </c>
      <c r="H651" s="1">
        <v>1</v>
      </c>
      <c r="I651" s="1">
        <v>498</v>
      </c>
      <c r="J651" s="1">
        <f t="shared" si="20"/>
        <v>3</v>
      </c>
      <c r="K651" s="8" t="s">
        <v>651</v>
      </c>
    </row>
    <row r="652" spans="1:11">
      <c r="A652" s="1">
        <v>647</v>
      </c>
      <c r="B652" s="12" t="str">
        <f>IF($D652=0,"宝藏",IFERROR(VLOOKUP($D652,'[1]1.模型名称对照表'!$B:$E,4,0),VLOOKUP(INT($D652/10),'[1]1.模型名称对照表'!$B:$E,4,0)))</f>
        <v>宝藏</v>
      </c>
      <c r="C652" s="12" t="s">
        <v>398</v>
      </c>
      <c r="D652" s="12">
        <v>0</v>
      </c>
      <c r="E652" s="1">
        <v>0</v>
      </c>
      <c r="F652" s="1">
        <v>646</v>
      </c>
      <c r="G652" s="1">
        <v>52</v>
      </c>
      <c r="H652" s="1">
        <v>2</v>
      </c>
      <c r="I652" s="1">
        <v>20150</v>
      </c>
      <c r="J652" s="1">
        <f t="shared" si="20"/>
        <v>4</v>
      </c>
      <c r="K652" s="8">
        <v>0</v>
      </c>
    </row>
    <row r="653" spans="1:11">
      <c r="A653" s="1">
        <v>648</v>
      </c>
      <c r="B653" s="13" t="str">
        <f>IF($D653=0,"宝藏",IFERROR(VLOOKUP($D653,'[1]1.模型名称对照表'!$B:$E,4,0),VLOOKUP(INT($D653/10),'[1]1.模型名称对照表'!$B:$E,4,0)))</f>
        <v>小火马</v>
      </c>
      <c r="C653" s="13" t="s">
        <v>541</v>
      </c>
      <c r="D653" s="13">
        <v>120163</v>
      </c>
      <c r="E653" s="1">
        <v>0</v>
      </c>
      <c r="F653" s="1">
        <v>646</v>
      </c>
      <c r="G653" s="1">
        <v>52</v>
      </c>
      <c r="H653" s="1">
        <v>1</v>
      </c>
      <c r="I653" s="1">
        <v>499</v>
      </c>
      <c r="J653" s="1">
        <f t="shared" si="20"/>
        <v>5</v>
      </c>
      <c r="K653" s="8" t="s">
        <v>658</v>
      </c>
    </row>
    <row r="654" spans="1:11">
      <c r="A654" s="1">
        <v>649</v>
      </c>
      <c r="B654" s="13" t="str">
        <f>IF($D654=0,"宝藏",IFERROR(VLOOKUP($D654,'[1]1.模型名称对照表'!$B:$E,4,0),VLOOKUP(INT($D654/10),'[1]1.模型名称对照表'!$B:$E,4,0)))</f>
        <v>小火马</v>
      </c>
      <c r="C654" s="13" t="s">
        <v>541</v>
      </c>
      <c r="D654" s="13">
        <v>120163</v>
      </c>
      <c r="E654" s="1">
        <v>0</v>
      </c>
      <c r="F654" s="1">
        <v>648</v>
      </c>
      <c r="G654" s="1">
        <v>52</v>
      </c>
      <c r="H654" s="1">
        <v>1</v>
      </c>
      <c r="I654" s="1">
        <v>500</v>
      </c>
      <c r="J654" s="1">
        <f t="shared" si="20"/>
        <v>6</v>
      </c>
      <c r="K654" s="8" t="s">
        <v>658</v>
      </c>
    </row>
    <row r="655" spans="1:11">
      <c r="A655" s="1">
        <v>650</v>
      </c>
      <c r="B655" s="11" t="str">
        <f>IF($D655=0,"宝藏",IFERROR(VLOOKUP($D655,'[1]1.模型名称对照表'!$B:$E,4,0),VLOOKUP(INT($D655/10),'[1]1.模型名称对照表'!$B:$E,4,0)))</f>
        <v>喷火龙</v>
      </c>
      <c r="C655" s="11" t="s">
        <v>455</v>
      </c>
      <c r="D655" s="11">
        <v>110073</v>
      </c>
      <c r="E655" s="1">
        <v>0</v>
      </c>
      <c r="F655" s="1">
        <v>649</v>
      </c>
      <c r="G655" s="1">
        <v>52</v>
      </c>
      <c r="H655" s="1">
        <v>1</v>
      </c>
      <c r="I655" s="1">
        <v>501</v>
      </c>
      <c r="J655" s="1">
        <f t="shared" si="20"/>
        <v>7</v>
      </c>
      <c r="K655" s="8" t="s">
        <v>654</v>
      </c>
    </row>
    <row r="656" spans="1:11">
      <c r="A656" s="1">
        <v>651</v>
      </c>
      <c r="B656" s="12" t="str">
        <f>IF($D656=0,"宝藏",IFERROR(VLOOKUP($D656,'[1]1.模型名称对照表'!$B:$E,4,0),VLOOKUP(INT($D656/10),'[1]1.模型名称对照表'!$B:$E,4,0)))</f>
        <v>宝藏</v>
      </c>
      <c r="C656" s="12" t="s">
        <v>398</v>
      </c>
      <c r="D656" s="12">
        <v>0</v>
      </c>
      <c r="E656" s="1">
        <v>0</v>
      </c>
      <c r="F656" s="1">
        <v>650</v>
      </c>
      <c r="G656" s="1">
        <v>52</v>
      </c>
      <c r="H656" s="1">
        <v>2</v>
      </c>
      <c r="I656" s="1">
        <v>20151</v>
      </c>
      <c r="J656" s="1">
        <f t="shared" si="20"/>
        <v>8</v>
      </c>
      <c r="K656" s="8">
        <v>0</v>
      </c>
    </row>
    <row r="657" spans="1:11">
      <c r="A657" s="1">
        <v>652</v>
      </c>
      <c r="B657" s="13" t="str">
        <f>IF($D657=0,"宝藏",IFERROR(VLOOKUP($D657,'[1]1.模型名称对照表'!$B:$E,4,0),VLOOKUP(INT($D657/10),'[1]1.模型名称对照表'!$B:$E,4,0)))</f>
        <v>凯利阿</v>
      </c>
      <c r="C657" s="13" t="s">
        <v>603</v>
      </c>
      <c r="D657" s="13">
        <v>14012</v>
      </c>
      <c r="E657" s="1">
        <v>0</v>
      </c>
      <c r="F657" s="1">
        <v>650</v>
      </c>
      <c r="G657" s="1">
        <v>52</v>
      </c>
      <c r="H657" s="1">
        <v>1</v>
      </c>
      <c r="I657" s="1">
        <v>502</v>
      </c>
      <c r="J657" s="1">
        <f t="shared" si="20"/>
        <v>9</v>
      </c>
      <c r="K657" s="8" t="s">
        <v>717</v>
      </c>
    </row>
    <row r="658" spans="1:11">
      <c r="A658" s="1">
        <v>653</v>
      </c>
      <c r="B658" s="13" t="str">
        <f>IF($D658=0,"宝藏",IFERROR(VLOOKUP($D658,'[1]1.模型名称对照表'!$B:$E,4,0),VLOOKUP(INT($D658/10),'[1]1.模型名称对照表'!$B:$E,4,0)))</f>
        <v>凯利阿</v>
      </c>
      <c r="C658" s="13" t="s">
        <v>603</v>
      </c>
      <c r="D658" s="13">
        <v>14012</v>
      </c>
      <c r="E658" s="1">
        <v>0</v>
      </c>
      <c r="F658" s="1">
        <v>652</v>
      </c>
      <c r="G658" s="1">
        <v>52</v>
      </c>
      <c r="H658" s="1">
        <v>1</v>
      </c>
      <c r="I658" s="1">
        <v>503</v>
      </c>
      <c r="J658" s="1">
        <f t="shared" si="20"/>
        <v>10</v>
      </c>
      <c r="K658" s="8" t="s">
        <v>717</v>
      </c>
    </row>
    <row r="659" spans="1:11">
      <c r="A659" s="1">
        <v>654</v>
      </c>
      <c r="B659" s="11" t="str">
        <f>IF($D659=0,"宝藏",IFERROR(VLOOKUP($D659,'[1]1.模型名称对照表'!$B:$E,4,0),VLOOKUP(INT($D659/10),'[1]1.模型名称对照表'!$B:$E,4,0)))</f>
        <v>宝石鬼</v>
      </c>
      <c r="C659" s="11" t="s">
        <v>604</v>
      </c>
      <c r="D659" s="11">
        <v>11020</v>
      </c>
      <c r="E659" s="1">
        <v>0</v>
      </c>
      <c r="F659" s="1">
        <v>653</v>
      </c>
      <c r="G659" s="1">
        <v>52</v>
      </c>
      <c r="H659" s="1">
        <v>1</v>
      </c>
      <c r="I659" s="1">
        <v>504</v>
      </c>
      <c r="J659" s="1">
        <f t="shared" si="20"/>
        <v>11</v>
      </c>
      <c r="K659" s="8" t="s">
        <v>720</v>
      </c>
    </row>
    <row r="660" spans="1:11">
      <c r="A660" s="1">
        <v>655</v>
      </c>
      <c r="B660" s="12" t="str">
        <f>IF($D660=0,"宝藏",IFERROR(VLOOKUP($D660,'[1]1.模型名称对照表'!$B:$E,4,0),VLOOKUP(INT($D660/10),'[1]1.模型名称对照表'!$B:$E,4,0)))</f>
        <v>宝藏</v>
      </c>
      <c r="C660" s="12" t="s">
        <v>398</v>
      </c>
      <c r="D660" s="12">
        <v>0</v>
      </c>
      <c r="E660" s="1">
        <v>0</v>
      </c>
      <c r="F660" s="1">
        <v>654</v>
      </c>
      <c r="G660" s="1">
        <v>52</v>
      </c>
      <c r="H660" s="1">
        <v>2</v>
      </c>
      <c r="I660" s="1">
        <v>20152</v>
      </c>
      <c r="J660" s="1">
        <f t="shared" si="20"/>
        <v>12</v>
      </c>
      <c r="K660" s="8">
        <v>0</v>
      </c>
    </row>
    <row r="661" spans="1:11">
      <c r="A661" s="1">
        <v>656</v>
      </c>
      <c r="B661" s="14" t="str">
        <f>IF($D661=0,"宝藏",IFERROR(VLOOKUP($D661,'[1]1.模型名称对照表'!$B:$E,4,0),VLOOKUP(INT($D661/10),'[1]1.模型名称对照表'!$B:$E,4,0)))</f>
        <v>妙蛙花</v>
      </c>
      <c r="C661" s="14" t="s">
        <v>605</v>
      </c>
      <c r="D661" s="14">
        <v>130053</v>
      </c>
      <c r="E661" s="1">
        <v>0</v>
      </c>
      <c r="F661" s="1">
        <v>654</v>
      </c>
      <c r="G661" s="1">
        <v>52</v>
      </c>
      <c r="H661" s="1">
        <v>1</v>
      </c>
      <c r="I661" s="1">
        <v>505</v>
      </c>
      <c r="J661" s="1">
        <f t="shared" si="20"/>
        <v>13</v>
      </c>
      <c r="K661" s="8" t="s">
        <v>691</v>
      </c>
    </row>
    <row r="662" spans="1:11">
      <c r="A662" s="1">
        <v>657</v>
      </c>
      <c r="B662" s="13" t="str">
        <f>IF($D662=0,"宝藏",IFERROR(VLOOKUP($D662,'[1]1.模型名称对照表'!$B:$E,4,0),VLOOKUP(INT($D662/10),'[1]1.模型名称对照表'!$B:$E,4,0)))</f>
        <v>皮可西</v>
      </c>
      <c r="C662" s="13" t="s">
        <v>428</v>
      </c>
      <c r="D662" s="13">
        <v>11032</v>
      </c>
      <c r="E662" s="1">
        <v>0</v>
      </c>
      <c r="F662" s="1">
        <v>656</v>
      </c>
      <c r="G662" s="1">
        <v>53</v>
      </c>
      <c r="H662" s="1">
        <v>1</v>
      </c>
      <c r="I662" s="1">
        <v>506</v>
      </c>
      <c r="J662" s="1">
        <f t="shared" si="20"/>
        <v>1</v>
      </c>
      <c r="K662" s="8" t="s">
        <v>694</v>
      </c>
    </row>
    <row r="663" spans="1:11">
      <c r="A663" s="1">
        <v>658</v>
      </c>
      <c r="B663" s="13" t="str">
        <f>IF($D663=0,"宝藏",IFERROR(VLOOKUP($D663,'[1]1.模型名称对照表'!$B:$E,4,0),VLOOKUP(INT($D663/10),'[1]1.模型名称对照表'!$B:$E,4,0)))</f>
        <v>皮可西</v>
      </c>
      <c r="C663" s="13" t="s">
        <v>428</v>
      </c>
      <c r="D663" s="13">
        <v>11032</v>
      </c>
      <c r="E663" s="1">
        <v>0</v>
      </c>
      <c r="F663" s="1">
        <v>657</v>
      </c>
      <c r="G663" s="1">
        <v>53</v>
      </c>
      <c r="H663" s="1">
        <v>1</v>
      </c>
      <c r="I663" s="1">
        <v>507</v>
      </c>
      <c r="J663" s="1">
        <f t="shared" si="20"/>
        <v>2</v>
      </c>
      <c r="K663" s="8" t="s">
        <v>694</v>
      </c>
    </row>
    <row r="664" spans="1:11">
      <c r="A664" s="1">
        <v>659</v>
      </c>
      <c r="B664" s="11" t="str">
        <f>IF($D664=0,"宝藏",IFERROR(VLOOKUP($D664,'[1]1.模型名称对照表'!$B:$E,4,0),VLOOKUP(INT($D664/10),'[1]1.模型名称对照表'!$B:$E,4,0)))</f>
        <v>杀手兔</v>
      </c>
      <c r="C664" s="11" t="s">
        <v>606</v>
      </c>
      <c r="D664" s="11">
        <v>140063</v>
      </c>
      <c r="E664" s="1">
        <v>0</v>
      </c>
      <c r="F664" s="1">
        <v>658</v>
      </c>
      <c r="G664" s="1">
        <v>53</v>
      </c>
      <c r="H664" s="1">
        <v>1</v>
      </c>
      <c r="I664" s="1">
        <v>508</v>
      </c>
      <c r="J664" s="1">
        <f t="shared" si="20"/>
        <v>3</v>
      </c>
      <c r="K664" s="8" t="s">
        <v>643</v>
      </c>
    </row>
    <row r="665" spans="1:11">
      <c r="A665" s="1">
        <v>660</v>
      </c>
      <c r="B665" s="12" t="str">
        <f>IF($D665=0,"宝藏",IFERROR(VLOOKUP($D665,'[1]1.模型名称对照表'!$B:$E,4,0),VLOOKUP(INT($D665/10),'[1]1.模型名称对照表'!$B:$E,4,0)))</f>
        <v>宝藏</v>
      </c>
      <c r="C665" s="12" t="s">
        <v>398</v>
      </c>
      <c r="D665" s="12">
        <v>0</v>
      </c>
      <c r="E665" s="1">
        <v>0</v>
      </c>
      <c r="F665" s="1">
        <v>659</v>
      </c>
      <c r="G665" s="1">
        <v>53</v>
      </c>
      <c r="H665" s="1">
        <v>2</v>
      </c>
      <c r="I665" s="1">
        <v>20153</v>
      </c>
      <c r="J665" s="1">
        <f t="shared" si="20"/>
        <v>4</v>
      </c>
      <c r="K665" s="8">
        <v>0</v>
      </c>
    </row>
    <row r="666" spans="1:11">
      <c r="A666" s="1">
        <v>661</v>
      </c>
      <c r="B666" s="13" t="str">
        <f>IF($D666=0,"宝藏",IFERROR(VLOOKUP($D666,'[1]1.模型名称对照表'!$B:$E,4,0),VLOOKUP(INT($D666/10),'[1]1.模型名称对照表'!$B:$E,4,0)))</f>
        <v>瓦斯弹</v>
      </c>
      <c r="C666" s="13" t="s">
        <v>607</v>
      </c>
      <c r="D666" s="13">
        <v>13036</v>
      </c>
      <c r="E666" s="1">
        <v>0</v>
      </c>
      <c r="F666" s="1">
        <v>659</v>
      </c>
      <c r="G666" s="1">
        <v>53</v>
      </c>
      <c r="H666" s="1">
        <v>1</v>
      </c>
      <c r="I666" s="1">
        <v>509</v>
      </c>
      <c r="J666" s="1">
        <f t="shared" si="20"/>
        <v>5</v>
      </c>
      <c r="K666" s="8" t="s">
        <v>739</v>
      </c>
    </row>
    <row r="667" spans="1:11">
      <c r="A667" s="1">
        <v>662</v>
      </c>
      <c r="B667" s="13" t="str">
        <f>IF($D667=0,"宝藏",IFERROR(VLOOKUP($D667,'[1]1.模型名称对照表'!$B:$E,4,0),VLOOKUP(INT($D667/10),'[1]1.模型名称对照表'!$B:$E,4,0)))</f>
        <v>瓦斯弹</v>
      </c>
      <c r="C667" s="13" t="s">
        <v>607</v>
      </c>
      <c r="D667" s="13">
        <v>13036</v>
      </c>
      <c r="E667" s="1">
        <v>0</v>
      </c>
      <c r="F667" s="1">
        <v>661</v>
      </c>
      <c r="G667" s="1">
        <v>53</v>
      </c>
      <c r="H667" s="1">
        <v>1</v>
      </c>
      <c r="I667" s="1">
        <v>510</v>
      </c>
      <c r="J667" s="1">
        <f t="shared" si="20"/>
        <v>6</v>
      </c>
      <c r="K667" s="8" t="s">
        <v>739</v>
      </c>
    </row>
    <row r="668" spans="1:11">
      <c r="A668" s="1">
        <v>663</v>
      </c>
      <c r="B668" s="11" t="str">
        <f>IF($D668=0,"宝藏",IFERROR(VLOOKUP($D668,'[1]1.模型名称对照表'!$B:$E,4,0),VLOOKUP(INT($D668/10),'[1]1.模型名称对照表'!$B:$E,4,0)))</f>
        <v>巴大蝴</v>
      </c>
      <c r="C668" s="11" t="s">
        <v>562</v>
      </c>
      <c r="D668" s="11">
        <v>120063</v>
      </c>
      <c r="E668" s="1">
        <v>0</v>
      </c>
      <c r="F668" s="1">
        <v>662</v>
      </c>
      <c r="G668" s="1">
        <v>53</v>
      </c>
      <c r="H668" s="1">
        <v>1</v>
      </c>
      <c r="I668" s="1">
        <v>511</v>
      </c>
      <c r="J668" s="1">
        <f t="shared" si="20"/>
        <v>7</v>
      </c>
      <c r="K668" s="8" t="s">
        <v>737</v>
      </c>
    </row>
    <row r="669" spans="1:11">
      <c r="A669" s="1">
        <v>664</v>
      </c>
      <c r="B669" s="12" t="str">
        <f>IF($D669=0,"宝藏",IFERROR(VLOOKUP($D669,'[1]1.模型名称对照表'!$B:$E,4,0),VLOOKUP(INT($D669/10),'[1]1.模型名称对照表'!$B:$E,4,0)))</f>
        <v>宝藏</v>
      </c>
      <c r="C669" s="12" t="s">
        <v>398</v>
      </c>
      <c r="D669" s="12">
        <v>0</v>
      </c>
      <c r="E669" s="1">
        <v>0</v>
      </c>
      <c r="F669" s="1">
        <v>663</v>
      </c>
      <c r="G669" s="1">
        <v>53</v>
      </c>
      <c r="H669" s="1">
        <v>2</v>
      </c>
      <c r="I669" s="1">
        <v>20154</v>
      </c>
      <c r="J669" s="1">
        <f t="shared" si="20"/>
        <v>8</v>
      </c>
      <c r="K669" s="8">
        <v>0</v>
      </c>
    </row>
    <row r="670" spans="1:11">
      <c r="A670" s="1">
        <v>665</v>
      </c>
      <c r="B670" s="13" t="str">
        <f>IF($D670=0,"宝藏",IFERROR(VLOOKUP($D670,'[1]1.模型名称对照表'!$B:$E,4,0),VLOOKUP(INT($D670/10),'[1]1.模型名称对照表'!$B:$E,4,0)))</f>
        <v>皮可西</v>
      </c>
      <c r="C670" s="13" t="s">
        <v>428</v>
      </c>
      <c r="D670" s="13">
        <v>11032</v>
      </c>
      <c r="E670" s="1">
        <v>0</v>
      </c>
      <c r="F670" s="1">
        <v>663</v>
      </c>
      <c r="G670" s="1">
        <v>53</v>
      </c>
      <c r="H670" s="1">
        <v>1</v>
      </c>
      <c r="I670" s="1">
        <v>512</v>
      </c>
      <c r="J670" s="1">
        <f t="shared" si="20"/>
        <v>9</v>
      </c>
      <c r="K670" s="8" t="s">
        <v>694</v>
      </c>
    </row>
    <row r="671" spans="1:11">
      <c r="A671" s="1">
        <v>666</v>
      </c>
      <c r="B671" s="13" t="str">
        <f>IF($D671=0,"宝藏",IFERROR(VLOOKUP($D671,'[1]1.模型名称对照表'!$B:$E,4,0),VLOOKUP(INT($D671/10),'[1]1.模型名称对照表'!$B:$E,4,0)))</f>
        <v>皮可西</v>
      </c>
      <c r="C671" s="13" t="s">
        <v>428</v>
      </c>
      <c r="D671" s="13">
        <v>11032</v>
      </c>
      <c r="E671" s="1">
        <v>0</v>
      </c>
      <c r="F671" s="1">
        <v>665</v>
      </c>
      <c r="G671" s="1">
        <v>53</v>
      </c>
      <c r="H671" s="1">
        <v>1</v>
      </c>
      <c r="I671" s="1">
        <v>513</v>
      </c>
      <c r="J671" s="1">
        <f t="shared" si="20"/>
        <v>10</v>
      </c>
      <c r="K671" s="8" t="s">
        <v>694</v>
      </c>
    </row>
    <row r="672" spans="1:11">
      <c r="A672" s="1">
        <v>667</v>
      </c>
      <c r="B672" s="11" t="str">
        <f>IF($D672=0,"宝藏",IFERROR(VLOOKUP($D672,'[1]1.模型名称对照表'!$B:$E,4,0),VLOOKUP(INT($D672/10),'[1]1.模型名称对照表'!$B:$E,4,0)))</f>
        <v>火暴兽</v>
      </c>
      <c r="C672" s="11" t="s">
        <v>466</v>
      </c>
      <c r="D672" s="11">
        <v>130093</v>
      </c>
      <c r="E672" s="1">
        <v>0</v>
      </c>
      <c r="F672" s="1">
        <v>666</v>
      </c>
      <c r="G672" s="1">
        <v>53</v>
      </c>
      <c r="H672" s="1">
        <v>1</v>
      </c>
      <c r="I672" s="1">
        <v>514</v>
      </c>
      <c r="J672" s="1">
        <f t="shared" si="20"/>
        <v>11</v>
      </c>
      <c r="K672" s="8" t="s">
        <v>705</v>
      </c>
    </row>
    <row r="673" spans="1:11">
      <c r="A673" s="1">
        <v>668</v>
      </c>
      <c r="B673" s="12" t="str">
        <f>IF($D673=0,"宝藏",IFERROR(VLOOKUP($D673,'[1]1.模型名称对照表'!$B:$E,4,0),VLOOKUP(INT($D673/10),'[1]1.模型名称对照表'!$B:$E,4,0)))</f>
        <v>宝藏</v>
      </c>
      <c r="C673" s="12" t="s">
        <v>398</v>
      </c>
      <c r="D673" s="12">
        <v>0</v>
      </c>
      <c r="E673" s="1">
        <v>0</v>
      </c>
      <c r="F673" s="1">
        <v>667</v>
      </c>
      <c r="G673" s="1">
        <v>53</v>
      </c>
      <c r="H673" s="1">
        <v>2</v>
      </c>
      <c r="I673" s="1">
        <v>20155</v>
      </c>
      <c r="J673" s="1">
        <f t="shared" si="20"/>
        <v>12</v>
      </c>
      <c r="K673" s="8">
        <v>0</v>
      </c>
    </row>
    <row r="674" spans="1:11">
      <c r="A674" s="1">
        <v>669</v>
      </c>
      <c r="B674" s="14" t="str">
        <f>IF($D674=0,"宝藏",IFERROR(VLOOKUP($D674,'[1]1.模型名称对照表'!$B:$E,4,0),VLOOKUP(INT($D674/10),'[1]1.模型名称对照表'!$B:$E,4,0)))</f>
        <v>比雕</v>
      </c>
      <c r="C674" s="14" t="s">
        <v>608</v>
      </c>
      <c r="D674" s="14">
        <v>110063</v>
      </c>
      <c r="E674" s="1">
        <v>0</v>
      </c>
      <c r="F674" s="1">
        <v>667</v>
      </c>
      <c r="G674" s="1">
        <v>53</v>
      </c>
      <c r="H674" s="1">
        <v>1</v>
      </c>
      <c r="I674" s="1">
        <v>515</v>
      </c>
      <c r="J674" s="1">
        <f t="shared" si="20"/>
        <v>13</v>
      </c>
      <c r="K674" s="8" t="s">
        <v>721</v>
      </c>
    </row>
    <row r="675" spans="1:11">
      <c r="A675" s="1">
        <v>670</v>
      </c>
      <c r="B675" s="13" t="str">
        <f>IF($D675=0,"宝藏",IFERROR(VLOOKUP($D675,'[1]1.模型名称对照表'!$B:$E,4,0),VLOOKUP(INT($D675/10),'[1]1.模型名称对照表'!$B:$E,4,0)))</f>
        <v>呆呆兽</v>
      </c>
      <c r="C675" s="13" t="s">
        <v>574</v>
      </c>
      <c r="D675" s="13">
        <v>14010</v>
      </c>
      <c r="E675" s="1">
        <v>0</v>
      </c>
      <c r="F675" s="1">
        <v>669</v>
      </c>
      <c r="G675" s="1">
        <v>54</v>
      </c>
      <c r="H675" s="1">
        <v>1</v>
      </c>
      <c r="I675" s="1">
        <v>516</v>
      </c>
      <c r="J675" s="1">
        <f t="shared" si="20"/>
        <v>1</v>
      </c>
      <c r="K675" s="8" t="s">
        <v>668</v>
      </c>
    </row>
    <row r="676" spans="1:11">
      <c r="A676" s="1">
        <v>671</v>
      </c>
      <c r="B676" s="13" t="str">
        <f>IF($D676=0,"宝藏",IFERROR(VLOOKUP($D676,'[1]1.模型名称对照表'!$B:$E,4,0),VLOOKUP(INT($D676/10),'[1]1.模型名称对照表'!$B:$E,4,0)))</f>
        <v>呆呆兽</v>
      </c>
      <c r="C676" s="13" t="s">
        <v>574</v>
      </c>
      <c r="D676" s="13">
        <v>14010</v>
      </c>
      <c r="E676" s="1">
        <v>0</v>
      </c>
      <c r="F676" s="1">
        <v>670</v>
      </c>
      <c r="G676" s="1">
        <v>54</v>
      </c>
      <c r="H676" s="1">
        <v>1</v>
      </c>
      <c r="I676" s="1">
        <v>517</v>
      </c>
      <c r="J676" s="1">
        <f t="shared" si="20"/>
        <v>2</v>
      </c>
      <c r="K676" s="8" t="s">
        <v>668</v>
      </c>
    </row>
    <row r="677" spans="1:11">
      <c r="A677" s="1">
        <v>672</v>
      </c>
      <c r="B677" s="11" t="str">
        <f>IF($D677=0,"宝藏",IFERROR(VLOOKUP($D677,'[1]1.模型名称对照表'!$B:$E,4,0),VLOOKUP(INT($D677/10),'[1]1.模型名称对照表'!$B:$E,4,0)))</f>
        <v>凯诺战士</v>
      </c>
      <c r="C677" s="11" t="s">
        <v>584</v>
      </c>
      <c r="D677" s="11">
        <v>13013</v>
      </c>
      <c r="E677" s="1">
        <v>0</v>
      </c>
      <c r="F677" s="1">
        <v>671</v>
      </c>
      <c r="G677" s="1">
        <v>54</v>
      </c>
      <c r="H677" s="1">
        <v>1</v>
      </c>
      <c r="I677" s="1">
        <v>518</v>
      </c>
      <c r="J677" s="1">
        <f t="shared" si="20"/>
        <v>3</v>
      </c>
      <c r="K677" s="8" t="s">
        <v>687</v>
      </c>
    </row>
    <row r="678" spans="1:11">
      <c r="A678" s="1">
        <v>673</v>
      </c>
      <c r="B678" s="12" t="str">
        <f>IF($D678=0,"宝藏",IFERROR(VLOOKUP($D678,'[1]1.模型名称对照表'!$B:$E,4,0),VLOOKUP(INT($D678/10),'[1]1.模型名称对照表'!$B:$E,4,0)))</f>
        <v>宝藏</v>
      </c>
      <c r="C678" s="12" t="s">
        <v>398</v>
      </c>
      <c r="D678" s="12">
        <v>0</v>
      </c>
      <c r="E678" s="1">
        <v>0</v>
      </c>
      <c r="F678" s="1">
        <v>672</v>
      </c>
      <c r="G678" s="1">
        <v>54</v>
      </c>
      <c r="H678" s="1">
        <v>2</v>
      </c>
      <c r="I678" s="1">
        <v>20156</v>
      </c>
      <c r="J678" s="1">
        <f t="shared" si="20"/>
        <v>4</v>
      </c>
      <c r="K678" s="8">
        <v>0</v>
      </c>
    </row>
    <row r="679" spans="1:11">
      <c r="A679" s="1">
        <v>674</v>
      </c>
      <c r="B679" s="13" t="str">
        <f>IF($D679=0,"宝藏",IFERROR(VLOOKUP($D679,'[1]1.模型名称对照表'!$B:$E,4,0),VLOOKUP(INT($D679/10),'[1]1.模型名称对照表'!$B:$E,4,0)))</f>
        <v>呆呆兽</v>
      </c>
      <c r="C679" s="13" t="s">
        <v>574</v>
      </c>
      <c r="D679" s="13">
        <v>14010</v>
      </c>
      <c r="E679" s="1">
        <v>0</v>
      </c>
      <c r="F679" s="1">
        <v>672</v>
      </c>
      <c r="G679" s="1">
        <v>54</v>
      </c>
      <c r="H679" s="1">
        <v>1</v>
      </c>
      <c r="I679" s="1">
        <v>519</v>
      </c>
      <c r="J679" s="1">
        <f t="shared" si="20"/>
        <v>5</v>
      </c>
      <c r="K679" s="8" t="s">
        <v>668</v>
      </c>
    </row>
    <row r="680" spans="1:11">
      <c r="A680" s="1">
        <v>675</v>
      </c>
      <c r="B680" s="13" t="str">
        <f>IF($D680=0,"宝藏",IFERROR(VLOOKUP($D680,'[1]1.模型名称对照表'!$B:$E,4,0),VLOOKUP(INT($D680/10),'[1]1.模型名称对照表'!$B:$E,4,0)))</f>
        <v>呆呆兽</v>
      </c>
      <c r="C680" s="13" t="s">
        <v>574</v>
      </c>
      <c r="D680" s="13">
        <v>14010</v>
      </c>
      <c r="E680" s="1">
        <v>0</v>
      </c>
      <c r="F680" s="1">
        <v>674</v>
      </c>
      <c r="G680" s="1">
        <v>54</v>
      </c>
      <c r="H680" s="1">
        <v>1</v>
      </c>
      <c r="I680" s="1">
        <v>520</v>
      </c>
      <c r="J680" s="1">
        <f t="shared" si="20"/>
        <v>6</v>
      </c>
      <c r="K680" s="8" t="s">
        <v>668</v>
      </c>
    </row>
    <row r="681" spans="1:11">
      <c r="A681" s="1">
        <v>676</v>
      </c>
      <c r="B681" s="11" t="str">
        <f>IF($D681=0,"宝藏",IFERROR(VLOOKUP($D681,'[1]1.模型名称对照表'!$B:$E,4,0),VLOOKUP(INT($D681/10),'[1]1.模型名称对照表'!$B:$E,4,0)))</f>
        <v>大甲</v>
      </c>
      <c r="C681" s="11" t="s">
        <v>469</v>
      </c>
      <c r="D681" s="11">
        <v>12017</v>
      </c>
      <c r="E681" s="1">
        <v>0</v>
      </c>
      <c r="F681" s="1">
        <v>675</v>
      </c>
      <c r="G681" s="1">
        <v>54</v>
      </c>
      <c r="H681" s="1">
        <v>1</v>
      </c>
      <c r="I681" s="1">
        <v>521</v>
      </c>
      <c r="J681" s="1">
        <f t="shared" si="20"/>
        <v>7</v>
      </c>
      <c r="K681" s="8" t="s">
        <v>656</v>
      </c>
    </row>
    <row r="682" spans="1:11">
      <c r="A682" s="1">
        <v>677</v>
      </c>
      <c r="B682" s="12" t="str">
        <f>IF($D682=0,"宝藏",IFERROR(VLOOKUP($D682,'[1]1.模型名称对照表'!$B:$E,4,0),VLOOKUP(INT($D682/10),'[1]1.模型名称对照表'!$B:$E,4,0)))</f>
        <v>宝藏</v>
      </c>
      <c r="C682" s="12" t="s">
        <v>398</v>
      </c>
      <c r="D682" s="12">
        <v>0</v>
      </c>
      <c r="E682" s="1">
        <v>0</v>
      </c>
      <c r="F682" s="1">
        <v>676</v>
      </c>
      <c r="G682" s="1">
        <v>54</v>
      </c>
      <c r="H682" s="1">
        <v>2</v>
      </c>
      <c r="I682" s="1">
        <v>20157</v>
      </c>
      <c r="J682" s="1">
        <f t="shared" si="20"/>
        <v>8</v>
      </c>
      <c r="K682" s="8">
        <v>0</v>
      </c>
    </row>
    <row r="683" spans="1:11">
      <c r="A683" s="1">
        <v>678</v>
      </c>
      <c r="B683" s="13" t="str">
        <f>IF($D683=0,"宝藏",IFERROR(VLOOKUP($D683,'[1]1.模型名称对照表'!$B:$E,4,0),VLOOKUP(INT($D683/10),'[1]1.模型名称对照表'!$B:$E,4,0)))</f>
        <v>皮皮</v>
      </c>
      <c r="C683" s="13" t="s">
        <v>435</v>
      </c>
      <c r="D683" s="13">
        <v>13025</v>
      </c>
      <c r="E683" s="1">
        <v>0</v>
      </c>
      <c r="F683" s="1">
        <v>676</v>
      </c>
      <c r="G683" s="1">
        <v>54</v>
      </c>
      <c r="H683" s="1">
        <v>1</v>
      </c>
      <c r="I683" s="1">
        <v>522</v>
      </c>
      <c r="J683" s="1">
        <f t="shared" si="20"/>
        <v>9</v>
      </c>
      <c r="K683" s="8" t="s">
        <v>695</v>
      </c>
    </row>
    <row r="684" spans="1:11">
      <c r="A684" s="1">
        <v>679</v>
      </c>
      <c r="B684" s="13" t="str">
        <f>IF($D684=0,"宝藏",IFERROR(VLOOKUP($D684,'[1]1.模型名称对照表'!$B:$E,4,0),VLOOKUP(INT($D684/10),'[1]1.模型名称对照表'!$B:$E,4,0)))</f>
        <v>皮皮</v>
      </c>
      <c r="C684" s="13" t="s">
        <v>435</v>
      </c>
      <c r="D684" s="13">
        <v>13025</v>
      </c>
      <c r="E684" s="1">
        <v>0</v>
      </c>
      <c r="F684" s="1">
        <v>678</v>
      </c>
      <c r="G684" s="1">
        <v>54</v>
      </c>
      <c r="H684" s="1">
        <v>1</v>
      </c>
      <c r="I684" s="1">
        <v>523</v>
      </c>
      <c r="J684" s="1">
        <f t="shared" si="20"/>
        <v>10</v>
      </c>
      <c r="K684" s="8" t="s">
        <v>695</v>
      </c>
    </row>
    <row r="685" spans="1:11">
      <c r="A685" s="1">
        <v>680</v>
      </c>
      <c r="B685" s="11" t="str">
        <f>IF($D685=0,"宝藏",IFERROR(VLOOKUP($D685,'[1]1.模型名称对照表'!$B:$E,4,0),VLOOKUP(INT($D685/10),'[1]1.模型名称对照表'!$B:$E,4,0)))</f>
        <v>艾比郎</v>
      </c>
      <c r="C685" s="11" t="s">
        <v>459</v>
      </c>
      <c r="D685" s="11">
        <v>11013</v>
      </c>
      <c r="E685" s="1">
        <v>0</v>
      </c>
      <c r="F685" s="1">
        <v>679</v>
      </c>
      <c r="G685" s="1">
        <v>54</v>
      </c>
      <c r="H685" s="1">
        <v>1</v>
      </c>
      <c r="I685" s="1">
        <v>524</v>
      </c>
      <c r="J685" s="1">
        <f t="shared" si="20"/>
        <v>11</v>
      </c>
      <c r="K685" s="8" t="s">
        <v>701</v>
      </c>
    </row>
    <row r="686" spans="1:11">
      <c r="A686" s="1">
        <v>681</v>
      </c>
      <c r="B686" s="12" t="str">
        <f>IF($D686=0,"宝藏",IFERROR(VLOOKUP($D686,'[1]1.模型名称对照表'!$B:$E,4,0),VLOOKUP(INT($D686/10),'[1]1.模型名称对照表'!$B:$E,4,0)))</f>
        <v>宝藏</v>
      </c>
      <c r="C686" s="12" t="s">
        <v>398</v>
      </c>
      <c r="D686" s="12">
        <v>0</v>
      </c>
      <c r="E686" s="1">
        <v>0</v>
      </c>
      <c r="F686" s="1">
        <v>680</v>
      </c>
      <c r="G686" s="1">
        <v>54</v>
      </c>
      <c r="H686" s="1">
        <v>2</v>
      </c>
      <c r="I686" s="1">
        <v>20158</v>
      </c>
      <c r="J686" s="1">
        <f t="shared" si="20"/>
        <v>12</v>
      </c>
      <c r="K686" s="8">
        <v>0</v>
      </c>
    </row>
    <row r="687" spans="1:11">
      <c r="A687" s="1">
        <v>682</v>
      </c>
      <c r="B687" s="14" t="str">
        <f>IF($D687=0,"宝藏",IFERROR(VLOOKUP($D687,'[1]1.模型名称对照表'!$B:$E,4,0),VLOOKUP(INT($D687/10),'[1]1.模型名称对照表'!$B:$E,4,0)))</f>
        <v>胡地</v>
      </c>
      <c r="C687" s="14" t="s">
        <v>569</v>
      </c>
      <c r="D687" s="14">
        <v>110113</v>
      </c>
      <c r="E687" s="1">
        <v>0</v>
      </c>
      <c r="F687" s="1">
        <v>680</v>
      </c>
      <c r="G687" s="1">
        <v>54</v>
      </c>
      <c r="H687" s="1">
        <v>1</v>
      </c>
      <c r="I687" s="1">
        <v>525</v>
      </c>
      <c r="J687" s="1">
        <f t="shared" si="20"/>
        <v>13</v>
      </c>
      <c r="K687" s="8" t="s">
        <v>685</v>
      </c>
    </row>
    <row r="688" spans="1:11">
      <c r="A688" s="1">
        <v>683</v>
      </c>
      <c r="B688" s="13" t="str">
        <f>IF($D688=0,"宝藏",IFERROR(VLOOKUP($D688,'[1]1.模型名称对照表'!$B:$E,4,0),VLOOKUP(INT($D688/10),'[1]1.模型名称对照表'!$B:$E,4,0)))</f>
        <v>胖可丁</v>
      </c>
      <c r="C688" s="13" t="s">
        <v>596</v>
      </c>
      <c r="D688" s="13">
        <v>13012</v>
      </c>
      <c r="E688" s="1">
        <v>0</v>
      </c>
      <c r="F688" s="1">
        <v>682</v>
      </c>
      <c r="G688" s="1">
        <v>55</v>
      </c>
      <c r="H688" s="1">
        <v>1</v>
      </c>
      <c r="I688" s="1">
        <v>526</v>
      </c>
      <c r="J688" s="1">
        <f t="shared" si="20"/>
        <v>1</v>
      </c>
      <c r="K688" s="8" t="s">
        <v>710</v>
      </c>
    </row>
    <row r="689" spans="1:11">
      <c r="A689" s="1">
        <v>684</v>
      </c>
      <c r="B689" s="13" t="str">
        <f>IF($D689=0,"宝藏",IFERROR(VLOOKUP($D689,'[1]1.模型名称对照表'!$B:$E,4,0),VLOOKUP(INT($D689/10),'[1]1.模型名称对照表'!$B:$E,4,0)))</f>
        <v>化石鱼</v>
      </c>
      <c r="C689" s="13" t="s">
        <v>609</v>
      </c>
      <c r="D689" s="13">
        <v>11031</v>
      </c>
      <c r="E689" s="1">
        <v>0</v>
      </c>
      <c r="F689" s="1">
        <v>683</v>
      </c>
      <c r="G689" s="1">
        <v>55</v>
      </c>
      <c r="H689" s="1">
        <v>1</v>
      </c>
      <c r="I689" s="1">
        <v>527</v>
      </c>
      <c r="J689" s="1">
        <f t="shared" si="20"/>
        <v>2</v>
      </c>
      <c r="K689" s="8" t="s">
        <v>729</v>
      </c>
    </row>
    <row r="690" spans="1:11">
      <c r="A690" s="1">
        <v>685</v>
      </c>
      <c r="B690" s="11" t="str">
        <f>IF($D690=0,"宝藏",IFERROR(VLOOKUP($D690,'[1]1.模型名称对照表'!$B:$E,4,0),VLOOKUP(INT($D690/10),'[1]1.模型名称对照表'!$B:$E,4,0)))</f>
        <v>隆隆岩</v>
      </c>
      <c r="C690" s="11" t="s">
        <v>550</v>
      </c>
      <c r="D690" s="11">
        <v>130043</v>
      </c>
      <c r="E690" s="1">
        <v>0</v>
      </c>
      <c r="F690" s="1">
        <v>684</v>
      </c>
      <c r="G690" s="1">
        <v>55</v>
      </c>
      <c r="H690" s="1">
        <v>1</v>
      </c>
      <c r="I690" s="1">
        <v>528</v>
      </c>
      <c r="J690" s="1">
        <f t="shared" si="20"/>
        <v>3</v>
      </c>
      <c r="K690" s="8" t="s">
        <v>715</v>
      </c>
    </row>
    <row r="691" spans="1:11">
      <c r="A691" s="1">
        <v>686</v>
      </c>
      <c r="B691" s="12" t="str">
        <f>IF($D691=0,"宝藏",IFERROR(VLOOKUP($D691,'[1]1.模型名称对照表'!$B:$E,4,0),VLOOKUP(INT($D691/10),'[1]1.模型名称对照表'!$B:$E,4,0)))</f>
        <v>宝藏</v>
      </c>
      <c r="C691" s="12" t="s">
        <v>398</v>
      </c>
      <c r="D691" s="12">
        <v>0</v>
      </c>
      <c r="E691" s="1">
        <v>0</v>
      </c>
      <c r="F691" s="1">
        <v>685</v>
      </c>
      <c r="G691" s="1">
        <v>55</v>
      </c>
      <c r="H691" s="1">
        <v>2</v>
      </c>
      <c r="I691" s="1">
        <v>20159</v>
      </c>
      <c r="J691" s="1">
        <f t="shared" si="20"/>
        <v>4</v>
      </c>
      <c r="K691" s="8">
        <v>0</v>
      </c>
    </row>
    <row r="692" spans="1:11">
      <c r="A692" s="1">
        <v>687</v>
      </c>
      <c r="B692" s="13" t="str">
        <f>IF($D692=0,"宝藏",IFERROR(VLOOKUP($D692,'[1]1.模型名称对照表'!$B:$E,4,0),VLOOKUP(INT($D692/10),'[1]1.模型名称对照表'!$B:$E,4,0)))</f>
        <v>口呆花</v>
      </c>
      <c r="C692" s="13" t="s">
        <v>479</v>
      </c>
      <c r="D692" s="13">
        <v>14014</v>
      </c>
      <c r="E692" s="1">
        <v>0</v>
      </c>
      <c r="F692" s="1">
        <v>685</v>
      </c>
      <c r="G692" s="1">
        <v>55</v>
      </c>
      <c r="H692" s="1">
        <v>1</v>
      </c>
      <c r="I692" s="1">
        <v>529</v>
      </c>
      <c r="J692" s="1">
        <f t="shared" si="20"/>
        <v>5</v>
      </c>
      <c r="K692" s="8" t="s">
        <v>700</v>
      </c>
    </row>
    <row r="693" spans="1:11">
      <c r="A693" s="1">
        <v>688</v>
      </c>
      <c r="B693" s="13" t="str">
        <f>IF($D693=0,"宝藏",IFERROR(VLOOKUP($D693,'[1]1.模型名称对照表'!$B:$E,4,0),VLOOKUP(INT($D693/10),'[1]1.模型名称对照表'!$B:$E,4,0)))</f>
        <v>口呆花</v>
      </c>
      <c r="C693" s="13" t="s">
        <v>479</v>
      </c>
      <c r="D693" s="13">
        <v>14014</v>
      </c>
      <c r="E693" s="1">
        <v>0</v>
      </c>
      <c r="F693" s="1">
        <v>687</v>
      </c>
      <c r="G693" s="1">
        <v>55</v>
      </c>
      <c r="H693" s="1">
        <v>1</v>
      </c>
      <c r="I693" s="1">
        <v>530</v>
      </c>
      <c r="J693" s="1">
        <f t="shared" si="20"/>
        <v>6</v>
      </c>
      <c r="K693" s="8" t="s">
        <v>700</v>
      </c>
    </row>
    <row r="694" spans="1:11">
      <c r="A694" s="1">
        <v>689</v>
      </c>
      <c r="B694" s="11" t="str">
        <f>IF($D694=0,"宝藏",IFERROR(VLOOKUP($D694,'[1]1.模型名称对照表'!$B:$E,4,0),VLOOKUP(INT($D694/10),'[1]1.模型名称对照表'!$B:$E,4,0)))</f>
        <v>妙蛙花</v>
      </c>
      <c r="C694" s="11" t="s">
        <v>605</v>
      </c>
      <c r="D694" s="11">
        <v>130053</v>
      </c>
      <c r="E694" s="1">
        <v>0</v>
      </c>
      <c r="F694" s="1">
        <v>688</v>
      </c>
      <c r="G694" s="1">
        <v>55</v>
      </c>
      <c r="H694" s="1">
        <v>1</v>
      </c>
      <c r="I694" s="1">
        <v>531</v>
      </c>
      <c r="J694" s="1">
        <f t="shared" si="20"/>
        <v>7</v>
      </c>
      <c r="K694" s="8" t="s">
        <v>691</v>
      </c>
    </row>
    <row r="695" spans="1:11">
      <c r="A695" s="1">
        <v>690</v>
      </c>
      <c r="B695" s="12" t="str">
        <f>IF($D695=0,"宝藏",IFERROR(VLOOKUP($D695,'[1]1.模型名称对照表'!$B:$E,4,0),VLOOKUP(INT($D695/10),'[1]1.模型名称对照表'!$B:$E,4,0)))</f>
        <v>宝藏</v>
      </c>
      <c r="C695" s="12" t="s">
        <v>398</v>
      </c>
      <c r="D695" s="12">
        <v>0</v>
      </c>
      <c r="E695" s="1">
        <v>0</v>
      </c>
      <c r="F695" s="1">
        <v>689</v>
      </c>
      <c r="G695" s="1">
        <v>55</v>
      </c>
      <c r="H695" s="1">
        <v>2</v>
      </c>
      <c r="I695" s="1">
        <v>20160</v>
      </c>
      <c r="J695" s="1">
        <f t="shared" si="20"/>
        <v>8</v>
      </c>
      <c r="K695" s="8">
        <v>0</v>
      </c>
    </row>
    <row r="696" spans="1:11">
      <c r="A696" s="1">
        <v>691</v>
      </c>
      <c r="B696" s="13" t="str">
        <f>IF($D696=0,"宝藏",IFERROR(VLOOKUP($D696,'[1]1.模型名称对照表'!$B:$E,4,0),VLOOKUP(INT($D696/10),'[1]1.模型名称对照表'!$B:$E,4,0)))</f>
        <v>胖可丁</v>
      </c>
      <c r="C696" s="13" t="s">
        <v>596</v>
      </c>
      <c r="D696" s="13">
        <v>13012</v>
      </c>
      <c r="E696" s="1">
        <v>0</v>
      </c>
      <c r="F696" s="1">
        <v>689</v>
      </c>
      <c r="G696" s="1">
        <v>55</v>
      </c>
      <c r="H696" s="1">
        <v>1</v>
      </c>
      <c r="I696" s="1">
        <v>532</v>
      </c>
      <c r="J696" s="1">
        <f t="shared" si="20"/>
        <v>9</v>
      </c>
      <c r="K696" s="8" t="s">
        <v>710</v>
      </c>
    </row>
    <row r="697" spans="1:11">
      <c r="A697" s="1">
        <v>692</v>
      </c>
      <c r="B697" s="13" t="str">
        <f>IF($D697=0,"宝藏",IFERROR(VLOOKUP($D697,'[1]1.模型名称对照表'!$B:$E,4,0),VLOOKUP(INT($D697/10),'[1]1.模型名称对照表'!$B:$E,4,0)))</f>
        <v>化石鱼</v>
      </c>
      <c r="C697" s="13" t="s">
        <v>609</v>
      </c>
      <c r="D697" s="13">
        <v>11031</v>
      </c>
      <c r="E697" s="1">
        <v>0</v>
      </c>
      <c r="F697" s="1">
        <v>691</v>
      </c>
      <c r="G697" s="1">
        <v>55</v>
      </c>
      <c r="H697" s="1">
        <v>1</v>
      </c>
      <c r="I697" s="1">
        <v>533</v>
      </c>
      <c r="J697" s="1">
        <f t="shared" si="20"/>
        <v>10</v>
      </c>
      <c r="K697" s="8" t="s">
        <v>729</v>
      </c>
    </row>
    <row r="698" spans="1:11">
      <c r="A698" s="1">
        <v>693</v>
      </c>
      <c r="B698" s="11" t="str">
        <f>IF($D698=0,"宝藏",IFERROR(VLOOKUP($D698,'[1]1.模型名称对照表'!$B:$E,4,0),VLOOKUP(INT($D698/10),'[1]1.模型名称对照表'!$B:$E,4,0)))</f>
        <v>瑜伽王</v>
      </c>
      <c r="C698" s="11" t="s">
        <v>601</v>
      </c>
      <c r="D698" s="11">
        <v>11016</v>
      </c>
      <c r="E698" s="1">
        <v>0</v>
      </c>
      <c r="F698" s="1">
        <v>692</v>
      </c>
      <c r="G698" s="1">
        <v>55</v>
      </c>
      <c r="H698" s="1">
        <v>1</v>
      </c>
      <c r="I698" s="1">
        <v>534</v>
      </c>
      <c r="J698" s="1">
        <f t="shared" si="20"/>
        <v>11</v>
      </c>
      <c r="K698" s="8" t="s">
        <v>719</v>
      </c>
    </row>
    <row r="699" spans="1:11">
      <c r="A699" s="1">
        <v>694</v>
      </c>
      <c r="B699" s="12" t="str">
        <f>IF($D699=0,"宝藏",IFERROR(VLOOKUP($D699,'[1]1.模型名称对照表'!$B:$E,4,0),VLOOKUP(INT($D699/10),'[1]1.模型名称对照表'!$B:$E,4,0)))</f>
        <v>宝藏</v>
      </c>
      <c r="C699" s="12" t="s">
        <v>398</v>
      </c>
      <c r="D699" s="12">
        <v>0</v>
      </c>
      <c r="E699" s="1">
        <v>0</v>
      </c>
      <c r="F699" s="1">
        <v>693</v>
      </c>
      <c r="G699" s="1">
        <v>55</v>
      </c>
      <c r="H699" s="1">
        <v>2</v>
      </c>
      <c r="I699" s="1">
        <v>20161</v>
      </c>
      <c r="J699" s="1">
        <f t="shared" ref="J699:J762" si="21">J686</f>
        <v>12</v>
      </c>
      <c r="K699" s="8">
        <v>0</v>
      </c>
    </row>
    <row r="700" spans="1:11">
      <c r="A700" s="1">
        <v>695</v>
      </c>
      <c r="B700" s="14" t="str">
        <f>IF($D700=0,"宝藏",IFERROR(VLOOKUP($D700,'[1]1.模型名称对照表'!$B:$E,4,0),VLOOKUP(INT($D700/10),'[1]1.模型名称对照表'!$B:$E,4,0)))</f>
        <v>海皇牙</v>
      </c>
      <c r="C700" s="14" t="s">
        <v>477</v>
      </c>
      <c r="D700" s="14">
        <v>140033</v>
      </c>
      <c r="E700" s="1">
        <v>0</v>
      </c>
      <c r="F700" s="1">
        <v>693</v>
      </c>
      <c r="G700" s="1">
        <v>55</v>
      </c>
      <c r="H700" s="1">
        <v>1</v>
      </c>
      <c r="I700" s="1">
        <v>535</v>
      </c>
      <c r="J700" s="1">
        <f t="shared" si="21"/>
        <v>13</v>
      </c>
      <c r="K700" s="8" t="s">
        <v>660</v>
      </c>
    </row>
    <row r="701" spans="1:11">
      <c r="A701" s="1">
        <v>696</v>
      </c>
      <c r="B701" s="13" t="str">
        <f>IF($D701=0,"宝藏",IFERROR(VLOOKUP($D701,'[1]1.模型名称对照表'!$B:$E,4,0),VLOOKUP(INT($D701/10),'[1]1.模型名称对照表'!$B:$E,4,0)))</f>
        <v>钢嘴钳</v>
      </c>
      <c r="C701" s="13" t="s">
        <v>598</v>
      </c>
      <c r="D701" s="13">
        <v>12002</v>
      </c>
      <c r="E701" s="1">
        <v>0</v>
      </c>
      <c r="F701" s="1">
        <v>695</v>
      </c>
      <c r="G701" s="1">
        <v>56</v>
      </c>
      <c r="H701" s="1">
        <v>1</v>
      </c>
      <c r="I701" s="1">
        <v>536</v>
      </c>
      <c r="J701" s="1">
        <f t="shared" si="21"/>
        <v>1</v>
      </c>
      <c r="K701" s="8" t="s">
        <v>670</v>
      </c>
    </row>
    <row r="702" spans="1:11">
      <c r="A702" s="1">
        <v>697</v>
      </c>
      <c r="B702" s="13" t="str">
        <f>IF($D702=0,"宝藏",IFERROR(VLOOKUP($D702,'[1]1.模型名称对照表'!$B:$E,4,0),VLOOKUP(INT($D702/10),'[1]1.模型名称对照表'!$B:$E,4,0)))</f>
        <v>钢嘴钳</v>
      </c>
      <c r="C702" s="13" t="s">
        <v>598</v>
      </c>
      <c r="D702" s="13">
        <v>12002</v>
      </c>
      <c r="E702" s="1">
        <v>0</v>
      </c>
      <c r="F702" s="1">
        <v>696</v>
      </c>
      <c r="G702" s="1">
        <v>56</v>
      </c>
      <c r="H702" s="1">
        <v>1</v>
      </c>
      <c r="I702" s="1">
        <v>537</v>
      </c>
      <c r="J702" s="1">
        <f t="shared" si="21"/>
        <v>2</v>
      </c>
      <c r="K702" s="8" t="s">
        <v>670</v>
      </c>
    </row>
    <row r="703" spans="1:11">
      <c r="A703" s="1">
        <v>698</v>
      </c>
      <c r="B703" s="11" t="str">
        <f>IF($D703=0,"宝藏",IFERROR(VLOOKUP($D703,'[1]1.模型名称对照表'!$B:$E,4,0),VLOOKUP(INT($D703/10),'[1]1.模型名称对照表'!$B:$E,4,0)))</f>
        <v>大猩猩</v>
      </c>
      <c r="C703" s="11" t="s">
        <v>471</v>
      </c>
      <c r="D703" s="11">
        <v>11017</v>
      </c>
      <c r="E703" s="1">
        <v>0</v>
      </c>
      <c r="F703" s="1">
        <v>697</v>
      </c>
      <c r="G703" s="1">
        <v>56</v>
      </c>
      <c r="H703" s="1">
        <v>1</v>
      </c>
      <c r="I703" s="1">
        <v>538</v>
      </c>
      <c r="J703" s="1">
        <f t="shared" si="21"/>
        <v>3</v>
      </c>
      <c r="K703" s="8" t="s">
        <v>657</v>
      </c>
    </row>
    <row r="704" spans="1:11">
      <c r="A704" s="1">
        <v>699</v>
      </c>
      <c r="B704" s="12" t="str">
        <f>IF($D704=0,"宝藏",IFERROR(VLOOKUP($D704,'[1]1.模型名称对照表'!$B:$E,4,0),VLOOKUP(INT($D704/10),'[1]1.模型名称对照表'!$B:$E,4,0)))</f>
        <v>宝藏</v>
      </c>
      <c r="C704" s="12" t="s">
        <v>398</v>
      </c>
      <c r="D704" s="12">
        <v>0</v>
      </c>
      <c r="E704" s="1">
        <v>0</v>
      </c>
      <c r="F704" s="1">
        <v>698</v>
      </c>
      <c r="G704" s="1">
        <v>56</v>
      </c>
      <c r="H704" s="1">
        <v>2</v>
      </c>
      <c r="I704" s="1">
        <v>20162</v>
      </c>
      <c r="J704" s="1">
        <f t="shared" si="21"/>
        <v>4</v>
      </c>
      <c r="K704" s="8">
        <v>0</v>
      </c>
    </row>
    <row r="705" spans="1:11">
      <c r="A705" s="1">
        <v>700</v>
      </c>
      <c r="B705" s="13" t="str">
        <f>IF($D705=0,"宝藏",IFERROR(VLOOKUP($D705,'[1]1.模型名称对照表'!$B:$E,4,0),VLOOKUP(INT($D705/10),'[1]1.模型名称对照表'!$B:$E,4,0)))</f>
        <v>巨嘴鳗</v>
      </c>
      <c r="C705" s="13" t="s">
        <v>468</v>
      </c>
      <c r="D705" s="13">
        <v>11015</v>
      </c>
      <c r="E705" s="1">
        <v>0</v>
      </c>
      <c r="F705" s="1">
        <v>698</v>
      </c>
      <c r="G705" s="1">
        <v>56</v>
      </c>
      <c r="H705" s="1">
        <v>1</v>
      </c>
      <c r="I705" s="1">
        <v>539</v>
      </c>
      <c r="J705" s="1">
        <f t="shared" si="21"/>
        <v>5</v>
      </c>
      <c r="K705" s="8" t="s">
        <v>703</v>
      </c>
    </row>
    <row r="706" spans="1:11">
      <c r="A706" s="1">
        <v>701</v>
      </c>
      <c r="B706" s="13" t="str">
        <f>IF($D706=0,"宝藏",IFERROR(VLOOKUP($D706,'[1]1.模型名称对照表'!$B:$E,4,0),VLOOKUP(INT($D706/10),'[1]1.模型名称对照表'!$B:$E,4,0)))</f>
        <v>巨嘴鳗</v>
      </c>
      <c r="C706" s="13" t="s">
        <v>468</v>
      </c>
      <c r="D706" s="13">
        <v>11015</v>
      </c>
      <c r="E706" s="1">
        <v>0</v>
      </c>
      <c r="F706" s="1">
        <v>700</v>
      </c>
      <c r="G706" s="1">
        <v>56</v>
      </c>
      <c r="H706" s="1">
        <v>1</v>
      </c>
      <c r="I706" s="1">
        <v>540</v>
      </c>
      <c r="J706" s="1">
        <f t="shared" si="21"/>
        <v>6</v>
      </c>
      <c r="K706" s="8" t="s">
        <v>703</v>
      </c>
    </row>
    <row r="707" spans="1:11">
      <c r="A707" s="1">
        <v>702</v>
      </c>
      <c r="B707" s="11" t="str">
        <f>IF($D707=0,"宝藏",IFERROR(VLOOKUP($D707,'[1]1.模型名称对照表'!$B:$E,4,0),VLOOKUP(INT($D707/10),'[1]1.模型名称对照表'!$B:$E,4,0)))</f>
        <v>阿伯怪</v>
      </c>
      <c r="C707" s="11" t="s">
        <v>486</v>
      </c>
      <c r="D707" s="11">
        <v>13019</v>
      </c>
      <c r="E707" s="1">
        <v>0</v>
      </c>
      <c r="F707" s="1">
        <v>701</v>
      </c>
      <c r="G707" s="1">
        <v>56</v>
      </c>
      <c r="H707" s="1">
        <v>1</v>
      </c>
      <c r="I707" s="1">
        <v>541</v>
      </c>
      <c r="J707" s="1">
        <f t="shared" si="21"/>
        <v>7</v>
      </c>
      <c r="K707" s="8" t="s">
        <v>665</v>
      </c>
    </row>
    <row r="708" spans="1:11">
      <c r="A708" s="1">
        <v>703</v>
      </c>
      <c r="B708" s="12" t="str">
        <f>IF($D708=0,"宝藏",IFERROR(VLOOKUP($D708,'[1]1.模型名称对照表'!$B:$E,4,0),VLOOKUP(INT($D708/10),'[1]1.模型名称对照表'!$B:$E,4,0)))</f>
        <v>宝藏</v>
      </c>
      <c r="C708" s="12" t="s">
        <v>398</v>
      </c>
      <c r="D708" s="12">
        <v>0</v>
      </c>
      <c r="E708" s="1">
        <v>0</v>
      </c>
      <c r="F708" s="1">
        <v>702</v>
      </c>
      <c r="G708" s="1">
        <v>56</v>
      </c>
      <c r="H708" s="1">
        <v>2</v>
      </c>
      <c r="I708" s="1">
        <v>20163</v>
      </c>
      <c r="J708" s="1">
        <f t="shared" si="21"/>
        <v>8</v>
      </c>
      <c r="K708" s="8">
        <v>0</v>
      </c>
    </row>
    <row r="709" spans="1:11">
      <c r="A709" s="1">
        <v>704</v>
      </c>
      <c r="B709" s="13" t="str">
        <f>IF($D709=0,"宝藏",IFERROR(VLOOKUP($D709,'[1]1.模型名称对照表'!$B:$E,4,0),VLOOKUP(INT($D709/10),'[1]1.模型名称对照表'!$B:$E,4,0)))</f>
        <v>钢嘴钳</v>
      </c>
      <c r="C709" s="13" t="s">
        <v>598</v>
      </c>
      <c r="D709" s="13">
        <v>12002</v>
      </c>
      <c r="E709" s="1">
        <v>0</v>
      </c>
      <c r="F709" s="1">
        <v>702</v>
      </c>
      <c r="G709" s="1">
        <v>56</v>
      </c>
      <c r="H709" s="1">
        <v>1</v>
      </c>
      <c r="I709" s="1">
        <v>542</v>
      </c>
      <c r="J709" s="1">
        <f t="shared" si="21"/>
        <v>9</v>
      </c>
      <c r="K709" s="8" t="s">
        <v>670</v>
      </c>
    </row>
    <row r="710" spans="1:11">
      <c r="A710" s="1">
        <v>705</v>
      </c>
      <c r="B710" s="13" t="str">
        <f>IF($D710=0,"宝藏",IFERROR(VLOOKUP($D710,'[1]1.模型名称对照表'!$B:$E,4,0),VLOOKUP(INT($D710/10),'[1]1.模型名称对照表'!$B:$E,4,0)))</f>
        <v>钢嘴钳</v>
      </c>
      <c r="C710" s="13" t="s">
        <v>598</v>
      </c>
      <c r="D710" s="13">
        <v>12002</v>
      </c>
      <c r="E710" s="1">
        <v>0</v>
      </c>
      <c r="F710" s="1">
        <v>704</v>
      </c>
      <c r="G710" s="1">
        <v>56</v>
      </c>
      <c r="H710" s="1">
        <v>1</v>
      </c>
      <c r="I710" s="1">
        <v>543</v>
      </c>
      <c r="J710" s="1">
        <f t="shared" si="21"/>
        <v>10</v>
      </c>
      <c r="K710" s="8" t="s">
        <v>670</v>
      </c>
    </row>
    <row r="711" spans="1:11">
      <c r="A711" s="1">
        <v>706</v>
      </c>
      <c r="B711" s="11" t="str">
        <f>IF($D711=0,"宝藏",IFERROR(VLOOKUP($D711,'[1]1.模型名称对照表'!$B:$E,4,0),VLOOKUP(INT($D711/10),'[1]1.模型名称对照表'!$B:$E,4,0)))</f>
        <v>快龙</v>
      </c>
      <c r="C711" s="11" t="s">
        <v>527</v>
      </c>
      <c r="D711" s="11">
        <v>110013</v>
      </c>
      <c r="E711" s="1">
        <v>0</v>
      </c>
      <c r="F711" s="1">
        <v>705</v>
      </c>
      <c r="G711" s="1">
        <v>56</v>
      </c>
      <c r="H711" s="1">
        <v>1</v>
      </c>
      <c r="I711" s="1">
        <v>544</v>
      </c>
      <c r="J711" s="1">
        <f t="shared" si="21"/>
        <v>11</v>
      </c>
      <c r="K711" s="8" t="s">
        <v>675</v>
      </c>
    </row>
    <row r="712" spans="1:11">
      <c r="A712" s="1">
        <v>707</v>
      </c>
      <c r="B712" s="12" t="str">
        <f>IF($D712=0,"宝藏",IFERROR(VLOOKUP($D712,'[1]1.模型名称对照表'!$B:$E,4,0),VLOOKUP(INT($D712/10),'[1]1.模型名称对照表'!$B:$E,4,0)))</f>
        <v>宝藏</v>
      </c>
      <c r="C712" s="12" t="s">
        <v>398</v>
      </c>
      <c r="D712" s="12">
        <v>0</v>
      </c>
      <c r="E712" s="1">
        <v>0</v>
      </c>
      <c r="F712" s="1">
        <v>706</v>
      </c>
      <c r="G712" s="1">
        <v>56</v>
      </c>
      <c r="H712" s="1">
        <v>2</v>
      </c>
      <c r="I712" s="1">
        <v>20164</v>
      </c>
      <c r="J712" s="1">
        <f t="shared" si="21"/>
        <v>12</v>
      </c>
      <c r="K712" s="8">
        <v>0</v>
      </c>
    </row>
    <row r="713" spans="1:11">
      <c r="A713" s="1">
        <v>708</v>
      </c>
      <c r="B713" s="14" t="str">
        <f>IF($D713=0,"宝藏",IFERROR(VLOOKUP($D713,'[1]1.模型名称对照表'!$B:$E,4,0),VLOOKUP(INT($D713/10),'[1]1.模型名称对照表'!$B:$E,4,0)))</f>
        <v>六尾</v>
      </c>
      <c r="C713" s="14" t="s">
        <v>586</v>
      </c>
      <c r="D713" s="14">
        <v>110143</v>
      </c>
      <c r="E713" s="1">
        <v>0</v>
      </c>
      <c r="F713" s="1">
        <v>706</v>
      </c>
      <c r="G713" s="1">
        <v>56</v>
      </c>
      <c r="H713" s="1">
        <v>1</v>
      </c>
      <c r="I713" s="1">
        <v>545</v>
      </c>
      <c r="J713" s="1">
        <f t="shared" si="21"/>
        <v>13</v>
      </c>
      <c r="K713" s="8" t="s">
        <v>688</v>
      </c>
    </row>
    <row r="714" spans="1:11">
      <c r="A714" s="1">
        <v>709</v>
      </c>
      <c r="B714" s="13" t="str">
        <f>IF($D714=0,"宝藏",IFERROR(VLOOKUP($D714,'[1]1.模型名称对照表'!$B:$E,4,0),VLOOKUP(INT($D714/10),'[1]1.模型名称对照表'!$B:$E,4,0)))</f>
        <v>咩利羊</v>
      </c>
      <c r="C714" s="13" t="s">
        <v>610</v>
      </c>
      <c r="D714" s="13">
        <v>12005</v>
      </c>
      <c r="E714" s="1">
        <v>0</v>
      </c>
      <c r="F714" s="1">
        <v>708</v>
      </c>
      <c r="G714" s="1">
        <v>57</v>
      </c>
      <c r="H714" s="1">
        <v>1</v>
      </c>
      <c r="I714" s="1">
        <v>546</v>
      </c>
      <c r="J714" s="1">
        <f t="shared" si="21"/>
        <v>1</v>
      </c>
      <c r="K714" s="8" t="s">
        <v>733</v>
      </c>
    </row>
    <row r="715" spans="1:11">
      <c r="A715" s="1">
        <v>710</v>
      </c>
      <c r="B715" s="13" t="str">
        <f>IF($D715=0,"宝藏",IFERROR(VLOOKUP($D715,'[1]1.模型名称对照表'!$B:$E,4,0),VLOOKUP(INT($D715/10),'[1]1.模型名称对照表'!$B:$E,4,0)))</f>
        <v>咩利羊</v>
      </c>
      <c r="C715" s="13" t="s">
        <v>610</v>
      </c>
      <c r="D715" s="13">
        <v>12005</v>
      </c>
      <c r="E715" s="1">
        <v>0</v>
      </c>
      <c r="F715" s="1">
        <v>709</v>
      </c>
      <c r="G715" s="1">
        <v>57</v>
      </c>
      <c r="H715" s="1">
        <v>1</v>
      </c>
      <c r="I715" s="1">
        <v>547</v>
      </c>
      <c r="J715" s="1">
        <f t="shared" si="21"/>
        <v>2</v>
      </c>
      <c r="K715" s="8" t="s">
        <v>733</v>
      </c>
    </row>
    <row r="716" spans="1:11">
      <c r="A716" s="1">
        <v>711</v>
      </c>
      <c r="B716" s="11" t="str">
        <f>IF($D716=0,"宝藏",IFERROR(VLOOKUP($D716,'[1]1.模型名称对照表'!$B:$E,4,0),VLOOKUP(INT($D716/10),'[1]1.模型名称对照表'!$B:$E,4,0)))</f>
        <v>地震鲶鱼</v>
      </c>
      <c r="C716" s="11" t="s">
        <v>549</v>
      </c>
      <c r="D716" s="11">
        <v>140093</v>
      </c>
      <c r="E716" s="1">
        <v>0</v>
      </c>
      <c r="F716" s="1">
        <v>710</v>
      </c>
      <c r="G716" s="1">
        <v>57</v>
      </c>
      <c r="H716" s="1">
        <v>1</v>
      </c>
      <c r="I716" s="1">
        <v>548</v>
      </c>
      <c r="J716" s="1">
        <f t="shared" si="21"/>
        <v>3</v>
      </c>
      <c r="K716" s="8" t="s">
        <v>714</v>
      </c>
    </row>
    <row r="717" spans="1:11">
      <c r="A717" s="1">
        <v>712</v>
      </c>
      <c r="B717" s="12" t="str">
        <f>IF($D717=0,"宝藏",IFERROR(VLOOKUP($D717,'[1]1.模型名称对照表'!$B:$E,4,0),VLOOKUP(INT($D717/10),'[1]1.模型名称对照表'!$B:$E,4,0)))</f>
        <v>宝藏</v>
      </c>
      <c r="C717" s="12" t="s">
        <v>398</v>
      </c>
      <c r="D717" s="12">
        <v>0</v>
      </c>
      <c r="E717" s="1">
        <v>0</v>
      </c>
      <c r="F717" s="1">
        <v>711</v>
      </c>
      <c r="G717" s="1">
        <v>57</v>
      </c>
      <c r="H717" s="1">
        <v>2</v>
      </c>
      <c r="I717" s="1">
        <v>20165</v>
      </c>
      <c r="J717" s="1">
        <f t="shared" si="21"/>
        <v>4</v>
      </c>
      <c r="K717" s="8">
        <v>0</v>
      </c>
    </row>
    <row r="718" spans="1:11">
      <c r="A718" s="1">
        <v>713</v>
      </c>
      <c r="B718" s="13" t="str">
        <f>IF($D718=0,"宝藏",IFERROR(VLOOKUP($D718,'[1]1.模型名称对照表'!$B:$E,4,0),VLOOKUP(INT($D718/10),'[1]1.模型名称对照表'!$B:$E,4,0)))</f>
        <v>奇美玲</v>
      </c>
      <c r="C718" s="13" t="s">
        <v>578</v>
      </c>
      <c r="D718" s="13">
        <v>11026</v>
      </c>
      <c r="E718" s="1">
        <v>0</v>
      </c>
      <c r="F718" s="1">
        <v>711</v>
      </c>
      <c r="G718" s="1">
        <v>57</v>
      </c>
      <c r="H718" s="1">
        <v>1</v>
      </c>
      <c r="I718" s="1">
        <v>549</v>
      </c>
      <c r="J718" s="1">
        <f t="shared" si="21"/>
        <v>5</v>
      </c>
      <c r="K718" s="8" t="s">
        <v>704</v>
      </c>
    </row>
    <row r="719" spans="1:11">
      <c r="A719" s="1">
        <v>714</v>
      </c>
      <c r="B719" s="13" t="str">
        <f>IF($D719=0,"宝藏",IFERROR(VLOOKUP($D719,'[1]1.模型名称对照表'!$B:$E,4,0),VLOOKUP(INT($D719/10),'[1]1.模型名称对照表'!$B:$E,4,0)))</f>
        <v>奇美玲</v>
      </c>
      <c r="C719" s="13" t="s">
        <v>578</v>
      </c>
      <c r="D719" s="13">
        <v>11026</v>
      </c>
      <c r="E719" s="1">
        <v>0</v>
      </c>
      <c r="F719" s="1">
        <v>713</v>
      </c>
      <c r="G719" s="1">
        <v>57</v>
      </c>
      <c r="H719" s="1">
        <v>1</v>
      </c>
      <c r="I719" s="1">
        <v>550</v>
      </c>
      <c r="J719" s="1">
        <f t="shared" si="21"/>
        <v>6</v>
      </c>
      <c r="K719" s="8" t="s">
        <v>704</v>
      </c>
    </row>
    <row r="720" spans="1:11">
      <c r="A720" s="1">
        <v>715</v>
      </c>
      <c r="B720" s="11" t="str">
        <f>IF($D720=0,"宝藏",IFERROR(VLOOKUP($D720,'[1]1.模型名称对照表'!$B:$E,4,0),VLOOKUP(INT($D720/10),'[1]1.模型名称对照表'!$B:$E,4,0)))</f>
        <v>隆隆岩</v>
      </c>
      <c r="C720" s="11" t="s">
        <v>550</v>
      </c>
      <c r="D720" s="11">
        <v>130043</v>
      </c>
      <c r="E720" s="1">
        <v>0</v>
      </c>
      <c r="F720" s="1">
        <v>714</v>
      </c>
      <c r="G720" s="1">
        <v>57</v>
      </c>
      <c r="H720" s="1">
        <v>1</v>
      </c>
      <c r="I720" s="1">
        <v>551</v>
      </c>
      <c r="J720" s="1">
        <f t="shared" si="21"/>
        <v>7</v>
      </c>
      <c r="K720" s="8" t="s">
        <v>715</v>
      </c>
    </row>
    <row r="721" spans="1:11">
      <c r="A721" s="1">
        <v>716</v>
      </c>
      <c r="B721" s="12" t="str">
        <f>IF($D721=0,"宝藏",IFERROR(VLOOKUP($D721,'[1]1.模型名称对照表'!$B:$E,4,0),VLOOKUP(INT($D721/10),'[1]1.模型名称对照表'!$B:$E,4,0)))</f>
        <v>宝藏</v>
      </c>
      <c r="C721" s="12" t="s">
        <v>398</v>
      </c>
      <c r="D721" s="12">
        <v>0</v>
      </c>
      <c r="E721" s="1">
        <v>0</v>
      </c>
      <c r="F721" s="1">
        <v>715</v>
      </c>
      <c r="G721" s="1">
        <v>57</v>
      </c>
      <c r="H721" s="1">
        <v>2</v>
      </c>
      <c r="I721" s="1">
        <v>20166</v>
      </c>
      <c r="J721" s="1">
        <f t="shared" si="21"/>
        <v>8</v>
      </c>
      <c r="K721" s="8">
        <v>0</v>
      </c>
    </row>
    <row r="722" spans="1:11">
      <c r="A722" s="1">
        <v>717</v>
      </c>
      <c r="B722" s="13" t="str">
        <f>IF($D722=0,"宝藏",IFERROR(VLOOKUP($D722,'[1]1.模型名称对照表'!$B:$E,4,0),VLOOKUP(INT($D722/10),'[1]1.模型名称对照表'!$B:$E,4,0)))</f>
        <v>咩利羊</v>
      </c>
      <c r="C722" s="13" t="s">
        <v>610</v>
      </c>
      <c r="D722" s="13">
        <v>12005</v>
      </c>
      <c r="E722" s="1">
        <v>0</v>
      </c>
      <c r="F722" s="1">
        <v>715</v>
      </c>
      <c r="G722" s="1">
        <v>57</v>
      </c>
      <c r="H722" s="1">
        <v>1</v>
      </c>
      <c r="I722" s="1">
        <v>552</v>
      </c>
      <c r="J722" s="1">
        <f t="shared" si="21"/>
        <v>9</v>
      </c>
      <c r="K722" s="8" t="s">
        <v>733</v>
      </c>
    </row>
    <row r="723" spans="1:11">
      <c r="A723" s="1">
        <v>718</v>
      </c>
      <c r="B723" s="13" t="str">
        <f>IF($D723=0,"宝藏",IFERROR(VLOOKUP($D723,'[1]1.模型名称对照表'!$B:$E,4,0),VLOOKUP(INT($D723/10),'[1]1.模型名称对照表'!$B:$E,4,0)))</f>
        <v>咩利羊</v>
      </c>
      <c r="C723" s="13" t="s">
        <v>610</v>
      </c>
      <c r="D723" s="13">
        <v>12005</v>
      </c>
      <c r="E723" s="1">
        <v>0</v>
      </c>
      <c r="F723" s="1">
        <v>717</v>
      </c>
      <c r="G723" s="1">
        <v>57</v>
      </c>
      <c r="H723" s="1">
        <v>1</v>
      </c>
      <c r="I723" s="1">
        <v>553</v>
      </c>
      <c r="J723" s="1">
        <f t="shared" si="21"/>
        <v>10</v>
      </c>
      <c r="K723" s="8" t="s">
        <v>733</v>
      </c>
    </row>
    <row r="724" spans="1:11">
      <c r="A724" s="1">
        <v>719</v>
      </c>
      <c r="B724" s="11" t="str">
        <f>IF($D724=0,"宝藏",IFERROR(VLOOKUP($D724,'[1]1.模型名称对照表'!$B:$E,4,0),VLOOKUP(INT($D724/10),'[1]1.模型名称对照表'!$B:$E,4,0)))</f>
        <v>飞天螳螂</v>
      </c>
      <c r="C724" s="11" t="s">
        <v>547</v>
      </c>
      <c r="D724" s="11">
        <v>140173</v>
      </c>
      <c r="E724" s="1">
        <v>0</v>
      </c>
      <c r="F724" s="1">
        <v>718</v>
      </c>
      <c r="G724" s="1">
        <v>57</v>
      </c>
      <c r="H724" s="1">
        <v>1</v>
      </c>
      <c r="I724" s="1">
        <v>554</v>
      </c>
      <c r="J724" s="1">
        <f t="shared" si="21"/>
        <v>11</v>
      </c>
      <c r="K724" s="8" t="s">
        <v>679</v>
      </c>
    </row>
    <row r="725" spans="1:11">
      <c r="A725" s="1">
        <v>720</v>
      </c>
      <c r="B725" s="12" t="str">
        <f>IF($D725=0,"宝藏",IFERROR(VLOOKUP($D725,'[1]1.模型名称对照表'!$B:$E,4,0),VLOOKUP(INT($D725/10),'[1]1.模型名称对照表'!$B:$E,4,0)))</f>
        <v>宝藏</v>
      </c>
      <c r="C725" s="12" t="s">
        <v>398</v>
      </c>
      <c r="D725" s="12">
        <v>0</v>
      </c>
      <c r="E725" s="1">
        <v>0</v>
      </c>
      <c r="F725" s="1">
        <v>719</v>
      </c>
      <c r="G725" s="1">
        <v>57</v>
      </c>
      <c r="H725" s="1">
        <v>2</v>
      </c>
      <c r="I725" s="1">
        <v>20167</v>
      </c>
      <c r="J725" s="1">
        <f t="shared" si="21"/>
        <v>12</v>
      </c>
      <c r="K725" s="8">
        <v>0</v>
      </c>
    </row>
    <row r="726" spans="1:11">
      <c r="A726" s="1">
        <v>721</v>
      </c>
      <c r="B726" s="14" t="str">
        <f>IF($D726=0,"宝藏",IFERROR(VLOOKUP($D726,'[1]1.模型名称对照表'!$B:$E,4,0),VLOOKUP(INT($D726/10),'[1]1.模型名称对照表'!$B:$E,4,0)))</f>
        <v>快泳蛙</v>
      </c>
      <c r="C726" s="14" t="s">
        <v>551</v>
      </c>
      <c r="D726" s="14">
        <v>110043</v>
      </c>
      <c r="E726" s="1">
        <v>0</v>
      </c>
      <c r="F726" s="1">
        <v>719</v>
      </c>
      <c r="G726" s="1">
        <v>57</v>
      </c>
      <c r="H726" s="1">
        <v>1</v>
      </c>
      <c r="I726" s="1">
        <v>555</v>
      </c>
      <c r="J726" s="1">
        <f t="shared" si="21"/>
        <v>13</v>
      </c>
      <c r="K726" s="8" t="s">
        <v>680</v>
      </c>
    </row>
    <row r="727" spans="1:11">
      <c r="A727" s="1">
        <v>722</v>
      </c>
      <c r="B727" s="13" t="str">
        <f>IF($D727=0,"宝藏",IFERROR(VLOOKUP($D727,'[1]1.模型名称对照表'!$B:$E,4,0),VLOOKUP(INT($D727/10),'[1]1.模型名称对照表'!$B:$E,4,0)))</f>
        <v>袋龙</v>
      </c>
      <c r="C727" s="13" t="s">
        <v>457</v>
      </c>
      <c r="D727" s="13">
        <v>12011</v>
      </c>
      <c r="E727" s="1">
        <v>0</v>
      </c>
      <c r="F727" s="1">
        <v>721</v>
      </c>
      <c r="G727" s="1">
        <v>58</v>
      </c>
      <c r="H727" s="1">
        <v>1</v>
      </c>
      <c r="I727" s="1">
        <v>556</v>
      </c>
      <c r="J727" s="1">
        <f t="shared" si="21"/>
        <v>1</v>
      </c>
      <c r="K727" s="8" t="s">
        <v>655</v>
      </c>
    </row>
    <row r="728" spans="1:11">
      <c r="A728" s="1">
        <v>723</v>
      </c>
      <c r="B728" s="13" t="str">
        <f>IF($D728=0,"宝藏",IFERROR(VLOOKUP($D728,'[1]1.模型名称对照表'!$B:$E,4,0),VLOOKUP(INT($D728/10),'[1]1.模型名称对照表'!$B:$E,4,0)))</f>
        <v>袋龙</v>
      </c>
      <c r="C728" s="13" t="s">
        <v>457</v>
      </c>
      <c r="D728" s="13">
        <v>12011</v>
      </c>
      <c r="E728" s="1">
        <v>0</v>
      </c>
      <c r="F728" s="1">
        <v>722</v>
      </c>
      <c r="G728" s="1">
        <v>58</v>
      </c>
      <c r="H728" s="1">
        <v>1</v>
      </c>
      <c r="I728" s="1">
        <v>557</v>
      </c>
      <c r="J728" s="1">
        <f t="shared" si="21"/>
        <v>2</v>
      </c>
      <c r="K728" s="8" t="s">
        <v>655</v>
      </c>
    </row>
    <row r="729" spans="1:11">
      <c r="A729" s="1">
        <v>724</v>
      </c>
      <c r="B729" s="11" t="str">
        <f>IF($D729=0,"宝藏",IFERROR(VLOOKUP($D729,'[1]1.模型名称对照表'!$B:$E,4,0),VLOOKUP(INT($D729/10),'[1]1.模型名称对照表'!$B:$E,4,0)))</f>
        <v>沙瓦郎</v>
      </c>
      <c r="C729" s="11" t="s">
        <v>505</v>
      </c>
      <c r="D729" s="11">
        <v>11019</v>
      </c>
      <c r="E729" s="1">
        <v>0</v>
      </c>
      <c r="F729" s="1">
        <v>723</v>
      </c>
      <c r="G729" s="1">
        <v>58</v>
      </c>
      <c r="H729" s="1">
        <v>1</v>
      </c>
      <c r="I729" s="1">
        <v>558</v>
      </c>
      <c r="J729" s="1">
        <f t="shared" si="21"/>
        <v>3</v>
      </c>
      <c r="K729" s="8" t="s">
        <v>709</v>
      </c>
    </row>
    <row r="730" spans="1:11">
      <c r="A730" s="1">
        <v>725</v>
      </c>
      <c r="B730" s="12" t="str">
        <f>IF($D730=0,"宝藏",IFERROR(VLOOKUP($D730,'[1]1.模型名称对照表'!$B:$E,4,0),VLOOKUP(INT($D730/10),'[1]1.模型名称对照表'!$B:$E,4,0)))</f>
        <v>宝藏</v>
      </c>
      <c r="C730" s="12" t="s">
        <v>398</v>
      </c>
      <c r="D730" s="12">
        <v>0</v>
      </c>
      <c r="E730" s="1">
        <v>0</v>
      </c>
      <c r="F730" s="1">
        <v>724</v>
      </c>
      <c r="G730" s="1">
        <v>58</v>
      </c>
      <c r="H730" s="1">
        <v>2</v>
      </c>
      <c r="I730" s="1">
        <v>20168</v>
      </c>
      <c r="J730" s="1">
        <f t="shared" si="21"/>
        <v>4</v>
      </c>
      <c r="K730" s="8">
        <v>0</v>
      </c>
    </row>
    <row r="731" spans="1:11">
      <c r="A731" s="1">
        <v>726</v>
      </c>
      <c r="B731" s="13" t="str">
        <f>IF($D731=0,"宝藏",IFERROR(VLOOKUP($D731,'[1]1.模型名称对照表'!$B:$E,4,0),VLOOKUP(INT($D731/10),'[1]1.模型名称对照表'!$B:$E,4,0)))</f>
        <v>乘龙</v>
      </c>
      <c r="C731" s="13" t="s">
        <v>561</v>
      </c>
      <c r="D731" s="13">
        <v>130142</v>
      </c>
      <c r="E731" s="1">
        <v>0</v>
      </c>
      <c r="F731" s="1">
        <v>724</v>
      </c>
      <c r="G731" s="1">
        <v>58</v>
      </c>
      <c r="H731" s="1">
        <v>1</v>
      </c>
      <c r="I731" s="1">
        <v>559</v>
      </c>
      <c r="J731" s="1">
        <f t="shared" si="21"/>
        <v>5</v>
      </c>
      <c r="K731" s="8" t="s">
        <v>736</v>
      </c>
    </row>
    <row r="732" spans="1:11">
      <c r="A732" s="1">
        <v>727</v>
      </c>
      <c r="B732" s="13" t="str">
        <f>IF($D732=0,"宝藏",IFERROR(VLOOKUP($D732,'[1]1.模型名称对照表'!$B:$E,4,0),VLOOKUP(INT($D732/10),'[1]1.模型名称对照表'!$B:$E,4,0)))</f>
        <v>乘龙</v>
      </c>
      <c r="C732" s="13" t="s">
        <v>561</v>
      </c>
      <c r="D732" s="13">
        <v>130142</v>
      </c>
      <c r="E732" s="1">
        <v>0</v>
      </c>
      <c r="F732" s="1">
        <v>726</v>
      </c>
      <c r="G732" s="1">
        <v>58</v>
      </c>
      <c r="H732" s="1">
        <v>1</v>
      </c>
      <c r="I732" s="1">
        <v>560</v>
      </c>
      <c r="J732" s="1">
        <f t="shared" si="21"/>
        <v>6</v>
      </c>
      <c r="K732" s="8" t="s">
        <v>736</v>
      </c>
    </row>
    <row r="733" spans="1:11">
      <c r="A733" s="1">
        <v>728</v>
      </c>
      <c r="B733" s="11" t="str">
        <f>IF($D733=0,"宝藏",IFERROR(VLOOKUP($D733,'[1]1.模型名称对照表'!$B:$E,4,0),VLOOKUP(INT($D733/10),'[1]1.模型名称对照表'!$B:$E,4,0)))</f>
        <v>耿鬼</v>
      </c>
      <c r="C733" s="11" t="s">
        <v>564</v>
      </c>
      <c r="D733" s="11">
        <v>140193</v>
      </c>
      <c r="E733" s="1">
        <v>0</v>
      </c>
      <c r="F733" s="1">
        <v>727</v>
      </c>
      <c r="G733" s="1">
        <v>58</v>
      </c>
      <c r="H733" s="1">
        <v>1</v>
      </c>
      <c r="I733" s="1">
        <v>561</v>
      </c>
      <c r="J733" s="1">
        <f t="shared" si="21"/>
        <v>7</v>
      </c>
      <c r="K733" s="8" t="s">
        <v>683</v>
      </c>
    </row>
    <row r="734" spans="1:11">
      <c r="A734" s="1">
        <v>729</v>
      </c>
      <c r="B734" s="12" t="str">
        <f>IF($D734=0,"宝藏",IFERROR(VLOOKUP($D734,'[1]1.模型名称对照表'!$B:$E,4,0),VLOOKUP(INT($D734/10),'[1]1.模型名称对照表'!$B:$E,4,0)))</f>
        <v>宝藏</v>
      </c>
      <c r="C734" s="12" t="s">
        <v>398</v>
      </c>
      <c r="D734" s="12">
        <v>0</v>
      </c>
      <c r="E734" s="1">
        <v>0</v>
      </c>
      <c r="F734" s="1">
        <v>728</v>
      </c>
      <c r="G734" s="1">
        <v>58</v>
      </c>
      <c r="H734" s="1">
        <v>2</v>
      </c>
      <c r="I734" s="1">
        <v>20169</v>
      </c>
      <c r="J734" s="1">
        <f t="shared" si="21"/>
        <v>8</v>
      </c>
      <c r="K734" s="8">
        <v>0</v>
      </c>
    </row>
    <row r="735" spans="1:11">
      <c r="A735" s="1">
        <v>730</v>
      </c>
      <c r="B735" s="13" t="str">
        <f>IF($D735=0,"宝藏",IFERROR(VLOOKUP($D735,'[1]1.模型名称对照表'!$B:$E,4,0),VLOOKUP(INT($D735/10),'[1]1.模型名称对照表'!$B:$E,4,0)))</f>
        <v>龙龙贝</v>
      </c>
      <c r="C735" s="13" t="s">
        <v>539</v>
      </c>
      <c r="D735" s="13">
        <v>13011</v>
      </c>
      <c r="E735" s="1">
        <v>0</v>
      </c>
      <c r="F735" s="1">
        <v>728</v>
      </c>
      <c r="G735" s="1">
        <v>58</v>
      </c>
      <c r="H735" s="1">
        <v>1</v>
      </c>
      <c r="I735" s="1">
        <v>562</v>
      </c>
      <c r="J735" s="1">
        <f t="shared" si="21"/>
        <v>9</v>
      </c>
      <c r="K735" s="8" t="s">
        <v>677</v>
      </c>
    </row>
    <row r="736" spans="1:11">
      <c r="A736" s="1">
        <v>731</v>
      </c>
      <c r="B736" s="13" t="str">
        <f>IF($D736=0,"宝藏",IFERROR(VLOOKUP($D736,'[1]1.模型名称对照表'!$B:$E,4,0),VLOOKUP(INT($D736/10),'[1]1.模型名称对照表'!$B:$E,4,0)))</f>
        <v>龙龙贝</v>
      </c>
      <c r="C736" s="13" t="s">
        <v>539</v>
      </c>
      <c r="D736" s="13">
        <v>13011</v>
      </c>
      <c r="E736" s="1">
        <v>0</v>
      </c>
      <c r="F736" s="1">
        <v>730</v>
      </c>
      <c r="G736" s="1">
        <v>58</v>
      </c>
      <c r="H736" s="1">
        <v>1</v>
      </c>
      <c r="I736" s="1">
        <v>563</v>
      </c>
      <c r="J736" s="1">
        <f t="shared" si="21"/>
        <v>10</v>
      </c>
      <c r="K736" s="8" t="s">
        <v>677</v>
      </c>
    </row>
    <row r="737" spans="1:11">
      <c r="A737" s="1">
        <v>732</v>
      </c>
      <c r="B737" s="11" t="str">
        <f>IF($D737=0,"宝藏",IFERROR(VLOOKUP($D737,'[1]1.模型名称对照表'!$B:$E,4,0),VLOOKUP(INT($D737/10),'[1]1.模型名称对照表'!$B:$E,4,0)))</f>
        <v>露基亚</v>
      </c>
      <c r="C737" s="11" t="s">
        <v>576</v>
      </c>
      <c r="D737" s="11">
        <v>130033</v>
      </c>
      <c r="E737" s="1">
        <v>0</v>
      </c>
      <c r="F737" s="1">
        <v>731</v>
      </c>
      <c r="G737" s="1">
        <v>58</v>
      </c>
      <c r="H737" s="1">
        <v>1</v>
      </c>
      <c r="I737" s="1">
        <v>564</v>
      </c>
      <c r="J737" s="1">
        <f t="shared" si="21"/>
        <v>11</v>
      </c>
      <c r="K737" s="8" t="s">
        <v>738</v>
      </c>
    </row>
    <row r="738" spans="1:11">
      <c r="A738" s="1">
        <v>733</v>
      </c>
      <c r="B738" s="12" t="str">
        <f>IF($D738=0,"宝藏",IFERROR(VLOOKUP($D738,'[1]1.模型名称对照表'!$B:$E,4,0),VLOOKUP(INT($D738/10),'[1]1.模型名称对照表'!$B:$E,4,0)))</f>
        <v>宝藏</v>
      </c>
      <c r="C738" s="12" t="s">
        <v>398</v>
      </c>
      <c r="D738" s="12">
        <v>0</v>
      </c>
      <c r="E738" s="1">
        <v>0</v>
      </c>
      <c r="F738" s="1">
        <v>732</v>
      </c>
      <c r="G738" s="1">
        <v>58</v>
      </c>
      <c r="H738" s="1">
        <v>2</v>
      </c>
      <c r="I738" s="1">
        <v>20170</v>
      </c>
      <c r="J738" s="1">
        <f t="shared" si="21"/>
        <v>12</v>
      </c>
      <c r="K738" s="8">
        <v>0</v>
      </c>
    </row>
    <row r="739" spans="1:11">
      <c r="A739" s="1">
        <v>734</v>
      </c>
      <c r="B739" s="14" t="str">
        <f>IF($D739=0,"宝藏",IFERROR(VLOOKUP($D739,'[1]1.模型名称对照表'!$B:$E,4,0),VLOOKUP(INT($D739/10),'[1]1.模型名称对照表'!$B:$E,4,0)))</f>
        <v>古拉顿</v>
      </c>
      <c r="C739" s="14" t="s">
        <v>563</v>
      </c>
      <c r="D739" s="14">
        <v>120033</v>
      </c>
      <c r="E739" s="1">
        <v>0</v>
      </c>
      <c r="F739" s="1">
        <v>732</v>
      </c>
      <c r="G739" s="1">
        <v>58</v>
      </c>
      <c r="H739" s="1">
        <v>1</v>
      </c>
      <c r="I739" s="1">
        <v>565</v>
      </c>
      <c r="J739" s="1">
        <f t="shared" si="21"/>
        <v>13</v>
      </c>
      <c r="K739" s="8" t="s">
        <v>659</v>
      </c>
    </row>
    <row r="740" spans="1:11">
      <c r="A740" s="1">
        <v>735</v>
      </c>
      <c r="B740" s="13" t="str">
        <f>IF($D740=0,"宝藏",IFERROR(VLOOKUP($D740,'[1]1.模型名称对照表'!$B:$E,4,0),VLOOKUP(INT($D740/10),'[1]1.模型名称对照表'!$B:$E,4,0)))</f>
        <v>惊角鹿</v>
      </c>
      <c r="C740" s="13" t="s">
        <v>516</v>
      </c>
      <c r="D740" s="13">
        <v>11044</v>
      </c>
      <c r="E740" s="1">
        <v>0</v>
      </c>
      <c r="F740" s="1">
        <v>734</v>
      </c>
      <c r="G740" s="1">
        <v>59</v>
      </c>
      <c r="H740" s="1">
        <v>1</v>
      </c>
      <c r="I740" s="1">
        <v>566</v>
      </c>
      <c r="J740" s="1">
        <f t="shared" si="21"/>
        <v>1</v>
      </c>
      <c r="K740" s="8" t="s">
        <v>671</v>
      </c>
    </row>
    <row r="741" spans="1:11">
      <c r="A741" s="1">
        <v>736</v>
      </c>
      <c r="B741" s="13" t="str">
        <f>IF($D741=0,"宝藏",IFERROR(VLOOKUP($D741,'[1]1.模型名称对照表'!$B:$E,4,0),VLOOKUP(INT($D741/10),'[1]1.模型名称对照表'!$B:$E,4,0)))</f>
        <v>惊角鹿</v>
      </c>
      <c r="C741" s="13" t="s">
        <v>516</v>
      </c>
      <c r="D741" s="13">
        <v>11044</v>
      </c>
      <c r="E741" s="1">
        <v>0</v>
      </c>
      <c r="F741" s="1">
        <v>735</v>
      </c>
      <c r="G741" s="1">
        <v>59</v>
      </c>
      <c r="H741" s="1">
        <v>1</v>
      </c>
      <c r="I741" s="1">
        <v>567</v>
      </c>
      <c r="J741" s="1">
        <f t="shared" si="21"/>
        <v>2</v>
      </c>
      <c r="K741" s="8" t="s">
        <v>671</v>
      </c>
    </row>
    <row r="742" spans="1:11">
      <c r="A742" s="1">
        <v>737</v>
      </c>
      <c r="B742" s="11" t="str">
        <f>IF($D742=0,"宝藏",IFERROR(VLOOKUP($D742,'[1]1.模型名称对照表'!$B:$E,4,0),VLOOKUP(INT($D742/10),'[1]1.模型名称对照表'!$B:$E,4,0)))</f>
        <v>超梦</v>
      </c>
      <c r="C742" s="11" t="s">
        <v>488</v>
      </c>
      <c r="D742" s="11">
        <v>140052</v>
      </c>
      <c r="E742" s="1">
        <v>0</v>
      </c>
      <c r="F742" s="1">
        <v>736</v>
      </c>
      <c r="G742" s="1">
        <v>59</v>
      </c>
      <c r="H742" s="1">
        <v>1</v>
      </c>
      <c r="I742" s="1">
        <v>568</v>
      </c>
      <c r="J742" s="1">
        <f t="shared" si="21"/>
        <v>3</v>
      </c>
      <c r="K742" s="8" t="s">
        <v>667</v>
      </c>
    </row>
    <row r="743" spans="1:11">
      <c r="A743" s="1">
        <v>738</v>
      </c>
      <c r="B743" s="12" t="str">
        <f>IF($D743=0,"宝藏",IFERROR(VLOOKUP($D743,'[1]1.模型名称对照表'!$B:$E,4,0),VLOOKUP(INT($D743/10),'[1]1.模型名称对照表'!$B:$E,4,0)))</f>
        <v>宝藏</v>
      </c>
      <c r="C743" s="12" t="s">
        <v>398</v>
      </c>
      <c r="D743" s="12">
        <v>0</v>
      </c>
      <c r="E743" s="1">
        <v>0</v>
      </c>
      <c r="F743" s="1">
        <v>737</v>
      </c>
      <c r="G743" s="1">
        <v>59</v>
      </c>
      <c r="H743" s="1">
        <v>2</v>
      </c>
      <c r="I743" s="1">
        <v>20171</v>
      </c>
      <c r="J743" s="1">
        <f t="shared" si="21"/>
        <v>4</v>
      </c>
      <c r="K743" s="8">
        <v>0</v>
      </c>
    </row>
    <row r="744" spans="1:11">
      <c r="A744" s="1">
        <v>739</v>
      </c>
      <c r="B744" s="13" t="str">
        <f>IF($D744=0,"宝藏",IFERROR(VLOOKUP($D744,'[1]1.模型名称对照表'!$B:$E,4,0),VLOOKUP(INT($D744/10),'[1]1.模型名称对照表'!$B:$E,4,0)))</f>
        <v>针叶龙</v>
      </c>
      <c r="C744" s="13" t="s">
        <v>611</v>
      </c>
      <c r="D744" s="13">
        <v>11034</v>
      </c>
      <c r="E744" s="1">
        <v>0</v>
      </c>
      <c r="F744" s="1">
        <v>737</v>
      </c>
      <c r="G744" s="1">
        <v>59</v>
      </c>
      <c r="H744" s="1">
        <v>1</v>
      </c>
      <c r="I744" s="1">
        <v>569</v>
      </c>
      <c r="J744" s="1">
        <f t="shared" si="21"/>
        <v>5</v>
      </c>
      <c r="K744" s="8" t="s">
        <v>734</v>
      </c>
    </row>
    <row r="745" spans="1:11">
      <c r="A745" s="1">
        <v>740</v>
      </c>
      <c r="B745" s="13" t="str">
        <f>IF($D745=0,"宝藏",IFERROR(VLOOKUP($D745,'[1]1.模型名称对照表'!$B:$E,4,0),VLOOKUP(INT($D745/10),'[1]1.模型名称对照表'!$B:$E,4,0)))</f>
        <v>针叶龙</v>
      </c>
      <c r="C745" s="13" t="s">
        <v>611</v>
      </c>
      <c r="D745" s="13">
        <v>11034</v>
      </c>
      <c r="E745" s="1">
        <v>0</v>
      </c>
      <c r="F745" s="1">
        <v>739</v>
      </c>
      <c r="G745" s="1">
        <v>59</v>
      </c>
      <c r="H745" s="1">
        <v>1</v>
      </c>
      <c r="I745" s="1">
        <v>570</v>
      </c>
      <c r="J745" s="1">
        <f t="shared" si="21"/>
        <v>6</v>
      </c>
      <c r="K745" s="8" t="s">
        <v>734</v>
      </c>
    </row>
    <row r="746" spans="1:11">
      <c r="A746" s="1">
        <v>741</v>
      </c>
      <c r="B746" s="11" t="str">
        <f>IF($D746=0,"宝藏",IFERROR(VLOOKUP($D746,'[1]1.模型名称对照表'!$B:$E,4,0),VLOOKUP(INT($D746/10),'[1]1.模型名称对照表'!$B:$E,4,0)))</f>
        <v>大钢蛇</v>
      </c>
      <c r="C746" s="11" t="s">
        <v>560</v>
      </c>
      <c r="D746" s="11">
        <v>13001</v>
      </c>
      <c r="E746" s="1">
        <v>0</v>
      </c>
      <c r="F746" s="1">
        <v>740</v>
      </c>
      <c r="G746" s="1">
        <v>59</v>
      </c>
      <c r="H746" s="1">
        <v>1</v>
      </c>
      <c r="I746" s="1">
        <v>571</v>
      </c>
      <c r="J746" s="1">
        <f t="shared" si="21"/>
        <v>7</v>
      </c>
      <c r="K746" s="8" t="s">
        <v>682</v>
      </c>
    </row>
    <row r="747" spans="1:11">
      <c r="A747" s="1">
        <v>742</v>
      </c>
      <c r="B747" s="12" t="str">
        <f>IF($D747=0,"宝藏",IFERROR(VLOOKUP($D747,'[1]1.模型名称对照表'!$B:$E,4,0),VLOOKUP(INT($D747/10),'[1]1.模型名称对照表'!$B:$E,4,0)))</f>
        <v>宝藏</v>
      </c>
      <c r="C747" s="12" t="s">
        <v>398</v>
      </c>
      <c r="D747" s="12">
        <v>0</v>
      </c>
      <c r="E747" s="1">
        <v>0</v>
      </c>
      <c r="F747" s="1">
        <v>741</v>
      </c>
      <c r="G747" s="1">
        <v>59</v>
      </c>
      <c r="H747" s="1">
        <v>2</v>
      </c>
      <c r="I747" s="1">
        <v>20172</v>
      </c>
      <c r="J747" s="1">
        <f t="shared" si="21"/>
        <v>8</v>
      </c>
      <c r="K747" s="8">
        <v>0</v>
      </c>
    </row>
    <row r="748" spans="1:11">
      <c r="A748" s="1">
        <v>743</v>
      </c>
      <c r="B748" s="13" t="str">
        <f>IF($D748=0,"宝藏",IFERROR(VLOOKUP($D748,'[1]1.模型名称对照表'!$B:$E,4,0),VLOOKUP(INT($D748/10),'[1]1.模型名称对照表'!$B:$E,4,0)))</f>
        <v>惊角鹿</v>
      </c>
      <c r="C748" s="13" t="s">
        <v>516</v>
      </c>
      <c r="D748" s="13">
        <v>11044</v>
      </c>
      <c r="E748" s="1">
        <v>0</v>
      </c>
      <c r="F748" s="1">
        <v>741</v>
      </c>
      <c r="G748" s="1">
        <v>59</v>
      </c>
      <c r="H748" s="1">
        <v>1</v>
      </c>
      <c r="I748" s="1">
        <v>572</v>
      </c>
      <c r="J748" s="1">
        <f t="shared" si="21"/>
        <v>9</v>
      </c>
      <c r="K748" s="8" t="s">
        <v>671</v>
      </c>
    </row>
    <row r="749" spans="1:11">
      <c r="A749" s="1">
        <v>744</v>
      </c>
      <c r="B749" s="13" t="str">
        <f>IF($D749=0,"宝藏",IFERROR(VLOOKUP($D749,'[1]1.模型名称对照表'!$B:$E,4,0),VLOOKUP(INT($D749/10),'[1]1.模型名称对照表'!$B:$E,4,0)))</f>
        <v>惊角鹿</v>
      </c>
      <c r="C749" s="13" t="s">
        <v>516</v>
      </c>
      <c r="D749" s="13">
        <v>11044</v>
      </c>
      <c r="E749" s="1">
        <v>0</v>
      </c>
      <c r="F749" s="1">
        <v>743</v>
      </c>
      <c r="G749" s="1">
        <v>59</v>
      </c>
      <c r="H749" s="1">
        <v>1</v>
      </c>
      <c r="I749" s="1">
        <v>573</v>
      </c>
      <c r="J749" s="1">
        <f t="shared" si="21"/>
        <v>10</v>
      </c>
      <c r="K749" s="8" t="s">
        <v>671</v>
      </c>
    </row>
    <row r="750" spans="1:11">
      <c r="A750" s="1">
        <v>745</v>
      </c>
      <c r="B750" s="11" t="str">
        <f>IF($D750=0,"宝藏",IFERROR(VLOOKUP($D750,'[1]1.模型名称对照表'!$B:$E,4,0),VLOOKUP(INT($D750/10),'[1]1.模型名称对照表'!$B:$E,4,0)))</f>
        <v>大岩蛇</v>
      </c>
      <c r="C750" s="11" t="s">
        <v>437</v>
      </c>
      <c r="D750" s="11">
        <v>130063</v>
      </c>
      <c r="E750" s="1">
        <v>0</v>
      </c>
      <c r="F750" s="1">
        <v>744</v>
      </c>
      <c r="G750" s="1">
        <v>59</v>
      </c>
      <c r="H750" s="1">
        <v>1</v>
      </c>
      <c r="I750" s="1">
        <v>574</v>
      </c>
      <c r="J750" s="1">
        <f t="shared" si="21"/>
        <v>11</v>
      </c>
      <c r="K750" s="8" t="s">
        <v>646</v>
      </c>
    </row>
    <row r="751" spans="1:11">
      <c r="A751" s="1">
        <v>746</v>
      </c>
      <c r="B751" s="12" t="str">
        <f>IF($D751=0,"宝藏",IFERROR(VLOOKUP($D751,'[1]1.模型名称对照表'!$B:$E,4,0),VLOOKUP(INT($D751/10),'[1]1.模型名称对照表'!$B:$E,4,0)))</f>
        <v>宝藏</v>
      </c>
      <c r="C751" s="12" t="s">
        <v>398</v>
      </c>
      <c r="D751" s="12">
        <v>0</v>
      </c>
      <c r="E751" s="1">
        <v>0</v>
      </c>
      <c r="F751" s="1">
        <v>745</v>
      </c>
      <c r="G751" s="1">
        <v>59</v>
      </c>
      <c r="H751" s="1">
        <v>2</v>
      </c>
      <c r="I751" s="1">
        <v>20173</v>
      </c>
      <c r="J751" s="1">
        <f t="shared" si="21"/>
        <v>12</v>
      </c>
      <c r="K751" s="8">
        <v>0</v>
      </c>
    </row>
    <row r="752" spans="1:11">
      <c r="A752" s="1">
        <v>747</v>
      </c>
      <c r="B752" s="14" t="str">
        <f>IF($D752=0,"宝藏",IFERROR(VLOOKUP($D752,'[1]1.模型名称对照表'!$B:$E,4,0),VLOOKUP(INT($D752/10),'[1]1.模型名称对照表'!$B:$E,4,0)))</f>
        <v>钢神柱</v>
      </c>
      <c r="C752" s="14" t="s">
        <v>552</v>
      </c>
      <c r="D752" s="14">
        <v>120093</v>
      </c>
      <c r="E752" s="1">
        <v>0</v>
      </c>
      <c r="F752" s="1">
        <v>745</v>
      </c>
      <c r="G752" s="1">
        <v>59</v>
      </c>
      <c r="H752" s="1">
        <v>1</v>
      </c>
      <c r="I752" s="1">
        <v>575</v>
      </c>
      <c r="J752" s="1">
        <f t="shared" si="21"/>
        <v>13</v>
      </c>
      <c r="K752" s="8" t="s">
        <v>681</v>
      </c>
    </row>
    <row r="753" spans="1:11">
      <c r="A753" s="1">
        <v>748</v>
      </c>
      <c r="B753" s="13" t="str">
        <f>IF($D753=0,"宝藏",IFERROR(VLOOKUP($D753,'[1]1.模型名称对照表'!$B:$E,4,0),VLOOKUP(INT($D753/10),'[1]1.模型名称对照表'!$B:$E,4,0)))</f>
        <v>可拉可拉</v>
      </c>
      <c r="C753" s="13" t="s">
        <v>454</v>
      </c>
      <c r="D753" s="13">
        <v>12007</v>
      </c>
      <c r="E753" s="1">
        <v>0</v>
      </c>
      <c r="F753" s="1">
        <v>747</v>
      </c>
      <c r="G753" s="1">
        <v>60</v>
      </c>
      <c r="H753" s="1">
        <v>1</v>
      </c>
      <c r="I753" s="1">
        <v>576</v>
      </c>
      <c r="J753" s="1">
        <f t="shared" si="21"/>
        <v>1</v>
      </c>
      <c r="K753" s="8" t="s">
        <v>653</v>
      </c>
    </row>
    <row r="754" spans="1:11">
      <c r="A754" s="1">
        <v>749</v>
      </c>
      <c r="B754" s="13" t="str">
        <f>IF($D754=0,"宝藏",IFERROR(VLOOKUP($D754,'[1]1.模型名称对照表'!$B:$E,4,0),VLOOKUP(INT($D754/10),'[1]1.模型名称对照表'!$B:$E,4,0)))</f>
        <v>可拉可拉</v>
      </c>
      <c r="C754" s="13" t="s">
        <v>454</v>
      </c>
      <c r="D754" s="13">
        <v>12007</v>
      </c>
      <c r="E754" s="1">
        <v>0</v>
      </c>
      <c r="F754" s="1">
        <v>748</v>
      </c>
      <c r="G754" s="1">
        <v>60</v>
      </c>
      <c r="H754" s="1">
        <v>1</v>
      </c>
      <c r="I754" s="1">
        <v>577</v>
      </c>
      <c r="J754" s="1">
        <f t="shared" si="21"/>
        <v>2</v>
      </c>
      <c r="K754" s="8" t="s">
        <v>653</v>
      </c>
    </row>
    <row r="755" spans="1:11">
      <c r="A755" s="1">
        <v>750</v>
      </c>
      <c r="B755" s="11" t="str">
        <f>IF($D755=0,"宝藏",IFERROR(VLOOKUP($D755,'[1]1.模型名称对照表'!$B:$E,4,0),VLOOKUP(INT($D755/10),'[1]1.模型名称对照表'!$B:$E,4,0)))</f>
        <v>喷火龙</v>
      </c>
      <c r="C755" s="11" t="s">
        <v>455</v>
      </c>
      <c r="D755" s="11">
        <v>110073</v>
      </c>
      <c r="E755" s="1">
        <v>0</v>
      </c>
      <c r="F755" s="1">
        <v>749</v>
      </c>
      <c r="G755" s="1">
        <v>60</v>
      </c>
      <c r="H755" s="1">
        <v>1</v>
      </c>
      <c r="I755" s="1">
        <v>578</v>
      </c>
      <c r="J755" s="1">
        <f t="shared" si="21"/>
        <v>3</v>
      </c>
      <c r="K755" s="8" t="s">
        <v>654</v>
      </c>
    </row>
    <row r="756" spans="1:11">
      <c r="A756" s="1">
        <v>751</v>
      </c>
      <c r="B756" s="12" t="str">
        <f>IF($D756=0,"宝藏",IFERROR(VLOOKUP($D756,'[1]1.模型名称对照表'!$B:$E,4,0),VLOOKUP(INT($D756/10),'[1]1.模型名称对照表'!$B:$E,4,0)))</f>
        <v>宝藏</v>
      </c>
      <c r="C756" s="12" t="s">
        <v>398</v>
      </c>
      <c r="D756" s="12">
        <v>0</v>
      </c>
      <c r="E756" s="1">
        <v>0</v>
      </c>
      <c r="F756" s="1">
        <v>750</v>
      </c>
      <c r="G756" s="1">
        <v>60</v>
      </c>
      <c r="H756" s="1">
        <v>2</v>
      </c>
      <c r="I756" s="1">
        <v>20174</v>
      </c>
      <c r="J756" s="1">
        <f t="shared" si="21"/>
        <v>4</v>
      </c>
      <c r="K756" s="8">
        <v>0</v>
      </c>
    </row>
    <row r="757" spans="1:11">
      <c r="A757" s="1">
        <v>752</v>
      </c>
      <c r="B757" s="13" t="str">
        <f>IF($D757=0,"宝藏",IFERROR(VLOOKUP($D757,'[1]1.模型名称对照表'!$B:$E,4,0),VLOOKUP(INT($D757/10),'[1]1.模型名称对照表'!$B:$E,4,0)))</f>
        <v>皮卡丘</v>
      </c>
      <c r="C757" s="13" t="s">
        <v>612</v>
      </c>
      <c r="D757" s="13">
        <v>130022</v>
      </c>
      <c r="E757" s="1">
        <v>0</v>
      </c>
      <c r="F757" s="1">
        <v>750</v>
      </c>
      <c r="G757" s="1">
        <v>60</v>
      </c>
      <c r="H757" s="1">
        <v>1</v>
      </c>
      <c r="I757" s="1">
        <v>579</v>
      </c>
      <c r="J757" s="1">
        <f t="shared" si="21"/>
        <v>5</v>
      </c>
      <c r="K757" s="8" t="s">
        <v>698</v>
      </c>
    </row>
    <row r="758" spans="1:11">
      <c r="A758" s="1">
        <v>753</v>
      </c>
      <c r="B758" s="13" t="str">
        <f>IF($D758=0,"宝藏",IFERROR(VLOOKUP($D758,'[1]1.模型名称对照表'!$B:$E,4,0),VLOOKUP(INT($D758/10),'[1]1.模型名称对照表'!$B:$E,4,0)))</f>
        <v>皮卡丘</v>
      </c>
      <c r="C758" s="13" t="s">
        <v>612</v>
      </c>
      <c r="D758" s="13">
        <v>130022</v>
      </c>
      <c r="E758" s="1">
        <v>0</v>
      </c>
      <c r="F758" s="1">
        <v>752</v>
      </c>
      <c r="G758" s="1">
        <v>60</v>
      </c>
      <c r="H758" s="1">
        <v>1</v>
      </c>
      <c r="I758" s="1">
        <v>580</v>
      </c>
      <c r="J758" s="1">
        <f t="shared" si="21"/>
        <v>6</v>
      </c>
      <c r="K758" s="8" t="s">
        <v>698</v>
      </c>
    </row>
    <row r="759" spans="1:11">
      <c r="A759" s="1">
        <v>754</v>
      </c>
      <c r="B759" s="11" t="str">
        <f>IF($D759=0,"宝藏",IFERROR(VLOOKUP($D759,'[1]1.模型名称对照表'!$B:$E,4,0),VLOOKUP(INT($D759/10),'[1]1.模型名称对照表'!$B:$E,4,0)))</f>
        <v>古拉顿</v>
      </c>
      <c r="C759" s="11" t="s">
        <v>563</v>
      </c>
      <c r="D759" s="11">
        <v>120033</v>
      </c>
      <c r="E759" s="1">
        <v>0</v>
      </c>
      <c r="F759" s="1">
        <v>753</v>
      </c>
      <c r="G759" s="1">
        <v>60</v>
      </c>
      <c r="H759" s="1">
        <v>1</v>
      </c>
      <c r="I759" s="1">
        <v>581</v>
      </c>
      <c r="J759" s="1">
        <f t="shared" si="21"/>
        <v>7</v>
      </c>
      <c r="K759" s="8" t="s">
        <v>659</v>
      </c>
    </row>
    <row r="760" spans="1:11">
      <c r="A760" s="1">
        <v>755</v>
      </c>
      <c r="B760" s="12" t="str">
        <f>IF($D760=0,"宝藏",IFERROR(VLOOKUP($D760,'[1]1.模型名称对照表'!$B:$E,4,0),VLOOKUP(INT($D760/10),'[1]1.模型名称对照表'!$B:$E,4,0)))</f>
        <v>宝藏</v>
      </c>
      <c r="C760" s="12" t="s">
        <v>398</v>
      </c>
      <c r="D760" s="12">
        <v>0</v>
      </c>
      <c r="E760" s="1">
        <v>0</v>
      </c>
      <c r="F760" s="1">
        <v>754</v>
      </c>
      <c r="G760" s="1">
        <v>60</v>
      </c>
      <c r="H760" s="1">
        <v>2</v>
      </c>
      <c r="I760" s="1">
        <v>20175</v>
      </c>
      <c r="J760" s="1">
        <f t="shared" si="21"/>
        <v>8</v>
      </c>
      <c r="K760" s="8">
        <v>0</v>
      </c>
    </row>
    <row r="761" spans="1:11">
      <c r="A761" s="1">
        <v>756</v>
      </c>
      <c r="B761" s="13" t="str">
        <f>IF($D761=0,"宝藏",IFERROR(VLOOKUP($D761,'[1]1.模型名称对照表'!$B:$E,4,0),VLOOKUP(INT($D761/10),'[1]1.模型名称对照表'!$B:$E,4,0)))</f>
        <v>可拉可拉</v>
      </c>
      <c r="C761" s="13" t="s">
        <v>454</v>
      </c>
      <c r="D761" s="13">
        <v>12007</v>
      </c>
      <c r="E761" s="1">
        <v>0</v>
      </c>
      <c r="F761" s="1">
        <v>754</v>
      </c>
      <c r="G761" s="1">
        <v>60</v>
      </c>
      <c r="H761" s="1">
        <v>1</v>
      </c>
      <c r="I761" s="1">
        <v>582</v>
      </c>
      <c r="J761" s="1">
        <f t="shared" si="21"/>
        <v>9</v>
      </c>
      <c r="K761" s="8" t="s">
        <v>653</v>
      </c>
    </row>
    <row r="762" spans="1:11">
      <c r="A762" s="1">
        <v>757</v>
      </c>
      <c r="B762" s="13" t="str">
        <f>IF($D762=0,"宝藏",IFERROR(VLOOKUP($D762,'[1]1.模型名称对照表'!$B:$E,4,0),VLOOKUP(INT($D762/10),'[1]1.模型名称对照表'!$B:$E,4,0)))</f>
        <v>可拉可拉</v>
      </c>
      <c r="C762" s="13" t="s">
        <v>454</v>
      </c>
      <c r="D762" s="13">
        <v>12007</v>
      </c>
      <c r="E762" s="1">
        <v>0</v>
      </c>
      <c r="F762" s="1">
        <v>756</v>
      </c>
      <c r="G762" s="1">
        <v>60</v>
      </c>
      <c r="H762" s="1">
        <v>1</v>
      </c>
      <c r="I762" s="1">
        <v>583</v>
      </c>
      <c r="J762" s="1">
        <f t="shared" si="21"/>
        <v>10</v>
      </c>
      <c r="K762" s="8" t="s">
        <v>653</v>
      </c>
    </row>
    <row r="763" spans="1:11">
      <c r="A763" s="1">
        <v>758</v>
      </c>
      <c r="B763" s="11" t="str">
        <f>IF($D763=0,"宝藏",IFERROR(VLOOKUP($D763,'[1]1.模型名称对照表'!$B:$E,4,0),VLOOKUP(INT($D763/10),'[1]1.模型名称对照表'!$B:$E,4,0)))</f>
        <v>毽子棉</v>
      </c>
      <c r="C763" s="11" t="s">
        <v>439</v>
      </c>
      <c r="D763" s="11">
        <v>120013</v>
      </c>
      <c r="E763" s="1">
        <v>0</v>
      </c>
      <c r="F763" s="1">
        <v>757</v>
      </c>
      <c r="G763" s="1">
        <v>60</v>
      </c>
      <c r="H763" s="1">
        <v>1</v>
      </c>
      <c r="I763" s="1">
        <v>584</v>
      </c>
      <c r="J763" s="1">
        <f t="shared" ref="J763:J826" si="22">J750</f>
        <v>11</v>
      </c>
      <c r="K763" s="8" t="s">
        <v>648</v>
      </c>
    </row>
    <row r="764" spans="1:11">
      <c r="A764" s="1">
        <v>759</v>
      </c>
      <c r="B764" s="12" t="str">
        <f>IF($D764=0,"宝藏",IFERROR(VLOOKUP($D764,'[1]1.模型名称对照表'!$B:$E,4,0),VLOOKUP(INT($D764/10),'[1]1.模型名称对照表'!$B:$E,4,0)))</f>
        <v>宝藏</v>
      </c>
      <c r="C764" s="12" t="s">
        <v>398</v>
      </c>
      <c r="D764" s="12">
        <v>0</v>
      </c>
      <c r="E764" s="1">
        <v>0</v>
      </c>
      <c r="F764" s="1">
        <v>758</v>
      </c>
      <c r="G764" s="1">
        <v>60</v>
      </c>
      <c r="H764" s="1">
        <v>2</v>
      </c>
      <c r="I764" s="1">
        <v>20176</v>
      </c>
      <c r="J764" s="1">
        <f t="shared" si="22"/>
        <v>12</v>
      </c>
      <c r="K764" s="8">
        <v>0</v>
      </c>
    </row>
    <row r="765" spans="1:11">
      <c r="A765" s="1">
        <v>760</v>
      </c>
      <c r="B765" s="14" t="str">
        <f>IF($D765=0,"宝藏",IFERROR(VLOOKUP($D765,'[1]1.模型名称对照表'!$B:$E,4,0),VLOOKUP(INT($D765/10),'[1]1.模型名称对照表'!$B:$E,4,0)))</f>
        <v>拉提奥斯</v>
      </c>
      <c r="C765" s="14" t="s">
        <v>573</v>
      </c>
      <c r="D765" s="14">
        <v>110023</v>
      </c>
      <c r="E765" s="1">
        <v>0</v>
      </c>
      <c r="F765" s="1">
        <v>758</v>
      </c>
      <c r="G765" s="1">
        <v>60</v>
      </c>
      <c r="H765" s="1">
        <v>1</v>
      </c>
      <c r="I765" s="1">
        <v>585</v>
      </c>
      <c r="J765" s="1">
        <f t="shared" si="22"/>
        <v>13</v>
      </c>
      <c r="K765" s="8" t="s">
        <v>686</v>
      </c>
    </row>
    <row r="766" spans="1:11">
      <c r="A766" s="1">
        <v>761</v>
      </c>
      <c r="B766" s="13" t="str">
        <f>IF($D766=0,"宝藏",IFERROR(VLOOKUP($D766,'[1]1.模型名称对照表'!$B:$E,4,0),VLOOKUP(INT($D766/10),'[1]1.模型名称对照表'!$B:$E,4,0)))</f>
        <v>雪绒兔</v>
      </c>
      <c r="C766" s="13" t="s">
        <v>613</v>
      </c>
      <c r="D766" s="13">
        <v>14051</v>
      </c>
      <c r="E766" s="1">
        <v>0</v>
      </c>
      <c r="F766" s="1">
        <v>760</v>
      </c>
      <c r="G766" s="1">
        <v>61</v>
      </c>
      <c r="H766" s="1">
        <v>1</v>
      </c>
      <c r="I766" s="1">
        <v>586</v>
      </c>
      <c r="J766" s="1">
        <f t="shared" si="22"/>
        <v>1</v>
      </c>
      <c r="K766" s="8" t="s">
        <v>727</v>
      </c>
    </row>
    <row r="767" spans="1:11">
      <c r="A767" s="1">
        <v>762</v>
      </c>
      <c r="B767" s="13" t="str">
        <f>IF($D767=0,"宝藏",IFERROR(VLOOKUP($D767,'[1]1.模型名称对照表'!$B:$E,4,0),VLOOKUP(INT($D767/10),'[1]1.模型名称对照表'!$B:$E,4,0)))</f>
        <v>雪绒兔</v>
      </c>
      <c r="C767" s="13" t="s">
        <v>613</v>
      </c>
      <c r="D767" s="13">
        <v>14051</v>
      </c>
      <c r="E767" s="1">
        <v>0</v>
      </c>
      <c r="F767" s="1">
        <v>761</v>
      </c>
      <c r="G767" s="1">
        <v>61</v>
      </c>
      <c r="H767" s="1">
        <v>1</v>
      </c>
      <c r="I767" s="1">
        <v>587</v>
      </c>
      <c r="J767" s="1">
        <f t="shared" si="22"/>
        <v>2</v>
      </c>
      <c r="K767" s="8" t="s">
        <v>727</v>
      </c>
    </row>
    <row r="768" spans="1:11">
      <c r="A768" s="1">
        <v>763</v>
      </c>
      <c r="B768" s="11" t="str">
        <f>IF($D768=0,"宝藏",IFERROR(VLOOKUP($D768,'[1]1.模型名称对照表'!$B:$E,4,0),VLOOKUP(INT($D768/10),'[1]1.模型名称对照表'!$B:$E,4,0)))</f>
        <v>大力鳄</v>
      </c>
      <c r="C768" s="11" t="s">
        <v>506</v>
      </c>
      <c r="D768" s="11">
        <v>120043</v>
      </c>
      <c r="E768" s="1">
        <v>0</v>
      </c>
      <c r="F768" s="1">
        <v>762</v>
      </c>
      <c r="G768" s="1">
        <v>61</v>
      </c>
      <c r="H768" s="1">
        <v>1</v>
      </c>
      <c r="I768" s="1">
        <v>588</v>
      </c>
      <c r="J768" s="1">
        <f t="shared" si="22"/>
        <v>3</v>
      </c>
      <c r="K768" s="8" t="s">
        <v>731</v>
      </c>
    </row>
    <row r="769" spans="1:11">
      <c r="A769" s="1">
        <v>764</v>
      </c>
      <c r="B769" s="12" t="str">
        <f>IF($D769=0,"宝藏",IFERROR(VLOOKUP($D769,'[1]1.模型名称对照表'!$B:$E,4,0),VLOOKUP(INT($D769/10),'[1]1.模型名称对照表'!$B:$E,4,0)))</f>
        <v>宝藏</v>
      </c>
      <c r="C769" s="12" t="s">
        <v>398</v>
      </c>
      <c r="D769" s="12">
        <v>0</v>
      </c>
      <c r="E769" s="1">
        <v>0</v>
      </c>
      <c r="F769" s="1">
        <v>763</v>
      </c>
      <c r="G769" s="1">
        <v>61</v>
      </c>
      <c r="H769" s="1">
        <v>2</v>
      </c>
      <c r="I769" s="1">
        <v>20177</v>
      </c>
      <c r="J769" s="1">
        <f t="shared" si="22"/>
        <v>4</v>
      </c>
      <c r="K769" s="8">
        <v>0</v>
      </c>
    </row>
    <row r="770" spans="1:11">
      <c r="A770" s="1">
        <v>765</v>
      </c>
      <c r="B770" s="13" t="str">
        <f>IF($D770=0,"宝藏",IFERROR(VLOOKUP($D770,'[1]1.模型名称对照表'!$B:$E,4,0),VLOOKUP(INT($D770/10),'[1]1.模型名称对照表'!$B:$E,4,0)))</f>
        <v>惊角鹿</v>
      </c>
      <c r="C770" s="13" t="s">
        <v>516</v>
      </c>
      <c r="D770" s="13">
        <v>11044</v>
      </c>
      <c r="E770" s="1">
        <v>0</v>
      </c>
      <c r="F770" s="1">
        <v>763</v>
      </c>
      <c r="G770" s="1">
        <v>61</v>
      </c>
      <c r="H770" s="1">
        <v>1</v>
      </c>
      <c r="I770" s="1">
        <v>589</v>
      </c>
      <c r="J770" s="1">
        <f t="shared" si="22"/>
        <v>5</v>
      </c>
      <c r="K770" s="8" t="s">
        <v>671</v>
      </c>
    </row>
    <row r="771" spans="1:11">
      <c r="A771" s="1">
        <v>766</v>
      </c>
      <c r="B771" s="13" t="str">
        <f>IF($D771=0,"宝藏",IFERROR(VLOOKUP($D771,'[1]1.模型名称对照表'!$B:$E,4,0),VLOOKUP(INT($D771/10),'[1]1.模型名称对照表'!$B:$E,4,0)))</f>
        <v>惊角鹿</v>
      </c>
      <c r="C771" s="13" t="s">
        <v>516</v>
      </c>
      <c r="D771" s="13">
        <v>11044</v>
      </c>
      <c r="E771" s="1">
        <v>0</v>
      </c>
      <c r="F771" s="1">
        <v>765</v>
      </c>
      <c r="G771" s="1">
        <v>61</v>
      </c>
      <c r="H771" s="1">
        <v>1</v>
      </c>
      <c r="I771" s="1">
        <v>590</v>
      </c>
      <c r="J771" s="1">
        <f t="shared" si="22"/>
        <v>6</v>
      </c>
      <c r="K771" s="8" t="s">
        <v>671</v>
      </c>
    </row>
    <row r="772" spans="1:11">
      <c r="A772" s="1">
        <v>767</v>
      </c>
      <c r="B772" s="11" t="str">
        <f>IF($D772=0,"宝藏",IFERROR(VLOOKUP($D772,'[1]1.模型名称对照表'!$B:$E,4,0),VLOOKUP(INT($D772/10),'[1]1.模型名称对照表'!$B:$E,4,0)))</f>
        <v>钢嘴钳</v>
      </c>
      <c r="C772" s="11" t="s">
        <v>431</v>
      </c>
      <c r="D772" s="11">
        <v>140073</v>
      </c>
      <c r="E772" s="1">
        <v>0</v>
      </c>
      <c r="F772" s="1">
        <v>766</v>
      </c>
      <c r="G772" s="1">
        <v>61</v>
      </c>
      <c r="H772" s="1">
        <v>1</v>
      </c>
      <c r="I772" s="1">
        <v>591</v>
      </c>
      <c r="J772" s="1">
        <f t="shared" si="22"/>
        <v>7</v>
      </c>
      <c r="K772" s="8" t="s">
        <v>693</v>
      </c>
    </row>
    <row r="773" spans="1:11">
      <c r="A773" s="1">
        <v>768</v>
      </c>
      <c r="B773" s="12" t="str">
        <f>IF($D773=0,"宝藏",IFERROR(VLOOKUP($D773,'[1]1.模型名称对照表'!$B:$E,4,0),VLOOKUP(INT($D773/10),'[1]1.模型名称对照表'!$B:$E,4,0)))</f>
        <v>宝藏</v>
      </c>
      <c r="C773" s="12" t="s">
        <v>398</v>
      </c>
      <c r="D773" s="12">
        <v>0</v>
      </c>
      <c r="E773" s="1">
        <v>0</v>
      </c>
      <c r="F773" s="1">
        <v>767</v>
      </c>
      <c r="G773" s="1">
        <v>61</v>
      </c>
      <c r="H773" s="1">
        <v>2</v>
      </c>
      <c r="I773" s="1">
        <v>20178</v>
      </c>
      <c r="J773" s="1">
        <f t="shared" si="22"/>
        <v>8</v>
      </c>
      <c r="K773" s="8">
        <v>0</v>
      </c>
    </row>
    <row r="774" spans="1:11">
      <c r="A774" s="1">
        <v>769</v>
      </c>
      <c r="B774" s="13" t="str">
        <f>IF($D774=0,"宝藏",IFERROR(VLOOKUP($D774,'[1]1.模型名称对照表'!$B:$E,4,0),VLOOKUP(INT($D774/10),'[1]1.模型名称对照表'!$B:$E,4,0)))</f>
        <v>雪绒兔</v>
      </c>
      <c r="C774" s="13" t="s">
        <v>613</v>
      </c>
      <c r="D774" s="13">
        <v>14051</v>
      </c>
      <c r="E774" s="1">
        <v>0</v>
      </c>
      <c r="F774" s="1">
        <v>767</v>
      </c>
      <c r="G774" s="1">
        <v>61</v>
      </c>
      <c r="H774" s="1">
        <v>1</v>
      </c>
      <c r="I774" s="1">
        <v>592</v>
      </c>
      <c r="J774" s="1">
        <f t="shared" si="22"/>
        <v>9</v>
      </c>
      <c r="K774" s="8" t="s">
        <v>727</v>
      </c>
    </row>
    <row r="775" spans="1:11">
      <c r="A775" s="1">
        <v>770</v>
      </c>
      <c r="B775" s="13" t="str">
        <f>IF($D775=0,"宝藏",IFERROR(VLOOKUP($D775,'[1]1.模型名称对照表'!$B:$E,4,0),VLOOKUP(INT($D775/10),'[1]1.模型名称对照表'!$B:$E,4,0)))</f>
        <v>雪绒兔</v>
      </c>
      <c r="C775" s="13" t="s">
        <v>613</v>
      </c>
      <c r="D775" s="13">
        <v>14051</v>
      </c>
      <c r="E775" s="1">
        <v>0</v>
      </c>
      <c r="F775" s="1">
        <v>769</v>
      </c>
      <c r="G775" s="1">
        <v>61</v>
      </c>
      <c r="H775" s="1">
        <v>1</v>
      </c>
      <c r="I775" s="1">
        <v>593</v>
      </c>
      <c r="J775" s="1">
        <f t="shared" si="22"/>
        <v>10</v>
      </c>
      <c r="K775" s="8" t="s">
        <v>727</v>
      </c>
    </row>
    <row r="776" spans="1:11">
      <c r="A776" s="1">
        <v>771</v>
      </c>
      <c r="B776" s="11" t="str">
        <f>IF($D776=0,"宝藏",IFERROR(VLOOKUP($D776,'[1]1.模型名称对照表'!$B:$E,4,0),VLOOKUP(INT($D776/10),'[1]1.模型名称对照表'!$B:$E,4,0)))</f>
        <v>化石翼龙</v>
      </c>
      <c r="C776" s="11" t="s">
        <v>444</v>
      </c>
      <c r="D776" s="11">
        <v>130103</v>
      </c>
      <c r="E776" s="1">
        <v>0</v>
      </c>
      <c r="F776" s="1">
        <v>770</v>
      </c>
      <c r="G776" s="1">
        <v>61</v>
      </c>
      <c r="H776" s="1">
        <v>1</v>
      </c>
      <c r="I776" s="1">
        <v>594</v>
      </c>
      <c r="J776" s="1">
        <f t="shared" si="22"/>
        <v>11</v>
      </c>
      <c r="K776" s="8" t="s">
        <v>697</v>
      </c>
    </row>
    <row r="777" spans="1:11">
      <c r="A777" s="1">
        <v>772</v>
      </c>
      <c r="B777" s="12" t="str">
        <f>IF($D777=0,"宝藏",IFERROR(VLOOKUP($D777,'[1]1.模型名称对照表'!$B:$E,4,0),VLOOKUP(INT($D777/10),'[1]1.模型名称对照表'!$B:$E,4,0)))</f>
        <v>宝藏</v>
      </c>
      <c r="C777" s="12" t="s">
        <v>398</v>
      </c>
      <c r="D777" s="12">
        <v>0</v>
      </c>
      <c r="E777" s="1">
        <v>0</v>
      </c>
      <c r="F777" s="1">
        <v>771</v>
      </c>
      <c r="G777" s="1">
        <v>61</v>
      </c>
      <c r="H777" s="1">
        <v>2</v>
      </c>
      <c r="I777" s="1">
        <v>20179</v>
      </c>
      <c r="J777" s="1">
        <f t="shared" si="22"/>
        <v>12</v>
      </c>
      <c r="K777" s="8">
        <v>0</v>
      </c>
    </row>
    <row r="778" spans="1:11">
      <c r="A778" s="1">
        <v>773</v>
      </c>
      <c r="B778" s="14" t="str">
        <f>IF($D778=0,"宝藏",IFERROR(VLOOKUP($D778,'[1]1.模型名称对照表'!$B:$E,4,0),VLOOKUP(INT($D778/10),'[1]1.模型名称对照表'!$B:$E,4,0)))</f>
        <v>双色玫瑰</v>
      </c>
      <c r="C778" s="14" t="s">
        <v>448</v>
      </c>
      <c r="D778" s="14">
        <v>120192</v>
      </c>
      <c r="E778" s="1">
        <v>0</v>
      </c>
      <c r="F778" s="1">
        <v>771</v>
      </c>
      <c r="G778" s="1">
        <v>61</v>
      </c>
      <c r="H778" s="1">
        <v>1</v>
      </c>
      <c r="I778" s="1">
        <v>595</v>
      </c>
      <c r="J778" s="1">
        <f t="shared" si="22"/>
        <v>13</v>
      </c>
      <c r="K778" s="8" t="s">
        <v>652</v>
      </c>
    </row>
    <row r="779" spans="1:11">
      <c r="A779" s="1">
        <v>774</v>
      </c>
      <c r="B779" s="13" t="str">
        <f>IF($D779=0,"宝藏",IFERROR(VLOOKUP($D779,'[1]1.模型名称对照表'!$B:$E,4,0),VLOOKUP(INT($D779/10),'[1]1.模型名称对照表'!$B:$E,4,0)))</f>
        <v>梦妖</v>
      </c>
      <c r="C779" s="13" t="s">
        <v>434</v>
      </c>
      <c r="D779" s="13">
        <v>11022</v>
      </c>
      <c r="E779" s="1">
        <v>0</v>
      </c>
      <c r="F779" s="1">
        <v>773</v>
      </c>
      <c r="G779" s="1">
        <v>62</v>
      </c>
      <c r="H779" s="1">
        <v>1</v>
      </c>
      <c r="I779" s="1">
        <v>596</v>
      </c>
      <c r="J779" s="1">
        <f t="shared" si="22"/>
        <v>1</v>
      </c>
      <c r="K779" s="8" t="s">
        <v>644</v>
      </c>
    </row>
    <row r="780" spans="1:11">
      <c r="A780" s="1">
        <v>775</v>
      </c>
      <c r="B780" s="13" t="str">
        <f>IF($D780=0,"宝藏",IFERROR(VLOOKUP($D780,'[1]1.模型名称对照表'!$B:$E,4,0),VLOOKUP(INT($D780/10),'[1]1.模型名称对照表'!$B:$E,4,0)))</f>
        <v>梦妖</v>
      </c>
      <c r="C780" s="13" t="s">
        <v>434</v>
      </c>
      <c r="D780" s="13">
        <v>11022</v>
      </c>
      <c r="E780" s="1">
        <v>0</v>
      </c>
      <c r="F780" s="1">
        <v>774</v>
      </c>
      <c r="G780" s="1">
        <v>62</v>
      </c>
      <c r="H780" s="1">
        <v>1</v>
      </c>
      <c r="I780" s="1">
        <v>597</v>
      </c>
      <c r="J780" s="1">
        <f t="shared" si="22"/>
        <v>2</v>
      </c>
      <c r="K780" s="8" t="s">
        <v>644</v>
      </c>
    </row>
    <row r="781" spans="1:11">
      <c r="A781" s="1">
        <v>776</v>
      </c>
      <c r="B781" s="11" t="str">
        <f>IF($D781=0,"宝藏",IFERROR(VLOOKUP($D781,'[1]1.模型名称对照表'!$B:$E,4,0),VLOOKUP(INT($D781/10),'[1]1.模型名称对照表'!$B:$E,4,0)))</f>
        <v>大岩蛇</v>
      </c>
      <c r="C781" s="11" t="s">
        <v>437</v>
      </c>
      <c r="D781" s="11">
        <v>130063</v>
      </c>
      <c r="E781" s="1">
        <v>0</v>
      </c>
      <c r="F781" s="1">
        <v>775</v>
      </c>
      <c r="G781" s="1">
        <v>62</v>
      </c>
      <c r="H781" s="1">
        <v>1</v>
      </c>
      <c r="I781" s="1">
        <v>598</v>
      </c>
      <c r="J781" s="1">
        <f t="shared" si="22"/>
        <v>3</v>
      </c>
      <c r="K781" s="8" t="s">
        <v>646</v>
      </c>
    </row>
    <row r="782" spans="1:11">
      <c r="A782" s="1">
        <v>777</v>
      </c>
      <c r="B782" s="12" t="str">
        <f>IF($D782=0,"宝藏",IFERROR(VLOOKUP($D782,'[1]1.模型名称对照表'!$B:$E,4,0),VLOOKUP(INT($D782/10),'[1]1.模型名称对照表'!$B:$E,4,0)))</f>
        <v>宝藏</v>
      </c>
      <c r="C782" s="12" t="s">
        <v>398</v>
      </c>
      <c r="D782" s="12">
        <v>0</v>
      </c>
      <c r="E782" s="1">
        <v>0</v>
      </c>
      <c r="F782" s="1">
        <v>776</v>
      </c>
      <c r="G782" s="1">
        <v>62</v>
      </c>
      <c r="H782" s="1">
        <v>2</v>
      </c>
      <c r="I782" s="1">
        <v>20180</v>
      </c>
      <c r="J782" s="1">
        <f t="shared" si="22"/>
        <v>4</v>
      </c>
      <c r="K782" s="8">
        <v>0</v>
      </c>
    </row>
    <row r="783" spans="1:11">
      <c r="A783" s="1">
        <v>778</v>
      </c>
      <c r="B783" s="13" t="str">
        <f>IF($D783=0,"宝藏",IFERROR(VLOOKUP($D783,'[1]1.模型名称对照表'!$B:$E,4,0),VLOOKUP(INT($D783/10),'[1]1.模型名称对照表'!$B:$E,4,0)))</f>
        <v>针叶龙</v>
      </c>
      <c r="C783" s="13" t="s">
        <v>546</v>
      </c>
      <c r="D783" s="13">
        <v>11034</v>
      </c>
      <c r="E783" s="1">
        <v>0</v>
      </c>
      <c r="F783" s="1">
        <v>776</v>
      </c>
      <c r="G783" s="1">
        <v>62</v>
      </c>
      <c r="H783" s="1">
        <v>1</v>
      </c>
      <c r="I783" s="1">
        <v>599</v>
      </c>
      <c r="J783" s="1">
        <f t="shared" si="22"/>
        <v>5</v>
      </c>
      <c r="K783" s="8" t="s">
        <v>734</v>
      </c>
    </row>
    <row r="784" spans="1:11">
      <c r="A784" s="1">
        <v>779</v>
      </c>
      <c r="B784" s="13" t="str">
        <f>IF($D784=0,"宝藏",IFERROR(VLOOKUP($D784,'[1]1.模型名称对照表'!$B:$E,4,0),VLOOKUP(INT($D784/10),'[1]1.模型名称对照表'!$B:$E,4,0)))</f>
        <v>针叶龙</v>
      </c>
      <c r="C784" s="13" t="s">
        <v>546</v>
      </c>
      <c r="D784" s="13">
        <v>11034</v>
      </c>
      <c r="E784" s="1">
        <v>0</v>
      </c>
      <c r="F784" s="1">
        <v>778</v>
      </c>
      <c r="G784" s="1">
        <v>62</v>
      </c>
      <c r="H784" s="1">
        <v>1</v>
      </c>
      <c r="I784" s="1">
        <v>600</v>
      </c>
      <c r="J784" s="1">
        <f t="shared" si="22"/>
        <v>6</v>
      </c>
      <c r="K784" s="8" t="s">
        <v>734</v>
      </c>
    </row>
    <row r="785" spans="1:11">
      <c r="A785" s="1">
        <v>780</v>
      </c>
      <c r="B785" s="11" t="str">
        <f>IF($D785=0,"宝藏",IFERROR(VLOOKUP($D785,'[1]1.模型名称对照表'!$B:$E,4,0),VLOOKUP(INT($D785/10),'[1]1.模型名称对照表'!$B:$E,4,0)))</f>
        <v>飞天螳螂</v>
      </c>
      <c r="C785" s="11" t="s">
        <v>547</v>
      </c>
      <c r="D785" s="11">
        <v>140173</v>
      </c>
      <c r="E785" s="1">
        <v>0</v>
      </c>
      <c r="F785" s="1">
        <v>779</v>
      </c>
      <c r="G785" s="1">
        <v>62</v>
      </c>
      <c r="H785" s="1">
        <v>1</v>
      </c>
      <c r="I785" s="1">
        <v>601</v>
      </c>
      <c r="J785" s="1">
        <f t="shared" si="22"/>
        <v>7</v>
      </c>
      <c r="K785" s="8" t="s">
        <v>679</v>
      </c>
    </row>
    <row r="786" spans="1:11">
      <c r="A786" s="1">
        <v>781</v>
      </c>
      <c r="B786" s="12" t="str">
        <f>IF($D786=0,"宝藏",IFERROR(VLOOKUP($D786,'[1]1.模型名称对照表'!$B:$E,4,0),VLOOKUP(INT($D786/10),'[1]1.模型名称对照表'!$B:$E,4,0)))</f>
        <v>宝藏</v>
      </c>
      <c r="C786" s="12" t="s">
        <v>398</v>
      </c>
      <c r="D786" s="12">
        <v>0</v>
      </c>
      <c r="E786" s="1">
        <v>0</v>
      </c>
      <c r="F786" s="1">
        <v>780</v>
      </c>
      <c r="G786" s="1">
        <v>62</v>
      </c>
      <c r="H786" s="1">
        <v>2</v>
      </c>
      <c r="I786" s="1">
        <v>20181</v>
      </c>
      <c r="J786" s="1">
        <f t="shared" si="22"/>
        <v>8</v>
      </c>
      <c r="K786" s="8">
        <v>0</v>
      </c>
    </row>
    <row r="787" spans="1:11">
      <c r="A787" s="1">
        <v>782</v>
      </c>
      <c r="B787" s="13" t="str">
        <f>IF($D787=0,"宝藏",IFERROR(VLOOKUP($D787,'[1]1.模型名称对照表'!$B:$E,4,0),VLOOKUP(INT($D787/10),'[1]1.模型名称对照表'!$B:$E,4,0)))</f>
        <v>皮可西</v>
      </c>
      <c r="C787" s="13" t="s">
        <v>428</v>
      </c>
      <c r="D787" s="13">
        <v>11032</v>
      </c>
      <c r="E787" s="1">
        <v>0</v>
      </c>
      <c r="F787" s="1">
        <v>780</v>
      </c>
      <c r="G787" s="1">
        <v>62</v>
      </c>
      <c r="H787" s="1">
        <v>1</v>
      </c>
      <c r="I787" s="1">
        <v>602</v>
      </c>
      <c r="J787" s="1">
        <f t="shared" si="22"/>
        <v>9</v>
      </c>
      <c r="K787" s="8" t="s">
        <v>694</v>
      </c>
    </row>
    <row r="788" spans="1:11">
      <c r="A788" s="1">
        <v>783</v>
      </c>
      <c r="B788" s="13" t="str">
        <f>IF($D788=0,"宝藏",IFERROR(VLOOKUP($D788,'[1]1.模型名称对照表'!$B:$E,4,0),VLOOKUP(INT($D788/10),'[1]1.模型名称对照表'!$B:$E,4,0)))</f>
        <v>皮可西</v>
      </c>
      <c r="C788" s="13" t="s">
        <v>428</v>
      </c>
      <c r="D788" s="13">
        <v>11032</v>
      </c>
      <c r="E788" s="1">
        <v>0</v>
      </c>
      <c r="F788" s="1">
        <v>782</v>
      </c>
      <c r="G788" s="1">
        <v>62</v>
      </c>
      <c r="H788" s="1">
        <v>1</v>
      </c>
      <c r="I788" s="1">
        <v>603</v>
      </c>
      <c r="J788" s="1">
        <f t="shared" si="22"/>
        <v>10</v>
      </c>
      <c r="K788" s="8" t="s">
        <v>694</v>
      </c>
    </row>
    <row r="789" spans="1:11">
      <c r="A789" s="1">
        <v>784</v>
      </c>
      <c r="B789" s="11" t="str">
        <f>IF($D789=0,"宝藏",IFERROR(VLOOKUP($D789,'[1]1.模型名称对照表'!$B:$E,4,0),VLOOKUP(INT($D789/10),'[1]1.模型名称对照表'!$B:$E,4,0)))</f>
        <v>大甲</v>
      </c>
      <c r="C789" s="11" t="s">
        <v>469</v>
      </c>
      <c r="D789" s="11">
        <v>12017</v>
      </c>
      <c r="E789" s="1">
        <v>0</v>
      </c>
      <c r="F789" s="1">
        <v>783</v>
      </c>
      <c r="G789" s="1">
        <v>62</v>
      </c>
      <c r="H789" s="1">
        <v>1</v>
      </c>
      <c r="I789" s="1">
        <v>604</v>
      </c>
      <c r="J789" s="1">
        <f t="shared" si="22"/>
        <v>11</v>
      </c>
      <c r="K789" s="8" t="s">
        <v>656</v>
      </c>
    </row>
    <row r="790" spans="1:11">
      <c r="A790" s="1">
        <v>785</v>
      </c>
      <c r="B790" s="12" t="str">
        <f>IF($D790=0,"宝藏",IFERROR(VLOOKUP($D790,'[1]1.模型名称对照表'!$B:$E,4,0),VLOOKUP(INT($D790/10),'[1]1.模型名称对照表'!$B:$E,4,0)))</f>
        <v>宝藏</v>
      </c>
      <c r="C790" s="12" t="s">
        <v>398</v>
      </c>
      <c r="D790" s="12">
        <v>0</v>
      </c>
      <c r="E790" s="1">
        <v>0</v>
      </c>
      <c r="F790" s="1">
        <v>784</v>
      </c>
      <c r="G790" s="1">
        <v>62</v>
      </c>
      <c r="H790" s="1">
        <v>2</v>
      </c>
      <c r="I790" s="1">
        <v>20182</v>
      </c>
      <c r="J790" s="1">
        <f t="shared" si="22"/>
        <v>12</v>
      </c>
      <c r="K790" s="8">
        <v>0</v>
      </c>
    </row>
    <row r="791" spans="1:11">
      <c r="A791" s="1">
        <v>786</v>
      </c>
      <c r="B791" s="14" t="str">
        <f>IF($D791=0,"宝藏",IFERROR(VLOOKUP($D791,'[1]1.模型名称对照表'!$B:$E,4,0),VLOOKUP(INT($D791/10),'[1]1.模型名称对照表'!$B:$E,4,0)))</f>
        <v>可拉可拉</v>
      </c>
      <c r="C791" s="14" t="s">
        <v>454</v>
      </c>
      <c r="D791" s="14">
        <v>12007</v>
      </c>
      <c r="E791" s="1">
        <v>0</v>
      </c>
      <c r="F791" s="1">
        <v>784</v>
      </c>
      <c r="G791" s="1">
        <v>62</v>
      </c>
      <c r="H791" s="1">
        <v>1</v>
      </c>
      <c r="I791" s="1">
        <v>605</v>
      </c>
      <c r="J791" s="1">
        <f t="shared" si="22"/>
        <v>13</v>
      </c>
      <c r="K791" s="8" t="s">
        <v>653</v>
      </c>
    </row>
    <row r="792" spans="1:11">
      <c r="A792" s="1">
        <v>787</v>
      </c>
      <c r="B792" s="13" t="str">
        <f>IF($D792=0,"宝藏",IFERROR(VLOOKUP($D792,'[1]1.模型名称对照表'!$B:$E,4,0),VLOOKUP(INT($D792/10),'[1]1.模型名称对照表'!$B:$E,4,0)))</f>
        <v>袋龙</v>
      </c>
      <c r="C792" s="13" t="s">
        <v>457</v>
      </c>
      <c r="D792" s="13">
        <v>12011</v>
      </c>
      <c r="E792" s="1">
        <v>0</v>
      </c>
      <c r="F792" s="1">
        <v>786</v>
      </c>
      <c r="G792" s="1">
        <v>63</v>
      </c>
      <c r="H792" s="1">
        <v>1</v>
      </c>
      <c r="I792" s="1">
        <v>606</v>
      </c>
      <c r="J792" s="1">
        <f t="shared" si="22"/>
        <v>1</v>
      </c>
      <c r="K792" s="8" t="s">
        <v>655</v>
      </c>
    </row>
    <row r="793" spans="1:11">
      <c r="A793" s="1">
        <v>788</v>
      </c>
      <c r="B793" s="13" t="str">
        <f>IF($D793=0,"宝藏",IFERROR(VLOOKUP($D793,'[1]1.模型名称对照表'!$B:$E,4,0),VLOOKUP(INT($D793/10),'[1]1.模型名称对照表'!$B:$E,4,0)))</f>
        <v>袋龙</v>
      </c>
      <c r="C793" s="13" t="s">
        <v>457</v>
      </c>
      <c r="D793" s="13">
        <v>12011</v>
      </c>
      <c r="E793" s="1">
        <v>0</v>
      </c>
      <c r="F793" s="1">
        <v>787</v>
      </c>
      <c r="G793" s="1">
        <v>63</v>
      </c>
      <c r="H793" s="1">
        <v>1</v>
      </c>
      <c r="I793" s="1">
        <v>607</v>
      </c>
      <c r="J793" s="1">
        <f t="shared" si="22"/>
        <v>2</v>
      </c>
      <c r="K793" s="8" t="s">
        <v>655</v>
      </c>
    </row>
    <row r="794" spans="1:11">
      <c r="A794" s="1">
        <v>789</v>
      </c>
      <c r="B794" s="11" t="str">
        <f>IF($D794=0,"宝藏",IFERROR(VLOOKUP($D794,'[1]1.模型名称对照表'!$B:$E,4,0),VLOOKUP(INT($D794/10),'[1]1.模型名称对照表'!$B:$E,4,0)))</f>
        <v>艾比郎</v>
      </c>
      <c r="C794" s="11" t="s">
        <v>459</v>
      </c>
      <c r="D794" s="11">
        <v>11013</v>
      </c>
      <c r="E794" s="1">
        <v>0</v>
      </c>
      <c r="F794" s="1">
        <v>788</v>
      </c>
      <c r="G794" s="1">
        <v>63</v>
      </c>
      <c r="H794" s="1">
        <v>1</v>
      </c>
      <c r="I794" s="1">
        <v>608</v>
      </c>
      <c r="J794" s="1">
        <f t="shared" si="22"/>
        <v>3</v>
      </c>
      <c r="K794" s="8" t="s">
        <v>701</v>
      </c>
    </row>
    <row r="795" spans="1:11">
      <c r="A795" s="1">
        <v>790</v>
      </c>
      <c r="B795" s="12" t="str">
        <f>IF($D795=0,"宝藏",IFERROR(VLOOKUP($D795,'[1]1.模型名称对照表'!$B:$E,4,0),VLOOKUP(INT($D795/10),'[1]1.模型名称对照表'!$B:$E,4,0)))</f>
        <v>宝藏</v>
      </c>
      <c r="C795" s="12" t="s">
        <v>398</v>
      </c>
      <c r="D795" s="12">
        <v>0</v>
      </c>
      <c r="E795" s="1">
        <v>0</v>
      </c>
      <c r="F795" s="1">
        <v>789</v>
      </c>
      <c r="G795" s="1">
        <v>63</v>
      </c>
      <c r="H795" s="1">
        <v>2</v>
      </c>
      <c r="I795" s="1">
        <v>20183</v>
      </c>
      <c r="J795" s="1">
        <f t="shared" si="22"/>
        <v>4</v>
      </c>
      <c r="K795" s="8">
        <v>0</v>
      </c>
    </row>
    <row r="796" spans="1:11">
      <c r="A796" s="1">
        <v>791</v>
      </c>
      <c r="B796" s="13" t="str">
        <f>IF($D796=0,"宝藏",IFERROR(VLOOKUP($D796,'[1]1.模型名称对照表'!$B:$E,4,0),VLOOKUP(INT($D796/10),'[1]1.模型名称对照表'!$B:$E,4,0)))</f>
        <v>信使鸡</v>
      </c>
      <c r="C796" s="13" t="s">
        <v>614</v>
      </c>
      <c r="D796" s="13">
        <v>12022</v>
      </c>
      <c r="E796" s="1">
        <v>0</v>
      </c>
      <c r="F796" s="1">
        <v>789</v>
      </c>
      <c r="G796" s="1">
        <v>63</v>
      </c>
      <c r="H796" s="1">
        <v>1</v>
      </c>
      <c r="I796" s="1">
        <v>609</v>
      </c>
      <c r="J796" s="1">
        <f t="shared" si="22"/>
        <v>5</v>
      </c>
      <c r="K796" s="8" t="s">
        <v>707</v>
      </c>
    </row>
    <row r="797" spans="1:11">
      <c r="A797" s="1">
        <v>792</v>
      </c>
      <c r="B797" s="13" t="str">
        <f>IF($D797=0,"宝藏",IFERROR(VLOOKUP($D797,'[1]1.模型名称对照表'!$B:$E,4,0),VLOOKUP(INT($D797/10),'[1]1.模型名称对照表'!$B:$E,4,0)))</f>
        <v>信使鸡</v>
      </c>
      <c r="C797" s="13" t="s">
        <v>614</v>
      </c>
      <c r="D797" s="13">
        <v>12022</v>
      </c>
      <c r="E797" s="1">
        <v>0</v>
      </c>
      <c r="F797" s="1">
        <v>791</v>
      </c>
      <c r="G797" s="1">
        <v>63</v>
      </c>
      <c r="H797" s="1">
        <v>1</v>
      </c>
      <c r="I797" s="1">
        <v>610</v>
      </c>
      <c r="J797" s="1">
        <f t="shared" si="22"/>
        <v>6</v>
      </c>
      <c r="K797" s="8" t="s">
        <v>707</v>
      </c>
    </row>
    <row r="798" spans="1:11">
      <c r="A798" s="1">
        <v>793</v>
      </c>
      <c r="B798" s="11" t="str">
        <f>IF($D798=0,"宝藏",IFERROR(VLOOKUP($D798,'[1]1.模型名称对照表'!$B:$E,4,0),VLOOKUP(INT($D798/10),'[1]1.模型名称对照表'!$B:$E,4,0)))</f>
        <v>大舌贝</v>
      </c>
      <c r="C798" s="11" t="s">
        <v>507</v>
      </c>
      <c r="D798" s="11">
        <v>14001</v>
      </c>
      <c r="E798" s="1">
        <v>0</v>
      </c>
      <c r="F798" s="1">
        <v>792</v>
      </c>
      <c r="G798" s="1">
        <v>63</v>
      </c>
      <c r="H798" s="1">
        <v>1</v>
      </c>
      <c r="I798" s="1">
        <v>611</v>
      </c>
      <c r="J798" s="1">
        <f t="shared" si="22"/>
        <v>7</v>
      </c>
      <c r="K798" s="8" t="s">
        <v>708</v>
      </c>
    </row>
    <row r="799" spans="1:11">
      <c r="A799" s="1">
        <v>794</v>
      </c>
      <c r="B799" s="12" t="str">
        <f>IF($D799=0,"宝藏",IFERROR(VLOOKUP($D799,'[1]1.模型名称对照表'!$B:$E,4,0),VLOOKUP(INT($D799/10),'[1]1.模型名称对照表'!$B:$E,4,0)))</f>
        <v>宝藏</v>
      </c>
      <c r="C799" s="12" t="s">
        <v>398</v>
      </c>
      <c r="D799" s="12">
        <v>0</v>
      </c>
      <c r="E799" s="1">
        <v>0</v>
      </c>
      <c r="F799" s="1">
        <v>793</v>
      </c>
      <c r="G799" s="1">
        <v>63</v>
      </c>
      <c r="H799" s="1">
        <v>2</v>
      </c>
      <c r="I799" s="1">
        <v>20184</v>
      </c>
      <c r="J799" s="1">
        <f t="shared" si="22"/>
        <v>8</v>
      </c>
      <c r="K799" s="8">
        <v>0</v>
      </c>
    </row>
    <row r="800" spans="1:11">
      <c r="A800" s="1">
        <v>795</v>
      </c>
      <c r="B800" s="13" t="str">
        <f>IF($D800=0,"宝藏",IFERROR(VLOOKUP($D800,'[1]1.模型名称对照表'!$B:$E,4,0),VLOOKUP(INT($D800/10),'[1]1.模型名称对照表'!$B:$E,4,0)))</f>
        <v>黑乃伊</v>
      </c>
      <c r="C800" s="13" t="s">
        <v>536</v>
      </c>
      <c r="D800" s="13">
        <v>11010</v>
      </c>
      <c r="E800" s="1">
        <v>0</v>
      </c>
      <c r="F800" s="1">
        <v>793</v>
      </c>
      <c r="G800" s="1">
        <v>63</v>
      </c>
      <c r="H800" s="1">
        <v>1</v>
      </c>
      <c r="I800" s="1">
        <v>612</v>
      </c>
      <c r="J800" s="1">
        <f t="shared" si="22"/>
        <v>9</v>
      </c>
      <c r="K800" s="8" t="s">
        <v>672</v>
      </c>
    </row>
    <row r="801" spans="1:11">
      <c r="A801" s="1">
        <v>796</v>
      </c>
      <c r="B801" s="13" t="str">
        <f>IF($D801=0,"宝藏",IFERROR(VLOOKUP($D801,'[1]1.模型名称对照表'!$B:$E,4,0),VLOOKUP(INT($D801/10),'[1]1.模型名称对照表'!$B:$E,4,0)))</f>
        <v>黑乃伊</v>
      </c>
      <c r="C801" s="13" t="s">
        <v>536</v>
      </c>
      <c r="D801" s="13">
        <v>11010</v>
      </c>
      <c r="E801" s="1">
        <v>0</v>
      </c>
      <c r="F801" s="1">
        <v>795</v>
      </c>
      <c r="G801" s="1">
        <v>63</v>
      </c>
      <c r="H801" s="1">
        <v>1</v>
      </c>
      <c r="I801" s="1">
        <v>613</v>
      </c>
      <c r="J801" s="1">
        <f t="shared" si="22"/>
        <v>10</v>
      </c>
      <c r="K801" s="8" t="s">
        <v>672</v>
      </c>
    </row>
    <row r="802" spans="1:11">
      <c r="A802" s="1">
        <v>797</v>
      </c>
      <c r="B802" s="11" t="str">
        <f>IF($D802=0,"宝藏",IFERROR(VLOOKUP($D802,'[1]1.模型名称对照表'!$B:$E,4,0),VLOOKUP(INT($D802/10),'[1]1.模型名称对照表'!$B:$E,4,0)))</f>
        <v>素利普</v>
      </c>
      <c r="C802" s="11" t="s">
        <v>484</v>
      </c>
      <c r="D802" s="11">
        <v>13017</v>
      </c>
      <c r="E802" s="1">
        <v>0</v>
      </c>
      <c r="F802" s="1">
        <v>796</v>
      </c>
      <c r="G802" s="1">
        <v>63</v>
      </c>
      <c r="H802" s="1">
        <v>1</v>
      </c>
      <c r="I802" s="1">
        <v>614</v>
      </c>
      <c r="J802" s="1">
        <f t="shared" si="22"/>
        <v>11</v>
      </c>
      <c r="K802" s="8" t="s">
        <v>663</v>
      </c>
    </row>
    <row r="803" spans="1:11">
      <c r="A803" s="1">
        <v>798</v>
      </c>
      <c r="B803" s="12" t="str">
        <f>IF($D803=0,"宝藏",IFERROR(VLOOKUP($D803,'[1]1.模型名称对照表'!$B:$E,4,0),VLOOKUP(INT($D803/10),'[1]1.模型名称对照表'!$B:$E,4,0)))</f>
        <v>宝藏</v>
      </c>
      <c r="C803" s="12" t="s">
        <v>398</v>
      </c>
      <c r="D803" s="12">
        <v>0</v>
      </c>
      <c r="E803" s="1">
        <v>0</v>
      </c>
      <c r="F803" s="1">
        <v>797</v>
      </c>
      <c r="G803" s="1">
        <v>63</v>
      </c>
      <c r="H803" s="1">
        <v>2</v>
      </c>
      <c r="I803" s="1">
        <v>20185</v>
      </c>
      <c r="J803" s="1">
        <f t="shared" si="22"/>
        <v>12</v>
      </c>
      <c r="K803" s="8">
        <v>0</v>
      </c>
    </row>
    <row r="804" spans="1:11">
      <c r="A804" s="1">
        <v>799</v>
      </c>
      <c r="B804" s="14" t="str">
        <f>IF($D804=0,"宝藏",IFERROR(VLOOKUP($D804,'[1]1.模型名称对照表'!$B:$E,4,0),VLOOKUP(INT($D804/10),'[1]1.模型名称对照表'!$B:$E,4,0)))</f>
        <v>呆呆兽</v>
      </c>
      <c r="C804" s="14" t="s">
        <v>491</v>
      </c>
      <c r="D804" s="14">
        <v>14010</v>
      </c>
      <c r="E804" s="1">
        <v>0</v>
      </c>
      <c r="F804" s="1">
        <v>797</v>
      </c>
      <c r="G804" s="1">
        <v>63</v>
      </c>
      <c r="H804" s="1">
        <v>1</v>
      </c>
      <c r="I804" s="1">
        <v>615</v>
      </c>
      <c r="J804" s="1">
        <f t="shared" si="22"/>
        <v>13</v>
      </c>
      <c r="K804" s="8" t="s">
        <v>668</v>
      </c>
    </row>
    <row r="805" spans="1:11">
      <c r="A805" s="1">
        <v>800</v>
      </c>
      <c r="B805" s="13" t="str">
        <f>IF($D805=0,"宝藏",IFERROR(VLOOKUP($D805,'[1]1.模型名称对照表'!$B:$E,4,0),VLOOKUP(INT($D805/10),'[1]1.模型名称对照表'!$B:$E,4,0)))</f>
        <v>尼多兰</v>
      </c>
      <c r="C805" s="13" t="s">
        <v>460</v>
      </c>
      <c r="D805" s="13">
        <v>12027</v>
      </c>
      <c r="E805" s="1">
        <v>0</v>
      </c>
      <c r="F805" s="1">
        <v>799</v>
      </c>
      <c r="G805" s="1">
        <v>64</v>
      </c>
      <c r="H805" s="1">
        <v>1</v>
      </c>
      <c r="I805" s="1">
        <v>616</v>
      </c>
      <c r="J805" s="1">
        <f t="shared" si="22"/>
        <v>1</v>
      </c>
      <c r="K805" s="8" t="s">
        <v>702</v>
      </c>
    </row>
    <row r="806" spans="1:11">
      <c r="A806" s="1">
        <v>801</v>
      </c>
      <c r="B806" s="13" t="str">
        <f>IF($D806=0,"宝藏",IFERROR(VLOOKUP($D806,'[1]1.模型名称对照表'!$B:$E,4,0),VLOOKUP(INT($D806/10),'[1]1.模型名称对照表'!$B:$E,4,0)))</f>
        <v>尼多兰</v>
      </c>
      <c r="C806" s="13" t="s">
        <v>460</v>
      </c>
      <c r="D806" s="13">
        <v>12027</v>
      </c>
      <c r="E806" s="1">
        <v>0</v>
      </c>
      <c r="F806" s="1">
        <v>800</v>
      </c>
      <c r="G806" s="1">
        <v>64</v>
      </c>
      <c r="H806" s="1">
        <v>1</v>
      </c>
      <c r="I806" s="1">
        <v>617</v>
      </c>
      <c r="J806" s="1">
        <f t="shared" si="22"/>
        <v>2</v>
      </c>
      <c r="K806" s="8" t="s">
        <v>702</v>
      </c>
    </row>
    <row r="807" spans="1:11">
      <c r="A807" s="1">
        <v>802</v>
      </c>
      <c r="B807" s="11" t="str">
        <f>IF($D807=0,"宝藏",IFERROR(VLOOKUP($D807,'[1]1.模型名称对照表'!$B:$E,4,0),VLOOKUP(INT($D807/10),'[1]1.模型名称对照表'!$B:$E,4,0)))</f>
        <v>大猩猩</v>
      </c>
      <c r="C807" s="11" t="s">
        <v>471</v>
      </c>
      <c r="D807" s="11">
        <v>11017</v>
      </c>
      <c r="E807" s="1">
        <v>0</v>
      </c>
      <c r="F807" s="1">
        <v>801</v>
      </c>
      <c r="G807" s="1">
        <v>64</v>
      </c>
      <c r="H807" s="1">
        <v>1</v>
      </c>
      <c r="I807" s="1">
        <v>618</v>
      </c>
      <c r="J807" s="1">
        <f t="shared" si="22"/>
        <v>3</v>
      </c>
      <c r="K807" s="8" t="s">
        <v>657</v>
      </c>
    </row>
    <row r="808" spans="1:11">
      <c r="A808" s="1">
        <v>803</v>
      </c>
      <c r="B808" s="12" t="str">
        <f>IF($D808=0,"宝藏",IFERROR(VLOOKUP($D808,'[1]1.模型名称对照表'!$B:$E,4,0),VLOOKUP(INT($D808/10),'[1]1.模型名称对照表'!$B:$E,4,0)))</f>
        <v>宝藏</v>
      </c>
      <c r="C808" s="12" t="s">
        <v>398</v>
      </c>
      <c r="D808" s="12">
        <v>0</v>
      </c>
      <c r="E808" s="1">
        <v>0</v>
      </c>
      <c r="F808" s="1">
        <v>802</v>
      </c>
      <c r="G808" s="1">
        <v>64</v>
      </c>
      <c r="H808" s="1">
        <v>2</v>
      </c>
      <c r="I808" s="1">
        <v>20186</v>
      </c>
      <c r="J808" s="1">
        <f t="shared" si="22"/>
        <v>4</v>
      </c>
      <c r="K808" s="8">
        <v>0</v>
      </c>
    </row>
    <row r="809" spans="1:11">
      <c r="A809" s="1">
        <v>804</v>
      </c>
      <c r="B809" s="13" t="str">
        <f>IF($D809=0,"宝藏",IFERROR(VLOOKUP($D809,'[1]1.模型名称对照表'!$B:$E,4,0),VLOOKUP(INT($D809/10),'[1]1.模型名称对照表'!$B:$E,4,0)))</f>
        <v>尼多兰</v>
      </c>
      <c r="C809" s="13" t="s">
        <v>460</v>
      </c>
      <c r="D809" s="13">
        <v>12027</v>
      </c>
      <c r="E809" s="1">
        <v>0</v>
      </c>
      <c r="F809" s="1">
        <v>802</v>
      </c>
      <c r="G809" s="1">
        <v>64</v>
      </c>
      <c r="H809" s="1">
        <v>1</v>
      </c>
      <c r="I809" s="1">
        <v>619</v>
      </c>
      <c r="J809" s="1">
        <f t="shared" si="22"/>
        <v>5</v>
      </c>
      <c r="K809" s="8" t="s">
        <v>702</v>
      </c>
    </row>
    <row r="810" spans="1:11">
      <c r="A810" s="1">
        <v>805</v>
      </c>
      <c r="B810" s="13" t="str">
        <f>IF($D810=0,"宝藏",IFERROR(VLOOKUP($D810,'[1]1.模型名称对照表'!$B:$E,4,0),VLOOKUP(INT($D810/10),'[1]1.模型名称对照表'!$B:$E,4,0)))</f>
        <v>尼多兰</v>
      </c>
      <c r="C810" s="13" t="s">
        <v>460</v>
      </c>
      <c r="D810" s="13">
        <v>12027</v>
      </c>
      <c r="E810" s="1">
        <v>0</v>
      </c>
      <c r="F810" s="1">
        <v>804</v>
      </c>
      <c r="G810" s="1">
        <v>64</v>
      </c>
      <c r="H810" s="1">
        <v>1</v>
      </c>
      <c r="I810" s="1">
        <v>620</v>
      </c>
      <c r="J810" s="1">
        <f t="shared" si="22"/>
        <v>6</v>
      </c>
      <c r="K810" s="8" t="s">
        <v>702</v>
      </c>
    </row>
    <row r="811" spans="1:11">
      <c r="A811" s="1">
        <v>806</v>
      </c>
      <c r="B811" s="11" t="str">
        <f>IF($D811=0,"宝藏",IFERROR(VLOOKUP($D811,'[1]1.模型名称对照表'!$B:$E,4,0),VLOOKUP(INT($D811/10),'[1]1.模型名称对照表'!$B:$E,4,0)))</f>
        <v>大甲</v>
      </c>
      <c r="C811" s="11" t="s">
        <v>469</v>
      </c>
      <c r="D811" s="11">
        <v>12017</v>
      </c>
      <c r="E811" s="1">
        <v>0</v>
      </c>
      <c r="F811" s="1">
        <v>805</v>
      </c>
      <c r="G811" s="1">
        <v>64</v>
      </c>
      <c r="H811" s="1">
        <v>1</v>
      </c>
      <c r="I811" s="1">
        <v>621</v>
      </c>
      <c r="J811" s="1">
        <f t="shared" si="22"/>
        <v>7</v>
      </c>
      <c r="K811" s="8" t="s">
        <v>656</v>
      </c>
    </row>
    <row r="812" spans="1:11">
      <c r="A812" s="1">
        <v>807</v>
      </c>
      <c r="B812" s="12" t="str">
        <f>IF($D812=0,"宝藏",IFERROR(VLOOKUP($D812,'[1]1.模型名称对照表'!$B:$E,4,0),VLOOKUP(INT($D812/10),'[1]1.模型名称对照表'!$B:$E,4,0)))</f>
        <v>宝藏</v>
      </c>
      <c r="C812" s="12" t="s">
        <v>398</v>
      </c>
      <c r="D812" s="12">
        <v>0</v>
      </c>
      <c r="E812" s="1">
        <v>0</v>
      </c>
      <c r="F812" s="1">
        <v>806</v>
      </c>
      <c r="G812" s="1">
        <v>64</v>
      </c>
      <c r="H812" s="1">
        <v>2</v>
      </c>
      <c r="I812" s="1">
        <v>20187</v>
      </c>
      <c r="J812" s="1">
        <f t="shared" si="22"/>
        <v>8</v>
      </c>
      <c r="K812" s="8">
        <v>0</v>
      </c>
    </row>
    <row r="813" spans="1:11">
      <c r="A813" s="1">
        <v>808</v>
      </c>
      <c r="B813" s="13" t="str">
        <f>IF($D813=0,"宝藏",IFERROR(VLOOKUP($D813,'[1]1.模型名称对照表'!$B:$E,4,0),VLOOKUP(INT($D813/10),'[1]1.模型名称对照表'!$B:$E,4,0)))</f>
        <v>尼多兰</v>
      </c>
      <c r="C813" s="13" t="s">
        <v>460</v>
      </c>
      <c r="D813" s="13">
        <v>12027</v>
      </c>
      <c r="E813" s="1">
        <v>0</v>
      </c>
      <c r="F813" s="1">
        <v>806</v>
      </c>
      <c r="G813" s="1">
        <v>64</v>
      </c>
      <c r="H813" s="1">
        <v>1</v>
      </c>
      <c r="I813" s="1">
        <v>622</v>
      </c>
      <c r="J813" s="1">
        <f t="shared" si="22"/>
        <v>9</v>
      </c>
      <c r="K813" s="8" t="s">
        <v>702</v>
      </c>
    </row>
    <row r="814" spans="1:11">
      <c r="A814" s="1">
        <v>809</v>
      </c>
      <c r="B814" s="13" t="str">
        <f>IF($D814=0,"宝藏",IFERROR(VLOOKUP($D814,'[1]1.模型名称对照表'!$B:$E,4,0),VLOOKUP(INT($D814/10),'[1]1.模型名称对照表'!$B:$E,4,0)))</f>
        <v>尼多兰</v>
      </c>
      <c r="C814" s="13" t="s">
        <v>460</v>
      </c>
      <c r="D814" s="13">
        <v>12027</v>
      </c>
      <c r="E814" s="1">
        <v>0</v>
      </c>
      <c r="F814" s="1">
        <v>808</v>
      </c>
      <c r="G814" s="1">
        <v>64</v>
      </c>
      <c r="H814" s="1">
        <v>1</v>
      </c>
      <c r="I814" s="1">
        <v>623</v>
      </c>
      <c r="J814" s="1">
        <f t="shared" si="22"/>
        <v>10</v>
      </c>
      <c r="K814" s="8" t="s">
        <v>702</v>
      </c>
    </row>
    <row r="815" spans="1:11">
      <c r="A815" s="1">
        <v>810</v>
      </c>
      <c r="B815" s="11" t="str">
        <f>IF($D815=0,"宝藏",IFERROR(VLOOKUP($D815,'[1]1.模型名称对照表'!$B:$E,4,0),VLOOKUP(INT($D815/10),'[1]1.模型名称对照表'!$B:$E,4,0)))</f>
        <v>马莉露</v>
      </c>
      <c r="C815" s="11" t="s">
        <v>530</v>
      </c>
      <c r="D815" s="11">
        <v>140182</v>
      </c>
      <c r="E815" s="1">
        <v>0</v>
      </c>
      <c r="F815" s="1">
        <v>809</v>
      </c>
      <c r="G815" s="1">
        <v>64</v>
      </c>
      <c r="H815" s="1">
        <v>1</v>
      </c>
      <c r="I815" s="1">
        <v>624</v>
      </c>
      <c r="J815" s="1">
        <f t="shared" si="22"/>
        <v>11</v>
      </c>
      <c r="K815" s="8" t="s">
        <v>649</v>
      </c>
    </row>
    <row r="816" spans="1:11">
      <c r="A816" s="1">
        <v>811</v>
      </c>
      <c r="B816" s="12" t="str">
        <f>IF($D816=0,"宝藏",IFERROR(VLOOKUP($D816,'[1]1.模型名称对照表'!$B:$E,4,0),VLOOKUP(INT($D816/10),'[1]1.模型名称对照表'!$B:$E,4,0)))</f>
        <v>宝藏</v>
      </c>
      <c r="C816" s="12" t="s">
        <v>398</v>
      </c>
      <c r="D816" s="12">
        <v>0</v>
      </c>
      <c r="E816" s="1">
        <v>0</v>
      </c>
      <c r="F816" s="1">
        <v>810</v>
      </c>
      <c r="G816" s="1">
        <v>64</v>
      </c>
      <c r="H816" s="1">
        <v>2</v>
      </c>
      <c r="I816" s="1">
        <v>20188</v>
      </c>
      <c r="J816" s="1">
        <f t="shared" si="22"/>
        <v>12</v>
      </c>
      <c r="K816" s="8">
        <v>0</v>
      </c>
    </row>
    <row r="817" spans="1:11">
      <c r="A817" s="1">
        <v>812</v>
      </c>
      <c r="B817" s="14" t="str">
        <f>IF($D817=0,"宝藏",IFERROR(VLOOKUP($D817,'[1]1.模型名称对照表'!$B:$E,4,0),VLOOKUP(INT($D817/10),'[1]1.模型名称对照表'!$B:$E,4,0)))</f>
        <v>小火马</v>
      </c>
      <c r="C817" s="14" t="s">
        <v>541</v>
      </c>
      <c r="D817" s="14">
        <v>120163</v>
      </c>
      <c r="E817" s="1">
        <v>0</v>
      </c>
      <c r="F817" s="1">
        <v>810</v>
      </c>
      <c r="G817" s="1">
        <v>64</v>
      </c>
      <c r="H817" s="1">
        <v>1</v>
      </c>
      <c r="I817" s="1">
        <v>625</v>
      </c>
      <c r="J817" s="1">
        <f t="shared" si="22"/>
        <v>13</v>
      </c>
      <c r="K817" s="8" t="s">
        <v>658</v>
      </c>
    </row>
    <row r="818" spans="1:11">
      <c r="A818" s="1">
        <v>813</v>
      </c>
      <c r="B818" s="13" t="str">
        <f>IF($D818=0,"宝藏",IFERROR(VLOOKUP($D818,'[1]1.模型名称对照表'!$B:$E,4,0),VLOOKUP(INT($D818/10),'[1]1.模型名称对照表'!$B:$E,4,0)))</f>
        <v>露莉莉</v>
      </c>
      <c r="C818" s="13" t="s">
        <v>517</v>
      </c>
      <c r="D818" s="13">
        <v>14018</v>
      </c>
      <c r="E818" s="1">
        <v>0</v>
      </c>
      <c r="F818" s="1">
        <v>812</v>
      </c>
      <c r="G818" s="1">
        <v>65</v>
      </c>
      <c r="H818" s="1">
        <v>1</v>
      </c>
      <c r="I818" s="1">
        <v>626</v>
      </c>
      <c r="J818" s="1">
        <f t="shared" si="22"/>
        <v>1</v>
      </c>
      <c r="K818" s="8" t="s">
        <v>649</v>
      </c>
    </row>
    <row r="819" spans="1:11">
      <c r="A819" s="1">
        <v>814</v>
      </c>
      <c r="B819" s="13" t="str">
        <f>IF($D819=0,"宝藏",IFERROR(VLOOKUP($D819,'[1]1.模型名称对照表'!$B:$E,4,0),VLOOKUP(INT($D819/10),'[1]1.模型名称对照表'!$B:$E,4,0)))</f>
        <v>露莉莉</v>
      </c>
      <c r="C819" s="13" t="s">
        <v>517</v>
      </c>
      <c r="D819" s="13">
        <v>14018</v>
      </c>
      <c r="E819" s="1">
        <v>0</v>
      </c>
      <c r="F819" s="1">
        <v>813</v>
      </c>
      <c r="G819" s="1">
        <v>65</v>
      </c>
      <c r="H819" s="1">
        <v>1</v>
      </c>
      <c r="I819" s="1">
        <v>627</v>
      </c>
      <c r="J819" s="1">
        <f t="shared" si="22"/>
        <v>2</v>
      </c>
      <c r="K819" s="8" t="s">
        <v>649</v>
      </c>
    </row>
    <row r="820" spans="1:11">
      <c r="A820" s="1">
        <v>815</v>
      </c>
      <c r="B820" s="11" t="str">
        <f>IF($D820=0,"宝藏",IFERROR(VLOOKUP($D820,'[1]1.模型名称对照表'!$B:$E,4,0),VLOOKUP(INT($D820/10),'[1]1.模型名称对照表'!$B:$E,4,0)))</f>
        <v>萤光虫</v>
      </c>
      <c r="C820" s="11" t="s">
        <v>587</v>
      </c>
      <c r="D820" s="11">
        <v>14020</v>
      </c>
      <c r="E820" s="1">
        <v>0</v>
      </c>
      <c r="F820" s="1">
        <v>814</v>
      </c>
      <c r="G820" s="1">
        <v>65</v>
      </c>
      <c r="H820" s="1">
        <v>1</v>
      </c>
      <c r="I820" s="1">
        <v>628</v>
      </c>
      <c r="J820" s="1">
        <f t="shared" si="22"/>
        <v>3</v>
      </c>
      <c r="K820" s="8" t="s">
        <v>742</v>
      </c>
    </row>
    <row r="821" spans="1:11">
      <c r="A821" s="1">
        <v>816</v>
      </c>
      <c r="B821" s="12" t="str">
        <f>IF($D821=0,"宝藏",IFERROR(VLOOKUP($D821,'[1]1.模型名称对照表'!$B:$E,4,0),VLOOKUP(INT($D821/10),'[1]1.模型名称对照表'!$B:$E,4,0)))</f>
        <v>宝藏</v>
      </c>
      <c r="C821" s="12" t="s">
        <v>398</v>
      </c>
      <c r="D821" s="12">
        <v>0</v>
      </c>
      <c r="E821" s="1">
        <v>0</v>
      </c>
      <c r="F821" s="1">
        <v>815</v>
      </c>
      <c r="G821" s="1">
        <v>65</v>
      </c>
      <c r="H821" s="1">
        <v>2</v>
      </c>
      <c r="I821" s="1">
        <v>20189</v>
      </c>
      <c r="J821" s="1">
        <f t="shared" si="22"/>
        <v>4</v>
      </c>
      <c r="K821" s="8">
        <v>0</v>
      </c>
    </row>
    <row r="822" spans="1:11">
      <c r="A822" s="1">
        <v>817</v>
      </c>
      <c r="B822" s="13" t="str">
        <f>IF($D822=0,"宝藏",IFERROR(VLOOKUP($D822,'[1]1.模型名称对照表'!$B:$E,4,0),VLOOKUP(INT($D822/10),'[1]1.模型名称对照表'!$B:$E,4,0)))</f>
        <v>喇叭芽</v>
      </c>
      <c r="C822" s="13" t="s">
        <v>615</v>
      </c>
      <c r="D822" s="13">
        <v>12045</v>
      </c>
      <c r="E822" s="1">
        <v>0</v>
      </c>
      <c r="F822" s="1">
        <v>815</v>
      </c>
      <c r="G822" s="1">
        <v>65</v>
      </c>
      <c r="H822" s="1">
        <v>1</v>
      </c>
      <c r="I822" s="1">
        <v>629</v>
      </c>
      <c r="J822" s="1">
        <f t="shared" si="22"/>
        <v>5</v>
      </c>
      <c r="K822" s="8" t="s">
        <v>650</v>
      </c>
    </row>
    <row r="823" spans="1:11">
      <c r="A823" s="1">
        <v>818</v>
      </c>
      <c r="B823" s="13" t="str">
        <f>IF($D823=0,"宝藏",IFERROR(VLOOKUP($D823,'[1]1.模型名称对照表'!$B:$E,4,0),VLOOKUP(INT($D823/10),'[1]1.模型名称对照表'!$B:$E,4,0)))</f>
        <v>喇叭芽</v>
      </c>
      <c r="C823" s="13" t="s">
        <v>615</v>
      </c>
      <c r="D823" s="13">
        <v>12045</v>
      </c>
      <c r="E823" s="1">
        <v>0</v>
      </c>
      <c r="F823" s="1">
        <v>817</v>
      </c>
      <c r="G823" s="1">
        <v>65</v>
      </c>
      <c r="H823" s="1">
        <v>1</v>
      </c>
      <c r="I823" s="1">
        <v>630</v>
      </c>
      <c r="J823" s="1">
        <f t="shared" si="22"/>
        <v>6</v>
      </c>
      <c r="K823" s="8" t="s">
        <v>650</v>
      </c>
    </row>
    <row r="824" spans="1:11">
      <c r="A824" s="1">
        <v>819</v>
      </c>
      <c r="B824" s="11" t="str">
        <f>IF($D824=0,"宝藏",IFERROR(VLOOKUP($D824,'[1]1.模型名称对照表'!$B:$E,4,0),VLOOKUP(INT($D824/10),'[1]1.模型名称对照表'!$B:$E,4,0)))</f>
        <v>火暴兽</v>
      </c>
      <c r="C824" s="11" t="s">
        <v>466</v>
      </c>
      <c r="D824" s="11">
        <v>130093</v>
      </c>
      <c r="E824" s="1">
        <v>0</v>
      </c>
      <c r="F824" s="1">
        <v>818</v>
      </c>
      <c r="G824" s="1">
        <v>65</v>
      </c>
      <c r="H824" s="1">
        <v>1</v>
      </c>
      <c r="I824" s="1">
        <v>631</v>
      </c>
      <c r="J824" s="1">
        <f t="shared" si="22"/>
        <v>7</v>
      </c>
      <c r="K824" s="8" t="s">
        <v>705</v>
      </c>
    </row>
    <row r="825" spans="1:11">
      <c r="A825" s="1">
        <v>820</v>
      </c>
      <c r="B825" s="12" t="str">
        <f>IF($D825=0,"宝藏",IFERROR(VLOOKUP($D825,'[1]1.模型名称对照表'!$B:$E,4,0),VLOOKUP(INT($D825/10),'[1]1.模型名称对照表'!$B:$E,4,0)))</f>
        <v>宝藏</v>
      </c>
      <c r="C825" s="12" t="s">
        <v>398</v>
      </c>
      <c r="D825" s="12">
        <v>0</v>
      </c>
      <c r="E825" s="1">
        <v>0</v>
      </c>
      <c r="F825" s="1">
        <v>819</v>
      </c>
      <c r="G825" s="1">
        <v>65</v>
      </c>
      <c r="H825" s="1">
        <v>2</v>
      </c>
      <c r="I825" s="1">
        <v>20190</v>
      </c>
      <c r="J825" s="1">
        <f t="shared" si="22"/>
        <v>8</v>
      </c>
      <c r="K825" s="8">
        <v>0</v>
      </c>
    </row>
    <row r="826" spans="1:11">
      <c r="A826" s="1">
        <v>821</v>
      </c>
      <c r="B826" s="13" t="str">
        <f>IF($D826=0,"宝藏",IFERROR(VLOOKUP($D826,'[1]1.模型名称对照表'!$B:$E,4,0),VLOOKUP(INT($D826/10),'[1]1.模型名称对照表'!$B:$E,4,0)))</f>
        <v>穿山王</v>
      </c>
      <c r="C826" s="13" t="s">
        <v>545</v>
      </c>
      <c r="D826" s="13">
        <v>11030</v>
      </c>
      <c r="E826" s="1">
        <v>0</v>
      </c>
      <c r="F826" s="1">
        <v>819</v>
      </c>
      <c r="G826" s="1">
        <v>65</v>
      </c>
      <c r="H826" s="1">
        <v>1</v>
      </c>
      <c r="I826" s="1">
        <v>632</v>
      </c>
      <c r="J826" s="1">
        <f t="shared" si="22"/>
        <v>9</v>
      </c>
      <c r="K826" s="8" t="s">
        <v>713</v>
      </c>
    </row>
    <row r="827" spans="1:11">
      <c r="A827" s="1">
        <v>822</v>
      </c>
      <c r="B827" s="13" t="str">
        <f>IF($D827=0,"宝藏",IFERROR(VLOOKUP($D827,'[1]1.模型名称对照表'!$B:$E,4,0),VLOOKUP(INT($D827/10),'[1]1.模型名称对照表'!$B:$E,4,0)))</f>
        <v>穿山王</v>
      </c>
      <c r="C827" s="13" t="s">
        <v>545</v>
      </c>
      <c r="D827" s="13">
        <v>11030</v>
      </c>
      <c r="E827" s="1">
        <v>0</v>
      </c>
      <c r="F827" s="1">
        <v>821</v>
      </c>
      <c r="G827" s="1">
        <v>65</v>
      </c>
      <c r="H827" s="1">
        <v>1</v>
      </c>
      <c r="I827" s="1">
        <v>633</v>
      </c>
      <c r="J827" s="1">
        <f t="shared" ref="J827:J890" si="23">J814</f>
        <v>10</v>
      </c>
      <c r="K827" s="8" t="s">
        <v>713</v>
      </c>
    </row>
    <row r="828" spans="1:11">
      <c r="A828" s="1">
        <v>823</v>
      </c>
      <c r="B828" s="11" t="str">
        <f>IF($D828=0,"宝藏",IFERROR(VLOOKUP($D828,'[1]1.模型名称对照表'!$B:$E,4,0),VLOOKUP(INT($D828/10),'[1]1.模型名称对照表'!$B:$E,4,0)))</f>
        <v>钢嘴钳</v>
      </c>
      <c r="C828" s="11" t="s">
        <v>431</v>
      </c>
      <c r="D828" s="11">
        <v>140073</v>
      </c>
      <c r="E828" s="1">
        <v>0</v>
      </c>
      <c r="F828" s="1">
        <v>822</v>
      </c>
      <c r="G828" s="1">
        <v>65</v>
      </c>
      <c r="H828" s="1">
        <v>1</v>
      </c>
      <c r="I828" s="1">
        <v>634</v>
      </c>
      <c r="J828" s="1">
        <f t="shared" si="23"/>
        <v>11</v>
      </c>
      <c r="K828" s="8" t="s">
        <v>693</v>
      </c>
    </row>
    <row r="829" spans="1:11">
      <c r="A829" s="1">
        <v>824</v>
      </c>
      <c r="B829" s="12" t="str">
        <f>IF($D829=0,"宝藏",IFERROR(VLOOKUP($D829,'[1]1.模型名称对照表'!$B:$E,4,0),VLOOKUP(INT($D829/10),'[1]1.模型名称对照表'!$B:$E,4,0)))</f>
        <v>宝藏</v>
      </c>
      <c r="C829" s="12" t="s">
        <v>398</v>
      </c>
      <c r="D829" s="12">
        <v>0</v>
      </c>
      <c r="E829" s="1">
        <v>0</v>
      </c>
      <c r="F829" s="1">
        <v>823</v>
      </c>
      <c r="G829" s="1">
        <v>65</v>
      </c>
      <c r="H829" s="1">
        <v>2</v>
      </c>
      <c r="I829" s="1">
        <v>20191</v>
      </c>
      <c r="J829" s="1">
        <f t="shared" si="23"/>
        <v>12</v>
      </c>
      <c r="K829" s="8">
        <v>0</v>
      </c>
    </row>
    <row r="830" spans="1:11">
      <c r="A830" s="1">
        <v>825</v>
      </c>
      <c r="B830" s="14" t="str">
        <f>IF($D830=0,"宝藏",IFERROR(VLOOKUP($D830,'[1]1.模型名称对照表'!$B:$E,4,0),VLOOKUP(INT($D830/10),'[1]1.模型名称对照表'!$B:$E,4,0)))</f>
        <v>霸王花</v>
      </c>
      <c r="C830" s="14" t="s">
        <v>446</v>
      </c>
      <c r="D830" s="11">
        <v>140153</v>
      </c>
      <c r="E830" s="1">
        <v>0</v>
      </c>
      <c r="F830" s="1">
        <v>823</v>
      </c>
      <c r="G830" s="1">
        <v>65</v>
      </c>
      <c r="H830" s="1">
        <v>1</v>
      </c>
      <c r="I830" s="1">
        <v>635</v>
      </c>
      <c r="J830" s="1">
        <f t="shared" si="23"/>
        <v>13</v>
      </c>
      <c r="K830" s="8" t="s">
        <v>651</v>
      </c>
    </row>
    <row r="831" spans="1:11">
      <c r="A831" s="1">
        <v>826</v>
      </c>
      <c r="B831" s="13" t="str">
        <f>IF($D831=0,"宝藏",IFERROR(VLOOKUP($D831,'[1]1.模型名称对照表'!$B:$E,4,0),VLOOKUP(INT($D831/10),'[1]1.模型名称对照表'!$B:$E,4,0)))</f>
        <v>夜游灵</v>
      </c>
      <c r="C831" s="13" t="s">
        <v>498</v>
      </c>
      <c r="D831" s="13">
        <v>11041</v>
      </c>
      <c r="E831" s="1">
        <v>0</v>
      </c>
      <c r="F831" s="1">
        <v>825</v>
      </c>
      <c r="G831" s="1">
        <v>66</v>
      </c>
      <c r="H831" s="1">
        <v>1</v>
      </c>
      <c r="I831" s="1">
        <v>636</v>
      </c>
      <c r="J831" s="1">
        <f t="shared" si="23"/>
        <v>1</v>
      </c>
      <c r="K831" s="8" t="s">
        <v>730</v>
      </c>
    </row>
    <row r="832" spans="1:11">
      <c r="A832" s="1">
        <v>827</v>
      </c>
      <c r="B832" s="13" t="str">
        <f>IF($D832=0,"宝藏",IFERROR(VLOOKUP($D832,'[1]1.模型名称对照表'!$B:$E,4,0),VLOOKUP(INT($D832/10),'[1]1.模型名称对照表'!$B:$E,4,0)))</f>
        <v>夜游灵</v>
      </c>
      <c r="C832" s="13" t="s">
        <v>498</v>
      </c>
      <c r="D832" s="13">
        <v>11041</v>
      </c>
      <c r="E832" s="1">
        <v>0</v>
      </c>
      <c r="F832" s="1">
        <v>826</v>
      </c>
      <c r="G832" s="1">
        <v>66</v>
      </c>
      <c r="H832" s="1">
        <v>1</v>
      </c>
      <c r="I832" s="1">
        <v>637</v>
      </c>
      <c r="J832" s="1">
        <f t="shared" si="23"/>
        <v>2</v>
      </c>
      <c r="K832" s="8" t="s">
        <v>730</v>
      </c>
    </row>
    <row r="833" spans="1:11">
      <c r="A833" s="1">
        <v>828</v>
      </c>
      <c r="B833" s="11" t="str">
        <f>IF($D833=0,"宝藏",IFERROR(VLOOKUP($D833,'[1]1.模型名称对照表'!$B:$E,4,0),VLOOKUP(INT($D833/10),'[1]1.模型名称对照表'!$B:$E,4,0)))</f>
        <v>大力鳄</v>
      </c>
      <c r="C833" s="11" t="s">
        <v>506</v>
      </c>
      <c r="D833" s="11">
        <v>120043</v>
      </c>
      <c r="E833" s="1">
        <v>0</v>
      </c>
      <c r="F833" s="1">
        <v>827</v>
      </c>
      <c r="G833" s="1">
        <v>66</v>
      </c>
      <c r="H833" s="1">
        <v>1</v>
      </c>
      <c r="I833" s="1">
        <v>638</v>
      </c>
      <c r="J833" s="1">
        <f t="shared" si="23"/>
        <v>3</v>
      </c>
      <c r="K833" s="8" t="s">
        <v>731</v>
      </c>
    </row>
    <row r="834" spans="1:11">
      <c r="A834" s="1">
        <v>829</v>
      </c>
      <c r="B834" s="12" t="str">
        <f>IF($D834=0,"宝藏",IFERROR(VLOOKUP($D834,'[1]1.模型名称对照表'!$B:$E,4,0),VLOOKUP(INT($D834/10),'[1]1.模型名称对照表'!$B:$E,4,0)))</f>
        <v>宝藏</v>
      </c>
      <c r="C834" s="12" t="s">
        <v>398</v>
      </c>
      <c r="D834" s="12">
        <v>0</v>
      </c>
      <c r="E834" s="1">
        <v>0</v>
      </c>
      <c r="F834" s="1">
        <v>828</v>
      </c>
      <c r="G834" s="1">
        <v>66</v>
      </c>
      <c r="H834" s="1">
        <v>2</v>
      </c>
      <c r="I834" s="1">
        <v>20192</v>
      </c>
      <c r="J834" s="1">
        <f t="shared" si="23"/>
        <v>4</v>
      </c>
      <c r="K834" s="8">
        <v>0</v>
      </c>
    </row>
    <row r="835" spans="1:11">
      <c r="A835" s="1">
        <v>830</v>
      </c>
      <c r="B835" s="13" t="str">
        <f>IF($D835=0,"宝藏",IFERROR(VLOOKUP($D835,'[1]1.模型名称对照表'!$B:$E,4,0),VLOOKUP(INT($D835/10),'[1]1.模型名称对照表'!$B:$E,4,0)))</f>
        <v>夜游灵</v>
      </c>
      <c r="C835" s="13" t="s">
        <v>498</v>
      </c>
      <c r="D835" s="13">
        <v>11041</v>
      </c>
      <c r="E835" s="1">
        <v>0</v>
      </c>
      <c r="F835" s="1">
        <v>828</v>
      </c>
      <c r="G835" s="1">
        <v>66</v>
      </c>
      <c r="H835" s="1">
        <v>1</v>
      </c>
      <c r="I835" s="1">
        <v>639</v>
      </c>
      <c r="J835" s="1">
        <f t="shared" si="23"/>
        <v>5</v>
      </c>
      <c r="K835" s="8" t="s">
        <v>730</v>
      </c>
    </row>
    <row r="836" spans="1:11">
      <c r="A836" s="1">
        <v>831</v>
      </c>
      <c r="B836" s="13" t="str">
        <f>IF($D836=0,"宝藏",IFERROR(VLOOKUP($D836,'[1]1.模型名称对照表'!$B:$E,4,0),VLOOKUP(INT($D836/10),'[1]1.模型名称对照表'!$B:$E,4,0)))</f>
        <v>夜游灵</v>
      </c>
      <c r="C836" s="13" t="s">
        <v>498</v>
      </c>
      <c r="D836" s="13">
        <v>11041</v>
      </c>
      <c r="E836" s="1">
        <v>0</v>
      </c>
      <c r="F836" s="1">
        <v>830</v>
      </c>
      <c r="G836" s="1">
        <v>66</v>
      </c>
      <c r="H836" s="1">
        <v>1</v>
      </c>
      <c r="I836" s="1">
        <v>640</v>
      </c>
      <c r="J836" s="1">
        <f t="shared" si="23"/>
        <v>6</v>
      </c>
      <c r="K836" s="8" t="s">
        <v>730</v>
      </c>
    </row>
    <row r="837" spans="1:11">
      <c r="A837" s="1">
        <v>832</v>
      </c>
      <c r="B837" s="11" t="str">
        <f>IF($D837=0,"宝藏",IFERROR(VLOOKUP($D837,'[1]1.模型名称对照表'!$B:$E,4,0),VLOOKUP(INT($D837/10),'[1]1.模型名称对照表'!$B:$E,4,0)))</f>
        <v>喷火龙</v>
      </c>
      <c r="C837" s="11" t="s">
        <v>455</v>
      </c>
      <c r="D837" s="11">
        <v>110073</v>
      </c>
      <c r="E837" s="1">
        <v>0</v>
      </c>
      <c r="F837" s="1">
        <v>831</v>
      </c>
      <c r="G837" s="1">
        <v>66</v>
      </c>
      <c r="H837" s="1">
        <v>1</v>
      </c>
      <c r="I837" s="1">
        <v>641</v>
      </c>
      <c r="J837" s="1">
        <f t="shared" si="23"/>
        <v>7</v>
      </c>
      <c r="K837" s="8" t="s">
        <v>654</v>
      </c>
    </row>
    <row r="838" spans="1:11">
      <c r="A838" s="1">
        <v>833</v>
      </c>
      <c r="B838" s="12" t="str">
        <f>IF($D838=0,"宝藏",IFERROR(VLOOKUP($D838,'[1]1.模型名称对照表'!$B:$E,4,0),VLOOKUP(INT($D838/10),'[1]1.模型名称对照表'!$B:$E,4,0)))</f>
        <v>宝藏</v>
      </c>
      <c r="C838" s="12" t="s">
        <v>398</v>
      </c>
      <c r="D838" s="12">
        <v>0</v>
      </c>
      <c r="E838" s="1">
        <v>0</v>
      </c>
      <c r="F838" s="1">
        <v>832</v>
      </c>
      <c r="G838" s="1">
        <v>66</v>
      </c>
      <c r="H838" s="1">
        <v>2</v>
      </c>
      <c r="I838" s="1">
        <v>20193</v>
      </c>
      <c r="J838" s="1">
        <f t="shared" si="23"/>
        <v>8</v>
      </c>
      <c r="K838" s="8">
        <v>0</v>
      </c>
    </row>
    <row r="839" spans="1:11">
      <c r="A839" s="1">
        <v>834</v>
      </c>
      <c r="B839" s="13" t="str">
        <f>IF($D839=0,"宝藏",IFERROR(VLOOKUP($D839,'[1]1.模型名称对照表'!$B:$E,4,0),VLOOKUP(INT($D839/10),'[1]1.模型名称对照表'!$B:$E,4,0)))</f>
        <v>夜游灵</v>
      </c>
      <c r="C839" s="13" t="s">
        <v>498</v>
      </c>
      <c r="D839" s="13">
        <v>11041</v>
      </c>
      <c r="E839" s="1">
        <v>0</v>
      </c>
      <c r="F839" s="1">
        <v>832</v>
      </c>
      <c r="G839" s="1">
        <v>66</v>
      </c>
      <c r="H839" s="1">
        <v>1</v>
      </c>
      <c r="I839" s="1">
        <v>642</v>
      </c>
      <c r="J839" s="1">
        <f t="shared" si="23"/>
        <v>9</v>
      </c>
      <c r="K839" s="8" t="s">
        <v>730</v>
      </c>
    </row>
    <row r="840" spans="1:11">
      <c r="A840" s="1">
        <v>835</v>
      </c>
      <c r="B840" s="13" t="str">
        <f>IF($D840=0,"宝藏",IFERROR(VLOOKUP($D840,'[1]1.模型名称对照表'!$B:$E,4,0),VLOOKUP(INT($D840/10),'[1]1.模型名称对照表'!$B:$E,4,0)))</f>
        <v>夜游灵</v>
      </c>
      <c r="C840" s="13" t="s">
        <v>498</v>
      </c>
      <c r="D840" s="13">
        <v>11041</v>
      </c>
      <c r="E840" s="1">
        <v>0</v>
      </c>
      <c r="F840" s="1">
        <v>834</v>
      </c>
      <c r="G840" s="1">
        <v>66</v>
      </c>
      <c r="H840" s="1">
        <v>1</v>
      </c>
      <c r="I840" s="1">
        <v>643</v>
      </c>
      <c r="J840" s="1">
        <f t="shared" si="23"/>
        <v>10</v>
      </c>
      <c r="K840" s="8" t="s">
        <v>730</v>
      </c>
    </row>
    <row r="841" spans="1:11">
      <c r="A841" s="1">
        <v>836</v>
      </c>
      <c r="B841" s="11" t="str">
        <f>IF($D841=0,"宝藏",IFERROR(VLOOKUP($D841,'[1]1.模型名称对照表'!$B:$E,4,0),VLOOKUP(INT($D841/10),'[1]1.模型名称对照表'!$B:$E,4,0)))</f>
        <v>杀手兔</v>
      </c>
      <c r="C841" s="11" t="s">
        <v>606</v>
      </c>
      <c r="D841" s="11">
        <v>140063</v>
      </c>
      <c r="E841" s="1">
        <v>0</v>
      </c>
      <c r="F841" s="1">
        <v>835</v>
      </c>
      <c r="G841" s="1">
        <v>66</v>
      </c>
      <c r="H841" s="1">
        <v>1</v>
      </c>
      <c r="I841" s="1">
        <v>644</v>
      </c>
      <c r="J841" s="1">
        <f t="shared" si="23"/>
        <v>11</v>
      </c>
      <c r="K841" s="8" t="s">
        <v>643</v>
      </c>
    </row>
    <row r="842" spans="1:11">
      <c r="A842" s="1">
        <v>837</v>
      </c>
      <c r="B842" s="12" t="str">
        <f>IF($D842=0,"宝藏",IFERROR(VLOOKUP($D842,'[1]1.模型名称对照表'!$B:$E,4,0),VLOOKUP(INT($D842/10),'[1]1.模型名称对照表'!$B:$E,4,0)))</f>
        <v>宝藏</v>
      </c>
      <c r="C842" s="12" t="s">
        <v>398</v>
      </c>
      <c r="D842" s="12">
        <v>0</v>
      </c>
      <c r="E842" s="1">
        <v>0</v>
      </c>
      <c r="F842" s="1">
        <v>836</v>
      </c>
      <c r="G842" s="1">
        <v>66</v>
      </c>
      <c r="H842" s="1">
        <v>2</v>
      </c>
      <c r="I842" s="1">
        <v>20194</v>
      </c>
      <c r="J842" s="1">
        <f t="shared" si="23"/>
        <v>12</v>
      </c>
      <c r="K842" s="8">
        <v>0</v>
      </c>
    </row>
    <row r="843" spans="1:11">
      <c r="A843" s="1">
        <v>838</v>
      </c>
      <c r="B843" s="14" t="str">
        <f>IF($D843=0,"宝藏",IFERROR(VLOOKUP($D843,'[1]1.模型名称对照表'!$B:$E,4,0),VLOOKUP(INT($D843/10),'[1]1.模型名称对照表'!$B:$E,4,0)))</f>
        <v>沙瓦郎</v>
      </c>
      <c r="C843" s="14" t="s">
        <v>505</v>
      </c>
      <c r="D843" s="14">
        <v>11019</v>
      </c>
      <c r="E843" s="1">
        <v>0</v>
      </c>
      <c r="F843" s="1">
        <v>836</v>
      </c>
      <c r="G843" s="1">
        <v>66</v>
      </c>
      <c r="H843" s="1">
        <v>1</v>
      </c>
      <c r="I843" s="1">
        <v>645</v>
      </c>
      <c r="J843" s="1">
        <f t="shared" si="23"/>
        <v>13</v>
      </c>
      <c r="K843" s="8" t="s">
        <v>709</v>
      </c>
    </row>
    <row r="844" spans="1:11">
      <c r="A844" s="1">
        <v>839</v>
      </c>
      <c r="B844" s="13" t="str">
        <f>IF($D844=0,"宝藏",IFERROR(VLOOKUP($D844,'[1]1.模型名称对照表'!$B:$E,4,0),VLOOKUP(INT($D844/10),'[1]1.模型名称对照表'!$B:$E,4,0)))</f>
        <v>凯利阿</v>
      </c>
      <c r="C844" s="13" t="s">
        <v>603</v>
      </c>
      <c r="D844" s="13">
        <v>14012</v>
      </c>
      <c r="E844" s="1">
        <v>0</v>
      </c>
      <c r="F844" s="1">
        <v>838</v>
      </c>
      <c r="G844" s="1">
        <v>67</v>
      </c>
      <c r="H844" s="1">
        <v>1</v>
      </c>
      <c r="I844" s="1">
        <v>646</v>
      </c>
      <c r="J844" s="1">
        <f t="shared" si="23"/>
        <v>1</v>
      </c>
      <c r="K844" s="8" t="s">
        <v>717</v>
      </c>
    </row>
    <row r="845" spans="1:11">
      <c r="A845" s="1">
        <v>840</v>
      </c>
      <c r="B845" s="13" t="str">
        <f>IF($D845=0,"宝藏",IFERROR(VLOOKUP($D845,'[1]1.模型名称对照表'!$B:$E,4,0),VLOOKUP(INT($D845/10),'[1]1.模型名称对照表'!$B:$E,4,0)))</f>
        <v>凯利阿</v>
      </c>
      <c r="C845" s="13" t="s">
        <v>603</v>
      </c>
      <c r="D845" s="13">
        <v>14012</v>
      </c>
      <c r="E845" s="1">
        <v>0</v>
      </c>
      <c r="F845" s="1">
        <v>839</v>
      </c>
      <c r="G845" s="1">
        <v>67</v>
      </c>
      <c r="H845" s="1">
        <v>1</v>
      </c>
      <c r="I845" s="1">
        <v>647</v>
      </c>
      <c r="J845" s="1">
        <f t="shared" si="23"/>
        <v>2</v>
      </c>
      <c r="K845" s="8" t="s">
        <v>717</v>
      </c>
    </row>
    <row r="846" spans="1:11">
      <c r="A846" s="1">
        <v>841</v>
      </c>
      <c r="B846" s="11" t="str">
        <f>IF($D846=0,"宝藏",IFERROR(VLOOKUP($D846,'[1]1.模型名称对照表'!$B:$E,4,0),VLOOKUP(INT($D846/10),'[1]1.模型名称对照表'!$B:$E,4,0)))</f>
        <v>果然翁</v>
      </c>
      <c r="C846" s="11" t="s">
        <v>616</v>
      </c>
      <c r="D846" s="11">
        <v>12018</v>
      </c>
      <c r="E846" s="1">
        <v>0</v>
      </c>
      <c r="F846" s="1">
        <v>840</v>
      </c>
      <c r="G846" s="1">
        <v>67</v>
      </c>
      <c r="H846" s="1">
        <v>1</v>
      </c>
      <c r="I846" s="1">
        <v>648</v>
      </c>
      <c r="J846" s="1">
        <f t="shared" si="23"/>
        <v>3</v>
      </c>
      <c r="K846" s="8" t="s">
        <v>692</v>
      </c>
    </row>
    <row r="847" spans="1:11">
      <c r="A847" s="1">
        <v>842</v>
      </c>
      <c r="B847" s="12" t="str">
        <f>IF($D847=0,"宝藏",IFERROR(VLOOKUP($D847,'[1]1.模型名称对照表'!$B:$E,4,0),VLOOKUP(INT($D847/10),'[1]1.模型名称对照表'!$B:$E,4,0)))</f>
        <v>宝藏</v>
      </c>
      <c r="C847" s="12" t="s">
        <v>398</v>
      </c>
      <c r="D847" s="12">
        <v>0</v>
      </c>
      <c r="E847" s="1">
        <v>0</v>
      </c>
      <c r="F847" s="1">
        <v>841</v>
      </c>
      <c r="G847" s="1">
        <v>67</v>
      </c>
      <c r="H847" s="1">
        <v>2</v>
      </c>
      <c r="I847" s="1">
        <v>20195</v>
      </c>
      <c r="J847" s="1">
        <f t="shared" si="23"/>
        <v>4</v>
      </c>
      <c r="K847" s="8">
        <v>0</v>
      </c>
    </row>
    <row r="848" spans="1:11">
      <c r="A848" s="1">
        <v>843</v>
      </c>
      <c r="B848" s="13" t="str">
        <f>IF($D848=0,"宝藏",IFERROR(VLOOKUP($D848,'[1]1.模型名称对照表'!$B:$E,4,0),VLOOKUP(INT($D848/10),'[1]1.模型名称对照表'!$B:$E,4,0)))</f>
        <v>美丽花</v>
      </c>
      <c r="C848" s="13" t="s">
        <v>594</v>
      </c>
      <c r="D848" s="13">
        <v>12015</v>
      </c>
      <c r="E848" s="1">
        <v>0</v>
      </c>
      <c r="F848" s="1">
        <v>841</v>
      </c>
      <c r="G848" s="1">
        <v>67</v>
      </c>
      <c r="H848" s="1">
        <v>1</v>
      </c>
      <c r="I848" s="1">
        <v>649</v>
      </c>
      <c r="J848" s="1">
        <f t="shared" si="23"/>
        <v>5</v>
      </c>
      <c r="K848" s="8" t="s">
        <v>699</v>
      </c>
    </row>
    <row r="849" spans="1:11">
      <c r="A849" s="1">
        <v>844</v>
      </c>
      <c r="B849" s="13" t="str">
        <f>IF($D849=0,"宝藏",IFERROR(VLOOKUP($D849,'[1]1.模型名称对照表'!$B:$E,4,0),VLOOKUP(INT($D849/10),'[1]1.模型名称对照表'!$B:$E,4,0)))</f>
        <v>美丽花</v>
      </c>
      <c r="C849" s="13" t="s">
        <v>594</v>
      </c>
      <c r="D849" s="13">
        <v>12015</v>
      </c>
      <c r="E849" s="1">
        <v>0</v>
      </c>
      <c r="F849" s="1">
        <v>843</v>
      </c>
      <c r="G849" s="1">
        <v>67</v>
      </c>
      <c r="H849" s="1">
        <v>1</v>
      </c>
      <c r="I849" s="1">
        <v>650</v>
      </c>
      <c r="J849" s="1">
        <f t="shared" si="23"/>
        <v>6</v>
      </c>
      <c r="K849" s="8" t="s">
        <v>699</v>
      </c>
    </row>
    <row r="850" spans="1:11">
      <c r="A850" s="1">
        <v>845</v>
      </c>
      <c r="B850" s="11" t="str">
        <f>IF($D850=0,"宝藏",IFERROR(VLOOKUP($D850,'[1]1.模型名称对照表'!$B:$E,4,0),VLOOKUP(INT($D850/10),'[1]1.模型名称对照表'!$B:$E,4,0)))</f>
        <v>巨嘴鳗</v>
      </c>
      <c r="C850" s="11" t="s">
        <v>463</v>
      </c>
      <c r="D850" s="11">
        <v>11015</v>
      </c>
      <c r="E850" s="1">
        <v>0</v>
      </c>
      <c r="F850" s="1">
        <v>844</v>
      </c>
      <c r="G850" s="1">
        <v>67</v>
      </c>
      <c r="H850" s="1">
        <v>1</v>
      </c>
      <c r="I850" s="1">
        <v>651</v>
      </c>
      <c r="J850" s="1">
        <f t="shared" si="23"/>
        <v>7</v>
      </c>
      <c r="K850" s="8" t="s">
        <v>703</v>
      </c>
    </row>
    <row r="851" spans="1:11">
      <c r="A851" s="1">
        <v>846</v>
      </c>
      <c r="B851" s="12" t="str">
        <f>IF($D851=0,"宝藏",IFERROR(VLOOKUP($D851,'[1]1.模型名称对照表'!$B:$E,4,0),VLOOKUP(INT($D851/10),'[1]1.模型名称对照表'!$B:$E,4,0)))</f>
        <v>宝藏</v>
      </c>
      <c r="C851" s="12" t="s">
        <v>398</v>
      </c>
      <c r="D851" s="12">
        <v>0</v>
      </c>
      <c r="E851" s="1">
        <v>0</v>
      </c>
      <c r="F851" s="1">
        <v>845</v>
      </c>
      <c r="G851" s="1">
        <v>67</v>
      </c>
      <c r="H851" s="1">
        <v>2</v>
      </c>
      <c r="I851" s="1">
        <v>20196</v>
      </c>
      <c r="J851" s="1">
        <f t="shared" si="23"/>
        <v>8</v>
      </c>
      <c r="K851" s="8">
        <v>0</v>
      </c>
    </row>
    <row r="852" spans="1:11">
      <c r="A852" s="1">
        <v>847</v>
      </c>
      <c r="B852" s="13" t="str">
        <f>IF($D852=0,"宝藏",IFERROR(VLOOKUP($D852,'[1]1.模型名称对照表'!$B:$E,4,0),VLOOKUP(INT($D852/10),'[1]1.模型名称对照表'!$B:$E,4,0)))</f>
        <v>美丽花</v>
      </c>
      <c r="C852" s="13" t="s">
        <v>594</v>
      </c>
      <c r="D852" s="13">
        <v>12015</v>
      </c>
      <c r="E852" s="1">
        <v>0</v>
      </c>
      <c r="F852" s="1">
        <v>845</v>
      </c>
      <c r="G852" s="1">
        <v>67</v>
      </c>
      <c r="H852" s="1">
        <v>1</v>
      </c>
      <c r="I852" s="1">
        <v>652</v>
      </c>
      <c r="J852" s="1">
        <f t="shared" si="23"/>
        <v>9</v>
      </c>
      <c r="K852" s="8" t="s">
        <v>699</v>
      </c>
    </row>
    <row r="853" spans="1:11">
      <c r="A853" s="1">
        <v>848</v>
      </c>
      <c r="B853" s="13" t="str">
        <f>IF($D853=0,"宝藏",IFERROR(VLOOKUP($D853,'[1]1.模型名称对照表'!$B:$E,4,0),VLOOKUP(INT($D853/10),'[1]1.模型名称对照表'!$B:$E,4,0)))</f>
        <v>美丽花</v>
      </c>
      <c r="C853" s="13" t="s">
        <v>594</v>
      </c>
      <c r="D853" s="13">
        <v>12015</v>
      </c>
      <c r="E853" s="1">
        <v>0</v>
      </c>
      <c r="F853" s="1">
        <v>847</v>
      </c>
      <c r="G853" s="1">
        <v>67</v>
      </c>
      <c r="H853" s="1">
        <v>1</v>
      </c>
      <c r="I853" s="1">
        <v>653</v>
      </c>
      <c r="J853" s="1">
        <f t="shared" si="23"/>
        <v>10</v>
      </c>
      <c r="K853" s="8" t="s">
        <v>699</v>
      </c>
    </row>
    <row r="854" spans="1:11">
      <c r="A854" s="1">
        <v>849</v>
      </c>
      <c r="B854" s="11" t="str">
        <f>IF($D854=0,"宝藏",IFERROR(VLOOKUP($D854,'[1]1.模型名称对照表'!$B:$E,4,0),VLOOKUP(INT($D854/10),'[1]1.模型名称对照表'!$B:$E,4,0)))</f>
        <v>胖可丁</v>
      </c>
      <c r="C854" s="11" t="s">
        <v>510</v>
      </c>
      <c r="D854" s="11">
        <v>13012</v>
      </c>
      <c r="E854" s="1">
        <v>0</v>
      </c>
      <c r="F854" s="1">
        <v>848</v>
      </c>
      <c r="G854" s="1">
        <v>67</v>
      </c>
      <c r="H854" s="1">
        <v>1</v>
      </c>
      <c r="I854" s="1">
        <v>654</v>
      </c>
      <c r="J854" s="1">
        <f t="shared" si="23"/>
        <v>11</v>
      </c>
      <c r="K854" s="8" t="s">
        <v>710</v>
      </c>
    </row>
    <row r="855" spans="1:11">
      <c r="A855" s="1">
        <v>850</v>
      </c>
      <c r="B855" s="12" t="str">
        <f>IF($D855=0,"宝藏",IFERROR(VLOOKUP($D855,'[1]1.模型名称对照表'!$B:$E,4,0),VLOOKUP(INT($D855/10),'[1]1.模型名称对照表'!$B:$E,4,0)))</f>
        <v>宝藏</v>
      </c>
      <c r="C855" s="12" t="s">
        <v>398</v>
      </c>
      <c r="D855" s="12">
        <v>0</v>
      </c>
      <c r="E855" s="1">
        <v>0</v>
      </c>
      <c r="F855" s="1">
        <v>849</v>
      </c>
      <c r="G855" s="1">
        <v>67</v>
      </c>
      <c r="H855" s="1">
        <v>2</v>
      </c>
      <c r="I855" s="1">
        <v>20197</v>
      </c>
      <c r="J855" s="1">
        <f t="shared" si="23"/>
        <v>12</v>
      </c>
      <c r="K855" s="8">
        <v>0</v>
      </c>
    </row>
    <row r="856" spans="1:11">
      <c r="A856" s="1">
        <v>851</v>
      </c>
      <c r="B856" s="14" t="str">
        <f>IF($D856=0,"宝藏",IFERROR(VLOOKUP($D856,'[1]1.模型名称对照表'!$B:$E,4,0),VLOOKUP(INT($D856/10),'[1]1.模型名称对照表'!$B:$E,4,0)))</f>
        <v>猴怪</v>
      </c>
      <c r="C856" s="14" t="s">
        <v>592</v>
      </c>
      <c r="D856" s="14">
        <v>14013</v>
      </c>
      <c r="E856" s="1">
        <v>0</v>
      </c>
      <c r="F856" s="1">
        <v>849</v>
      </c>
      <c r="G856" s="1">
        <v>67</v>
      </c>
      <c r="H856" s="1">
        <v>1</v>
      </c>
      <c r="I856" s="1">
        <v>655</v>
      </c>
      <c r="J856" s="1">
        <f t="shared" si="23"/>
        <v>13</v>
      </c>
      <c r="K856" s="8" t="s">
        <v>689</v>
      </c>
    </row>
    <row r="857" spans="1:11">
      <c r="A857" s="1">
        <v>852</v>
      </c>
      <c r="B857" s="13" t="str">
        <f>IF($D857=0,"宝藏",IFERROR(VLOOKUP($D857,'[1]1.模型名称对照表'!$B:$E,4,0),VLOOKUP(INT($D857/10),'[1]1.模型名称对照表'!$B:$E,4,0)))</f>
        <v>皮皮</v>
      </c>
      <c r="C857" s="13" t="s">
        <v>432</v>
      </c>
      <c r="D857" s="13">
        <v>13025</v>
      </c>
      <c r="E857" s="1">
        <v>0</v>
      </c>
      <c r="F857" s="1">
        <v>851</v>
      </c>
      <c r="G857" s="1">
        <v>68</v>
      </c>
      <c r="H857" s="1">
        <v>1</v>
      </c>
      <c r="I857" s="1">
        <v>656</v>
      </c>
      <c r="J857" s="1">
        <f t="shared" si="23"/>
        <v>1</v>
      </c>
      <c r="K857" s="8" t="s">
        <v>695</v>
      </c>
    </row>
    <row r="858" spans="1:11">
      <c r="A858" s="1">
        <v>853</v>
      </c>
      <c r="B858" s="13" t="str">
        <f>IF($D858=0,"宝藏",IFERROR(VLOOKUP($D858,'[1]1.模型名称对照表'!$B:$E,4,0),VLOOKUP(INT($D858/10),'[1]1.模型名称对照表'!$B:$E,4,0)))</f>
        <v>皮皮</v>
      </c>
      <c r="C858" s="13" t="s">
        <v>432</v>
      </c>
      <c r="D858" s="13">
        <v>13025</v>
      </c>
      <c r="E858" s="1">
        <v>0</v>
      </c>
      <c r="F858" s="1">
        <v>852</v>
      </c>
      <c r="G858" s="1">
        <v>68</v>
      </c>
      <c r="H858" s="1">
        <v>1</v>
      </c>
      <c r="I858" s="1">
        <v>657</v>
      </c>
      <c r="J858" s="1">
        <f t="shared" si="23"/>
        <v>2</v>
      </c>
      <c r="K858" s="8" t="s">
        <v>695</v>
      </c>
    </row>
    <row r="859" spans="1:11">
      <c r="A859" s="1">
        <v>854</v>
      </c>
      <c r="B859" s="11" t="str">
        <f>IF($D859=0,"宝藏",IFERROR(VLOOKUP($D859,'[1]1.模型名称对照表'!$B:$E,4,0),VLOOKUP(INT($D859/10),'[1]1.模型名称对照表'!$B:$E,4,0)))</f>
        <v>煤炭龟</v>
      </c>
      <c r="C859" s="11" t="s">
        <v>597</v>
      </c>
      <c r="D859" s="11">
        <v>120103</v>
      </c>
      <c r="E859" s="1">
        <v>0</v>
      </c>
      <c r="F859" s="1">
        <v>853</v>
      </c>
      <c r="G859" s="1">
        <v>68</v>
      </c>
      <c r="H859" s="1">
        <v>1</v>
      </c>
      <c r="I859" s="1">
        <v>658</v>
      </c>
      <c r="J859" s="1">
        <f t="shared" si="23"/>
        <v>3</v>
      </c>
      <c r="K859" s="8" t="s">
        <v>690</v>
      </c>
    </row>
    <row r="860" spans="1:11">
      <c r="A860" s="1">
        <v>855</v>
      </c>
      <c r="B860" s="12" t="str">
        <f>IF($D860=0,"宝藏",IFERROR(VLOOKUP($D860,'[1]1.模型名称对照表'!$B:$E,4,0),VLOOKUP(INT($D860/10),'[1]1.模型名称对照表'!$B:$E,4,0)))</f>
        <v>宝藏</v>
      </c>
      <c r="C860" s="12" t="s">
        <v>398</v>
      </c>
      <c r="D860" s="12">
        <v>0</v>
      </c>
      <c r="E860" s="1">
        <v>0</v>
      </c>
      <c r="F860" s="1">
        <v>854</v>
      </c>
      <c r="G860" s="1">
        <v>68</v>
      </c>
      <c r="H860" s="1">
        <v>2</v>
      </c>
      <c r="I860" s="1">
        <v>20198</v>
      </c>
      <c r="J860" s="1">
        <f t="shared" si="23"/>
        <v>4</v>
      </c>
      <c r="K860" s="8">
        <v>0</v>
      </c>
    </row>
    <row r="861" spans="1:11">
      <c r="A861" s="1">
        <v>856</v>
      </c>
      <c r="B861" s="13" t="str">
        <f>IF($D861=0,"宝藏",IFERROR(VLOOKUP($D861,'[1]1.模型名称对照表'!$B:$E,4,0),VLOOKUP(INT($D861/10),'[1]1.模型名称对照表'!$B:$E,4,0)))</f>
        <v>土狼犬</v>
      </c>
      <c r="C861" s="13" t="s">
        <v>617</v>
      </c>
      <c r="D861" s="13">
        <v>11038</v>
      </c>
      <c r="E861" s="1">
        <v>0</v>
      </c>
      <c r="F861" s="1">
        <v>854</v>
      </c>
      <c r="G861" s="1">
        <v>68</v>
      </c>
      <c r="H861" s="1">
        <v>1</v>
      </c>
      <c r="I861" s="1">
        <v>659</v>
      </c>
      <c r="J861" s="1">
        <f t="shared" si="23"/>
        <v>5</v>
      </c>
      <c r="K861" s="8" t="s">
        <v>706</v>
      </c>
    </row>
    <row r="862" spans="1:11">
      <c r="A862" s="1">
        <v>857</v>
      </c>
      <c r="B862" s="13" t="str">
        <f>IF($D862=0,"宝藏",IFERROR(VLOOKUP($D862,'[1]1.模型名称对照表'!$B:$E,4,0),VLOOKUP(INT($D862/10),'[1]1.模型名称对照表'!$B:$E,4,0)))</f>
        <v>土狼犬</v>
      </c>
      <c r="C862" s="13" t="s">
        <v>617</v>
      </c>
      <c r="D862" s="13">
        <v>11038</v>
      </c>
      <c r="E862" s="1">
        <v>0</v>
      </c>
      <c r="F862" s="1">
        <v>856</v>
      </c>
      <c r="G862" s="1">
        <v>68</v>
      </c>
      <c r="H862" s="1">
        <v>1</v>
      </c>
      <c r="I862" s="1">
        <v>660</v>
      </c>
      <c r="J862" s="1">
        <f t="shared" si="23"/>
        <v>6</v>
      </c>
      <c r="K862" s="8" t="s">
        <v>706</v>
      </c>
    </row>
    <row r="863" spans="1:11">
      <c r="A863" s="1">
        <v>858</v>
      </c>
      <c r="B863" s="11" t="str">
        <f>IF($D863=0,"宝藏",IFERROR(VLOOKUP($D863,'[1]1.模型名称对照表'!$B:$E,4,0),VLOOKUP(INT($D863/10),'[1]1.模型名称对照表'!$B:$E,4,0)))</f>
        <v>凯诺战士</v>
      </c>
      <c r="C863" s="11" t="s">
        <v>584</v>
      </c>
      <c r="D863" s="11">
        <v>13013</v>
      </c>
      <c r="E863" s="1">
        <v>0</v>
      </c>
      <c r="F863" s="1">
        <v>857</v>
      </c>
      <c r="G863" s="1">
        <v>68</v>
      </c>
      <c r="H863" s="1">
        <v>1</v>
      </c>
      <c r="I863" s="1">
        <v>661</v>
      </c>
      <c r="J863" s="1">
        <f t="shared" si="23"/>
        <v>7</v>
      </c>
      <c r="K863" s="8" t="s">
        <v>687</v>
      </c>
    </row>
    <row r="864" spans="1:11">
      <c r="A864" s="1">
        <v>859</v>
      </c>
      <c r="B864" s="12" t="str">
        <f>IF($D864=0,"宝藏",IFERROR(VLOOKUP($D864,'[1]1.模型名称对照表'!$B:$E,4,0),VLOOKUP(INT($D864/10),'[1]1.模型名称对照表'!$B:$E,4,0)))</f>
        <v>宝藏</v>
      </c>
      <c r="C864" s="12" t="s">
        <v>398</v>
      </c>
      <c r="D864" s="12">
        <v>0</v>
      </c>
      <c r="E864" s="1">
        <v>0</v>
      </c>
      <c r="F864" s="1">
        <v>858</v>
      </c>
      <c r="G864" s="1">
        <v>68</v>
      </c>
      <c r="H864" s="1">
        <v>2</v>
      </c>
      <c r="I864" s="1">
        <v>20199</v>
      </c>
      <c r="J864" s="1">
        <f t="shared" si="23"/>
        <v>8</v>
      </c>
      <c r="K864" s="8">
        <v>0</v>
      </c>
    </row>
    <row r="865" spans="1:11">
      <c r="A865" s="1">
        <v>860</v>
      </c>
      <c r="B865" s="13" t="str">
        <f>IF($D865=0,"宝藏",IFERROR(VLOOKUP($D865,'[1]1.模型名称对照表'!$B:$E,4,0),VLOOKUP(INT($D865/10),'[1]1.模型名称对照表'!$B:$E,4,0)))</f>
        <v>皮皮</v>
      </c>
      <c r="C865" s="13" t="s">
        <v>432</v>
      </c>
      <c r="D865" s="13">
        <v>13025</v>
      </c>
      <c r="E865" s="1">
        <v>0</v>
      </c>
      <c r="F865" s="1">
        <v>858</v>
      </c>
      <c r="G865" s="1">
        <v>68</v>
      </c>
      <c r="H865" s="1">
        <v>1</v>
      </c>
      <c r="I865" s="1">
        <v>662</v>
      </c>
      <c r="J865" s="1">
        <f t="shared" si="23"/>
        <v>9</v>
      </c>
      <c r="K865" s="8" t="s">
        <v>695</v>
      </c>
    </row>
    <row r="866" spans="1:11">
      <c r="A866" s="1">
        <v>861</v>
      </c>
      <c r="B866" s="13" t="str">
        <f>IF($D866=0,"宝藏",IFERROR(VLOOKUP($D866,'[1]1.模型名称对照表'!$B:$E,4,0),VLOOKUP(INT($D866/10),'[1]1.模型名称对照表'!$B:$E,4,0)))</f>
        <v>皮皮</v>
      </c>
      <c r="C866" s="13" t="s">
        <v>432</v>
      </c>
      <c r="D866" s="13">
        <v>13025</v>
      </c>
      <c r="E866" s="1">
        <v>0</v>
      </c>
      <c r="F866" s="1">
        <v>860</v>
      </c>
      <c r="G866" s="1">
        <v>68</v>
      </c>
      <c r="H866" s="1">
        <v>1</v>
      </c>
      <c r="I866" s="1">
        <v>663</v>
      </c>
      <c r="J866" s="1">
        <f t="shared" si="23"/>
        <v>10</v>
      </c>
      <c r="K866" s="8" t="s">
        <v>695</v>
      </c>
    </row>
    <row r="867" spans="1:11">
      <c r="A867" s="1">
        <v>862</v>
      </c>
      <c r="B867" s="11" t="str">
        <f>IF($D867=0,"宝藏",IFERROR(VLOOKUP($D867,'[1]1.模型名称对照表'!$B:$E,4,0),VLOOKUP(INT($D867/10),'[1]1.模型名称对照表'!$B:$E,4,0)))</f>
        <v>地震鲶鱼</v>
      </c>
      <c r="C867" s="11" t="s">
        <v>549</v>
      </c>
      <c r="D867" s="11">
        <v>140093</v>
      </c>
      <c r="E867" s="1">
        <v>0</v>
      </c>
      <c r="F867" s="1">
        <v>861</v>
      </c>
      <c r="G867" s="1">
        <v>68</v>
      </c>
      <c r="H867" s="1">
        <v>1</v>
      </c>
      <c r="I867" s="1">
        <v>664</v>
      </c>
      <c r="J867" s="1">
        <f t="shared" si="23"/>
        <v>11</v>
      </c>
      <c r="K867" s="8" t="s">
        <v>714</v>
      </c>
    </row>
    <row r="868" spans="1:11">
      <c r="A868" s="1">
        <v>863</v>
      </c>
      <c r="B868" s="12" t="str">
        <f>IF($D868=0,"宝藏",IFERROR(VLOOKUP($D868,'[1]1.模型名称对照表'!$B:$E,4,0),VLOOKUP(INT($D868/10),'[1]1.模型名称对照表'!$B:$E,4,0)))</f>
        <v>宝藏</v>
      </c>
      <c r="C868" s="12" t="s">
        <v>398</v>
      </c>
      <c r="D868" s="12">
        <v>0</v>
      </c>
      <c r="E868" s="1">
        <v>0</v>
      </c>
      <c r="F868" s="1">
        <v>862</v>
      </c>
      <c r="G868" s="1">
        <v>68</v>
      </c>
      <c r="H868" s="1">
        <v>2</v>
      </c>
      <c r="I868" s="1">
        <v>20200</v>
      </c>
      <c r="J868" s="1">
        <f t="shared" si="23"/>
        <v>12</v>
      </c>
      <c r="K868" s="8">
        <v>0</v>
      </c>
    </row>
    <row r="869" spans="1:11">
      <c r="A869" s="1">
        <v>864</v>
      </c>
      <c r="B869" s="14" t="str">
        <f>IF($D869=0,"宝藏",IFERROR(VLOOKUP($D869,'[1]1.模型名称对照表'!$B:$E,4,0),VLOOKUP(INT($D869/10),'[1]1.模型名称对照表'!$B:$E,4,0)))</f>
        <v>艾比郎</v>
      </c>
      <c r="C869" s="14" t="s">
        <v>459</v>
      </c>
      <c r="D869" s="14">
        <v>11013</v>
      </c>
      <c r="E869" s="1">
        <v>0</v>
      </c>
      <c r="F869" s="1">
        <v>862</v>
      </c>
      <c r="G869" s="1">
        <v>68</v>
      </c>
      <c r="H869" s="1">
        <v>1</v>
      </c>
      <c r="I869" s="1">
        <v>665</v>
      </c>
      <c r="J869" s="1">
        <f t="shared" si="23"/>
        <v>13</v>
      </c>
      <c r="K869" s="8" t="s">
        <v>701</v>
      </c>
    </row>
    <row r="870" spans="1:11">
      <c r="A870" s="1">
        <v>865</v>
      </c>
      <c r="B870" s="13" t="str">
        <f>IF($D870=0,"宝藏",IFERROR(VLOOKUP($D870,'[1]1.模型名称对照表'!$B:$E,4,0),VLOOKUP(INT($D870/10),'[1]1.模型名称对照表'!$B:$E,4,0)))</f>
        <v>穿山王</v>
      </c>
      <c r="C870" s="13" t="s">
        <v>545</v>
      </c>
      <c r="D870" s="13">
        <v>11030</v>
      </c>
      <c r="E870" s="1">
        <v>0</v>
      </c>
      <c r="F870" s="1">
        <v>864</v>
      </c>
      <c r="G870" s="1">
        <v>69</v>
      </c>
      <c r="H870" s="1">
        <v>1</v>
      </c>
      <c r="I870" s="1">
        <v>666</v>
      </c>
      <c r="J870" s="1">
        <f t="shared" si="23"/>
        <v>1</v>
      </c>
      <c r="K870" s="8" t="s">
        <v>713</v>
      </c>
    </row>
    <row r="871" spans="1:11">
      <c r="A871" s="1">
        <v>866</v>
      </c>
      <c r="B871" s="13" t="str">
        <f>IF($D871=0,"宝藏",IFERROR(VLOOKUP($D871,'[1]1.模型名称对照表'!$B:$E,4,0),VLOOKUP(INT($D871/10),'[1]1.模型名称对照表'!$B:$E,4,0)))</f>
        <v>穿山王</v>
      </c>
      <c r="C871" s="13" t="s">
        <v>545</v>
      </c>
      <c r="D871" s="13">
        <v>11030</v>
      </c>
      <c r="E871" s="1">
        <v>0</v>
      </c>
      <c r="F871" s="1">
        <v>865</v>
      </c>
      <c r="G871" s="1">
        <v>69</v>
      </c>
      <c r="H871" s="1">
        <v>1</v>
      </c>
      <c r="I871" s="1">
        <v>667</v>
      </c>
      <c r="J871" s="1">
        <f t="shared" si="23"/>
        <v>2</v>
      </c>
      <c r="K871" s="8" t="s">
        <v>713</v>
      </c>
    </row>
    <row r="872" spans="1:11">
      <c r="A872" s="1">
        <v>867</v>
      </c>
      <c r="B872" s="11" t="str">
        <f>IF($D872=0,"宝藏",IFERROR(VLOOKUP($D872,'[1]1.模型名称对照表'!$B:$E,4,0),VLOOKUP(INT($D872/10),'[1]1.模型名称对照表'!$B:$E,4,0)))</f>
        <v>迷唇姐</v>
      </c>
      <c r="C872" s="11" t="s">
        <v>540</v>
      </c>
      <c r="D872" s="11">
        <v>14011</v>
      </c>
      <c r="E872" s="1">
        <v>0</v>
      </c>
      <c r="F872" s="1">
        <v>866</v>
      </c>
      <c r="G872" s="1">
        <v>69</v>
      </c>
      <c r="H872" s="1">
        <v>1</v>
      </c>
      <c r="I872" s="1">
        <v>668</v>
      </c>
      <c r="J872" s="1">
        <f t="shared" si="23"/>
        <v>3</v>
      </c>
      <c r="K872" s="8" t="s">
        <v>712</v>
      </c>
    </row>
    <row r="873" spans="1:11">
      <c r="A873" s="1">
        <v>868</v>
      </c>
      <c r="B873" s="12" t="str">
        <f>IF($D873=0,"宝藏",IFERROR(VLOOKUP($D873,'[1]1.模型名称对照表'!$B:$E,4,0),VLOOKUP(INT($D873/10),'[1]1.模型名称对照表'!$B:$E,4,0)))</f>
        <v>宝藏</v>
      </c>
      <c r="C873" s="12" t="s">
        <v>398</v>
      </c>
      <c r="D873" s="12">
        <v>0</v>
      </c>
      <c r="E873" s="1">
        <v>0</v>
      </c>
      <c r="F873" s="1">
        <v>867</v>
      </c>
      <c r="G873" s="1">
        <v>69</v>
      </c>
      <c r="H873" s="1">
        <v>2</v>
      </c>
      <c r="I873" s="1">
        <v>20201</v>
      </c>
      <c r="J873" s="1">
        <f t="shared" si="23"/>
        <v>4</v>
      </c>
      <c r="K873" s="8">
        <v>0</v>
      </c>
    </row>
    <row r="874" spans="1:11">
      <c r="A874" s="1">
        <v>869</v>
      </c>
      <c r="B874" s="13" t="str">
        <f>IF($D874=0,"宝藏",IFERROR(VLOOKUP($D874,'[1]1.模型名称对照表'!$B:$E,4,0),VLOOKUP(INT($D874/10),'[1]1.模型名称对照表'!$B:$E,4,0)))</f>
        <v>大钳蟹</v>
      </c>
      <c r="C874" s="13" t="s">
        <v>441</v>
      </c>
      <c r="D874" s="13">
        <v>12041</v>
      </c>
      <c r="E874" s="1">
        <v>0</v>
      </c>
      <c r="F874" s="1">
        <v>867</v>
      </c>
      <c r="G874" s="1">
        <v>69</v>
      </c>
      <c r="H874" s="1">
        <v>1</v>
      </c>
      <c r="I874" s="1">
        <v>669</v>
      </c>
      <c r="J874" s="1">
        <f t="shared" si="23"/>
        <v>5</v>
      </c>
      <c r="K874" s="8" t="s">
        <v>725</v>
      </c>
    </row>
    <row r="875" spans="1:11">
      <c r="A875" s="1">
        <v>870</v>
      </c>
      <c r="B875" s="13" t="str">
        <f>IF($D875=0,"宝藏",IFERROR(VLOOKUP($D875,'[1]1.模型名称对照表'!$B:$E,4,0),VLOOKUP(INT($D875/10),'[1]1.模型名称对照表'!$B:$E,4,0)))</f>
        <v>大钳蟹</v>
      </c>
      <c r="C875" s="13" t="s">
        <v>441</v>
      </c>
      <c r="D875" s="13">
        <v>12041</v>
      </c>
      <c r="E875" s="1">
        <v>0</v>
      </c>
      <c r="F875" s="1">
        <v>869</v>
      </c>
      <c r="G875" s="1">
        <v>69</v>
      </c>
      <c r="H875" s="1">
        <v>1</v>
      </c>
      <c r="I875" s="1">
        <v>670</v>
      </c>
      <c r="J875" s="1">
        <f t="shared" si="23"/>
        <v>6</v>
      </c>
      <c r="K875" s="8" t="s">
        <v>725</v>
      </c>
    </row>
    <row r="876" spans="1:11">
      <c r="A876" s="1">
        <v>871</v>
      </c>
      <c r="B876" s="11" t="str">
        <f>IF($D876=0,"宝藏",IFERROR(VLOOKUP($D876,'[1]1.模型名称对照表'!$B:$E,4,0),VLOOKUP(INT($D876/10),'[1]1.模型名称对照表'!$B:$E,4,0)))</f>
        <v>怪力</v>
      </c>
      <c r="C876" s="11" t="s">
        <v>599</v>
      </c>
      <c r="D876" s="11">
        <v>110033</v>
      </c>
      <c r="E876" s="1">
        <v>0</v>
      </c>
      <c r="F876" s="1">
        <v>870</v>
      </c>
      <c r="G876" s="1">
        <v>69</v>
      </c>
      <c r="H876" s="1">
        <v>1</v>
      </c>
      <c r="I876" s="1">
        <v>671</v>
      </c>
      <c r="J876" s="1">
        <f t="shared" si="23"/>
        <v>7</v>
      </c>
      <c r="K876" s="8" t="s">
        <v>718</v>
      </c>
    </row>
    <row r="877" spans="1:11">
      <c r="A877" s="1">
        <v>872</v>
      </c>
      <c r="B877" s="12" t="str">
        <f>IF($D877=0,"宝藏",IFERROR(VLOOKUP($D877,'[1]1.模型名称对照表'!$B:$E,4,0),VLOOKUP(INT($D877/10),'[1]1.模型名称对照表'!$B:$E,4,0)))</f>
        <v>宝藏</v>
      </c>
      <c r="C877" s="12" t="s">
        <v>398</v>
      </c>
      <c r="D877" s="12">
        <v>0</v>
      </c>
      <c r="E877" s="1">
        <v>0</v>
      </c>
      <c r="F877" s="1">
        <v>871</v>
      </c>
      <c r="G877" s="1">
        <v>69</v>
      </c>
      <c r="H877" s="1">
        <v>2</v>
      </c>
      <c r="I877" s="1">
        <v>20202</v>
      </c>
      <c r="J877" s="1">
        <f t="shared" si="23"/>
        <v>8</v>
      </c>
      <c r="K877" s="8">
        <v>0</v>
      </c>
    </row>
    <row r="878" spans="1:11">
      <c r="A878" s="1">
        <v>873</v>
      </c>
      <c r="B878" s="13" t="str">
        <f>IF($D878=0,"宝藏",IFERROR(VLOOKUP($D878,'[1]1.模型名称对照表'!$B:$E,4,0),VLOOKUP(INT($D878/10),'[1]1.模型名称对照表'!$B:$E,4,0)))</f>
        <v>穿山王</v>
      </c>
      <c r="C878" s="13" t="s">
        <v>545</v>
      </c>
      <c r="D878" s="13">
        <v>11030</v>
      </c>
      <c r="E878" s="1">
        <v>0</v>
      </c>
      <c r="F878" s="1">
        <v>871</v>
      </c>
      <c r="G878" s="1">
        <v>69</v>
      </c>
      <c r="H878" s="1">
        <v>1</v>
      </c>
      <c r="I878" s="1">
        <v>672</v>
      </c>
      <c r="J878" s="1">
        <f t="shared" si="23"/>
        <v>9</v>
      </c>
      <c r="K878" s="8" t="s">
        <v>713</v>
      </c>
    </row>
    <row r="879" spans="1:11">
      <c r="A879" s="1">
        <v>874</v>
      </c>
      <c r="B879" s="13" t="str">
        <f>IF($D879=0,"宝藏",IFERROR(VLOOKUP($D879,'[1]1.模型名称对照表'!$B:$E,4,0),VLOOKUP(INT($D879/10),'[1]1.模型名称对照表'!$B:$E,4,0)))</f>
        <v>穿山王</v>
      </c>
      <c r="C879" s="13" t="s">
        <v>545</v>
      </c>
      <c r="D879" s="13">
        <v>11030</v>
      </c>
      <c r="E879" s="1">
        <v>0</v>
      </c>
      <c r="F879" s="1">
        <v>873</v>
      </c>
      <c r="G879" s="1">
        <v>69</v>
      </c>
      <c r="H879" s="1">
        <v>1</v>
      </c>
      <c r="I879" s="1">
        <v>673</v>
      </c>
      <c r="J879" s="1">
        <f t="shared" si="23"/>
        <v>10</v>
      </c>
      <c r="K879" s="8" t="s">
        <v>713</v>
      </c>
    </row>
    <row r="880" spans="1:11">
      <c r="A880" s="1">
        <v>875</v>
      </c>
      <c r="B880" s="11" t="str">
        <f>IF($D880=0,"宝藏",IFERROR(VLOOKUP($D880,'[1]1.模型名称对照表'!$B:$E,4,0),VLOOKUP(INT($D880/10),'[1]1.模型名称对照表'!$B:$E,4,0)))</f>
        <v>凯利阿</v>
      </c>
      <c r="C880" s="11" t="s">
        <v>580</v>
      </c>
      <c r="D880" s="11">
        <v>14012</v>
      </c>
      <c r="E880" s="1">
        <v>0</v>
      </c>
      <c r="F880" s="1">
        <v>874</v>
      </c>
      <c r="G880" s="1">
        <v>69</v>
      </c>
      <c r="H880" s="1">
        <v>1</v>
      </c>
      <c r="I880" s="1">
        <v>674</v>
      </c>
      <c r="J880" s="1">
        <f t="shared" si="23"/>
        <v>11</v>
      </c>
      <c r="K880" s="8" t="s">
        <v>717</v>
      </c>
    </row>
    <row r="881" spans="1:12">
      <c r="A881" s="1">
        <v>876</v>
      </c>
      <c r="B881" s="12" t="str">
        <f>IF($D881=0,"宝藏",IFERROR(VLOOKUP($D881,'[1]1.模型名称对照表'!$B:$E,4,0),VLOOKUP(INT($D881/10),'[1]1.模型名称对照表'!$B:$E,4,0)))</f>
        <v>宝藏</v>
      </c>
      <c r="C881" s="12" t="s">
        <v>398</v>
      </c>
      <c r="D881" s="12">
        <v>0</v>
      </c>
      <c r="E881" s="1">
        <v>0</v>
      </c>
      <c r="F881" s="1">
        <v>875</v>
      </c>
      <c r="G881" s="1">
        <v>69</v>
      </c>
      <c r="H881" s="1">
        <v>2</v>
      </c>
      <c r="I881" s="1">
        <v>20203</v>
      </c>
      <c r="J881" s="1">
        <f t="shared" si="23"/>
        <v>12</v>
      </c>
      <c r="K881" s="8">
        <v>0</v>
      </c>
    </row>
    <row r="882" spans="1:12">
      <c r="A882" s="1">
        <v>877</v>
      </c>
      <c r="B882" s="14" t="str">
        <f>IF($D882=0,"宝藏",IFERROR(VLOOKUP($D882,'[1]1.模型名称对照表'!$B:$E,4,0),VLOOKUP(INT($D882/10),'[1]1.模型名称对照表'!$B:$E,4,0)))</f>
        <v>阿伯怪</v>
      </c>
      <c r="C882" s="14" t="s">
        <v>486</v>
      </c>
      <c r="D882" s="14">
        <v>13019</v>
      </c>
      <c r="E882" s="1">
        <v>0</v>
      </c>
      <c r="F882" s="1">
        <v>875</v>
      </c>
      <c r="G882" s="1">
        <v>69</v>
      </c>
      <c r="H882" s="1">
        <v>1</v>
      </c>
      <c r="I882" s="1">
        <v>675</v>
      </c>
      <c r="J882" s="1">
        <f t="shared" si="23"/>
        <v>13</v>
      </c>
      <c r="K882" s="8" t="s">
        <v>665</v>
      </c>
    </row>
    <row r="883" spans="1:12">
      <c r="A883" s="1">
        <v>878</v>
      </c>
      <c r="B883" s="13" t="str">
        <f>IF($D883=0,"宝藏",IFERROR(VLOOKUP($D883,'[1]1.模型名称对照表'!$B:$E,4,0),VLOOKUP(INT($D883/10),'[1]1.模型名称对照表'!$B:$E,4,0)))</f>
        <v>双弹瓦斯</v>
      </c>
      <c r="C883" s="13" t="s">
        <v>470</v>
      </c>
      <c r="D883" s="13">
        <v>13018</v>
      </c>
      <c r="E883" s="1">
        <v>0</v>
      </c>
      <c r="F883" s="1">
        <v>877</v>
      </c>
      <c r="G883" s="1">
        <v>70</v>
      </c>
      <c r="H883" s="1">
        <v>1</v>
      </c>
      <c r="I883" s="1">
        <v>676</v>
      </c>
      <c r="J883" s="1">
        <f t="shared" si="23"/>
        <v>1</v>
      </c>
      <c r="K883" s="8" t="s">
        <v>645</v>
      </c>
    </row>
    <row r="884" spans="1:12">
      <c r="A884" s="1">
        <v>879</v>
      </c>
      <c r="B884" s="13" t="str">
        <f>IF($D884=0,"宝藏",IFERROR(VLOOKUP($D884,'[1]1.模型名称对照表'!$B:$E,4,0),VLOOKUP(INT($D884/10),'[1]1.模型名称对照表'!$B:$E,4,0)))</f>
        <v>双弹瓦斯</v>
      </c>
      <c r="C884" s="13" t="s">
        <v>470</v>
      </c>
      <c r="D884" s="13">
        <v>13018</v>
      </c>
      <c r="E884" s="1">
        <v>0</v>
      </c>
      <c r="F884" s="1">
        <v>878</v>
      </c>
      <c r="G884" s="1">
        <v>70</v>
      </c>
      <c r="H884" s="1">
        <v>1</v>
      </c>
      <c r="I884" s="1">
        <v>677</v>
      </c>
      <c r="J884" s="1">
        <f t="shared" si="23"/>
        <v>2</v>
      </c>
      <c r="K884" s="8" t="s">
        <v>645</v>
      </c>
    </row>
    <row r="885" spans="1:12">
      <c r="A885" s="1">
        <v>880</v>
      </c>
      <c r="B885" s="11" t="str">
        <f>IF($D885=0,"宝藏",IFERROR(VLOOKUP($D885,'[1]1.模型名称对照表'!$B:$E,4,0),VLOOKUP(INT($D885/10),'[1]1.模型名称对照表'!$B:$E,4,0)))</f>
        <v>超梦</v>
      </c>
      <c r="C885" s="11" t="s">
        <v>488</v>
      </c>
      <c r="D885" s="11">
        <v>140052</v>
      </c>
      <c r="E885" s="1">
        <v>0</v>
      </c>
      <c r="F885" s="1">
        <v>879</v>
      </c>
      <c r="G885" s="1">
        <v>70</v>
      </c>
      <c r="H885" s="1">
        <v>1</v>
      </c>
      <c r="I885" s="1">
        <v>678</v>
      </c>
      <c r="J885" s="1">
        <f t="shared" si="23"/>
        <v>3</v>
      </c>
      <c r="K885" s="8" t="s">
        <v>667</v>
      </c>
    </row>
    <row r="886" spans="1:12">
      <c r="A886" s="1">
        <v>881</v>
      </c>
      <c r="B886" s="12" t="str">
        <f>IF($D886=0,"宝藏",IFERROR(VLOOKUP($D886,'[1]1.模型名称对照表'!$B:$E,4,0),VLOOKUP(INT($D886/10),'[1]1.模型名称对照表'!$B:$E,4,0)))</f>
        <v>宝藏</v>
      </c>
      <c r="C886" s="12" t="s">
        <v>398</v>
      </c>
      <c r="D886" s="12">
        <v>0</v>
      </c>
      <c r="E886" s="1">
        <v>0</v>
      </c>
      <c r="F886" s="1">
        <v>880</v>
      </c>
      <c r="G886" s="1">
        <v>70</v>
      </c>
      <c r="H886" s="1">
        <v>2</v>
      </c>
      <c r="I886" s="1">
        <v>20204</v>
      </c>
      <c r="J886" s="1">
        <f t="shared" si="23"/>
        <v>4</v>
      </c>
      <c r="K886" s="8">
        <v>0</v>
      </c>
    </row>
    <row r="887" spans="1:12">
      <c r="A887" s="1">
        <v>882</v>
      </c>
      <c r="B887" s="13" t="str">
        <f>IF($D887=0,"宝藏",IFERROR(VLOOKUP($D887,'[1]1.模型名称对照表'!$B:$E,4,0),VLOOKUP(INT($D887/10),'[1]1.模型名称对照表'!$B:$E,4,0)))</f>
        <v>夜游灵</v>
      </c>
      <c r="C887" s="13" t="s">
        <v>498</v>
      </c>
      <c r="D887" s="13">
        <v>11041</v>
      </c>
      <c r="E887" s="1">
        <v>0</v>
      </c>
      <c r="F887" s="1">
        <v>880</v>
      </c>
      <c r="G887" s="1">
        <v>70</v>
      </c>
      <c r="H887" s="1">
        <v>1</v>
      </c>
      <c r="I887" s="1">
        <v>679</v>
      </c>
      <c r="J887" s="1">
        <f t="shared" si="23"/>
        <v>5</v>
      </c>
      <c r="K887" s="8" t="s">
        <v>730</v>
      </c>
    </row>
    <row r="888" spans="1:12">
      <c r="A888" s="1">
        <v>883</v>
      </c>
      <c r="B888" s="13" t="str">
        <f>IF($D888=0,"宝藏",IFERROR(VLOOKUP($D888,'[1]1.模型名称对照表'!$B:$E,4,0),VLOOKUP(INT($D888/10),'[1]1.模型名称对照表'!$B:$E,4,0)))</f>
        <v>夜游灵</v>
      </c>
      <c r="C888" s="13" t="s">
        <v>498</v>
      </c>
      <c r="D888" s="13">
        <v>11041</v>
      </c>
      <c r="E888" s="1">
        <v>0</v>
      </c>
      <c r="F888" s="1">
        <v>882</v>
      </c>
      <c r="G888" s="1">
        <v>70</v>
      </c>
      <c r="H888" s="1">
        <v>1</v>
      </c>
      <c r="I888" s="1">
        <v>680</v>
      </c>
      <c r="J888" s="1">
        <f t="shared" si="23"/>
        <v>6</v>
      </c>
      <c r="K888" s="8" t="s">
        <v>730</v>
      </c>
    </row>
    <row r="889" spans="1:12">
      <c r="A889" s="1">
        <v>884</v>
      </c>
      <c r="B889" s="11" t="str">
        <f>IF($D889=0,"宝藏",IFERROR(VLOOKUP($D889,'[1]1.模型名称对照表'!$B:$E,4,0),VLOOKUP(INT($D889/10),'[1]1.模型名称对照表'!$B:$E,4,0)))</f>
        <v>大食花</v>
      </c>
      <c r="C889" s="11" t="s">
        <v>559</v>
      </c>
      <c r="D889" s="11">
        <v>140023</v>
      </c>
      <c r="E889" s="1">
        <v>0</v>
      </c>
      <c r="F889" s="1">
        <v>883</v>
      </c>
      <c r="G889" s="1">
        <v>70</v>
      </c>
      <c r="H889" s="1">
        <v>1</v>
      </c>
      <c r="I889" s="1">
        <v>681</v>
      </c>
      <c r="J889" s="1">
        <f t="shared" si="23"/>
        <v>7</v>
      </c>
      <c r="K889" s="8" t="s">
        <v>735</v>
      </c>
    </row>
    <row r="890" spans="1:12">
      <c r="A890" s="1">
        <v>885</v>
      </c>
      <c r="B890" s="12" t="str">
        <f>IF($D890=0,"宝藏",IFERROR(VLOOKUP($D890,'[1]1.模型名称对照表'!$B:$E,4,0),VLOOKUP(INT($D890/10),'[1]1.模型名称对照表'!$B:$E,4,0)))</f>
        <v>宝藏</v>
      </c>
      <c r="C890" s="12" t="s">
        <v>398</v>
      </c>
      <c r="D890" s="12">
        <v>0</v>
      </c>
      <c r="E890" s="1">
        <v>0</v>
      </c>
      <c r="F890" s="1">
        <v>884</v>
      </c>
      <c r="G890" s="1">
        <v>70</v>
      </c>
      <c r="H890" s="1">
        <v>2</v>
      </c>
      <c r="I890" s="1">
        <v>20205</v>
      </c>
      <c r="J890" s="1">
        <f t="shared" si="23"/>
        <v>8</v>
      </c>
      <c r="K890" s="8">
        <v>0</v>
      </c>
    </row>
    <row r="891" spans="1:12">
      <c r="A891" s="1">
        <v>886</v>
      </c>
      <c r="B891" s="13" t="str">
        <f>IF($D891=0,"宝藏",IFERROR(VLOOKUP($D891,'[1]1.模型名称对照表'!$B:$E,4,0),VLOOKUP(INT($D891/10),'[1]1.模型名称对照表'!$B:$E,4,0)))</f>
        <v>双弹瓦斯</v>
      </c>
      <c r="C891" s="13" t="s">
        <v>470</v>
      </c>
      <c r="D891" s="13">
        <v>13018</v>
      </c>
      <c r="E891" s="1">
        <v>0</v>
      </c>
      <c r="F891" s="1">
        <v>884</v>
      </c>
      <c r="G891" s="1">
        <v>70</v>
      </c>
      <c r="H891" s="1">
        <v>1</v>
      </c>
      <c r="I891" s="1">
        <v>682</v>
      </c>
      <c r="J891" s="1">
        <f t="shared" ref="J891:J895" si="24">J878</f>
        <v>9</v>
      </c>
      <c r="K891" s="8" t="s">
        <v>645</v>
      </c>
    </row>
    <row r="892" spans="1:12">
      <c r="A892" s="1">
        <v>887</v>
      </c>
      <c r="B892" s="13" t="str">
        <f>IF($D892=0,"宝藏",IFERROR(VLOOKUP($D892,'[1]1.模型名称对照表'!$B:$E,4,0),VLOOKUP(INT($D892/10),'[1]1.模型名称对照表'!$B:$E,4,0)))</f>
        <v>双弹瓦斯</v>
      </c>
      <c r="C892" s="13" t="s">
        <v>470</v>
      </c>
      <c r="D892" s="13">
        <v>13018</v>
      </c>
      <c r="E892" s="1">
        <v>0</v>
      </c>
      <c r="F892" s="1">
        <v>886</v>
      </c>
      <c r="G892" s="1">
        <v>70</v>
      </c>
      <c r="H892" s="1">
        <v>1</v>
      </c>
      <c r="I892" s="1">
        <v>683</v>
      </c>
      <c r="J892" s="1">
        <f t="shared" si="24"/>
        <v>10</v>
      </c>
      <c r="K892" s="8" t="s">
        <v>645</v>
      </c>
    </row>
    <row r="893" spans="1:12">
      <c r="A893" s="1">
        <v>888</v>
      </c>
      <c r="B893" s="11" t="str">
        <f>IF($D893=0,"宝藏",IFERROR(VLOOKUP($D893,'[1]1.模型名称对照表'!$B:$E,4,0),VLOOKUP(INT($D893/10),'[1]1.模型名称对照表'!$B:$E,4,0)))</f>
        <v>沙瓦郎</v>
      </c>
      <c r="C893" s="11" t="s">
        <v>505</v>
      </c>
      <c r="D893" s="11">
        <v>11019</v>
      </c>
      <c r="E893" s="1">
        <v>0</v>
      </c>
      <c r="F893" s="1">
        <v>887</v>
      </c>
      <c r="G893" s="1">
        <v>70</v>
      </c>
      <c r="H893" s="1">
        <v>1</v>
      </c>
      <c r="I893" s="1">
        <v>684</v>
      </c>
      <c r="J893" s="1">
        <f t="shared" si="24"/>
        <v>11</v>
      </c>
      <c r="K893" s="8" t="s">
        <v>709</v>
      </c>
    </row>
    <row r="894" spans="1:12">
      <c r="A894" s="1">
        <v>889</v>
      </c>
      <c r="B894" s="12" t="str">
        <f>IF($D894=0,"宝藏",IFERROR(VLOOKUP($D894,'[1]1.模型名称对照表'!$B:$E,4,0),VLOOKUP(INT($D894/10),'[1]1.模型名称对照表'!$B:$E,4,0)))</f>
        <v>宝藏</v>
      </c>
      <c r="C894" s="12" t="s">
        <v>398</v>
      </c>
      <c r="D894" s="12">
        <v>0</v>
      </c>
      <c r="E894" s="1">
        <v>0</v>
      </c>
      <c r="F894" s="1">
        <v>888</v>
      </c>
      <c r="G894" s="1">
        <v>70</v>
      </c>
      <c r="H894" s="1">
        <v>2</v>
      </c>
      <c r="I894" s="1">
        <v>20206</v>
      </c>
      <c r="J894" s="1">
        <f t="shared" si="24"/>
        <v>12</v>
      </c>
      <c r="K894" s="8">
        <v>0</v>
      </c>
    </row>
    <row r="895" spans="1:12">
      <c r="A895" s="1">
        <v>890</v>
      </c>
      <c r="B895" s="14" t="str">
        <f>IF($D895=0,"宝藏",IFERROR(VLOOKUP($D895,'[1]1.模型名称对照表'!$B:$E,4,0),VLOOKUP(INT($D895/10),'[1]1.模型名称对照表'!$B:$E,4,0)))</f>
        <v>噪音王</v>
      </c>
      <c r="C895" s="14" t="s">
        <v>485</v>
      </c>
      <c r="D895" s="14">
        <v>110083</v>
      </c>
      <c r="E895" s="1">
        <v>0</v>
      </c>
      <c r="F895" s="1">
        <v>888</v>
      </c>
      <c r="G895" s="1">
        <v>70</v>
      </c>
      <c r="H895" s="1">
        <v>1</v>
      </c>
      <c r="I895" s="1">
        <v>685</v>
      </c>
      <c r="J895" s="1">
        <f t="shared" si="24"/>
        <v>13</v>
      </c>
      <c r="K895" s="8" t="s">
        <v>664</v>
      </c>
    </row>
    <row r="896" spans="1:12" s="8" customFormat="1">
      <c r="A896" s="25">
        <v>891</v>
      </c>
      <c r="B896" s="13" t="str">
        <f>IF($D896=0,"宝藏",IFERROR(VLOOKUP($D896,'[1]1.模型名称对照表'!$B:$E,4,0),VLOOKUP(INT($D896/10),'[1]1.模型名称对照表'!$B:$E,4,0)))</f>
        <v>尼多兰</v>
      </c>
      <c r="C896" s="13" t="s">
        <v>460</v>
      </c>
      <c r="D896" s="13">
        <v>12027</v>
      </c>
      <c r="E896" s="25">
        <v>0</v>
      </c>
      <c r="F896" s="25">
        <v>890</v>
      </c>
      <c r="G896" s="25">
        <v>71</v>
      </c>
      <c r="H896" s="25">
        <v>1</v>
      </c>
      <c r="I896" s="25">
        <v>686</v>
      </c>
      <c r="J896" s="25">
        <v>1</v>
      </c>
      <c r="K896" s="26" t="s">
        <v>702</v>
      </c>
      <c r="L896" s="1"/>
    </row>
    <row r="897" spans="1:12" s="8" customFormat="1">
      <c r="A897" s="25">
        <v>892</v>
      </c>
      <c r="B897" s="13" t="str">
        <f>IF($D897=0,"宝藏",IFERROR(VLOOKUP($D897,'[1]1.模型名称对照表'!$B:$E,4,0),VLOOKUP(INT($D897/10),'[1]1.模型名称对照表'!$B:$E,4,0)))</f>
        <v>尼多兰</v>
      </c>
      <c r="C897" s="13" t="s">
        <v>460</v>
      </c>
      <c r="D897" s="13">
        <v>12027</v>
      </c>
      <c r="E897" s="25">
        <v>0</v>
      </c>
      <c r="F897" s="25">
        <v>891</v>
      </c>
      <c r="G897" s="25">
        <v>71</v>
      </c>
      <c r="H897" s="25">
        <v>1</v>
      </c>
      <c r="I897" s="25">
        <v>687</v>
      </c>
      <c r="J897" s="25">
        <v>2</v>
      </c>
      <c r="K897" s="26" t="s">
        <v>702</v>
      </c>
      <c r="L897" s="1"/>
    </row>
    <row r="898" spans="1:12" s="8" customFormat="1">
      <c r="A898" s="25">
        <v>893</v>
      </c>
      <c r="B898" s="31" t="str">
        <f>IF($D898=0,"宝藏",IFERROR(VLOOKUP($D898,'[1]1.模型名称对照表'!$B:$E,4,0),VLOOKUP(INT($D898/10),'[1]1.模型名称对照表'!$B:$E,4,0)))</f>
        <v>大岩蛇</v>
      </c>
      <c r="C898" s="31" t="s">
        <v>437</v>
      </c>
      <c r="D898" s="31">
        <v>130063</v>
      </c>
      <c r="E898" s="25">
        <v>0</v>
      </c>
      <c r="F898" s="25">
        <v>892</v>
      </c>
      <c r="G898" s="25">
        <v>71</v>
      </c>
      <c r="H898" s="25">
        <v>1</v>
      </c>
      <c r="I898" s="25">
        <v>688</v>
      </c>
      <c r="J898" s="25">
        <v>3</v>
      </c>
      <c r="K898" s="26" t="s">
        <v>646</v>
      </c>
      <c r="L898" s="1"/>
    </row>
    <row r="899" spans="1:12" s="8" customFormat="1">
      <c r="A899" s="25">
        <v>894</v>
      </c>
      <c r="B899" s="12" t="str">
        <f>IF($D899=0,"宝藏",IFERROR(VLOOKUP($D899,'[1]1.模型名称对照表'!$B:$E,4,0),VLOOKUP(INT($D899/10),'[1]1.模型名称对照表'!$B:$E,4,0)))</f>
        <v>宝藏</v>
      </c>
      <c r="C899" s="12" t="s">
        <v>398</v>
      </c>
      <c r="D899" s="12">
        <v>0</v>
      </c>
      <c r="E899" s="25">
        <v>0</v>
      </c>
      <c r="F899" s="25">
        <v>893</v>
      </c>
      <c r="G899" s="25">
        <v>71</v>
      </c>
      <c r="H899" s="25">
        <v>2</v>
      </c>
      <c r="I899" s="25">
        <v>20207</v>
      </c>
      <c r="J899" s="25">
        <v>4</v>
      </c>
      <c r="K899" s="26">
        <v>0</v>
      </c>
      <c r="L899" s="1"/>
    </row>
    <row r="900" spans="1:12" s="8" customFormat="1">
      <c r="A900" s="25">
        <v>895</v>
      </c>
      <c r="B900" s="13" t="str">
        <f>IF($D900=0,"宝藏",IFERROR(VLOOKUP($D900,'[1]1.模型名称对照表'!$B:$E,4,0),VLOOKUP(INT($D900/10),'[1]1.模型名称对照表'!$B:$E,4,0)))</f>
        <v>钢嘴钳</v>
      </c>
      <c r="C900" s="13" t="s">
        <v>598</v>
      </c>
      <c r="D900" s="13">
        <v>12002</v>
      </c>
      <c r="E900" s="25">
        <v>0</v>
      </c>
      <c r="F900" s="25">
        <v>893</v>
      </c>
      <c r="G900" s="25">
        <v>71</v>
      </c>
      <c r="H900" s="25">
        <v>1</v>
      </c>
      <c r="I900" s="25">
        <v>689</v>
      </c>
      <c r="J900" s="25">
        <v>5</v>
      </c>
      <c r="K900" s="26" t="s">
        <v>670</v>
      </c>
      <c r="L900" s="1"/>
    </row>
    <row r="901" spans="1:12" s="8" customFormat="1">
      <c r="A901" s="25">
        <v>896</v>
      </c>
      <c r="B901" s="13" t="str">
        <f>IF($D901=0,"宝藏",IFERROR(VLOOKUP($D901,'[1]1.模型名称对照表'!$B:$E,4,0),VLOOKUP(INT($D901/10),'[1]1.模型名称对照表'!$B:$E,4,0)))</f>
        <v>独角虫</v>
      </c>
      <c r="C901" s="13" t="s">
        <v>618</v>
      </c>
      <c r="D901" s="13">
        <v>11043</v>
      </c>
      <c r="E901" s="25">
        <v>0</v>
      </c>
      <c r="F901" s="25">
        <v>895</v>
      </c>
      <c r="G901" s="25">
        <v>71</v>
      </c>
      <c r="H901" s="25">
        <v>1</v>
      </c>
      <c r="I901" s="25">
        <v>690</v>
      </c>
      <c r="J901" s="25">
        <v>6</v>
      </c>
      <c r="K901" s="26" t="s">
        <v>711</v>
      </c>
      <c r="L901" s="1"/>
    </row>
    <row r="902" spans="1:12" s="8" customFormat="1">
      <c r="A902" s="25">
        <v>897</v>
      </c>
      <c r="B902" s="31" t="str">
        <f>IF($D902=0,"宝藏",IFERROR(VLOOKUP($D902,'[1]1.模型名称对照表'!$B:$E,4,0),VLOOKUP(INT($D902/10),'[1]1.模型名称对照表'!$B:$E,4,0)))</f>
        <v>快泳蛙</v>
      </c>
      <c r="C902" s="31" t="s">
        <v>551</v>
      </c>
      <c r="D902" s="31">
        <v>110043</v>
      </c>
      <c r="E902" s="25">
        <v>0</v>
      </c>
      <c r="F902" s="25">
        <v>896</v>
      </c>
      <c r="G902" s="25">
        <v>71</v>
      </c>
      <c r="H902" s="25">
        <v>1</v>
      </c>
      <c r="I902" s="25">
        <v>691</v>
      </c>
      <c r="J902" s="25">
        <v>7</v>
      </c>
      <c r="K902" s="26" t="s">
        <v>680</v>
      </c>
      <c r="L902" s="1"/>
    </row>
    <row r="903" spans="1:12" s="8" customFormat="1">
      <c r="A903" s="25">
        <v>898</v>
      </c>
      <c r="B903" s="12" t="str">
        <f>IF($D903=0,"宝藏",IFERROR(VLOOKUP($D903,'[1]1.模型名称对照表'!$B:$E,4,0),VLOOKUP(INT($D903/10),'[1]1.模型名称对照表'!$B:$E,4,0)))</f>
        <v>宝藏</v>
      </c>
      <c r="C903" s="12" t="s">
        <v>398</v>
      </c>
      <c r="D903" s="12">
        <v>0</v>
      </c>
      <c r="E903" s="25">
        <v>0</v>
      </c>
      <c r="F903" s="25">
        <v>897</v>
      </c>
      <c r="G903" s="25">
        <v>71</v>
      </c>
      <c r="H903" s="25">
        <v>2</v>
      </c>
      <c r="I903" s="25">
        <v>20208</v>
      </c>
      <c r="J903" s="25">
        <v>8</v>
      </c>
      <c r="K903" s="26">
        <v>0</v>
      </c>
      <c r="L903" s="1"/>
    </row>
    <row r="904" spans="1:12" s="8" customFormat="1">
      <c r="A904" s="25">
        <v>899</v>
      </c>
      <c r="B904" s="13" t="str">
        <f>IF($D904=0,"宝藏",IFERROR(VLOOKUP($D904,'[1]1.模型名称对照表'!$B:$E,4,0),VLOOKUP(INT($D904/10),'[1]1.模型名称对照表'!$B:$E,4,0)))</f>
        <v>尼多兰</v>
      </c>
      <c r="C904" s="13" t="s">
        <v>460</v>
      </c>
      <c r="D904" s="13">
        <v>12027</v>
      </c>
      <c r="E904" s="25">
        <v>0</v>
      </c>
      <c r="F904" s="25">
        <v>897</v>
      </c>
      <c r="G904" s="25">
        <v>71</v>
      </c>
      <c r="H904" s="25">
        <v>1</v>
      </c>
      <c r="I904" s="25">
        <v>692</v>
      </c>
      <c r="J904" s="25">
        <v>9</v>
      </c>
      <c r="K904" s="26" t="s">
        <v>702</v>
      </c>
      <c r="L904" s="1"/>
    </row>
    <row r="905" spans="1:12" s="8" customFormat="1">
      <c r="A905" s="25">
        <v>900</v>
      </c>
      <c r="B905" s="13" t="str">
        <f>IF($D905=0,"宝藏",IFERROR(VLOOKUP($D905,'[1]1.模型名称对照表'!$B:$E,4,0),VLOOKUP(INT($D905/10),'[1]1.模型名称对照表'!$B:$E,4,0)))</f>
        <v>独角虫</v>
      </c>
      <c r="C905" s="13" t="s">
        <v>618</v>
      </c>
      <c r="D905" s="13">
        <v>11043</v>
      </c>
      <c r="E905" s="25">
        <v>0</v>
      </c>
      <c r="F905" s="25">
        <v>899</v>
      </c>
      <c r="G905" s="25">
        <v>71</v>
      </c>
      <c r="H905" s="25">
        <v>1</v>
      </c>
      <c r="I905" s="25">
        <v>693</v>
      </c>
      <c r="J905" s="25">
        <v>10</v>
      </c>
      <c r="K905" s="26" t="s">
        <v>711</v>
      </c>
      <c r="L905" s="1"/>
    </row>
    <row r="906" spans="1:12" s="8" customFormat="1">
      <c r="A906" s="25">
        <v>901</v>
      </c>
      <c r="B906" s="31" t="str">
        <f>IF($D906=0,"宝藏",IFERROR(VLOOKUP($D906,'[1]1.模型名称对照表'!$B:$E,4,0),VLOOKUP(INT($D906/10),'[1]1.模型名称对照表'!$B:$E,4,0)))</f>
        <v>巴大蝴</v>
      </c>
      <c r="C906" s="31" t="s">
        <v>562</v>
      </c>
      <c r="D906" s="31">
        <v>120063</v>
      </c>
      <c r="E906" s="25">
        <v>0</v>
      </c>
      <c r="F906" s="25">
        <v>900</v>
      </c>
      <c r="G906" s="25">
        <v>71</v>
      </c>
      <c r="H906" s="25">
        <v>1</v>
      </c>
      <c r="I906" s="25">
        <v>694</v>
      </c>
      <c r="J906" s="25">
        <v>11</v>
      </c>
      <c r="K906" s="26" t="s">
        <v>737</v>
      </c>
      <c r="L906" s="1"/>
    </row>
    <row r="907" spans="1:12" s="8" customFormat="1">
      <c r="A907" s="25">
        <v>902</v>
      </c>
      <c r="B907" s="12" t="str">
        <f>IF($D907=0,"宝藏",IFERROR(VLOOKUP($D907,'[1]1.模型名称对照表'!$B:$E,4,0),VLOOKUP(INT($D907/10),'[1]1.模型名称对照表'!$B:$E,4,0)))</f>
        <v>宝藏</v>
      </c>
      <c r="C907" s="12" t="s">
        <v>398</v>
      </c>
      <c r="D907" s="12">
        <v>0</v>
      </c>
      <c r="E907" s="25">
        <v>0</v>
      </c>
      <c r="F907" s="25">
        <v>901</v>
      </c>
      <c r="G907" s="25">
        <v>71</v>
      </c>
      <c r="H907" s="25">
        <v>2</v>
      </c>
      <c r="I907" s="25">
        <v>20209</v>
      </c>
      <c r="J907" s="25">
        <v>12</v>
      </c>
      <c r="K907" s="26">
        <v>0</v>
      </c>
      <c r="L907" s="1"/>
    </row>
    <row r="908" spans="1:12" s="8" customFormat="1">
      <c r="A908" s="25">
        <v>903</v>
      </c>
      <c r="B908" s="27" t="str">
        <f>IF($D908=0,"宝藏",IFERROR(VLOOKUP($D908,'[1]1.模型名称对照表'!$B:$E,4,0),VLOOKUP(INT($D908/10),'[1]1.模型名称对照表'!$B:$E,4,0)))</f>
        <v>果然翁</v>
      </c>
      <c r="C908" s="27" t="s">
        <v>616</v>
      </c>
      <c r="D908" s="27">
        <v>12018</v>
      </c>
      <c r="E908" s="25">
        <v>0</v>
      </c>
      <c r="F908" s="25">
        <v>901</v>
      </c>
      <c r="G908" s="25">
        <v>71</v>
      </c>
      <c r="H908" s="25">
        <v>1</v>
      </c>
      <c r="I908" s="25">
        <v>695</v>
      </c>
      <c r="J908" s="25">
        <v>13</v>
      </c>
      <c r="K908" s="26" t="s">
        <v>692</v>
      </c>
      <c r="L908" s="1"/>
    </row>
    <row r="909" spans="1:12" s="8" customFormat="1">
      <c r="A909" s="25">
        <v>904</v>
      </c>
      <c r="B909" s="13" t="str">
        <f>IF($D909=0,"宝藏",IFERROR(VLOOKUP($D909,'[1]1.模型名称对照表'!$B:$E,4,0),VLOOKUP(INT($D909/10),'[1]1.模型名称对照表'!$B:$E,4,0)))</f>
        <v>皮可西</v>
      </c>
      <c r="C909" s="13" t="s">
        <v>428</v>
      </c>
      <c r="D909" s="13">
        <v>11032</v>
      </c>
      <c r="E909" s="25">
        <v>0</v>
      </c>
      <c r="F909" s="25">
        <v>903</v>
      </c>
      <c r="G909" s="25">
        <v>72</v>
      </c>
      <c r="H909" s="25">
        <v>1</v>
      </c>
      <c r="I909" s="25">
        <v>696</v>
      </c>
      <c r="J909" s="25">
        <v>1</v>
      </c>
      <c r="K909" s="26" t="s">
        <v>694</v>
      </c>
      <c r="L909" s="1"/>
    </row>
    <row r="910" spans="1:12" s="8" customFormat="1">
      <c r="A910" s="25">
        <v>905</v>
      </c>
      <c r="B910" s="13" t="str">
        <f>IF($D910=0,"宝藏",IFERROR(VLOOKUP($D910,'[1]1.模型名称对照表'!$B:$E,4,0),VLOOKUP(INT($D910/10),'[1]1.模型名称对照表'!$B:$E,4,0)))</f>
        <v>梦妖</v>
      </c>
      <c r="C910" s="13" t="s">
        <v>495</v>
      </c>
      <c r="D910" s="13">
        <v>11022</v>
      </c>
      <c r="E910" s="25">
        <v>0</v>
      </c>
      <c r="F910" s="25">
        <v>904</v>
      </c>
      <c r="G910" s="25">
        <v>72</v>
      </c>
      <c r="H910" s="25">
        <v>1</v>
      </c>
      <c r="I910" s="25">
        <v>697</v>
      </c>
      <c r="J910" s="25">
        <v>2</v>
      </c>
      <c r="K910" s="26" t="s">
        <v>644</v>
      </c>
      <c r="L910" s="1"/>
    </row>
    <row r="911" spans="1:12" s="8" customFormat="1">
      <c r="A911" s="25">
        <v>906</v>
      </c>
      <c r="B911" s="31" t="str">
        <f>IF($D911=0,"宝藏",IFERROR(VLOOKUP($D911,'[1]1.模型名称对照表'!$B:$E,4,0),VLOOKUP(INT($D911/10),'[1]1.模型名称对照表'!$B:$E,4,0)))</f>
        <v>肯泰罗</v>
      </c>
      <c r="C911" s="31" t="s">
        <v>582</v>
      </c>
      <c r="D911" s="31">
        <v>11023</v>
      </c>
      <c r="E911" s="25">
        <v>0</v>
      </c>
      <c r="F911" s="25">
        <v>905</v>
      </c>
      <c r="G911" s="25">
        <v>72</v>
      </c>
      <c r="H911" s="25">
        <v>1</v>
      </c>
      <c r="I911" s="25">
        <v>698</v>
      </c>
      <c r="J911" s="25">
        <v>3</v>
      </c>
      <c r="K911" s="26" t="s">
        <v>741</v>
      </c>
      <c r="L911" s="1"/>
    </row>
    <row r="912" spans="1:12" s="8" customFormat="1">
      <c r="A912" s="25">
        <v>907</v>
      </c>
      <c r="B912" s="12" t="str">
        <f>IF($D912=0,"宝藏",IFERROR(VLOOKUP($D912,'[1]1.模型名称对照表'!$B:$E,4,0),VLOOKUP(INT($D912/10),'[1]1.模型名称对照表'!$B:$E,4,0)))</f>
        <v>宝藏</v>
      </c>
      <c r="C912" s="12" t="s">
        <v>398</v>
      </c>
      <c r="D912" s="12">
        <v>0</v>
      </c>
      <c r="E912" s="25">
        <v>0</v>
      </c>
      <c r="F912" s="25">
        <v>906</v>
      </c>
      <c r="G912" s="25">
        <v>72</v>
      </c>
      <c r="H912" s="25">
        <v>2</v>
      </c>
      <c r="I912" s="25">
        <v>20210</v>
      </c>
      <c r="J912" s="25">
        <v>4</v>
      </c>
      <c r="K912" s="26">
        <v>0</v>
      </c>
      <c r="L912" s="1"/>
    </row>
    <row r="913" spans="1:12" s="8" customFormat="1">
      <c r="A913" s="25">
        <v>908</v>
      </c>
      <c r="B913" s="13" t="str">
        <f>IF($D913=0,"宝藏",IFERROR(VLOOKUP($D913,'[1]1.模型名称对照表'!$B:$E,4,0),VLOOKUP(INT($D913/10),'[1]1.模型名称对照表'!$B:$E,4,0)))</f>
        <v>奇美玲</v>
      </c>
      <c r="C913" s="13" t="s">
        <v>578</v>
      </c>
      <c r="D913" s="13">
        <v>11026</v>
      </c>
      <c r="E913" s="25">
        <v>0</v>
      </c>
      <c r="F913" s="25">
        <v>906</v>
      </c>
      <c r="G913" s="25">
        <v>72</v>
      </c>
      <c r="H913" s="25">
        <v>1</v>
      </c>
      <c r="I913" s="25">
        <v>699</v>
      </c>
      <c r="J913" s="25">
        <v>5</v>
      </c>
      <c r="K913" s="26" t="s">
        <v>704</v>
      </c>
      <c r="L913" s="1"/>
    </row>
    <row r="914" spans="1:12" s="8" customFormat="1">
      <c r="A914" s="25">
        <v>909</v>
      </c>
      <c r="B914" s="13" t="str">
        <f>IF($D914=0,"宝藏",IFERROR(VLOOKUP($D914,'[1]1.模型名称对照表'!$B:$E,4,0),VLOOKUP(INT($D914/10),'[1]1.模型名称对照表'!$B:$E,4,0)))</f>
        <v>奇美玲</v>
      </c>
      <c r="C914" s="13" t="s">
        <v>578</v>
      </c>
      <c r="D914" s="13">
        <v>11026</v>
      </c>
      <c r="E914" s="25">
        <v>0</v>
      </c>
      <c r="F914" s="25">
        <v>908</v>
      </c>
      <c r="G914" s="25">
        <v>72</v>
      </c>
      <c r="H914" s="25">
        <v>1</v>
      </c>
      <c r="I914" s="25">
        <v>700</v>
      </c>
      <c r="J914" s="25">
        <v>6</v>
      </c>
      <c r="K914" s="26" t="s">
        <v>704</v>
      </c>
      <c r="L914" s="1"/>
    </row>
    <row r="915" spans="1:12" s="8" customFormat="1">
      <c r="A915" s="25">
        <v>910</v>
      </c>
      <c r="B915" s="31" t="str">
        <f>IF($D915=0,"宝藏",IFERROR(VLOOKUP($D915,'[1]1.模型名称对照表'!$B:$E,4,0),VLOOKUP(INT($D915/10),'[1]1.模型名称对照表'!$B:$E,4,0)))</f>
        <v>瓦斯弹</v>
      </c>
      <c r="C915" s="31" t="s">
        <v>577</v>
      </c>
      <c r="D915" s="31">
        <v>13036</v>
      </c>
      <c r="E915" s="25">
        <v>0</v>
      </c>
      <c r="F915" s="25">
        <v>909</v>
      </c>
      <c r="G915" s="25">
        <v>72</v>
      </c>
      <c r="H915" s="25">
        <v>1</v>
      </c>
      <c r="I915" s="25">
        <v>701</v>
      </c>
      <c r="J915" s="25">
        <v>7</v>
      </c>
      <c r="K915" s="26" t="s">
        <v>739</v>
      </c>
      <c r="L915" s="1"/>
    </row>
    <row r="916" spans="1:12" s="8" customFormat="1">
      <c r="A916" s="25">
        <v>911</v>
      </c>
      <c r="B916" s="12" t="str">
        <f>IF($D916=0,"宝藏",IFERROR(VLOOKUP($D916,'[1]1.模型名称对照表'!$B:$E,4,0),VLOOKUP(INT($D916/10),'[1]1.模型名称对照表'!$B:$E,4,0)))</f>
        <v>宝藏</v>
      </c>
      <c r="C916" s="12" t="s">
        <v>398</v>
      </c>
      <c r="D916" s="12">
        <v>0</v>
      </c>
      <c r="E916" s="25">
        <v>0</v>
      </c>
      <c r="F916" s="25">
        <v>910</v>
      </c>
      <c r="G916" s="25">
        <v>72</v>
      </c>
      <c r="H916" s="25">
        <v>2</v>
      </c>
      <c r="I916" s="25">
        <v>20211</v>
      </c>
      <c r="J916" s="25">
        <v>8</v>
      </c>
      <c r="K916" s="26">
        <v>0</v>
      </c>
      <c r="L916" s="1"/>
    </row>
    <row r="917" spans="1:12" s="8" customFormat="1">
      <c r="A917" s="25">
        <v>912</v>
      </c>
      <c r="B917" s="13" t="str">
        <f>IF($D917=0,"宝藏",IFERROR(VLOOKUP($D917,'[1]1.模型名称对照表'!$B:$E,4,0),VLOOKUP(INT($D917/10),'[1]1.模型名称对照表'!$B:$E,4,0)))</f>
        <v>皮可西</v>
      </c>
      <c r="C917" s="13" t="s">
        <v>428</v>
      </c>
      <c r="D917" s="13">
        <v>11032</v>
      </c>
      <c r="E917" s="25">
        <v>0</v>
      </c>
      <c r="F917" s="25">
        <v>910</v>
      </c>
      <c r="G917" s="25">
        <v>72</v>
      </c>
      <c r="H917" s="25">
        <v>1</v>
      </c>
      <c r="I917" s="25">
        <v>702</v>
      </c>
      <c r="J917" s="25">
        <v>9</v>
      </c>
      <c r="K917" s="26" t="s">
        <v>694</v>
      </c>
      <c r="L917" s="1"/>
    </row>
    <row r="918" spans="1:12" s="8" customFormat="1">
      <c r="A918" s="25">
        <v>913</v>
      </c>
      <c r="B918" s="13" t="str">
        <f>IF($D918=0,"宝藏",IFERROR(VLOOKUP($D918,'[1]1.模型名称对照表'!$B:$E,4,0),VLOOKUP(INT($D918/10),'[1]1.模型名称对照表'!$B:$E,4,0)))</f>
        <v>皮可西</v>
      </c>
      <c r="C918" s="13" t="s">
        <v>428</v>
      </c>
      <c r="D918" s="13">
        <v>11032</v>
      </c>
      <c r="E918" s="25">
        <v>0</v>
      </c>
      <c r="F918" s="25">
        <v>912</v>
      </c>
      <c r="G918" s="25">
        <v>72</v>
      </c>
      <c r="H918" s="25">
        <v>1</v>
      </c>
      <c r="I918" s="25">
        <v>703</v>
      </c>
      <c r="J918" s="25">
        <v>10</v>
      </c>
      <c r="K918" s="26" t="s">
        <v>694</v>
      </c>
      <c r="L918" s="1"/>
    </row>
    <row r="919" spans="1:12" s="8" customFormat="1">
      <c r="A919" s="25">
        <v>914</v>
      </c>
      <c r="B919" s="31" t="str">
        <f>IF($D919=0,"宝藏",IFERROR(VLOOKUP($D919,'[1]1.模型名称对照表'!$B:$E,4,0),VLOOKUP(INT($D919/10),'[1]1.模型名称对照表'!$B:$E,4,0)))</f>
        <v>水箭龟</v>
      </c>
      <c r="C919" s="31" t="s">
        <v>579</v>
      </c>
      <c r="D919" s="31">
        <v>130083</v>
      </c>
      <c r="E919" s="25">
        <v>0</v>
      </c>
      <c r="F919" s="25">
        <v>913</v>
      </c>
      <c r="G919" s="25">
        <v>72</v>
      </c>
      <c r="H919" s="25">
        <v>1</v>
      </c>
      <c r="I919" s="25">
        <v>704</v>
      </c>
      <c r="J919" s="25">
        <v>11</v>
      </c>
      <c r="K919" s="26" t="s">
        <v>740</v>
      </c>
      <c r="L919" s="1"/>
    </row>
    <row r="920" spans="1:12" s="8" customFormat="1">
      <c r="A920" s="25">
        <v>915</v>
      </c>
      <c r="B920" s="12" t="str">
        <f>IF($D920=0,"宝藏",IFERROR(VLOOKUP($D920,'[1]1.模型名称对照表'!$B:$E,4,0),VLOOKUP(INT($D920/10),'[1]1.模型名称对照表'!$B:$E,4,0)))</f>
        <v>宝藏</v>
      </c>
      <c r="C920" s="12" t="s">
        <v>398</v>
      </c>
      <c r="D920" s="12">
        <v>0</v>
      </c>
      <c r="E920" s="25">
        <v>0</v>
      </c>
      <c r="F920" s="25">
        <v>914</v>
      </c>
      <c r="G920" s="25">
        <v>72</v>
      </c>
      <c r="H920" s="25">
        <v>2</v>
      </c>
      <c r="I920" s="25">
        <v>20212</v>
      </c>
      <c r="J920" s="25">
        <v>12</v>
      </c>
      <c r="K920" s="26">
        <v>0</v>
      </c>
      <c r="L920" s="1"/>
    </row>
    <row r="921" spans="1:12" s="8" customFormat="1">
      <c r="A921" s="25">
        <v>916</v>
      </c>
      <c r="B921" s="27" t="str">
        <f>IF($D921=0,"宝藏",IFERROR(VLOOKUP($D921,'[1]1.模型名称对照表'!$B:$E,4,0),VLOOKUP(INT($D921/10),'[1]1.模型名称对照表'!$B:$E,4,0)))</f>
        <v>凯诺战士</v>
      </c>
      <c r="C921" s="27" t="s">
        <v>584</v>
      </c>
      <c r="D921" s="27">
        <v>13013</v>
      </c>
      <c r="E921" s="25">
        <v>0</v>
      </c>
      <c r="F921" s="25">
        <v>914</v>
      </c>
      <c r="G921" s="25">
        <v>72</v>
      </c>
      <c r="H921" s="25">
        <v>1</v>
      </c>
      <c r="I921" s="25">
        <v>705</v>
      </c>
      <c r="J921" s="25">
        <v>13</v>
      </c>
      <c r="K921" s="26" t="s">
        <v>687</v>
      </c>
      <c r="L921" s="1"/>
    </row>
    <row r="922" spans="1:12" s="8" customFormat="1">
      <c r="A922" s="25">
        <v>917</v>
      </c>
      <c r="B922" s="13" t="str">
        <f>IF($D922=0,"宝藏",IFERROR(VLOOKUP($D922,'[1]1.模型名称对照表'!$B:$E,4,0),VLOOKUP(INT($D922/10),'[1]1.模型名称对照表'!$B:$E,4,0)))</f>
        <v>信使鸡</v>
      </c>
      <c r="C922" s="13" t="s">
        <v>614</v>
      </c>
      <c r="D922" s="13">
        <v>12022</v>
      </c>
      <c r="E922" s="25">
        <v>0</v>
      </c>
      <c r="F922" s="25">
        <v>916</v>
      </c>
      <c r="G922" s="25">
        <v>73</v>
      </c>
      <c r="H922" s="25">
        <v>1</v>
      </c>
      <c r="I922" s="25">
        <v>706</v>
      </c>
      <c r="J922" s="25">
        <v>1</v>
      </c>
      <c r="K922" s="26" t="s">
        <v>707</v>
      </c>
      <c r="L922" s="1"/>
    </row>
    <row r="923" spans="1:12" s="8" customFormat="1">
      <c r="A923" s="25">
        <v>918</v>
      </c>
      <c r="B923" s="13" t="str">
        <f>IF($D923=0,"宝藏",IFERROR(VLOOKUP($D923,'[1]1.模型名称对照表'!$B:$E,4,0),VLOOKUP(INT($D923/10),'[1]1.模型名称对照表'!$B:$E,4,0)))</f>
        <v>土狼犬</v>
      </c>
      <c r="C923" s="13" t="s">
        <v>617</v>
      </c>
      <c r="D923" s="13">
        <v>11038</v>
      </c>
      <c r="E923" s="25">
        <v>0</v>
      </c>
      <c r="F923" s="25">
        <v>917</v>
      </c>
      <c r="G923" s="25">
        <v>73</v>
      </c>
      <c r="H923" s="25">
        <v>1</v>
      </c>
      <c r="I923" s="25">
        <v>707</v>
      </c>
      <c r="J923" s="25">
        <v>2</v>
      </c>
      <c r="K923" s="26" t="s">
        <v>706</v>
      </c>
      <c r="L923" s="1"/>
    </row>
    <row r="924" spans="1:12" s="8" customFormat="1">
      <c r="A924" s="25">
        <v>919</v>
      </c>
      <c r="B924" s="31" t="str">
        <f>IF($D924=0,"宝藏",IFERROR(VLOOKUP($D924,'[1]1.模型名称对照表'!$B:$E,4,0),VLOOKUP(INT($D924/10),'[1]1.模型名称对照表'!$B:$E,4,0)))</f>
        <v>露基亚</v>
      </c>
      <c r="C924" s="31" t="s">
        <v>576</v>
      </c>
      <c r="D924" s="31">
        <v>130033</v>
      </c>
      <c r="E924" s="25">
        <v>0</v>
      </c>
      <c r="F924" s="25">
        <v>918</v>
      </c>
      <c r="G924" s="25">
        <v>73</v>
      </c>
      <c r="H924" s="25">
        <v>1</v>
      </c>
      <c r="I924" s="25">
        <v>708</v>
      </c>
      <c r="J924" s="25">
        <v>3</v>
      </c>
      <c r="K924" s="26" t="s">
        <v>738</v>
      </c>
      <c r="L924" s="1"/>
    </row>
    <row r="925" spans="1:12" s="8" customFormat="1">
      <c r="A925" s="25">
        <v>920</v>
      </c>
      <c r="B925" s="12" t="str">
        <f>IF($D925=0,"宝藏",IFERROR(VLOOKUP($D925,'[1]1.模型名称对照表'!$B:$E,4,0),VLOOKUP(INT($D925/10),'[1]1.模型名称对照表'!$B:$E,4,0)))</f>
        <v>宝藏</v>
      </c>
      <c r="C925" s="12" t="s">
        <v>398</v>
      </c>
      <c r="D925" s="12">
        <v>0</v>
      </c>
      <c r="E925" s="25">
        <v>0</v>
      </c>
      <c r="F925" s="25">
        <v>919</v>
      </c>
      <c r="G925" s="25">
        <v>73</v>
      </c>
      <c r="H925" s="25">
        <v>2</v>
      </c>
      <c r="I925" s="25">
        <v>20213</v>
      </c>
      <c r="J925" s="25">
        <v>4</v>
      </c>
      <c r="K925" s="26">
        <v>0</v>
      </c>
      <c r="L925" s="1"/>
    </row>
    <row r="926" spans="1:12" s="8" customFormat="1">
      <c r="A926" s="25">
        <v>921</v>
      </c>
      <c r="B926" s="13" t="str">
        <f>IF($D926=0,"宝藏",IFERROR(VLOOKUP($D926,'[1]1.模型名称对照表'!$B:$E,4,0),VLOOKUP(INT($D926/10),'[1]1.模型名称对照表'!$B:$E,4,0)))</f>
        <v>巨嘴鳗</v>
      </c>
      <c r="C926" s="13" t="s">
        <v>468</v>
      </c>
      <c r="D926" s="13">
        <v>11015</v>
      </c>
      <c r="E926" s="25">
        <v>0</v>
      </c>
      <c r="F926" s="25">
        <v>919</v>
      </c>
      <c r="G926" s="25">
        <v>73</v>
      </c>
      <c r="H926" s="25">
        <v>1</v>
      </c>
      <c r="I926" s="25">
        <v>709</v>
      </c>
      <c r="J926" s="25">
        <v>5</v>
      </c>
      <c r="K926" s="26" t="s">
        <v>703</v>
      </c>
      <c r="L926" s="1"/>
    </row>
    <row r="927" spans="1:12" s="8" customFormat="1">
      <c r="A927" s="25">
        <v>922</v>
      </c>
      <c r="B927" s="13" t="str">
        <f>IF($D927=0,"宝藏",IFERROR(VLOOKUP($D927,'[1]1.模型名称对照表'!$B:$E,4,0),VLOOKUP(INT($D927/10),'[1]1.模型名称对照表'!$B:$E,4,0)))</f>
        <v>土狼犬</v>
      </c>
      <c r="C927" s="13" t="s">
        <v>617</v>
      </c>
      <c r="D927" s="13">
        <v>11038</v>
      </c>
      <c r="E927" s="25">
        <v>0</v>
      </c>
      <c r="F927" s="25">
        <v>921</v>
      </c>
      <c r="G927" s="25">
        <v>73</v>
      </c>
      <c r="H927" s="25">
        <v>1</v>
      </c>
      <c r="I927" s="25">
        <v>710</v>
      </c>
      <c r="J927" s="25">
        <v>6</v>
      </c>
      <c r="K927" s="26" t="s">
        <v>706</v>
      </c>
      <c r="L927" s="1"/>
    </row>
    <row r="928" spans="1:12" s="8" customFormat="1">
      <c r="A928" s="25">
        <v>923</v>
      </c>
      <c r="B928" s="31" t="str">
        <f>IF($D928=0,"宝藏",IFERROR(VLOOKUP($D928,'[1]1.模型名称对照表'!$B:$E,4,0),VLOOKUP(INT($D928/10),'[1]1.模型名称对照表'!$B:$E,4,0)))</f>
        <v>宝石鬼</v>
      </c>
      <c r="C928" s="31" t="s">
        <v>604</v>
      </c>
      <c r="D928" s="31">
        <v>11020</v>
      </c>
      <c r="E928" s="25">
        <v>0</v>
      </c>
      <c r="F928" s="25">
        <v>922</v>
      </c>
      <c r="G928" s="25">
        <v>73</v>
      </c>
      <c r="H928" s="25">
        <v>1</v>
      </c>
      <c r="I928" s="25">
        <v>711</v>
      </c>
      <c r="J928" s="25">
        <v>7</v>
      </c>
      <c r="K928" s="26" t="s">
        <v>720</v>
      </c>
      <c r="L928" s="1"/>
    </row>
    <row r="929" spans="1:12" s="8" customFormat="1">
      <c r="A929" s="25">
        <v>924</v>
      </c>
      <c r="B929" s="12" t="str">
        <f>IF($D929=0,"宝藏",IFERROR(VLOOKUP($D929,'[1]1.模型名称对照表'!$B:$E,4,0),VLOOKUP(INT($D929/10),'[1]1.模型名称对照表'!$B:$E,4,0)))</f>
        <v>宝藏</v>
      </c>
      <c r="C929" s="12" t="s">
        <v>398</v>
      </c>
      <c r="D929" s="12">
        <v>0</v>
      </c>
      <c r="E929" s="25">
        <v>0</v>
      </c>
      <c r="F929" s="25">
        <v>923</v>
      </c>
      <c r="G929" s="25">
        <v>73</v>
      </c>
      <c r="H929" s="25">
        <v>2</v>
      </c>
      <c r="I929" s="25">
        <v>20214</v>
      </c>
      <c r="J929" s="25">
        <v>8</v>
      </c>
      <c r="K929" s="26">
        <v>0</v>
      </c>
      <c r="L929" s="1"/>
    </row>
    <row r="930" spans="1:12" s="8" customFormat="1">
      <c r="A930" s="25">
        <v>925</v>
      </c>
      <c r="B930" s="13" t="str">
        <f>IF($D930=0,"宝藏",IFERROR(VLOOKUP($D930,'[1]1.模型名称对照表'!$B:$E,4,0),VLOOKUP(INT($D930/10),'[1]1.模型名称对照表'!$B:$E,4,0)))</f>
        <v>土狼犬</v>
      </c>
      <c r="C930" s="13" t="s">
        <v>617</v>
      </c>
      <c r="D930" s="13">
        <v>11038</v>
      </c>
      <c r="E930" s="25">
        <v>0</v>
      </c>
      <c r="F930" s="25">
        <v>923</v>
      </c>
      <c r="G930" s="25">
        <v>73</v>
      </c>
      <c r="H930" s="25">
        <v>1</v>
      </c>
      <c r="I930" s="25">
        <v>712</v>
      </c>
      <c r="J930" s="25">
        <v>9</v>
      </c>
      <c r="K930" s="26" t="s">
        <v>706</v>
      </c>
      <c r="L930" s="1"/>
    </row>
    <row r="931" spans="1:12" s="8" customFormat="1">
      <c r="A931" s="25">
        <v>926</v>
      </c>
      <c r="B931" s="13" t="str">
        <f>IF($D931=0,"宝藏",IFERROR(VLOOKUP($D931,'[1]1.模型名称对照表'!$B:$E,4,0),VLOOKUP(INT($D931/10),'[1]1.模型名称对照表'!$B:$E,4,0)))</f>
        <v>土狼犬</v>
      </c>
      <c r="C931" s="13" t="s">
        <v>617</v>
      </c>
      <c r="D931" s="13">
        <v>11038</v>
      </c>
      <c r="E931" s="25">
        <v>0</v>
      </c>
      <c r="F931" s="25">
        <v>925</v>
      </c>
      <c r="G931" s="25">
        <v>73</v>
      </c>
      <c r="H931" s="25">
        <v>1</v>
      </c>
      <c r="I931" s="25">
        <v>713</v>
      </c>
      <c r="J931" s="25">
        <v>10</v>
      </c>
      <c r="K931" s="26" t="s">
        <v>706</v>
      </c>
      <c r="L931" s="1"/>
    </row>
    <row r="932" spans="1:12" s="8" customFormat="1">
      <c r="A932" s="25">
        <v>927</v>
      </c>
      <c r="B932" s="31" t="str">
        <f>IF($D932=0,"宝藏",IFERROR(VLOOKUP($D932,'[1]1.模型名称对照表'!$B:$E,4,0),VLOOKUP(INT($D932/10),'[1]1.模型名称对照表'!$B:$E,4,0)))</f>
        <v>隆隆岩</v>
      </c>
      <c r="C932" s="31" t="s">
        <v>550</v>
      </c>
      <c r="D932" s="31">
        <v>130043</v>
      </c>
      <c r="E932" s="25">
        <v>0</v>
      </c>
      <c r="F932" s="25">
        <v>926</v>
      </c>
      <c r="G932" s="25">
        <v>73</v>
      </c>
      <c r="H932" s="25">
        <v>1</v>
      </c>
      <c r="I932" s="25">
        <v>714</v>
      </c>
      <c r="J932" s="25">
        <v>11</v>
      </c>
      <c r="K932" s="26" t="s">
        <v>715</v>
      </c>
      <c r="L932" s="1"/>
    </row>
    <row r="933" spans="1:12" s="8" customFormat="1">
      <c r="A933" s="25">
        <v>928</v>
      </c>
      <c r="B933" s="12" t="str">
        <f>IF($D933=0,"宝藏",IFERROR(VLOOKUP($D933,'[1]1.模型名称对照表'!$B:$E,4,0),VLOOKUP(INT($D933/10),'[1]1.模型名称对照表'!$B:$E,4,0)))</f>
        <v>宝藏</v>
      </c>
      <c r="C933" s="12" t="s">
        <v>398</v>
      </c>
      <c r="D933" s="12">
        <v>0</v>
      </c>
      <c r="E933" s="25">
        <v>0</v>
      </c>
      <c r="F933" s="25">
        <v>927</v>
      </c>
      <c r="G933" s="25">
        <v>73</v>
      </c>
      <c r="H933" s="25">
        <v>2</v>
      </c>
      <c r="I933" s="25">
        <v>20215</v>
      </c>
      <c r="J933" s="25">
        <v>12</v>
      </c>
      <c r="K933" s="26">
        <v>0</v>
      </c>
      <c r="L933" s="1"/>
    </row>
    <row r="934" spans="1:12" s="8" customFormat="1">
      <c r="A934" s="25">
        <v>929</v>
      </c>
      <c r="B934" s="27" t="str">
        <f>IF($D934=0,"宝藏",IFERROR(VLOOKUP($D934,'[1]1.模型名称对照表'!$B:$E,4,0),VLOOKUP(INT($D934/10),'[1]1.模型名称对照表'!$B:$E,4,0)))</f>
        <v>大甲</v>
      </c>
      <c r="C934" s="27" t="s">
        <v>469</v>
      </c>
      <c r="D934" s="27">
        <v>12017</v>
      </c>
      <c r="E934" s="25">
        <v>0</v>
      </c>
      <c r="F934" s="25">
        <v>927</v>
      </c>
      <c r="G934" s="25">
        <v>73</v>
      </c>
      <c r="H934" s="25">
        <v>1</v>
      </c>
      <c r="I934" s="25">
        <v>715</v>
      </c>
      <c r="J934" s="25">
        <v>13</v>
      </c>
      <c r="K934" s="26" t="s">
        <v>656</v>
      </c>
      <c r="L934" s="1"/>
    </row>
    <row r="935" spans="1:12" s="8" customFormat="1">
      <c r="A935" s="25">
        <v>930</v>
      </c>
      <c r="B935" s="13" t="str">
        <f>IF($D935=0,"宝藏",IFERROR(VLOOKUP($D935,'[1]1.模型名称对照表'!$B:$E,4,0),VLOOKUP(INT($D935/10),'[1]1.模型名称对照表'!$B:$E,4,0)))</f>
        <v>铁甲贝</v>
      </c>
      <c r="C935" s="13" t="s">
        <v>492</v>
      </c>
      <c r="D935" s="13">
        <v>13015</v>
      </c>
      <c r="E935" s="25">
        <v>0</v>
      </c>
      <c r="F935" s="25">
        <v>929</v>
      </c>
      <c r="G935" s="25">
        <v>74</v>
      </c>
      <c r="H935" s="25">
        <v>1</v>
      </c>
      <c r="I935" s="25">
        <v>716</v>
      </c>
      <c r="J935" s="25">
        <v>1</v>
      </c>
      <c r="K935" s="26" t="s">
        <v>662</v>
      </c>
      <c r="L935" s="1"/>
    </row>
    <row r="936" spans="1:12" s="8" customFormat="1">
      <c r="A936" s="25">
        <v>931</v>
      </c>
      <c r="B936" s="13" t="str">
        <f>IF($D936=0,"宝藏",IFERROR(VLOOKUP($D936,'[1]1.模型名称对照表'!$B:$E,4,0),VLOOKUP(INT($D936/10),'[1]1.模型名称对照表'!$B:$E,4,0)))</f>
        <v>呆呆兽</v>
      </c>
      <c r="C936" s="13" t="s">
        <v>619</v>
      </c>
      <c r="D936" s="13">
        <v>14010</v>
      </c>
      <c r="E936" s="25">
        <v>0</v>
      </c>
      <c r="F936" s="25">
        <v>930</v>
      </c>
      <c r="G936" s="25">
        <v>74</v>
      </c>
      <c r="H936" s="25">
        <v>1</v>
      </c>
      <c r="I936" s="25">
        <v>717</v>
      </c>
      <c r="J936" s="25">
        <v>2</v>
      </c>
      <c r="K936" s="26" t="s">
        <v>668</v>
      </c>
      <c r="L936" s="1"/>
    </row>
    <row r="937" spans="1:12" s="8" customFormat="1">
      <c r="A937" s="25">
        <v>932</v>
      </c>
      <c r="B937" s="31" t="str">
        <f>IF($D937=0,"宝藏",IFERROR(VLOOKUP($D937,'[1]1.模型名称对照表'!$B:$E,4,0),VLOOKUP(INT($D937/10),'[1]1.模型名称对照表'!$B:$E,4,0)))</f>
        <v>霸王花</v>
      </c>
      <c r="C937" s="31" t="s">
        <v>446</v>
      </c>
      <c r="D937" s="11">
        <v>140153</v>
      </c>
      <c r="E937" s="25">
        <v>0</v>
      </c>
      <c r="F937" s="25">
        <v>931</v>
      </c>
      <c r="G937" s="25">
        <v>74</v>
      </c>
      <c r="H937" s="25">
        <v>1</v>
      </c>
      <c r="I937" s="25">
        <v>718</v>
      </c>
      <c r="J937" s="25">
        <v>3</v>
      </c>
      <c r="K937" s="26" t="s">
        <v>651</v>
      </c>
      <c r="L937" s="1"/>
    </row>
    <row r="938" spans="1:12" s="8" customFormat="1">
      <c r="A938" s="25">
        <v>933</v>
      </c>
      <c r="B938" s="12" t="str">
        <f>IF($D938=0,"宝藏",IFERROR(VLOOKUP($D938,'[1]1.模型名称对照表'!$B:$E,4,0),VLOOKUP(INT($D938/10),'[1]1.模型名称对照表'!$B:$E,4,0)))</f>
        <v>宝藏</v>
      </c>
      <c r="C938" s="12" t="s">
        <v>398</v>
      </c>
      <c r="D938" s="12">
        <v>0</v>
      </c>
      <c r="E938" s="25">
        <v>0</v>
      </c>
      <c r="F938" s="25">
        <v>932</v>
      </c>
      <c r="G938" s="25">
        <v>74</v>
      </c>
      <c r="H938" s="25">
        <v>2</v>
      </c>
      <c r="I938" s="25">
        <v>20216</v>
      </c>
      <c r="J938" s="25">
        <v>4</v>
      </c>
      <c r="K938" s="26">
        <v>0</v>
      </c>
      <c r="L938" s="1"/>
    </row>
    <row r="939" spans="1:12" s="8" customFormat="1">
      <c r="A939" s="25">
        <v>934</v>
      </c>
      <c r="B939" s="13" t="str">
        <f>IF($D939=0,"宝藏",IFERROR(VLOOKUP($D939,'[1]1.模型名称对照表'!$B:$E,4,0),VLOOKUP(INT($D939/10),'[1]1.模型名称对照表'!$B:$E,4,0)))</f>
        <v>呆呆兽</v>
      </c>
      <c r="C939" s="13" t="s">
        <v>619</v>
      </c>
      <c r="D939" s="13">
        <v>14010</v>
      </c>
      <c r="E939" s="25">
        <v>0</v>
      </c>
      <c r="F939" s="25">
        <v>932</v>
      </c>
      <c r="G939" s="25">
        <v>74</v>
      </c>
      <c r="H939" s="25">
        <v>1</v>
      </c>
      <c r="I939" s="25">
        <v>719</v>
      </c>
      <c r="J939" s="25">
        <v>5</v>
      </c>
      <c r="K939" s="26" t="s">
        <v>668</v>
      </c>
      <c r="L939" s="1"/>
    </row>
    <row r="940" spans="1:12" s="8" customFormat="1">
      <c r="A940" s="25">
        <v>935</v>
      </c>
      <c r="B940" s="13" t="str">
        <f>IF($D940=0,"宝藏",IFERROR(VLOOKUP($D940,'[1]1.模型名称对照表'!$B:$E,4,0),VLOOKUP(INT($D940/10),'[1]1.模型名称对照表'!$B:$E,4,0)))</f>
        <v>小海狮</v>
      </c>
      <c r="C940" s="13" t="s">
        <v>620</v>
      </c>
      <c r="D940" s="13">
        <v>12039</v>
      </c>
      <c r="E940" s="25">
        <v>0</v>
      </c>
      <c r="F940" s="25">
        <v>934</v>
      </c>
      <c r="G940" s="25">
        <v>74</v>
      </c>
      <c r="H940" s="25">
        <v>1</v>
      </c>
      <c r="I940" s="25">
        <v>720</v>
      </c>
      <c r="J940" s="25">
        <v>6</v>
      </c>
      <c r="K940" s="26" t="s">
        <v>647</v>
      </c>
      <c r="L940" s="1"/>
    </row>
    <row r="941" spans="1:12" s="8" customFormat="1">
      <c r="A941" s="25">
        <v>936</v>
      </c>
      <c r="B941" s="31" t="str">
        <f>IF($D941=0,"宝藏",IFERROR(VLOOKUP($D941,'[1]1.模型名称对照表'!$B:$E,4,0),VLOOKUP(INT($D941/10),'[1]1.模型名称对照表'!$B:$E,4,0)))</f>
        <v>凯利阿</v>
      </c>
      <c r="C941" s="31" t="s">
        <v>580</v>
      </c>
      <c r="D941" s="31">
        <v>14012</v>
      </c>
      <c r="E941" s="25">
        <v>0</v>
      </c>
      <c r="F941" s="25">
        <v>935</v>
      </c>
      <c r="G941" s="25">
        <v>74</v>
      </c>
      <c r="H941" s="25">
        <v>1</v>
      </c>
      <c r="I941" s="25">
        <v>721</v>
      </c>
      <c r="J941" s="25">
        <v>7</v>
      </c>
      <c r="K941" s="26" t="s">
        <v>717</v>
      </c>
      <c r="L941" s="1"/>
    </row>
    <row r="942" spans="1:12" s="8" customFormat="1">
      <c r="A942" s="25">
        <v>937</v>
      </c>
      <c r="B942" s="12" t="str">
        <f>IF($D942=0,"宝藏",IFERROR(VLOOKUP($D942,'[1]1.模型名称对照表'!$B:$E,4,0),VLOOKUP(INT($D942/10),'[1]1.模型名称对照表'!$B:$E,4,0)))</f>
        <v>宝藏</v>
      </c>
      <c r="C942" s="12" t="s">
        <v>398</v>
      </c>
      <c r="D942" s="12">
        <v>0</v>
      </c>
      <c r="E942" s="25">
        <v>0</v>
      </c>
      <c r="F942" s="25">
        <v>936</v>
      </c>
      <c r="G942" s="25">
        <v>74</v>
      </c>
      <c r="H942" s="25">
        <v>2</v>
      </c>
      <c r="I942" s="25">
        <v>20217</v>
      </c>
      <c r="J942" s="25">
        <v>8</v>
      </c>
      <c r="K942" s="26">
        <v>0</v>
      </c>
      <c r="L942" s="1"/>
    </row>
    <row r="943" spans="1:12" s="8" customFormat="1">
      <c r="A943" s="25">
        <v>938</v>
      </c>
      <c r="B943" s="13" t="str">
        <f>IF($D943=0,"宝藏",IFERROR(VLOOKUP($D943,'[1]1.模型名称对照表'!$B:$E,4,0),VLOOKUP(INT($D943/10),'[1]1.模型名称对照表'!$B:$E,4,0)))</f>
        <v>呆呆兽</v>
      </c>
      <c r="C943" s="13" t="s">
        <v>619</v>
      </c>
      <c r="D943" s="13">
        <v>14010</v>
      </c>
      <c r="E943" s="25">
        <v>0</v>
      </c>
      <c r="F943" s="25">
        <v>936</v>
      </c>
      <c r="G943" s="25">
        <v>74</v>
      </c>
      <c r="H943" s="25">
        <v>1</v>
      </c>
      <c r="I943" s="25">
        <v>722</v>
      </c>
      <c r="J943" s="25">
        <v>9</v>
      </c>
      <c r="K943" s="26" t="s">
        <v>668</v>
      </c>
      <c r="L943" s="1"/>
    </row>
    <row r="944" spans="1:12" s="8" customFormat="1">
      <c r="A944" s="25">
        <v>939</v>
      </c>
      <c r="B944" s="13" t="str">
        <f>IF($D944=0,"宝藏",IFERROR(VLOOKUP($D944,'[1]1.模型名称对照表'!$B:$E,4,0),VLOOKUP(INT($D944/10),'[1]1.模型名称对照表'!$B:$E,4,0)))</f>
        <v>呆呆兽</v>
      </c>
      <c r="C944" s="13" t="s">
        <v>619</v>
      </c>
      <c r="D944" s="13">
        <v>14010</v>
      </c>
      <c r="E944" s="25">
        <v>0</v>
      </c>
      <c r="F944" s="25">
        <v>938</v>
      </c>
      <c r="G944" s="25">
        <v>74</v>
      </c>
      <c r="H944" s="25">
        <v>1</v>
      </c>
      <c r="I944" s="25">
        <v>723</v>
      </c>
      <c r="J944" s="25">
        <v>10</v>
      </c>
      <c r="K944" s="26" t="s">
        <v>668</v>
      </c>
      <c r="L944" s="1"/>
    </row>
    <row r="945" spans="1:12" s="8" customFormat="1">
      <c r="A945" s="25">
        <v>940</v>
      </c>
      <c r="B945" s="31" t="str">
        <f>IF($D945=0,"宝藏",IFERROR(VLOOKUP($D945,'[1]1.模型名称对照表'!$B:$E,4,0),VLOOKUP(INT($D945/10),'[1]1.模型名称对照表'!$B:$E,4,0)))</f>
        <v>黑乃伊</v>
      </c>
      <c r="C945" s="31" t="s">
        <v>522</v>
      </c>
      <c r="D945" s="31">
        <v>11010</v>
      </c>
      <c r="E945" s="25">
        <v>0</v>
      </c>
      <c r="F945" s="25">
        <v>939</v>
      </c>
      <c r="G945" s="25">
        <v>74</v>
      </c>
      <c r="H945" s="25">
        <v>1</v>
      </c>
      <c r="I945" s="25">
        <v>724</v>
      </c>
      <c r="J945" s="25">
        <v>11</v>
      </c>
      <c r="K945" s="26" t="s">
        <v>672</v>
      </c>
      <c r="L945" s="1"/>
    </row>
    <row r="946" spans="1:12" s="8" customFormat="1">
      <c r="A946" s="25">
        <v>941</v>
      </c>
      <c r="B946" s="12" t="str">
        <f>IF($D946=0,"宝藏",IFERROR(VLOOKUP($D946,'[1]1.模型名称对照表'!$B:$E,4,0),VLOOKUP(INT($D946/10),'[1]1.模型名称对照表'!$B:$E,4,0)))</f>
        <v>宝藏</v>
      </c>
      <c r="C946" s="12" t="s">
        <v>398</v>
      </c>
      <c r="D946" s="12">
        <v>0</v>
      </c>
      <c r="E946" s="25">
        <v>0</v>
      </c>
      <c r="F946" s="25">
        <v>940</v>
      </c>
      <c r="G946" s="25">
        <v>74</v>
      </c>
      <c r="H946" s="25">
        <v>2</v>
      </c>
      <c r="I946" s="25">
        <v>20218</v>
      </c>
      <c r="J946" s="25">
        <v>12</v>
      </c>
      <c r="K946" s="26">
        <v>0</v>
      </c>
      <c r="L946" s="1"/>
    </row>
    <row r="947" spans="1:12" s="8" customFormat="1">
      <c r="A947" s="25">
        <v>942</v>
      </c>
      <c r="B947" s="27" t="str">
        <f>IF($D947=0,"宝藏",IFERROR(VLOOKUP($D947,'[1]1.模型名称对照表'!$B:$E,4,0),VLOOKUP(INT($D947/10),'[1]1.模型名称对照表'!$B:$E,4,0)))</f>
        <v>大猩猩</v>
      </c>
      <c r="C947" s="27" t="s">
        <v>471</v>
      </c>
      <c r="D947" s="27">
        <v>11017</v>
      </c>
      <c r="E947" s="25">
        <v>0</v>
      </c>
      <c r="F947" s="25">
        <v>940</v>
      </c>
      <c r="G947" s="25">
        <v>74</v>
      </c>
      <c r="H947" s="25">
        <v>1</v>
      </c>
      <c r="I947" s="25">
        <v>725</v>
      </c>
      <c r="J947" s="25">
        <v>13</v>
      </c>
      <c r="K947" s="26" t="s">
        <v>657</v>
      </c>
      <c r="L947" s="1"/>
    </row>
    <row r="948" spans="1:12" s="8" customFormat="1">
      <c r="A948" s="25">
        <v>943</v>
      </c>
      <c r="B948" s="13" t="str">
        <f>IF($D948=0,"宝藏",IFERROR(VLOOKUP($D948,'[1]1.模型名称对照表'!$B:$E,4,0),VLOOKUP(INT($D948/10),'[1]1.模型名称对照表'!$B:$E,4,0)))</f>
        <v>咩利羊</v>
      </c>
      <c r="C948" s="13" t="s">
        <v>621</v>
      </c>
      <c r="D948" s="13">
        <v>12005</v>
      </c>
      <c r="E948" s="25">
        <v>0</v>
      </c>
      <c r="F948" s="25">
        <v>942</v>
      </c>
      <c r="G948" s="25">
        <v>75</v>
      </c>
      <c r="H948" s="25">
        <v>1</v>
      </c>
      <c r="I948" s="25">
        <v>726</v>
      </c>
      <c r="J948" s="25">
        <v>1</v>
      </c>
      <c r="K948" s="26" t="s">
        <v>733</v>
      </c>
      <c r="L948" s="1"/>
    </row>
    <row r="949" spans="1:12" s="8" customFormat="1">
      <c r="A949" s="25">
        <v>944</v>
      </c>
      <c r="B949" s="13" t="str">
        <f>IF($D949=0,"宝藏",IFERROR(VLOOKUP($D949,'[1]1.模型名称对照表'!$B:$E,4,0),VLOOKUP(INT($D949/10),'[1]1.模型名称对照表'!$B:$E,4,0)))</f>
        <v>惊角鹿</v>
      </c>
      <c r="C949" s="13" t="s">
        <v>516</v>
      </c>
      <c r="D949" s="13">
        <v>11044</v>
      </c>
      <c r="E949" s="25">
        <v>0</v>
      </c>
      <c r="F949" s="25">
        <v>943</v>
      </c>
      <c r="G949" s="25">
        <v>75</v>
      </c>
      <c r="H949" s="25">
        <v>1</v>
      </c>
      <c r="I949" s="25">
        <v>727</v>
      </c>
      <c r="J949" s="25">
        <v>2</v>
      </c>
      <c r="K949" s="26" t="s">
        <v>671</v>
      </c>
      <c r="L949" s="1"/>
    </row>
    <row r="950" spans="1:12" s="8" customFormat="1">
      <c r="A950" s="25">
        <v>945</v>
      </c>
      <c r="B950" s="31" t="str">
        <f>IF($D950=0,"宝藏",IFERROR(VLOOKUP($D950,'[1]1.模型名称对照表'!$B:$E,4,0),VLOOKUP(INT($D950/10),'[1]1.模型名称对照表'!$B:$E,4,0)))</f>
        <v>电龙</v>
      </c>
      <c r="C950" s="31" t="s">
        <v>519</v>
      </c>
      <c r="D950" s="31">
        <v>120053</v>
      </c>
      <c r="E950" s="25">
        <v>0</v>
      </c>
      <c r="F950" s="25">
        <v>944</v>
      </c>
      <c r="G950" s="25">
        <v>75</v>
      </c>
      <c r="H950" s="25">
        <v>1</v>
      </c>
      <c r="I950" s="25">
        <v>728</v>
      </c>
      <c r="J950" s="25">
        <v>3</v>
      </c>
      <c r="K950" s="26" t="s">
        <v>733</v>
      </c>
      <c r="L950" s="1"/>
    </row>
    <row r="951" spans="1:12" s="8" customFormat="1">
      <c r="A951" s="25">
        <v>946</v>
      </c>
      <c r="B951" s="12" t="str">
        <f>IF($D951=0,"宝藏",IFERROR(VLOOKUP($D951,'[1]1.模型名称对照表'!$B:$E,4,0),VLOOKUP(INT($D951/10),'[1]1.模型名称对照表'!$B:$E,4,0)))</f>
        <v>宝藏</v>
      </c>
      <c r="C951" s="12" t="s">
        <v>398</v>
      </c>
      <c r="D951" s="12">
        <v>0</v>
      </c>
      <c r="E951" s="25">
        <v>0</v>
      </c>
      <c r="F951" s="25">
        <v>945</v>
      </c>
      <c r="G951" s="25">
        <v>75</v>
      </c>
      <c r="H951" s="25">
        <v>2</v>
      </c>
      <c r="I951" s="25">
        <v>20219</v>
      </c>
      <c r="J951" s="25">
        <v>4</v>
      </c>
      <c r="K951" s="26">
        <v>0</v>
      </c>
      <c r="L951" s="1"/>
    </row>
    <row r="952" spans="1:12" s="8" customFormat="1">
      <c r="A952" s="25">
        <v>947</v>
      </c>
      <c r="B952" s="13" t="str">
        <f>IF($D952=0,"宝藏",IFERROR(VLOOKUP($D952,'[1]1.模型名称对照表'!$B:$E,4,0),VLOOKUP(INT($D952/10),'[1]1.模型名称对照表'!$B:$E,4,0)))</f>
        <v>皮可西</v>
      </c>
      <c r="C952" s="13" t="s">
        <v>428</v>
      </c>
      <c r="D952" s="13">
        <v>11032</v>
      </c>
      <c r="E952" s="25">
        <v>0</v>
      </c>
      <c r="F952" s="25">
        <v>945</v>
      </c>
      <c r="G952" s="25">
        <v>75</v>
      </c>
      <c r="H952" s="25">
        <v>1</v>
      </c>
      <c r="I952" s="25">
        <v>729</v>
      </c>
      <c r="J952" s="25">
        <v>5</v>
      </c>
      <c r="K952" s="26" t="s">
        <v>694</v>
      </c>
      <c r="L952" s="1"/>
    </row>
    <row r="953" spans="1:12" s="8" customFormat="1">
      <c r="A953" s="25">
        <v>948</v>
      </c>
      <c r="B953" s="13" t="str">
        <f>IF($D953=0,"宝藏",IFERROR(VLOOKUP($D953,'[1]1.模型名称对照表'!$B:$E,4,0),VLOOKUP(INT($D953/10),'[1]1.模型名称对照表'!$B:$E,4,0)))</f>
        <v>咩利羊</v>
      </c>
      <c r="C953" s="13" t="s">
        <v>621</v>
      </c>
      <c r="D953" s="13">
        <v>12005</v>
      </c>
      <c r="E953" s="25">
        <v>0</v>
      </c>
      <c r="F953" s="25">
        <v>947</v>
      </c>
      <c r="G953" s="25">
        <v>75</v>
      </c>
      <c r="H953" s="25">
        <v>1</v>
      </c>
      <c r="I953" s="25">
        <v>730</v>
      </c>
      <c r="J953" s="25">
        <v>6</v>
      </c>
      <c r="K953" s="26" t="s">
        <v>733</v>
      </c>
      <c r="L953" s="1"/>
    </row>
    <row r="954" spans="1:12" s="8" customFormat="1">
      <c r="A954" s="25">
        <v>949</v>
      </c>
      <c r="B954" s="31" t="str">
        <f>IF($D954=0,"宝藏",IFERROR(VLOOKUP($D954,'[1]1.模型名称对照表'!$B:$E,4,0),VLOOKUP(INT($D954/10),'[1]1.模型名称对照表'!$B:$E,4,0)))</f>
        <v>快龙</v>
      </c>
      <c r="C954" s="31" t="s">
        <v>527</v>
      </c>
      <c r="D954" s="31">
        <v>110013</v>
      </c>
      <c r="E954" s="25">
        <v>0</v>
      </c>
      <c r="F954" s="25">
        <v>948</v>
      </c>
      <c r="G954" s="25">
        <v>75</v>
      </c>
      <c r="H954" s="25">
        <v>1</v>
      </c>
      <c r="I954" s="25">
        <v>731</v>
      </c>
      <c r="J954" s="25">
        <v>7</v>
      </c>
      <c r="K954" s="26" t="s">
        <v>675</v>
      </c>
      <c r="L954" s="1"/>
    </row>
    <row r="955" spans="1:12" s="8" customFormat="1">
      <c r="A955" s="25">
        <v>950</v>
      </c>
      <c r="B955" s="12" t="str">
        <f>IF($D955=0,"宝藏",IFERROR(VLOOKUP($D955,'[1]1.模型名称对照表'!$B:$E,4,0),VLOOKUP(INT($D955/10),'[1]1.模型名称对照表'!$B:$E,4,0)))</f>
        <v>宝藏</v>
      </c>
      <c r="C955" s="12" t="s">
        <v>398</v>
      </c>
      <c r="D955" s="12">
        <v>0</v>
      </c>
      <c r="E955" s="25">
        <v>0</v>
      </c>
      <c r="F955" s="25">
        <v>949</v>
      </c>
      <c r="G955" s="25">
        <v>75</v>
      </c>
      <c r="H955" s="25">
        <v>2</v>
      </c>
      <c r="I955" s="25">
        <v>20220</v>
      </c>
      <c r="J955" s="25">
        <v>8</v>
      </c>
      <c r="K955" s="26">
        <v>0</v>
      </c>
      <c r="L955" s="1"/>
    </row>
    <row r="956" spans="1:12" s="8" customFormat="1">
      <c r="A956" s="25">
        <v>951</v>
      </c>
      <c r="B956" s="13" t="str">
        <f>IF($D956=0,"宝藏",IFERROR(VLOOKUP($D956,'[1]1.模型名称对照表'!$B:$E,4,0),VLOOKUP(INT($D956/10),'[1]1.模型名称对照表'!$B:$E,4,0)))</f>
        <v>咩利羊</v>
      </c>
      <c r="C956" s="13" t="s">
        <v>621</v>
      </c>
      <c r="D956" s="13">
        <v>12005</v>
      </c>
      <c r="E956" s="25">
        <v>0</v>
      </c>
      <c r="F956" s="25">
        <v>949</v>
      </c>
      <c r="G956" s="25">
        <v>75</v>
      </c>
      <c r="H956" s="25">
        <v>1</v>
      </c>
      <c r="I956" s="25">
        <v>732</v>
      </c>
      <c r="J956" s="25">
        <v>9</v>
      </c>
      <c r="K956" s="26" t="s">
        <v>733</v>
      </c>
      <c r="L956" s="1"/>
    </row>
    <row r="957" spans="1:12" s="8" customFormat="1">
      <c r="A957" s="25">
        <v>952</v>
      </c>
      <c r="B957" s="13" t="str">
        <f>IF($D957=0,"宝藏",IFERROR(VLOOKUP($D957,'[1]1.模型名称对照表'!$B:$E,4,0),VLOOKUP(INT($D957/10),'[1]1.模型名称对照表'!$B:$E,4,0)))</f>
        <v>惊角鹿</v>
      </c>
      <c r="C957" s="13" t="s">
        <v>516</v>
      </c>
      <c r="D957" s="13">
        <v>11044</v>
      </c>
      <c r="E957" s="25">
        <v>0</v>
      </c>
      <c r="F957" s="25">
        <v>951</v>
      </c>
      <c r="G957" s="25">
        <v>75</v>
      </c>
      <c r="H957" s="25">
        <v>1</v>
      </c>
      <c r="I957" s="25">
        <v>733</v>
      </c>
      <c r="J957" s="25">
        <v>10</v>
      </c>
      <c r="K957" s="26" t="s">
        <v>671</v>
      </c>
      <c r="L957" s="1"/>
    </row>
    <row r="958" spans="1:12" s="8" customFormat="1">
      <c r="A958" s="25">
        <v>953</v>
      </c>
      <c r="B958" s="31" t="str">
        <f>IF($D958=0,"宝藏",IFERROR(VLOOKUP($D958,'[1]1.模型名称对照表'!$B:$E,4,0),VLOOKUP(INT($D958/10),'[1]1.模型名称对照表'!$B:$E,4,0)))</f>
        <v>大菊花</v>
      </c>
      <c r="C958" s="31" t="s">
        <v>525</v>
      </c>
      <c r="D958" s="31">
        <v>120083</v>
      </c>
      <c r="E958" s="25">
        <v>0</v>
      </c>
      <c r="F958" s="25">
        <v>952</v>
      </c>
      <c r="G958" s="25">
        <v>75</v>
      </c>
      <c r="H958" s="25">
        <v>1</v>
      </c>
      <c r="I958" s="25">
        <v>734</v>
      </c>
      <c r="J958" s="25">
        <v>11</v>
      </c>
      <c r="K958" s="26" t="s">
        <v>674</v>
      </c>
      <c r="L958" s="1"/>
    </row>
    <row r="959" spans="1:12" s="8" customFormat="1">
      <c r="A959" s="25">
        <v>954</v>
      </c>
      <c r="B959" s="12" t="str">
        <f>IF($D959=0,"宝藏",IFERROR(VLOOKUP($D959,'[1]1.模型名称对照表'!$B:$E,4,0),VLOOKUP(INT($D959/10),'[1]1.模型名称对照表'!$B:$E,4,0)))</f>
        <v>宝藏</v>
      </c>
      <c r="C959" s="12" t="s">
        <v>398</v>
      </c>
      <c r="D959" s="12">
        <v>0</v>
      </c>
      <c r="E959" s="25">
        <v>0</v>
      </c>
      <c r="F959" s="25">
        <v>953</v>
      </c>
      <c r="G959" s="25">
        <v>75</v>
      </c>
      <c r="H959" s="25">
        <v>2</v>
      </c>
      <c r="I959" s="25">
        <v>20221</v>
      </c>
      <c r="J959" s="25">
        <v>12</v>
      </c>
      <c r="K959" s="26">
        <v>0</v>
      </c>
      <c r="L959" s="1"/>
    </row>
    <row r="960" spans="1:12" s="8" customFormat="1">
      <c r="A960" s="25">
        <v>955</v>
      </c>
      <c r="B960" s="27" t="str">
        <f>IF($D960=0,"宝藏",IFERROR(VLOOKUP($D960,'[1]1.模型名称对照表'!$B:$E,4,0),VLOOKUP(INT($D960/10),'[1]1.模型名称对照表'!$B:$E,4,0)))</f>
        <v>宝石鬼</v>
      </c>
      <c r="C960" s="27" t="s">
        <v>604</v>
      </c>
      <c r="D960" s="27">
        <v>11020</v>
      </c>
      <c r="E960" s="25">
        <v>0</v>
      </c>
      <c r="F960" s="25">
        <v>953</v>
      </c>
      <c r="G960" s="25">
        <v>75</v>
      </c>
      <c r="H960" s="25">
        <v>1</v>
      </c>
      <c r="I960" s="25">
        <v>735</v>
      </c>
      <c r="J960" s="25">
        <v>13</v>
      </c>
      <c r="K960" s="26" t="s">
        <v>720</v>
      </c>
      <c r="L960" s="1"/>
    </row>
    <row r="961" spans="1:12" s="8" customFormat="1">
      <c r="A961" s="25">
        <v>956</v>
      </c>
      <c r="B961" s="13" t="str">
        <f>IF($D961=0,"宝藏",IFERROR(VLOOKUP($D961,'[1]1.模型名称对照表'!$B:$E,4,0),VLOOKUP(INT($D961/10),'[1]1.模型名称对照表'!$B:$E,4,0)))</f>
        <v>雪拉比</v>
      </c>
      <c r="C961" s="13" t="s">
        <v>475</v>
      </c>
      <c r="D961" s="13">
        <v>11018</v>
      </c>
      <c r="E961" s="25">
        <v>0</v>
      </c>
      <c r="F961" s="25">
        <v>955</v>
      </c>
      <c r="G961" s="25">
        <v>76</v>
      </c>
      <c r="H961" s="25">
        <v>1</v>
      </c>
      <c r="I961" s="25">
        <v>736</v>
      </c>
      <c r="J961" s="25">
        <v>1</v>
      </c>
      <c r="K961" s="26" t="s">
        <v>696</v>
      </c>
      <c r="L961" s="1"/>
    </row>
    <row r="962" spans="1:12" s="8" customFormat="1">
      <c r="A962" s="25">
        <v>957</v>
      </c>
      <c r="B962" s="13" t="str">
        <f>IF($D962=0,"宝藏",IFERROR(VLOOKUP($D962,'[1]1.模型名称对照表'!$B:$E,4,0),VLOOKUP(INT($D962/10),'[1]1.模型名称对照表'!$B:$E,4,0)))</f>
        <v>雪拉比</v>
      </c>
      <c r="C962" s="13" t="s">
        <v>475</v>
      </c>
      <c r="D962" s="13">
        <v>11018</v>
      </c>
      <c r="E962" s="25">
        <v>0</v>
      </c>
      <c r="F962" s="25">
        <v>956</v>
      </c>
      <c r="G962" s="25">
        <v>76</v>
      </c>
      <c r="H962" s="25">
        <v>1</v>
      </c>
      <c r="I962" s="25">
        <v>737</v>
      </c>
      <c r="J962" s="25">
        <v>2</v>
      </c>
      <c r="K962" s="26" t="s">
        <v>696</v>
      </c>
      <c r="L962" s="1"/>
    </row>
    <row r="963" spans="1:12" s="8" customFormat="1">
      <c r="A963" s="25">
        <v>958</v>
      </c>
      <c r="B963" s="31" t="str">
        <f>IF($D963=0,"宝藏",IFERROR(VLOOKUP($D963,'[1]1.模型名称对照表'!$B:$E,4,0),VLOOKUP(INT($D963/10),'[1]1.模型名称对照表'!$B:$E,4,0)))</f>
        <v>鸭嘴火龙</v>
      </c>
      <c r="C963" s="31" t="s">
        <v>487</v>
      </c>
      <c r="D963" s="31">
        <v>140163</v>
      </c>
      <c r="E963" s="25">
        <v>0</v>
      </c>
      <c r="F963" s="25">
        <v>957</v>
      </c>
      <c r="G963" s="25">
        <v>76</v>
      </c>
      <c r="H963" s="25">
        <v>1</v>
      </c>
      <c r="I963" s="25">
        <v>738</v>
      </c>
      <c r="J963" s="25">
        <v>3</v>
      </c>
      <c r="K963" s="26" t="s">
        <v>666</v>
      </c>
      <c r="L963" s="1"/>
    </row>
    <row r="964" spans="1:12" s="8" customFormat="1">
      <c r="A964" s="25">
        <v>959</v>
      </c>
      <c r="B964" s="12" t="str">
        <f>IF($D964=0,"宝藏",IFERROR(VLOOKUP($D964,'[1]1.模型名称对照表'!$B:$E,4,0),VLOOKUP(INT($D964/10),'[1]1.模型名称对照表'!$B:$E,4,0)))</f>
        <v>宝藏</v>
      </c>
      <c r="C964" s="12" t="s">
        <v>398</v>
      </c>
      <c r="D964" s="12">
        <v>0</v>
      </c>
      <c r="E964" s="25">
        <v>0</v>
      </c>
      <c r="F964" s="25">
        <v>958</v>
      </c>
      <c r="G964" s="25">
        <v>76</v>
      </c>
      <c r="H964" s="25">
        <v>2</v>
      </c>
      <c r="I964" s="25">
        <v>20222</v>
      </c>
      <c r="J964" s="25">
        <v>4</v>
      </c>
      <c r="K964" s="26">
        <v>0</v>
      </c>
      <c r="L964" s="1"/>
    </row>
    <row r="965" spans="1:12" s="8" customFormat="1">
      <c r="A965" s="25">
        <v>960</v>
      </c>
      <c r="B965" s="13" t="str">
        <f>IF($D965=0,"宝藏",IFERROR(VLOOKUP($D965,'[1]1.模型名称对照表'!$B:$E,4,0),VLOOKUP(INT($D965/10),'[1]1.模型名称对照表'!$B:$E,4,0)))</f>
        <v>海星星</v>
      </c>
      <c r="C965" s="13" t="s">
        <v>622</v>
      </c>
      <c r="D965" s="13">
        <v>14008</v>
      </c>
      <c r="E965" s="25">
        <v>0</v>
      </c>
      <c r="F965" s="25">
        <v>958</v>
      </c>
      <c r="G965" s="25">
        <v>76</v>
      </c>
      <c r="H965" s="25">
        <v>1</v>
      </c>
      <c r="I965" s="25">
        <v>739</v>
      </c>
      <c r="J965" s="25">
        <v>5</v>
      </c>
      <c r="K965" s="26" t="s">
        <v>669</v>
      </c>
      <c r="L965" s="1"/>
    </row>
    <row r="966" spans="1:12" s="8" customFormat="1">
      <c r="A966" s="25">
        <v>961</v>
      </c>
      <c r="B966" s="13" t="str">
        <f>IF($D966=0,"宝藏",IFERROR(VLOOKUP($D966,'[1]1.模型名称对照表'!$B:$E,4,0),VLOOKUP(INT($D966/10),'[1]1.模型名称对照表'!$B:$E,4,0)))</f>
        <v>雪拉比</v>
      </c>
      <c r="C966" s="13" t="s">
        <v>475</v>
      </c>
      <c r="D966" s="13">
        <v>11018</v>
      </c>
      <c r="E966" s="25">
        <v>0</v>
      </c>
      <c r="F966" s="25">
        <v>960</v>
      </c>
      <c r="G966" s="25">
        <v>76</v>
      </c>
      <c r="H966" s="25">
        <v>1</v>
      </c>
      <c r="I966" s="25">
        <v>740</v>
      </c>
      <c r="J966" s="25">
        <v>6</v>
      </c>
      <c r="K966" s="26" t="s">
        <v>696</v>
      </c>
      <c r="L966" s="1"/>
    </row>
    <row r="967" spans="1:12" s="8" customFormat="1">
      <c r="A967" s="25">
        <v>962</v>
      </c>
      <c r="B967" s="31" t="str">
        <f>IF($D967=0,"宝藏",IFERROR(VLOOKUP($D967,'[1]1.模型名称对照表'!$B:$E,4,0),VLOOKUP(INT($D967/10),'[1]1.模型名称对照表'!$B:$E,4,0)))</f>
        <v>大食花</v>
      </c>
      <c r="C967" s="31" t="s">
        <v>559</v>
      </c>
      <c r="D967" s="11">
        <v>140023</v>
      </c>
      <c r="E967" s="25">
        <v>0</v>
      </c>
      <c r="F967" s="25">
        <v>961</v>
      </c>
      <c r="G967" s="25">
        <v>76</v>
      </c>
      <c r="H967" s="25">
        <v>1</v>
      </c>
      <c r="I967" s="25">
        <v>741</v>
      </c>
      <c r="J967" s="25">
        <v>7</v>
      </c>
      <c r="K967" s="26" t="s">
        <v>735</v>
      </c>
      <c r="L967" s="1"/>
    </row>
    <row r="968" spans="1:12" s="8" customFormat="1">
      <c r="A968" s="25">
        <v>963</v>
      </c>
      <c r="B968" s="12" t="str">
        <f>IF($D968=0,"宝藏",IFERROR(VLOOKUP($D968,'[1]1.模型名称对照表'!$B:$E,4,0),VLOOKUP(INT($D968/10),'[1]1.模型名称对照表'!$B:$E,4,0)))</f>
        <v>宝藏</v>
      </c>
      <c r="C968" s="12" t="s">
        <v>398</v>
      </c>
      <c r="D968" s="12">
        <v>0</v>
      </c>
      <c r="E968" s="25">
        <v>0</v>
      </c>
      <c r="F968" s="25">
        <v>962</v>
      </c>
      <c r="G968" s="25">
        <v>76</v>
      </c>
      <c r="H968" s="25">
        <v>2</v>
      </c>
      <c r="I968" s="25">
        <v>20223</v>
      </c>
      <c r="J968" s="25">
        <v>8</v>
      </c>
      <c r="K968" s="26">
        <v>0</v>
      </c>
      <c r="L968" s="1"/>
    </row>
    <row r="969" spans="1:12" s="8" customFormat="1">
      <c r="A969" s="25">
        <v>964</v>
      </c>
      <c r="B969" s="13" t="str">
        <f>IF($D969=0,"宝藏",IFERROR(VLOOKUP($D969,'[1]1.模型名称对照表'!$B:$E,4,0),VLOOKUP(INT($D969/10),'[1]1.模型名称对照表'!$B:$E,4,0)))</f>
        <v>雪拉比</v>
      </c>
      <c r="C969" s="13" t="s">
        <v>475</v>
      </c>
      <c r="D969" s="13">
        <v>11018</v>
      </c>
      <c r="E969" s="25">
        <v>0</v>
      </c>
      <c r="F969" s="25">
        <v>962</v>
      </c>
      <c r="G969" s="25">
        <v>76</v>
      </c>
      <c r="H969" s="25">
        <v>1</v>
      </c>
      <c r="I969" s="25">
        <v>742</v>
      </c>
      <c r="J969" s="25">
        <v>9</v>
      </c>
      <c r="K969" s="26" t="s">
        <v>696</v>
      </c>
      <c r="L969" s="1"/>
    </row>
    <row r="970" spans="1:12" s="8" customFormat="1">
      <c r="A970" s="25">
        <v>965</v>
      </c>
      <c r="B970" s="13" t="str">
        <f>IF($D970=0,"宝藏",IFERROR(VLOOKUP($D970,'[1]1.模型名称对照表'!$B:$E,4,0),VLOOKUP(INT($D970/10),'[1]1.模型名称对照表'!$B:$E,4,0)))</f>
        <v>独角虫</v>
      </c>
      <c r="C970" s="13" t="s">
        <v>591</v>
      </c>
      <c r="D970" s="13">
        <v>11043</v>
      </c>
      <c r="E970" s="25">
        <v>0</v>
      </c>
      <c r="F970" s="25">
        <v>964</v>
      </c>
      <c r="G970" s="25">
        <v>76</v>
      </c>
      <c r="H970" s="25">
        <v>1</v>
      </c>
      <c r="I970" s="25">
        <v>743</v>
      </c>
      <c r="J970" s="25">
        <v>10</v>
      </c>
      <c r="K970" s="26" t="s">
        <v>711</v>
      </c>
      <c r="L970" s="1"/>
    </row>
    <row r="971" spans="1:12" s="8" customFormat="1">
      <c r="A971" s="25">
        <v>966</v>
      </c>
      <c r="B971" s="31" t="str">
        <f>IF($D971=0,"宝藏",IFERROR(VLOOKUP($D971,'[1]1.模型名称对照表'!$B:$E,4,0),VLOOKUP(INT($D971/10),'[1]1.模型名称对照表'!$B:$E,4,0)))</f>
        <v>可拉可拉</v>
      </c>
      <c r="C971" s="31" t="s">
        <v>454</v>
      </c>
      <c r="D971" s="31">
        <v>12007</v>
      </c>
      <c r="E971" s="25">
        <v>0</v>
      </c>
      <c r="F971" s="25">
        <v>965</v>
      </c>
      <c r="G971" s="25">
        <v>76</v>
      </c>
      <c r="H971" s="25">
        <v>1</v>
      </c>
      <c r="I971" s="25">
        <v>744</v>
      </c>
      <c r="J971" s="25">
        <v>11</v>
      </c>
      <c r="K971" s="26" t="s">
        <v>653</v>
      </c>
      <c r="L971" s="1"/>
    </row>
    <row r="972" spans="1:12" s="8" customFormat="1">
      <c r="A972" s="25">
        <v>967</v>
      </c>
      <c r="B972" s="12" t="str">
        <f>IF($D972=0,"宝藏",IFERROR(VLOOKUP($D972,'[1]1.模型名称对照表'!$B:$E,4,0),VLOOKUP(INT($D972/10),'[1]1.模型名称对照表'!$B:$E,4,0)))</f>
        <v>宝藏</v>
      </c>
      <c r="C972" s="12" t="s">
        <v>398</v>
      </c>
      <c r="D972" s="12">
        <v>0</v>
      </c>
      <c r="E972" s="25">
        <v>0</v>
      </c>
      <c r="F972" s="25">
        <v>966</v>
      </c>
      <c r="G972" s="25">
        <v>76</v>
      </c>
      <c r="H972" s="25">
        <v>2</v>
      </c>
      <c r="I972" s="25">
        <v>20224</v>
      </c>
      <c r="J972" s="25">
        <v>12</v>
      </c>
      <c r="K972" s="26">
        <v>0</v>
      </c>
      <c r="L972" s="1"/>
    </row>
    <row r="973" spans="1:12" s="8" customFormat="1">
      <c r="A973" s="25">
        <v>968</v>
      </c>
      <c r="B973" s="27" t="str">
        <f>IF($D973=0,"宝藏",IFERROR(VLOOKUP($D973,'[1]1.模型名称对照表'!$B:$E,4,0),VLOOKUP(INT($D973/10),'[1]1.模型名称对照表'!$B:$E,4,0)))</f>
        <v>喷火龙</v>
      </c>
      <c r="C973" s="27" t="s">
        <v>455</v>
      </c>
      <c r="D973" s="27">
        <v>110073</v>
      </c>
      <c r="E973" s="25">
        <v>0</v>
      </c>
      <c r="F973" s="25">
        <v>966</v>
      </c>
      <c r="G973" s="25">
        <v>76</v>
      </c>
      <c r="H973" s="25">
        <v>1</v>
      </c>
      <c r="I973" s="25">
        <v>745</v>
      </c>
      <c r="J973" s="25">
        <v>13</v>
      </c>
      <c r="K973" s="26" t="s">
        <v>654</v>
      </c>
      <c r="L973" s="1"/>
    </row>
    <row r="974" spans="1:12" s="8" customFormat="1">
      <c r="A974" s="25">
        <v>969</v>
      </c>
      <c r="B974" s="13" t="str">
        <f>IF($D974=0,"宝藏",IFERROR(VLOOKUP($D974,'[1]1.模型名称对照表'!$B:$E,4,0),VLOOKUP(INT($D974/10),'[1]1.模型名称对照表'!$B:$E,4,0)))</f>
        <v>小火马</v>
      </c>
      <c r="C974" s="13" t="s">
        <v>541</v>
      </c>
      <c r="D974" s="13">
        <v>120163</v>
      </c>
      <c r="E974" s="25">
        <v>0</v>
      </c>
      <c r="F974" s="25">
        <v>968</v>
      </c>
      <c r="G974" s="25">
        <v>77</v>
      </c>
      <c r="H974" s="25">
        <v>1</v>
      </c>
      <c r="I974" s="25">
        <v>746</v>
      </c>
      <c r="J974" s="25">
        <v>1</v>
      </c>
      <c r="K974" s="26" t="s">
        <v>658</v>
      </c>
      <c r="L974" s="1"/>
    </row>
    <row r="975" spans="1:12" s="8" customFormat="1">
      <c r="A975" s="25">
        <v>970</v>
      </c>
      <c r="B975" s="13" t="str">
        <f>IF($D975=0,"宝藏",IFERROR(VLOOKUP($D975,'[1]1.模型名称对照表'!$B:$E,4,0),VLOOKUP(INT($D975/10),'[1]1.模型名称对照表'!$B:$E,4,0)))</f>
        <v>瓦斯弹</v>
      </c>
      <c r="C975" s="13" t="s">
        <v>623</v>
      </c>
      <c r="D975" s="13">
        <v>13036</v>
      </c>
      <c r="E975" s="25">
        <v>0</v>
      </c>
      <c r="F975" s="25">
        <v>969</v>
      </c>
      <c r="G975" s="25">
        <v>77</v>
      </c>
      <c r="H975" s="25">
        <v>1</v>
      </c>
      <c r="I975" s="25">
        <v>747</v>
      </c>
      <c r="J975" s="25">
        <v>2</v>
      </c>
      <c r="K975" s="26" t="s">
        <v>739</v>
      </c>
      <c r="L975" s="1"/>
    </row>
    <row r="976" spans="1:12" s="8" customFormat="1">
      <c r="A976" s="25">
        <v>971</v>
      </c>
      <c r="B976" s="31" t="str">
        <f>IF($D976=0,"宝藏",IFERROR(VLOOKUP($D976,'[1]1.模型名称对照表'!$B:$E,4,0),VLOOKUP(INT($D976/10),'[1]1.模型名称对照表'!$B:$E,4,0)))</f>
        <v>卡比兽</v>
      </c>
      <c r="C976" s="31" t="s">
        <v>557</v>
      </c>
      <c r="D976" s="31">
        <v>120123</v>
      </c>
      <c r="E976" s="25">
        <v>0</v>
      </c>
      <c r="F976" s="25">
        <v>970</v>
      </c>
      <c r="G976" s="25">
        <v>77</v>
      </c>
      <c r="H976" s="25">
        <v>1</v>
      </c>
      <c r="I976" s="25">
        <v>748</v>
      </c>
      <c r="J976" s="25">
        <v>3</v>
      </c>
      <c r="K976" s="26" t="s">
        <v>716</v>
      </c>
      <c r="L976" s="1"/>
    </row>
    <row r="977" spans="1:12" s="8" customFormat="1">
      <c r="A977" s="25">
        <v>972</v>
      </c>
      <c r="B977" s="12" t="str">
        <f>IF($D977=0,"宝藏",IFERROR(VLOOKUP($D977,'[1]1.模型名称对照表'!$B:$E,4,0),VLOOKUP(INT($D977/10),'[1]1.模型名称对照表'!$B:$E,4,0)))</f>
        <v>宝藏</v>
      </c>
      <c r="C977" s="12" t="s">
        <v>398</v>
      </c>
      <c r="D977" s="12">
        <v>0</v>
      </c>
      <c r="E977" s="25">
        <v>0</v>
      </c>
      <c r="F977" s="25">
        <v>971</v>
      </c>
      <c r="G977" s="25">
        <v>77</v>
      </c>
      <c r="H977" s="25">
        <v>2</v>
      </c>
      <c r="I977" s="25">
        <v>20225</v>
      </c>
      <c r="J977" s="25">
        <v>4</v>
      </c>
      <c r="K977" s="26">
        <v>0</v>
      </c>
      <c r="L977" s="1"/>
    </row>
    <row r="978" spans="1:12" s="8" customFormat="1">
      <c r="A978" s="25">
        <v>973</v>
      </c>
      <c r="B978" s="13" t="str">
        <f>IF($D978=0,"宝藏",IFERROR(VLOOKUP($D978,'[1]1.模型名称对照表'!$B:$E,4,0),VLOOKUP(INT($D978/10),'[1]1.模型名称对照表'!$B:$E,4,0)))</f>
        <v>小火马</v>
      </c>
      <c r="C978" s="13" t="s">
        <v>541</v>
      </c>
      <c r="D978" s="13">
        <v>120163</v>
      </c>
      <c r="E978" s="25">
        <v>0</v>
      </c>
      <c r="F978" s="25">
        <v>971</v>
      </c>
      <c r="G978" s="25">
        <v>77</v>
      </c>
      <c r="H978" s="25">
        <v>1</v>
      </c>
      <c r="I978" s="25">
        <v>749</v>
      </c>
      <c r="J978" s="25">
        <v>5</v>
      </c>
      <c r="K978" s="26" t="s">
        <v>658</v>
      </c>
      <c r="L978" s="1"/>
    </row>
    <row r="979" spans="1:12" s="8" customFormat="1">
      <c r="A979" s="25">
        <v>974</v>
      </c>
      <c r="B979" s="13" t="str">
        <f>IF($D979=0,"宝藏",IFERROR(VLOOKUP($D979,'[1]1.模型名称对照表'!$B:$E,4,0),VLOOKUP(INT($D979/10),'[1]1.模型名称对照表'!$B:$E,4,0)))</f>
        <v>喇叭芽</v>
      </c>
      <c r="C979" s="13" t="s">
        <v>443</v>
      </c>
      <c r="D979" s="13">
        <v>12045</v>
      </c>
      <c r="E979" s="25">
        <v>0</v>
      </c>
      <c r="F979" s="25">
        <v>973</v>
      </c>
      <c r="G979" s="25">
        <v>77</v>
      </c>
      <c r="H979" s="25">
        <v>1</v>
      </c>
      <c r="I979" s="25">
        <v>750</v>
      </c>
      <c r="J979" s="25">
        <v>6</v>
      </c>
      <c r="K979" s="26" t="s">
        <v>650</v>
      </c>
      <c r="L979" s="1"/>
    </row>
    <row r="980" spans="1:12" s="8" customFormat="1">
      <c r="A980" s="25">
        <v>975</v>
      </c>
      <c r="B980" s="31" t="str">
        <f>IF($D980=0,"宝藏",IFERROR(VLOOKUP($D980,'[1]1.模型名称对照表'!$B:$E,4,0),VLOOKUP(INT($D980/10),'[1]1.模型名称对照表'!$B:$E,4,0)))</f>
        <v>雷丘</v>
      </c>
      <c r="C980" s="31" t="s">
        <v>445</v>
      </c>
      <c r="D980" s="31">
        <v>130023</v>
      </c>
      <c r="E980" s="25">
        <v>0</v>
      </c>
      <c r="F980" s="25">
        <v>974</v>
      </c>
      <c r="G980" s="25">
        <v>77</v>
      </c>
      <c r="H980" s="25">
        <v>1</v>
      </c>
      <c r="I980" s="25">
        <v>751</v>
      </c>
      <c r="J980" s="25">
        <v>7</v>
      </c>
      <c r="K980" s="26" t="s">
        <v>698</v>
      </c>
      <c r="L980" s="1"/>
    </row>
    <row r="981" spans="1:12" s="8" customFormat="1">
      <c r="A981" s="25">
        <v>976</v>
      </c>
      <c r="B981" s="12" t="str">
        <f>IF($D981=0,"宝藏",IFERROR(VLOOKUP($D981,'[1]1.模型名称对照表'!$B:$E,4,0),VLOOKUP(INT($D981/10),'[1]1.模型名称对照表'!$B:$E,4,0)))</f>
        <v>宝藏</v>
      </c>
      <c r="C981" s="12" t="s">
        <v>398</v>
      </c>
      <c r="D981" s="12">
        <v>0</v>
      </c>
      <c r="E981" s="25">
        <v>0</v>
      </c>
      <c r="F981" s="25">
        <v>975</v>
      </c>
      <c r="G981" s="25">
        <v>77</v>
      </c>
      <c r="H981" s="25">
        <v>2</v>
      </c>
      <c r="I981" s="25">
        <v>20226</v>
      </c>
      <c r="J981" s="25">
        <v>8</v>
      </c>
      <c r="K981" s="26">
        <v>0</v>
      </c>
      <c r="L981" s="1"/>
    </row>
    <row r="982" spans="1:12" s="8" customFormat="1">
      <c r="A982" s="25">
        <v>977</v>
      </c>
      <c r="B982" s="13" t="str">
        <f>IF($D982=0,"宝藏",IFERROR(VLOOKUP($D982,'[1]1.模型名称对照表'!$B:$E,4,0),VLOOKUP(INT($D982/10),'[1]1.模型名称对照表'!$B:$E,4,0)))</f>
        <v>小火马</v>
      </c>
      <c r="C982" s="13" t="s">
        <v>541</v>
      </c>
      <c r="D982" s="13">
        <v>120163</v>
      </c>
      <c r="E982" s="25">
        <v>0</v>
      </c>
      <c r="F982" s="25">
        <v>975</v>
      </c>
      <c r="G982" s="25">
        <v>77</v>
      </c>
      <c r="H982" s="25">
        <v>1</v>
      </c>
      <c r="I982" s="25">
        <v>752</v>
      </c>
      <c r="J982" s="25">
        <v>9</v>
      </c>
      <c r="K982" s="26" t="s">
        <v>658</v>
      </c>
      <c r="L982" s="1"/>
    </row>
    <row r="983" spans="1:12" s="8" customFormat="1">
      <c r="A983" s="25">
        <v>978</v>
      </c>
      <c r="B983" s="13" t="str">
        <f>IF($D983=0,"宝藏",IFERROR(VLOOKUP($D983,'[1]1.模型名称对照表'!$B:$E,4,0),VLOOKUP(INT($D983/10),'[1]1.模型名称对照表'!$B:$E,4,0)))</f>
        <v>瓦斯弹</v>
      </c>
      <c r="C983" s="13" t="s">
        <v>623</v>
      </c>
      <c r="D983" s="13">
        <v>13036</v>
      </c>
      <c r="E983" s="25">
        <v>0</v>
      </c>
      <c r="F983" s="25">
        <v>977</v>
      </c>
      <c r="G983" s="25">
        <v>77</v>
      </c>
      <c r="H983" s="25">
        <v>1</v>
      </c>
      <c r="I983" s="25">
        <v>753</v>
      </c>
      <c r="J983" s="25">
        <v>10</v>
      </c>
      <c r="K983" s="26" t="s">
        <v>739</v>
      </c>
      <c r="L983" s="1"/>
    </row>
    <row r="984" spans="1:12" s="8" customFormat="1">
      <c r="A984" s="25">
        <v>979</v>
      </c>
      <c r="B984" s="31" t="str">
        <f>IF($D984=0,"宝藏",IFERROR(VLOOKUP($D984,'[1]1.模型名称对照表'!$B:$E,4,0),VLOOKUP(INT($D984/10),'[1]1.模型名称对照表'!$B:$E,4,0)))</f>
        <v>大钢蛇</v>
      </c>
      <c r="C984" s="31" t="s">
        <v>560</v>
      </c>
      <c r="D984" s="31">
        <v>13001</v>
      </c>
      <c r="E984" s="25">
        <v>0</v>
      </c>
      <c r="F984" s="25">
        <v>978</v>
      </c>
      <c r="G984" s="25">
        <v>77</v>
      </c>
      <c r="H984" s="25">
        <v>1</v>
      </c>
      <c r="I984" s="25">
        <v>754</v>
      </c>
      <c r="J984" s="25">
        <v>11</v>
      </c>
      <c r="K984" s="26" t="s">
        <v>682</v>
      </c>
      <c r="L984" s="1"/>
    </row>
    <row r="985" spans="1:12" s="8" customFormat="1">
      <c r="A985" s="25">
        <v>980</v>
      </c>
      <c r="B985" s="12" t="str">
        <f>IF($D985=0,"宝藏",IFERROR(VLOOKUP($D985,'[1]1.模型名称对照表'!$B:$E,4,0),VLOOKUP(INT($D985/10),'[1]1.模型名称对照表'!$B:$E,4,0)))</f>
        <v>宝藏</v>
      </c>
      <c r="C985" s="12" t="s">
        <v>398</v>
      </c>
      <c r="D985" s="12">
        <v>0</v>
      </c>
      <c r="E985" s="25">
        <v>0</v>
      </c>
      <c r="F985" s="25">
        <v>979</v>
      </c>
      <c r="G985" s="25">
        <v>77</v>
      </c>
      <c r="H985" s="25">
        <v>2</v>
      </c>
      <c r="I985" s="25">
        <v>20227</v>
      </c>
      <c r="J985" s="25">
        <v>12</v>
      </c>
      <c r="K985" s="26">
        <v>0</v>
      </c>
      <c r="L985" s="1"/>
    </row>
    <row r="986" spans="1:12" s="8" customFormat="1">
      <c r="A986" s="25">
        <v>981</v>
      </c>
      <c r="B986" s="27" t="str">
        <f>IF($D986=0,"宝藏",IFERROR(VLOOKUP($D986,'[1]1.模型名称对照表'!$B:$E,4,0),VLOOKUP(INT($D986/10),'[1]1.模型名称对照表'!$B:$E,4,0)))</f>
        <v>瑜伽王</v>
      </c>
      <c r="C986" s="27" t="s">
        <v>601</v>
      </c>
      <c r="D986" s="27">
        <v>11016</v>
      </c>
      <c r="E986" s="25">
        <v>0</v>
      </c>
      <c r="F986" s="25">
        <v>979</v>
      </c>
      <c r="G986" s="25">
        <v>77</v>
      </c>
      <c r="H986" s="25">
        <v>1</v>
      </c>
      <c r="I986" s="25">
        <v>755</v>
      </c>
      <c r="J986" s="25">
        <v>13</v>
      </c>
      <c r="K986" s="26" t="s">
        <v>719</v>
      </c>
      <c r="L986" s="1"/>
    </row>
    <row r="987" spans="1:12" s="8" customFormat="1">
      <c r="A987" s="25">
        <v>982</v>
      </c>
      <c r="B987" s="13" t="str">
        <f>IF($D987=0,"宝藏",IFERROR(VLOOKUP($D987,'[1]1.模型名称对照表'!$B:$E,4,0),VLOOKUP(INT($D987/10),'[1]1.模型名称对照表'!$B:$E,4,0)))</f>
        <v>胖可丁</v>
      </c>
      <c r="C987" s="13" t="s">
        <v>624</v>
      </c>
      <c r="D987" s="13">
        <v>13012</v>
      </c>
      <c r="E987" s="25">
        <v>0</v>
      </c>
      <c r="F987" s="25">
        <v>981</v>
      </c>
      <c r="G987" s="25">
        <v>78</v>
      </c>
      <c r="H987" s="25">
        <v>1</v>
      </c>
      <c r="I987" s="25">
        <v>756</v>
      </c>
      <c r="J987" s="25">
        <v>1</v>
      </c>
      <c r="K987" s="26" t="s">
        <v>710</v>
      </c>
      <c r="L987" s="1"/>
    </row>
    <row r="988" spans="1:12" s="8" customFormat="1">
      <c r="A988" s="25">
        <v>983</v>
      </c>
      <c r="B988" s="13" t="str">
        <f>IF($D988=0,"宝藏",IFERROR(VLOOKUP($D988,'[1]1.模型名称对照表'!$B:$E,4,0),VLOOKUP(INT($D988/10),'[1]1.模型名称对照表'!$B:$E,4,0)))</f>
        <v>百变怪</v>
      </c>
      <c r="C988" s="13" t="s">
        <v>625</v>
      </c>
      <c r="D988" s="13">
        <v>12014</v>
      </c>
      <c r="E988" s="25">
        <v>0</v>
      </c>
      <c r="F988" s="25">
        <v>982</v>
      </c>
      <c r="G988" s="25">
        <v>78</v>
      </c>
      <c r="H988" s="25">
        <v>1</v>
      </c>
      <c r="I988" s="25">
        <v>757</v>
      </c>
      <c r="J988" s="25">
        <v>2</v>
      </c>
      <c r="K988" s="26" t="s">
        <v>661</v>
      </c>
      <c r="L988" s="1"/>
    </row>
    <row r="989" spans="1:12" s="8" customFormat="1">
      <c r="A989" s="25">
        <v>984</v>
      </c>
      <c r="B989" s="31" t="str">
        <f>IF($D989=0,"宝藏",IFERROR(VLOOKUP($D989,'[1]1.模型名称对照表'!$B:$E,4,0),VLOOKUP(INT($D989/10),'[1]1.模型名称对照表'!$B:$E,4,0)))</f>
        <v>比雕</v>
      </c>
      <c r="C989" s="31" t="s">
        <v>608</v>
      </c>
      <c r="D989" s="31">
        <v>110063</v>
      </c>
      <c r="E989" s="25">
        <v>0</v>
      </c>
      <c r="F989" s="25">
        <v>983</v>
      </c>
      <c r="G989" s="25">
        <v>78</v>
      </c>
      <c r="H989" s="25">
        <v>1</v>
      </c>
      <c r="I989" s="25">
        <v>758</v>
      </c>
      <c r="J989" s="25">
        <v>3</v>
      </c>
      <c r="K989" s="26" t="s">
        <v>721</v>
      </c>
      <c r="L989" s="1"/>
    </row>
    <row r="990" spans="1:12" s="8" customFormat="1">
      <c r="A990" s="25">
        <v>985</v>
      </c>
      <c r="B990" s="12" t="str">
        <f>IF($D990=0,"宝藏",IFERROR(VLOOKUP($D990,'[1]1.模型名称对照表'!$B:$E,4,0),VLOOKUP(INT($D990/10),'[1]1.模型名称对照表'!$B:$E,4,0)))</f>
        <v>宝藏</v>
      </c>
      <c r="C990" s="12" t="s">
        <v>398</v>
      </c>
      <c r="D990" s="12">
        <v>0</v>
      </c>
      <c r="E990" s="25">
        <v>0</v>
      </c>
      <c r="F990" s="25">
        <v>984</v>
      </c>
      <c r="G990" s="25">
        <v>78</v>
      </c>
      <c r="H990" s="25">
        <v>2</v>
      </c>
      <c r="I990" s="25">
        <v>20228</v>
      </c>
      <c r="J990" s="25">
        <v>4</v>
      </c>
      <c r="K990" s="26">
        <v>0</v>
      </c>
      <c r="L990" s="1"/>
    </row>
    <row r="991" spans="1:12" s="8" customFormat="1">
      <c r="A991" s="25">
        <v>986</v>
      </c>
      <c r="B991" s="13" t="str">
        <f>IF($D991=0,"宝藏",IFERROR(VLOOKUP($D991,'[1]1.模型名称对照表'!$B:$E,4,0),VLOOKUP(INT($D991/10),'[1]1.模型名称对照表'!$B:$E,4,0)))</f>
        <v>皮可西</v>
      </c>
      <c r="C991" s="13" t="s">
        <v>428</v>
      </c>
      <c r="D991" s="13">
        <v>11032</v>
      </c>
      <c r="E991" s="25">
        <v>0</v>
      </c>
      <c r="F991" s="25">
        <v>984</v>
      </c>
      <c r="G991" s="25">
        <v>78</v>
      </c>
      <c r="H991" s="25">
        <v>1</v>
      </c>
      <c r="I991" s="25">
        <v>759</v>
      </c>
      <c r="J991" s="25">
        <v>5</v>
      </c>
      <c r="K991" s="26" t="s">
        <v>694</v>
      </c>
      <c r="L991" s="1"/>
    </row>
    <row r="992" spans="1:12" s="8" customFormat="1">
      <c r="A992" s="25">
        <v>987</v>
      </c>
      <c r="B992" s="13" t="str">
        <f>IF($D992=0,"宝藏",IFERROR(VLOOKUP($D992,'[1]1.模型名称对照表'!$B:$E,4,0),VLOOKUP(INT($D992/10),'[1]1.模型名称对照表'!$B:$E,4,0)))</f>
        <v>胖可丁</v>
      </c>
      <c r="C992" s="13" t="s">
        <v>624</v>
      </c>
      <c r="D992" s="13">
        <v>13012</v>
      </c>
      <c r="E992" s="25">
        <v>0</v>
      </c>
      <c r="F992" s="25">
        <v>986</v>
      </c>
      <c r="G992" s="25">
        <v>78</v>
      </c>
      <c r="H992" s="25">
        <v>1</v>
      </c>
      <c r="I992" s="25">
        <v>760</v>
      </c>
      <c r="J992" s="25">
        <v>6</v>
      </c>
      <c r="K992" s="26" t="s">
        <v>710</v>
      </c>
      <c r="L992" s="1"/>
    </row>
    <row r="993" spans="1:12" s="8" customFormat="1">
      <c r="A993" s="25">
        <v>988</v>
      </c>
      <c r="B993" s="31" t="str">
        <f>IF($D993=0,"宝藏",IFERROR(VLOOKUP($D993,'[1]1.模型名称对照表'!$B:$E,4,0),VLOOKUP(INT($D993/10),'[1]1.模型名称对照表'!$B:$E,4,0)))</f>
        <v>杀手兔</v>
      </c>
      <c r="C993" s="31" t="s">
        <v>606</v>
      </c>
      <c r="D993" s="11">
        <v>140063</v>
      </c>
      <c r="E993" s="25">
        <v>0</v>
      </c>
      <c r="F993" s="25">
        <v>987</v>
      </c>
      <c r="G993" s="25">
        <v>78</v>
      </c>
      <c r="H993" s="25">
        <v>1</v>
      </c>
      <c r="I993" s="25">
        <v>761</v>
      </c>
      <c r="J993" s="25">
        <v>7</v>
      </c>
      <c r="K993" s="26" t="s">
        <v>643</v>
      </c>
      <c r="L993" s="1"/>
    </row>
    <row r="994" spans="1:12" s="8" customFormat="1">
      <c r="A994" s="25">
        <v>989</v>
      </c>
      <c r="B994" s="12" t="str">
        <f>IF($D994=0,"宝藏",IFERROR(VLOOKUP($D994,'[1]1.模型名称对照表'!$B:$E,4,0),VLOOKUP(INT($D994/10),'[1]1.模型名称对照表'!$B:$E,4,0)))</f>
        <v>宝藏</v>
      </c>
      <c r="C994" s="12" t="s">
        <v>398</v>
      </c>
      <c r="D994" s="12">
        <v>0</v>
      </c>
      <c r="E994" s="25">
        <v>0</v>
      </c>
      <c r="F994" s="25">
        <v>988</v>
      </c>
      <c r="G994" s="25">
        <v>78</v>
      </c>
      <c r="H994" s="25">
        <v>2</v>
      </c>
      <c r="I994" s="25">
        <v>20229</v>
      </c>
      <c r="J994" s="25">
        <v>8</v>
      </c>
      <c r="K994" s="26">
        <v>0</v>
      </c>
      <c r="L994" s="1"/>
    </row>
    <row r="995" spans="1:12" s="8" customFormat="1">
      <c r="A995" s="25">
        <v>990</v>
      </c>
      <c r="B995" s="13" t="str">
        <f>IF($D995=0,"宝藏",IFERROR(VLOOKUP($D995,'[1]1.模型名称对照表'!$B:$E,4,0),VLOOKUP(INT($D995/10),'[1]1.模型名称对照表'!$B:$E,4,0)))</f>
        <v>胖可丁</v>
      </c>
      <c r="C995" s="13" t="s">
        <v>624</v>
      </c>
      <c r="D995" s="13">
        <v>13012</v>
      </c>
      <c r="E995" s="25">
        <v>0</v>
      </c>
      <c r="F995" s="25">
        <v>988</v>
      </c>
      <c r="G995" s="25">
        <v>78</v>
      </c>
      <c r="H995" s="25">
        <v>1</v>
      </c>
      <c r="I995" s="25">
        <v>762</v>
      </c>
      <c r="J995" s="25">
        <v>9</v>
      </c>
      <c r="K995" s="26" t="s">
        <v>710</v>
      </c>
      <c r="L995" s="1"/>
    </row>
    <row r="996" spans="1:12" s="8" customFormat="1">
      <c r="A996" s="25">
        <v>991</v>
      </c>
      <c r="B996" s="13" t="str">
        <f>IF($D996=0,"宝藏",IFERROR(VLOOKUP($D996,'[1]1.模型名称对照表'!$B:$E,4,0),VLOOKUP(INT($D996/10),'[1]1.模型名称对照表'!$B:$E,4,0)))</f>
        <v>百变怪</v>
      </c>
      <c r="C996" s="13" t="s">
        <v>625</v>
      </c>
      <c r="D996" s="13">
        <v>12014</v>
      </c>
      <c r="E996" s="25">
        <v>0</v>
      </c>
      <c r="F996" s="25">
        <v>990</v>
      </c>
      <c r="G996" s="25">
        <v>78</v>
      </c>
      <c r="H996" s="25">
        <v>1</v>
      </c>
      <c r="I996" s="25">
        <v>763</v>
      </c>
      <c r="J996" s="25">
        <v>10</v>
      </c>
      <c r="K996" s="26" t="s">
        <v>661</v>
      </c>
      <c r="L996" s="1"/>
    </row>
    <row r="997" spans="1:12" s="8" customFormat="1">
      <c r="A997" s="25">
        <v>992</v>
      </c>
      <c r="B997" s="31" t="str">
        <f>IF($D997=0,"宝藏",IFERROR(VLOOKUP($D997,'[1]1.模型名称对照表'!$B:$E,4,0),VLOOKUP(INT($D997/10),'[1]1.模型名称对照表'!$B:$E,4,0)))</f>
        <v>双色玫瑰</v>
      </c>
      <c r="C997" s="31" t="s">
        <v>448</v>
      </c>
      <c r="D997" s="31">
        <v>120192</v>
      </c>
      <c r="E997" s="25">
        <v>0</v>
      </c>
      <c r="F997" s="25">
        <v>991</v>
      </c>
      <c r="G997" s="25">
        <v>78</v>
      </c>
      <c r="H997" s="25">
        <v>1</v>
      </c>
      <c r="I997" s="25">
        <v>764</v>
      </c>
      <c r="J997" s="25">
        <v>11</v>
      </c>
      <c r="K997" s="26" t="s">
        <v>652</v>
      </c>
      <c r="L997" s="1"/>
    </row>
    <row r="998" spans="1:12" s="8" customFormat="1">
      <c r="A998" s="25">
        <v>993</v>
      </c>
      <c r="B998" s="12" t="str">
        <f>IF($D998=0,"宝藏",IFERROR(VLOOKUP($D998,'[1]1.模型名称对照表'!$B:$E,4,0),VLOOKUP(INT($D998/10),'[1]1.模型名称对照表'!$B:$E,4,0)))</f>
        <v>宝藏</v>
      </c>
      <c r="C998" s="12" t="s">
        <v>398</v>
      </c>
      <c r="D998" s="12">
        <v>0</v>
      </c>
      <c r="E998" s="25">
        <v>0</v>
      </c>
      <c r="F998" s="25">
        <v>992</v>
      </c>
      <c r="G998" s="25">
        <v>78</v>
      </c>
      <c r="H998" s="25">
        <v>2</v>
      </c>
      <c r="I998" s="25">
        <v>20230</v>
      </c>
      <c r="J998" s="25">
        <v>12</v>
      </c>
      <c r="K998" s="26">
        <v>0</v>
      </c>
      <c r="L998" s="1"/>
    </row>
    <row r="999" spans="1:12" s="8" customFormat="1">
      <c r="A999" s="25">
        <v>994</v>
      </c>
      <c r="B999" s="27" t="str">
        <f>IF($D999=0,"宝藏",IFERROR(VLOOKUP($D999,'[1]1.模型名称对照表'!$B:$E,4,0),VLOOKUP(INT($D999/10),'[1]1.模型名称对照表'!$B:$E,4,0)))</f>
        <v>隆隆岩</v>
      </c>
      <c r="C999" s="27" t="s">
        <v>550</v>
      </c>
      <c r="D999" s="27">
        <v>130043</v>
      </c>
      <c r="E999" s="25">
        <v>0</v>
      </c>
      <c r="F999" s="25">
        <v>992</v>
      </c>
      <c r="G999" s="25">
        <v>78</v>
      </c>
      <c r="H999" s="25">
        <v>1</v>
      </c>
      <c r="I999" s="25">
        <v>765</v>
      </c>
      <c r="J999" s="25">
        <v>13</v>
      </c>
      <c r="K999" s="26" t="s">
        <v>715</v>
      </c>
      <c r="L999" s="1"/>
    </row>
    <row r="1000" spans="1:12" s="8" customFormat="1">
      <c r="A1000" s="25">
        <v>995</v>
      </c>
      <c r="B1000" s="13" t="str">
        <f>IF($D1000=0,"宝藏",IFERROR(VLOOKUP($D1000,'[1]1.模型名称对照表'!$B:$E,4,0),VLOOKUP(INT($D1000/10),'[1]1.模型名称对照表'!$B:$E,4,0)))</f>
        <v>海星星</v>
      </c>
      <c r="C1000" s="13" t="s">
        <v>622</v>
      </c>
      <c r="D1000" s="13">
        <v>14008</v>
      </c>
      <c r="E1000" s="25">
        <v>0</v>
      </c>
      <c r="F1000" s="25">
        <v>994</v>
      </c>
      <c r="G1000" s="25">
        <v>79</v>
      </c>
      <c r="H1000" s="25">
        <v>1</v>
      </c>
      <c r="I1000" s="25">
        <v>766</v>
      </c>
      <c r="J1000" s="25">
        <v>1</v>
      </c>
      <c r="K1000" s="26" t="s">
        <v>669</v>
      </c>
      <c r="L1000" s="1"/>
    </row>
    <row r="1001" spans="1:12" s="8" customFormat="1">
      <c r="A1001" s="25">
        <v>996</v>
      </c>
      <c r="B1001" s="13" t="str">
        <f>IF($D1001=0,"宝藏",IFERROR(VLOOKUP($D1001,'[1]1.模型名称对照表'!$B:$E,4,0),VLOOKUP(INT($D1001/10),'[1]1.模型名称对照表'!$B:$E,4,0)))</f>
        <v>巨嘴鳗</v>
      </c>
      <c r="C1001" s="13" t="s">
        <v>468</v>
      </c>
      <c r="D1001" s="13">
        <v>11015</v>
      </c>
      <c r="E1001" s="25">
        <v>0</v>
      </c>
      <c r="F1001" s="25">
        <v>995</v>
      </c>
      <c r="G1001" s="25">
        <v>79</v>
      </c>
      <c r="H1001" s="25">
        <v>1</v>
      </c>
      <c r="I1001" s="25">
        <v>767</v>
      </c>
      <c r="J1001" s="25">
        <v>2</v>
      </c>
      <c r="K1001" s="26" t="s">
        <v>703</v>
      </c>
      <c r="L1001" s="1"/>
    </row>
    <row r="1002" spans="1:12" s="8" customFormat="1">
      <c r="A1002" s="25">
        <v>997</v>
      </c>
      <c r="B1002" s="31" t="str">
        <f>IF($D1002=0,"宝藏",IFERROR(VLOOKUP($D1002,'[1]1.模型名称对照表'!$B:$E,4,0),VLOOKUP(INT($D1002/10),'[1]1.模型名称对照表'!$B:$E,4,0)))</f>
        <v>瑜伽王</v>
      </c>
      <c r="C1002" s="31" t="s">
        <v>601</v>
      </c>
      <c r="D1002" s="31">
        <v>11016</v>
      </c>
      <c r="E1002" s="25">
        <v>0</v>
      </c>
      <c r="F1002" s="25">
        <v>996</v>
      </c>
      <c r="G1002" s="25">
        <v>79</v>
      </c>
      <c r="H1002" s="25">
        <v>1</v>
      </c>
      <c r="I1002" s="25">
        <v>768</v>
      </c>
      <c r="J1002" s="25">
        <v>3</v>
      </c>
      <c r="K1002" s="26" t="s">
        <v>719</v>
      </c>
      <c r="L1002" s="1"/>
    </row>
    <row r="1003" spans="1:12" s="8" customFormat="1">
      <c r="A1003" s="25">
        <v>998</v>
      </c>
      <c r="B1003" s="12" t="str">
        <f>IF($D1003=0,"宝藏",IFERROR(VLOOKUP($D1003,'[1]1.模型名称对照表'!$B:$E,4,0),VLOOKUP(INT($D1003/10),'[1]1.模型名称对照表'!$B:$E,4,0)))</f>
        <v>宝藏</v>
      </c>
      <c r="C1003" s="12" t="s">
        <v>398</v>
      </c>
      <c r="D1003" s="12">
        <v>0</v>
      </c>
      <c r="E1003" s="25">
        <v>0</v>
      </c>
      <c r="F1003" s="25">
        <v>997</v>
      </c>
      <c r="G1003" s="25">
        <v>79</v>
      </c>
      <c r="H1003" s="25">
        <v>2</v>
      </c>
      <c r="I1003" s="25">
        <v>20231</v>
      </c>
      <c r="J1003" s="25">
        <v>4</v>
      </c>
      <c r="K1003" s="26">
        <v>0</v>
      </c>
      <c r="L1003" s="1"/>
    </row>
    <row r="1004" spans="1:12" s="8" customFormat="1">
      <c r="A1004" s="25">
        <v>999</v>
      </c>
      <c r="B1004" s="13" t="str">
        <f>IF($D1004=0,"宝藏",IFERROR(VLOOKUP($D1004,'[1]1.模型名称对照表'!$B:$E,4,0),VLOOKUP(INT($D1004/10),'[1]1.模型名称对照表'!$B:$E,4,0)))</f>
        <v>素利普</v>
      </c>
      <c r="C1004" s="13" t="s">
        <v>626</v>
      </c>
      <c r="D1004" s="13">
        <v>13017</v>
      </c>
      <c r="E1004" s="25">
        <v>0</v>
      </c>
      <c r="F1004" s="25">
        <v>997</v>
      </c>
      <c r="G1004" s="25">
        <v>79</v>
      </c>
      <c r="H1004" s="25">
        <v>1</v>
      </c>
      <c r="I1004" s="25">
        <v>769</v>
      </c>
      <c r="J1004" s="25">
        <v>5</v>
      </c>
      <c r="K1004" s="26" t="s">
        <v>663</v>
      </c>
      <c r="L1004" s="1"/>
    </row>
    <row r="1005" spans="1:12" s="8" customFormat="1">
      <c r="A1005" s="25">
        <v>1000</v>
      </c>
      <c r="B1005" s="13" t="str">
        <f>IF($D1005=0,"宝藏",IFERROR(VLOOKUP($D1005,'[1]1.模型名称对照表'!$B:$E,4,0),VLOOKUP(INT($D1005/10),'[1]1.模型名称对照表'!$B:$E,4,0)))</f>
        <v>海星星</v>
      </c>
      <c r="C1005" s="13" t="s">
        <v>622</v>
      </c>
      <c r="D1005" s="13">
        <v>14008</v>
      </c>
      <c r="E1005" s="25">
        <v>0</v>
      </c>
      <c r="F1005" s="25">
        <v>999</v>
      </c>
      <c r="G1005" s="25">
        <v>79</v>
      </c>
      <c r="H1005" s="25">
        <v>1</v>
      </c>
      <c r="I1005" s="25">
        <v>770</v>
      </c>
      <c r="J1005" s="25">
        <v>6</v>
      </c>
      <c r="K1005" s="26" t="s">
        <v>669</v>
      </c>
      <c r="L1005" s="1"/>
    </row>
    <row r="1006" spans="1:12" s="8" customFormat="1">
      <c r="A1006" s="25">
        <v>1001</v>
      </c>
      <c r="B1006" s="31" t="str">
        <f>IF($D1006=0,"宝藏",IFERROR(VLOOKUP($D1006,'[1]1.模型名称对照表'!$B:$E,4,0),VLOOKUP(INT($D1006/10),'[1]1.模型名称对照表'!$B:$E,4,0)))</f>
        <v>大猩猩</v>
      </c>
      <c r="C1006" s="31" t="s">
        <v>471</v>
      </c>
      <c r="D1006" s="31">
        <v>11017</v>
      </c>
      <c r="E1006" s="25">
        <v>0</v>
      </c>
      <c r="F1006" s="25">
        <v>1000</v>
      </c>
      <c r="G1006" s="25">
        <v>79</v>
      </c>
      <c r="H1006" s="25">
        <v>1</v>
      </c>
      <c r="I1006" s="25">
        <v>771</v>
      </c>
      <c r="J1006" s="25">
        <v>7</v>
      </c>
      <c r="K1006" s="26" t="s">
        <v>657</v>
      </c>
      <c r="L1006" s="1"/>
    </row>
    <row r="1007" spans="1:12" s="8" customFormat="1">
      <c r="A1007" s="25">
        <v>1002</v>
      </c>
      <c r="B1007" s="12" t="str">
        <f>IF($D1007=0,"宝藏",IFERROR(VLOOKUP($D1007,'[1]1.模型名称对照表'!$B:$E,4,0),VLOOKUP(INT($D1007/10),'[1]1.模型名称对照表'!$B:$E,4,0)))</f>
        <v>宝藏</v>
      </c>
      <c r="C1007" s="12" t="s">
        <v>398</v>
      </c>
      <c r="D1007" s="12">
        <v>0</v>
      </c>
      <c r="E1007" s="25">
        <v>0</v>
      </c>
      <c r="F1007" s="25">
        <v>1001</v>
      </c>
      <c r="G1007" s="25">
        <v>79</v>
      </c>
      <c r="H1007" s="25">
        <v>2</v>
      </c>
      <c r="I1007" s="25">
        <v>20232</v>
      </c>
      <c r="J1007" s="25">
        <v>8</v>
      </c>
      <c r="K1007" s="26">
        <v>0</v>
      </c>
      <c r="L1007" s="1"/>
    </row>
    <row r="1008" spans="1:12" s="8" customFormat="1">
      <c r="A1008" s="25">
        <v>1003</v>
      </c>
      <c r="B1008" s="13" t="str">
        <f>IF($D1008=0,"宝藏",IFERROR(VLOOKUP($D1008,'[1]1.模型名称对照表'!$B:$E,4,0),VLOOKUP(INT($D1008/10),'[1]1.模型名称对照表'!$B:$E,4,0)))</f>
        <v>海星星</v>
      </c>
      <c r="C1008" s="13" t="s">
        <v>622</v>
      </c>
      <c r="D1008" s="13">
        <v>14008</v>
      </c>
      <c r="E1008" s="25">
        <v>0</v>
      </c>
      <c r="F1008" s="25">
        <v>1001</v>
      </c>
      <c r="G1008" s="25">
        <v>79</v>
      </c>
      <c r="H1008" s="25">
        <v>1</v>
      </c>
      <c r="I1008" s="25">
        <v>772</v>
      </c>
      <c r="J1008" s="25">
        <v>9</v>
      </c>
      <c r="K1008" s="26" t="s">
        <v>669</v>
      </c>
      <c r="L1008" s="1"/>
    </row>
    <row r="1009" spans="1:12" s="8" customFormat="1">
      <c r="A1009" s="25">
        <v>1004</v>
      </c>
      <c r="B1009" s="13" t="str">
        <f>IF($D1009=0,"宝藏",IFERROR(VLOOKUP($D1009,'[1]1.模型名称对照表'!$B:$E,4,0),VLOOKUP(INT($D1009/10),'[1]1.模型名称对照表'!$B:$E,4,0)))</f>
        <v>海星星</v>
      </c>
      <c r="C1009" s="13" t="s">
        <v>622</v>
      </c>
      <c r="D1009" s="13">
        <v>14008</v>
      </c>
      <c r="E1009" s="25">
        <v>0</v>
      </c>
      <c r="F1009" s="25">
        <v>1003</v>
      </c>
      <c r="G1009" s="25">
        <v>79</v>
      </c>
      <c r="H1009" s="25">
        <v>1</v>
      </c>
      <c r="I1009" s="25">
        <v>773</v>
      </c>
      <c r="J1009" s="25">
        <v>10</v>
      </c>
      <c r="K1009" s="26" t="s">
        <v>669</v>
      </c>
      <c r="L1009" s="1"/>
    </row>
    <row r="1010" spans="1:12" s="8" customFormat="1">
      <c r="A1010" s="25">
        <v>1005</v>
      </c>
      <c r="B1010" s="31" t="str">
        <f>IF($D1010=0,"宝藏",IFERROR(VLOOKUP($D1010,'[1]1.模型名称对照表'!$B:$E,4,0),VLOOKUP(INT($D1010/10),'[1]1.模型名称对照表'!$B:$E,4,0)))</f>
        <v>乘龙</v>
      </c>
      <c r="C1010" s="31" t="s">
        <v>627</v>
      </c>
      <c r="D1010" s="13">
        <v>130142</v>
      </c>
      <c r="E1010" s="25">
        <v>0</v>
      </c>
      <c r="F1010" s="25">
        <v>1004</v>
      </c>
      <c r="G1010" s="25">
        <v>79</v>
      </c>
      <c r="H1010" s="25">
        <v>1</v>
      </c>
      <c r="I1010" s="25">
        <v>774</v>
      </c>
      <c r="J1010" s="25">
        <v>11</v>
      </c>
      <c r="K1010" s="26" t="s">
        <v>736</v>
      </c>
      <c r="L1010" s="1"/>
    </row>
    <row r="1011" spans="1:12" s="8" customFormat="1">
      <c r="A1011" s="25">
        <v>1006</v>
      </c>
      <c r="B1011" s="12" t="str">
        <f>IF($D1011=0,"宝藏",IFERROR(VLOOKUP($D1011,'[1]1.模型名称对照表'!$B:$E,4,0),VLOOKUP(INT($D1011/10),'[1]1.模型名称对照表'!$B:$E,4,0)))</f>
        <v>宝藏</v>
      </c>
      <c r="C1011" s="12" t="s">
        <v>398</v>
      </c>
      <c r="D1011" s="12">
        <v>0</v>
      </c>
      <c r="E1011" s="25">
        <v>0</v>
      </c>
      <c r="F1011" s="25">
        <v>1005</v>
      </c>
      <c r="G1011" s="25">
        <v>79</v>
      </c>
      <c r="H1011" s="25">
        <v>2</v>
      </c>
      <c r="I1011" s="25">
        <v>20233</v>
      </c>
      <c r="J1011" s="25">
        <v>12</v>
      </c>
      <c r="K1011" s="26">
        <v>0</v>
      </c>
      <c r="L1011" s="1"/>
    </row>
    <row r="1012" spans="1:12" s="8" customFormat="1">
      <c r="A1012" s="25">
        <v>1007</v>
      </c>
      <c r="B1012" s="27" t="str">
        <f>IF($D1012=0,"宝藏",IFERROR(VLOOKUP($D1012,'[1]1.模型名称对照表'!$B:$E,4,0),VLOOKUP(INT($D1012/10),'[1]1.模型名称对照表'!$B:$E,4,0)))</f>
        <v>地震鲶鱼</v>
      </c>
      <c r="C1012" s="27" t="s">
        <v>549</v>
      </c>
      <c r="D1012" s="27">
        <v>140093</v>
      </c>
      <c r="E1012" s="25">
        <v>0</v>
      </c>
      <c r="F1012" s="25">
        <v>1005</v>
      </c>
      <c r="G1012" s="25">
        <v>79</v>
      </c>
      <c r="H1012" s="25">
        <v>1</v>
      </c>
      <c r="I1012" s="25">
        <v>775</v>
      </c>
      <c r="J1012" s="25">
        <v>13</v>
      </c>
      <c r="K1012" s="26" t="s">
        <v>714</v>
      </c>
      <c r="L1012" s="1"/>
    </row>
    <row r="1013" spans="1:12" s="8" customFormat="1">
      <c r="A1013" s="25">
        <v>1008</v>
      </c>
      <c r="B1013" s="13" t="str">
        <f>IF($D1013=0,"宝藏",IFERROR(VLOOKUP($D1013,'[1]1.模型名称对照表'!$B:$E,4,0),VLOOKUP(INT($D1013/10),'[1]1.模型名称对照表'!$B:$E,4,0)))</f>
        <v>黑乃伊</v>
      </c>
      <c r="C1013" s="13" t="s">
        <v>536</v>
      </c>
      <c r="D1013" s="13">
        <v>11010</v>
      </c>
      <c r="E1013" s="25">
        <v>0</v>
      </c>
      <c r="F1013" s="25">
        <v>1007</v>
      </c>
      <c r="G1013" s="25">
        <v>80</v>
      </c>
      <c r="H1013" s="25">
        <v>1</v>
      </c>
      <c r="I1013" s="25">
        <v>776</v>
      </c>
      <c r="J1013" s="25">
        <v>1</v>
      </c>
      <c r="K1013" s="26" t="s">
        <v>672</v>
      </c>
      <c r="L1013" s="1"/>
    </row>
    <row r="1014" spans="1:12" s="8" customFormat="1">
      <c r="A1014" s="25">
        <v>1009</v>
      </c>
      <c r="B1014" s="13" t="str">
        <f>IF($D1014=0,"宝藏",IFERROR(VLOOKUP($D1014,'[1]1.模型名称对照表'!$B:$E,4,0),VLOOKUP(INT($D1014/10),'[1]1.模型名称对照表'!$B:$E,4,0)))</f>
        <v>黑乃伊</v>
      </c>
      <c r="C1014" s="13" t="s">
        <v>536</v>
      </c>
      <c r="D1014" s="13">
        <v>11010</v>
      </c>
      <c r="E1014" s="25">
        <v>0</v>
      </c>
      <c r="F1014" s="25">
        <v>1008</v>
      </c>
      <c r="G1014" s="25">
        <v>80</v>
      </c>
      <c r="H1014" s="25">
        <v>1</v>
      </c>
      <c r="I1014" s="25">
        <v>777</v>
      </c>
      <c r="J1014" s="25">
        <v>2</v>
      </c>
      <c r="K1014" s="26" t="s">
        <v>672</v>
      </c>
      <c r="L1014" s="1"/>
    </row>
    <row r="1015" spans="1:12" s="8" customFormat="1">
      <c r="A1015" s="25">
        <v>1010</v>
      </c>
      <c r="B1015" s="31" t="str">
        <f>IF($D1015=0,"宝藏",IFERROR(VLOOKUP($D1015,'[1]1.模型名称对照表'!$B:$E,4,0),VLOOKUP(INT($D1015/10),'[1]1.模型名称对照表'!$B:$E,4,0)))</f>
        <v>喷火龙</v>
      </c>
      <c r="C1015" s="31" t="s">
        <v>455</v>
      </c>
      <c r="D1015" s="31">
        <v>110073</v>
      </c>
      <c r="E1015" s="25">
        <v>0</v>
      </c>
      <c r="F1015" s="25">
        <v>1009</v>
      </c>
      <c r="G1015" s="25">
        <v>80</v>
      </c>
      <c r="H1015" s="25">
        <v>1</v>
      </c>
      <c r="I1015" s="25">
        <v>778</v>
      </c>
      <c r="J1015" s="25">
        <v>3</v>
      </c>
      <c r="K1015" s="26" t="s">
        <v>654</v>
      </c>
      <c r="L1015" s="1"/>
    </row>
    <row r="1016" spans="1:12" s="8" customFormat="1">
      <c r="A1016" s="25">
        <v>1011</v>
      </c>
      <c r="B1016" s="12" t="str">
        <f>IF($D1016=0,"宝藏",IFERROR(VLOOKUP($D1016,'[1]1.模型名称对照表'!$B:$E,4,0),VLOOKUP(INT($D1016/10),'[1]1.模型名称对照表'!$B:$E,4,0)))</f>
        <v>宝藏</v>
      </c>
      <c r="C1016" s="12" t="s">
        <v>398</v>
      </c>
      <c r="D1016" s="12">
        <v>0</v>
      </c>
      <c r="E1016" s="25">
        <v>0</v>
      </c>
      <c r="F1016" s="25">
        <v>1010</v>
      </c>
      <c r="G1016" s="25">
        <v>80</v>
      </c>
      <c r="H1016" s="25">
        <v>2</v>
      </c>
      <c r="I1016" s="25">
        <v>20234</v>
      </c>
      <c r="J1016" s="25">
        <v>4</v>
      </c>
      <c r="K1016" s="26">
        <v>0</v>
      </c>
      <c r="L1016" s="1"/>
    </row>
    <row r="1017" spans="1:12" s="8" customFormat="1">
      <c r="A1017" s="25">
        <v>1012</v>
      </c>
      <c r="B1017" s="13" t="str">
        <f>IF($D1017=0,"宝藏",IFERROR(VLOOKUP($D1017,'[1]1.模型名称对照表'!$B:$E,4,0),VLOOKUP(INT($D1017/10),'[1]1.模型名称对照表'!$B:$E,4,0)))</f>
        <v>穿山王</v>
      </c>
      <c r="C1017" s="13" t="s">
        <v>545</v>
      </c>
      <c r="D1017" s="13">
        <v>11030</v>
      </c>
      <c r="E1017" s="25">
        <v>0</v>
      </c>
      <c r="F1017" s="25">
        <v>1010</v>
      </c>
      <c r="G1017" s="25">
        <v>80</v>
      </c>
      <c r="H1017" s="25">
        <v>1</v>
      </c>
      <c r="I1017" s="25">
        <v>779</v>
      </c>
      <c r="J1017" s="25">
        <v>5</v>
      </c>
      <c r="K1017" s="26" t="s">
        <v>713</v>
      </c>
      <c r="L1017" s="1"/>
    </row>
    <row r="1018" spans="1:12" s="8" customFormat="1">
      <c r="A1018" s="25">
        <v>1013</v>
      </c>
      <c r="B1018" s="13" t="str">
        <f>IF($D1018=0,"宝藏",IFERROR(VLOOKUP($D1018,'[1]1.模型名称对照表'!$B:$E,4,0),VLOOKUP(INT($D1018/10),'[1]1.模型名称对照表'!$B:$E,4,0)))</f>
        <v>黑乃伊</v>
      </c>
      <c r="C1018" s="13" t="s">
        <v>536</v>
      </c>
      <c r="D1018" s="13">
        <v>11010</v>
      </c>
      <c r="E1018" s="25">
        <v>0</v>
      </c>
      <c r="F1018" s="25">
        <v>1012</v>
      </c>
      <c r="G1018" s="25">
        <v>80</v>
      </c>
      <c r="H1018" s="25">
        <v>1</v>
      </c>
      <c r="I1018" s="25">
        <v>780</v>
      </c>
      <c r="J1018" s="25">
        <v>6</v>
      </c>
      <c r="K1018" s="26" t="s">
        <v>672</v>
      </c>
      <c r="L1018" s="1"/>
    </row>
    <row r="1019" spans="1:12" s="8" customFormat="1">
      <c r="A1019" s="25">
        <v>1014</v>
      </c>
      <c r="B1019" s="31" t="str">
        <f>IF($D1019=0,"宝藏",IFERROR(VLOOKUP($D1019,'[1]1.模型名称对照表'!$B:$E,4,0),VLOOKUP(INT($D1019/10),'[1]1.模型名称对照表'!$B:$E,4,0)))</f>
        <v>超梦</v>
      </c>
      <c r="C1019" s="31" t="s">
        <v>488</v>
      </c>
      <c r="D1019" s="11">
        <v>140052</v>
      </c>
      <c r="E1019" s="25">
        <v>0</v>
      </c>
      <c r="F1019" s="25">
        <v>1013</v>
      </c>
      <c r="G1019" s="25">
        <v>80</v>
      </c>
      <c r="H1019" s="25">
        <v>1</v>
      </c>
      <c r="I1019" s="25">
        <v>781</v>
      </c>
      <c r="J1019" s="25">
        <v>7</v>
      </c>
      <c r="K1019" s="26" t="s">
        <v>667</v>
      </c>
      <c r="L1019" s="1"/>
    </row>
    <row r="1020" spans="1:12" s="8" customFormat="1">
      <c r="A1020" s="25">
        <v>1015</v>
      </c>
      <c r="B1020" s="12" t="str">
        <f>IF($D1020=0,"宝藏",IFERROR(VLOOKUP($D1020,'[1]1.模型名称对照表'!$B:$E,4,0),VLOOKUP(INT($D1020/10),'[1]1.模型名称对照表'!$B:$E,4,0)))</f>
        <v>宝藏</v>
      </c>
      <c r="C1020" s="12" t="s">
        <v>398</v>
      </c>
      <c r="D1020" s="12">
        <v>0</v>
      </c>
      <c r="E1020" s="25">
        <v>0</v>
      </c>
      <c r="F1020" s="25">
        <v>1014</v>
      </c>
      <c r="G1020" s="25">
        <v>80</v>
      </c>
      <c r="H1020" s="25">
        <v>2</v>
      </c>
      <c r="I1020" s="25">
        <v>20235</v>
      </c>
      <c r="J1020" s="25">
        <v>8</v>
      </c>
      <c r="K1020" s="26">
        <v>0</v>
      </c>
      <c r="L1020" s="1"/>
    </row>
    <row r="1021" spans="1:12" s="8" customFormat="1">
      <c r="A1021" s="25">
        <v>1016</v>
      </c>
      <c r="B1021" s="13" t="str">
        <f>IF($D1021=0,"宝藏",IFERROR(VLOOKUP($D1021,'[1]1.模型名称对照表'!$B:$E,4,0),VLOOKUP(INT($D1021/10),'[1]1.模型名称对照表'!$B:$E,4,0)))</f>
        <v>黑乃伊</v>
      </c>
      <c r="C1021" s="13" t="s">
        <v>536</v>
      </c>
      <c r="D1021" s="13">
        <v>11010</v>
      </c>
      <c r="E1021" s="25">
        <v>0</v>
      </c>
      <c r="F1021" s="25">
        <v>1014</v>
      </c>
      <c r="G1021" s="25">
        <v>80</v>
      </c>
      <c r="H1021" s="25">
        <v>1</v>
      </c>
      <c r="I1021" s="25">
        <v>782</v>
      </c>
      <c r="J1021" s="25">
        <v>9</v>
      </c>
      <c r="K1021" s="26" t="s">
        <v>672</v>
      </c>
      <c r="L1021" s="1"/>
    </row>
    <row r="1022" spans="1:12" s="8" customFormat="1">
      <c r="A1022" s="25">
        <v>1017</v>
      </c>
      <c r="B1022" s="13" t="str">
        <f>IF($D1022=0,"宝藏",IFERROR(VLOOKUP($D1022,'[1]1.模型名称对照表'!$B:$E,4,0),VLOOKUP(INT($D1022/10),'[1]1.模型名称对照表'!$B:$E,4,0)))</f>
        <v>双色玫瑰</v>
      </c>
      <c r="C1022" s="13" t="s">
        <v>628</v>
      </c>
      <c r="D1022" s="13">
        <v>12019</v>
      </c>
      <c r="E1022" s="25">
        <v>0</v>
      </c>
      <c r="F1022" s="25">
        <v>1016</v>
      </c>
      <c r="G1022" s="25">
        <v>80</v>
      </c>
      <c r="H1022" s="25">
        <v>1</v>
      </c>
      <c r="I1022" s="25">
        <v>783</v>
      </c>
      <c r="J1022" s="25">
        <v>10</v>
      </c>
      <c r="K1022" s="26" t="s">
        <v>652</v>
      </c>
      <c r="L1022" s="1"/>
    </row>
    <row r="1023" spans="1:12" s="8" customFormat="1">
      <c r="A1023" s="25">
        <v>1018</v>
      </c>
      <c r="B1023" s="31" t="str">
        <f>IF($D1023=0,"宝藏",IFERROR(VLOOKUP($D1023,'[1]1.模型名称对照表'!$B:$E,4,0),VLOOKUP(INT($D1023/10),'[1]1.模型名称对照表'!$B:$E,4,0)))</f>
        <v>迷唇姐</v>
      </c>
      <c r="C1023" s="31" t="s">
        <v>540</v>
      </c>
      <c r="D1023" s="31">
        <v>14011</v>
      </c>
      <c r="E1023" s="25">
        <v>0</v>
      </c>
      <c r="F1023" s="25">
        <v>1017</v>
      </c>
      <c r="G1023" s="25">
        <v>80</v>
      </c>
      <c r="H1023" s="25">
        <v>1</v>
      </c>
      <c r="I1023" s="25">
        <v>784</v>
      </c>
      <c r="J1023" s="25">
        <v>11</v>
      </c>
      <c r="K1023" s="26" t="s">
        <v>712</v>
      </c>
      <c r="L1023" s="1"/>
    </row>
    <row r="1024" spans="1:12" s="8" customFormat="1">
      <c r="A1024" s="25">
        <v>1019</v>
      </c>
      <c r="B1024" s="12" t="str">
        <f>IF($D1024=0,"宝藏",IFERROR(VLOOKUP($D1024,'[1]1.模型名称对照表'!$B:$E,4,0),VLOOKUP(INT($D1024/10),'[1]1.模型名称对照表'!$B:$E,4,0)))</f>
        <v>宝藏</v>
      </c>
      <c r="C1024" s="12" t="s">
        <v>398</v>
      </c>
      <c r="D1024" s="12">
        <v>0</v>
      </c>
      <c r="E1024" s="25">
        <v>0</v>
      </c>
      <c r="F1024" s="25">
        <v>1018</v>
      </c>
      <c r="G1024" s="25">
        <v>80</v>
      </c>
      <c r="H1024" s="25">
        <v>2</v>
      </c>
      <c r="I1024" s="25">
        <v>20236</v>
      </c>
      <c r="J1024" s="25">
        <v>12</v>
      </c>
      <c r="K1024" s="26">
        <v>0</v>
      </c>
      <c r="L1024" s="1"/>
    </row>
    <row r="1025" spans="1:12" s="8" customFormat="1">
      <c r="A1025" s="25">
        <v>1020</v>
      </c>
      <c r="B1025" s="27" t="str">
        <f>IF($D1025=0,"宝藏",IFERROR(VLOOKUP($D1025,'[1]1.模型名称对照表'!$B:$E,4,0),VLOOKUP(INT($D1025/10),'[1]1.模型名称对照表'!$B:$E,4,0)))</f>
        <v>飞天螳螂</v>
      </c>
      <c r="C1025" s="27" t="s">
        <v>547</v>
      </c>
      <c r="D1025" s="27">
        <v>140173</v>
      </c>
      <c r="E1025" s="25">
        <v>0</v>
      </c>
      <c r="F1025" s="25">
        <v>1018</v>
      </c>
      <c r="G1025" s="25">
        <v>80</v>
      </c>
      <c r="H1025" s="25">
        <v>1</v>
      </c>
      <c r="I1025" s="25">
        <v>785</v>
      </c>
      <c r="J1025" s="25">
        <v>13</v>
      </c>
      <c r="K1025" s="26" t="s">
        <v>679</v>
      </c>
      <c r="L1025" s="1"/>
    </row>
    <row r="1026" spans="1:12" s="8" customFormat="1">
      <c r="A1026" s="25">
        <v>1021</v>
      </c>
      <c r="B1026" s="13" t="str">
        <f>IF($D1026=0,"宝藏",IFERROR(VLOOKUP($D1026,'[1]1.模型名称对照表'!$B:$E,4,0),VLOOKUP(INT($D1026/10),'[1]1.模型名称对照表'!$B:$E,4,0)))</f>
        <v>迷唇姐</v>
      </c>
      <c r="C1026" s="13" t="s">
        <v>540</v>
      </c>
      <c r="D1026" s="13">
        <v>14011</v>
      </c>
      <c r="E1026" s="25">
        <v>0</v>
      </c>
      <c r="F1026" s="25">
        <v>1020</v>
      </c>
      <c r="G1026" s="25">
        <v>81</v>
      </c>
      <c r="H1026" s="25">
        <v>1</v>
      </c>
      <c r="I1026" s="25">
        <v>786</v>
      </c>
      <c r="J1026" s="25">
        <v>1</v>
      </c>
      <c r="K1026" s="26" t="s">
        <v>712</v>
      </c>
      <c r="L1026" s="1"/>
    </row>
    <row r="1027" spans="1:12" s="8" customFormat="1">
      <c r="A1027" s="25">
        <v>1022</v>
      </c>
      <c r="B1027" s="13" t="str">
        <f>IF($D1027=0,"宝藏",IFERROR(VLOOKUP($D1027,'[1]1.模型名称对照表'!$B:$E,4,0),VLOOKUP(INT($D1027/10),'[1]1.模型名称对照表'!$B:$E,4,0)))</f>
        <v>铁甲贝</v>
      </c>
      <c r="C1027" s="13" t="s">
        <v>492</v>
      </c>
      <c r="D1027" s="13">
        <v>13015</v>
      </c>
      <c r="E1027" s="25">
        <v>0</v>
      </c>
      <c r="F1027" s="25">
        <v>1021</v>
      </c>
      <c r="G1027" s="25">
        <v>81</v>
      </c>
      <c r="H1027" s="25">
        <v>1</v>
      </c>
      <c r="I1027" s="25">
        <v>787</v>
      </c>
      <c r="J1027" s="25">
        <v>2</v>
      </c>
      <c r="K1027" s="26" t="s">
        <v>662</v>
      </c>
      <c r="L1027" s="1"/>
    </row>
    <row r="1028" spans="1:12" s="8" customFormat="1">
      <c r="A1028" s="25">
        <v>1023</v>
      </c>
      <c r="B1028" s="31" t="str">
        <f>IF($D1028=0,"宝藏",IFERROR(VLOOKUP($D1028,'[1]1.模型名称对照表'!$B:$E,4,0),VLOOKUP(INT($D1028/10),'[1]1.模型名称对照表'!$B:$E,4,0)))</f>
        <v>噪音王</v>
      </c>
      <c r="C1028" s="31" t="s">
        <v>485</v>
      </c>
      <c r="D1028" s="31">
        <v>110083</v>
      </c>
      <c r="E1028" s="25">
        <v>0</v>
      </c>
      <c r="F1028" s="25">
        <v>1022</v>
      </c>
      <c r="G1028" s="25">
        <v>81</v>
      </c>
      <c r="H1028" s="25">
        <v>1</v>
      </c>
      <c r="I1028" s="25">
        <v>788</v>
      </c>
      <c r="J1028" s="25">
        <v>3</v>
      </c>
      <c r="K1028" s="26" t="s">
        <v>664</v>
      </c>
      <c r="L1028" s="1"/>
    </row>
    <row r="1029" spans="1:12" s="8" customFormat="1">
      <c r="A1029" s="25">
        <v>1024</v>
      </c>
      <c r="B1029" s="12" t="str">
        <f>IF($D1029=0,"宝藏",IFERROR(VLOOKUP($D1029,'[1]1.模型名称对照表'!$B:$E,4,0),VLOOKUP(INT($D1029/10),'[1]1.模型名称对照表'!$B:$E,4,0)))</f>
        <v>宝藏</v>
      </c>
      <c r="C1029" s="12" t="s">
        <v>398</v>
      </c>
      <c r="D1029" s="12">
        <v>0</v>
      </c>
      <c r="E1029" s="25">
        <v>0</v>
      </c>
      <c r="F1029" s="25">
        <v>1023</v>
      </c>
      <c r="G1029" s="25">
        <v>81</v>
      </c>
      <c r="H1029" s="25">
        <v>2</v>
      </c>
      <c r="I1029" s="25">
        <v>20237</v>
      </c>
      <c r="J1029" s="25">
        <v>4</v>
      </c>
      <c r="K1029" s="26">
        <v>0</v>
      </c>
      <c r="L1029" s="1"/>
    </row>
    <row r="1030" spans="1:12" s="8" customFormat="1">
      <c r="A1030" s="25">
        <v>1025</v>
      </c>
      <c r="B1030" s="13" t="str">
        <f>IF($D1030=0,"宝藏",IFERROR(VLOOKUP($D1030,'[1]1.模型名称对照表'!$B:$E,4,0),VLOOKUP(INT($D1030/10),'[1]1.模型名称对照表'!$B:$E,4,0)))</f>
        <v>迷唇姐</v>
      </c>
      <c r="C1030" s="13" t="s">
        <v>540</v>
      </c>
      <c r="D1030" s="13">
        <v>14011</v>
      </c>
      <c r="E1030" s="25">
        <v>0</v>
      </c>
      <c r="F1030" s="25">
        <v>1023</v>
      </c>
      <c r="G1030" s="25">
        <v>81</v>
      </c>
      <c r="H1030" s="25">
        <v>1</v>
      </c>
      <c r="I1030" s="25">
        <v>789</v>
      </c>
      <c r="J1030" s="25">
        <v>5</v>
      </c>
      <c r="K1030" s="26" t="s">
        <v>712</v>
      </c>
      <c r="L1030" s="1"/>
    </row>
    <row r="1031" spans="1:12" s="8" customFormat="1">
      <c r="A1031" s="25">
        <v>1026</v>
      </c>
      <c r="B1031" s="13" t="str">
        <f>IF($D1031=0,"宝藏",IFERROR(VLOOKUP($D1031,'[1]1.模型名称对照表'!$B:$E,4,0),VLOOKUP(INT($D1031/10),'[1]1.模型名称对照表'!$B:$E,4,0)))</f>
        <v>口呆花</v>
      </c>
      <c r="C1031" s="13" t="s">
        <v>479</v>
      </c>
      <c r="D1031" s="13">
        <v>14014</v>
      </c>
      <c r="E1031" s="25">
        <v>0</v>
      </c>
      <c r="F1031" s="25">
        <v>1025</v>
      </c>
      <c r="G1031" s="25">
        <v>81</v>
      </c>
      <c r="H1031" s="25">
        <v>1</v>
      </c>
      <c r="I1031" s="25">
        <v>790</v>
      </c>
      <c r="J1031" s="25">
        <v>6</v>
      </c>
      <c r="K1031" s="26" t="s">
        <v>700</v>
      </c>
      <c r="L1031" s="1"/>
    </row>
    <row r="1032" spans="1:12" s="8" customFormat="1">
      <c r="A1032" s="25">
        <v>1027</v>
      </c>
      <c r="B1032" s="31" t="str">
        <f>IF($D1032=0,"宝藏",IFERROR(VLOOKUP($D1032,'[1]1.模型名称对照表'!$B:$E,4,0),VLOOKUP(INT($D1032/10),'[1]1.模型名称对照表'!$B:$E,4,0)))</f>
        <v>猴怪</v>
      </c>
      <c r="C1032" s="31" t="s">
        <v>592</v>
      </c>
      <c r="D1032" s="31">
        <v>14013</v>
      </c>
      <c r="E1032" s="25">
        <v>0</v>
      </c>
      <c r="F1032" s="25">
        <v>1026</v>
      </c>
      <c r="G1032" s="25">
        <v>81</v>
      </c>
      <c r="H1032" s="25">
        <v>1</v>
      </c>
      <c r="I1032" s="25">
        <v>791</v>
      </c>
      <c r="J1032" s="25">
        <v>7</v>
      </c>
      <c r="K1032" s="26" t="s">
        <v>689</v>
      </c>
      <c r="L1032" s="1"/>
    </row>
    <row r="1033" spans="1:12" s="8" customFormat="1">
      <c r="A1033" s="25">
        <v>1028</v>
      </c>
      <c r="B1033" s="12" t="str">
        <f>IF($D1033=0,"宝藏",IFERROR(VLOOKUP($D1033,'[1]1.模型名称对照表'!$B:$E,4,0),VLOOKUP(INT($D1033/10),'[1]1.模型名称对照表'!$B:$E,4,0)))</f>
        <v>宝藏</v>
      </c>
      <c r="C1033" s="12" t="s">
        <v>398</v>
      </c>
      <c r="D1033" s="12">
        <v>0</v>
      </c>
      <c r="E1033" s="25">
        <v>0</v>
      </c>
      <c r="F1033" s="25">
        <v>1027</v>
      </c>
      <c r="G1033" s="25">
        <v>81</v>
      </c>
      <c r="H1033" s="25">
        <v>2</v>
      </c>
      <c r="I1033" s="25">
        <v>20238</v>
      </c>
      <c r="J1033" s="25">
        <v>8</v>
      </c>
      <c r="K1033" s="26">
        <v>0</v>
      </c>
      <c r="L1033" s="1"/>
    </row>
    <row r="1034" spans="1:12" s="8" customFormat="1">
      <c r="A1034" s="25">
        <v>1029</v>
      </c>
      <c r="B1034" s="13" t="str">
        <f>IF($D1034=0,"宝藏",IFERROR(VLOOKUP($D1034,'[1]1.模型名称对照表'!$B:$E,4,0),VLOOKUP(INT($D1034/10),'[1]1.模型名称对照表'!$B:$E,4,0)))</f>
        <v>迷唇姐</v>
      </c>
      <c r="C1034" s="13" t="s">
        <v>540</v>
      </c>
      <c r="D1034" s="13">
        <v>14011</v>
      </c>
      <c r="E1034" s="25">
        <v>0</v>
      </c>
      <c r="F1034" s="25">
        <v>1027</v>
      </c>
      <c r="G1034" s="25">
        <v>81</v>
      </c>
      <c r="H1034" s="25">
        <v>1</v>
      </c>
      <c r="I1034" s="25">
        <v>792</v>
      </c>
      <c r="J1034" s="25">
        <v>9</v>
      </c>
      <c r="K1034" s="26" t="s">
        <v>712</v>
      </c>
      <c r="L1034" s="1"/>
    </row>
    <row r="1035" spans="1:12" s="8" customFormat="1">
      <c r="A1035" s="25">
        <v>1030</v>
      </c>
      <c r="B1035" s="13" t="str">
        <f>IF($D1035=0,"宝藏",IFERROR(VLOOKUP($D1035,'[1]1.模型名称对照表'!$B:$E,4,0),VLOOKUP(INT($D1035/10),'[1]1.模型名称对照表'!$B:$E,4,0)))</f>
        <v>铁甲贝</v>
      </c>
      <c r="C1035" s="13" t="s">
        <v>492</v>
      </c>
      <c r="D1035" s="13">
        <v>13015</v>
      </c>
      <c r="E1035" s="25">
        <v>0</v>
      </c>
      <c r="F1035" s="25">
        <v>1029</v>
      </c>
      <c r="G1035" s="25">
        <v>81</v>
      </c>
      <c r="H1035" s="25">
        <v>1</v>
      </c>
      <c r="I1035" s="25">
        <v>793</v>
      </c>
      <c r="J1035" s="25">
        <v>10</v>
      </c>
      <c r="K1035" s="26" t="s">
        <v>662</v>
      </c>
      <c r="L1035" s="1"/>
    </row>
    <row r="1036" spans="1:12" s="8" customFormat="1">
      <c r="A1036" s="25">
        <v>1031</v>
      </c>
      <c r="B1036" s="31" t="str">
        <f>IF($D1036=0,"宝藏",IFERROR(VLOOKUP($D1036,'[1]1.模型名称对照表'!$B:$E,4,0),VLOOKUP(INT($D1036/10),'[1]1.模型名称对照表'!$B:$E,4,0)))</f>
        <v>大菊花</v>
      </c>
      <c r="C1036" s="31" t="s">
        <v>525</v>
      </c>
      <c r="D1036" s="31">
        <v>120083</v>
      </c>
      <c r="E1036" s="25">
        <v>0</v>
      </c>
      <c r="F1036" s="25">
        <v>1030</v>
      </c>
      <c r="G1036" s="25">
        <v>81</v>
      </c>
      <c r="H1036" s="25">
        <v>1</v>
      </c>
      <c r="I1036" s="25">
        <v>794</v>
      </c>
      <c r="J1036" s="25">
        <v>11</v>
      </c>
      <c r="K1036" s="26" t="s">
        <v>674</v>
      </c>
      <c r="L1036" s="1"/>
    </row>
    <row r="1037" spans="1:12" s="8" customFormat="1">
      <c r="A1037" s="25">
        <v>1032</v>
      </c>
      <c r="B1037" s="12" t="str">
        <f>IF($D1037=0,"宝藏",IFERROR(VLOOKUP($D1037,'[1]1.模型名称对照表'!$B:$E,4,0),VLOOKUP(INT($D1037/10),'[1]1.模型名称对照表'!$B:$E,4,0)))</f>
        <v>宝藏</v>
      </c>
      <c r="C1037" s="12" t="s">
        <v>398</v>
      </c>
      <c r="D1037" s="12">
        <v>0</v>
      </c>
      <c r="E1037" s="25">
        <v>0</v>
      </c>
      <c r="F1037" s="25">
        <v>1031</v>
      </c>
      <c r="G1037" s="25">
        <v>81</v>
      </c>
      <c r="H1037" s="25">
        <v>2</v>
      </c>
      <c r="I1037" s="25">
        <v>20239</v>
      </c>
      <c r="J1037" s="25">
        <v>12</v>
      </c>
      <c r="K1037" s="26">
        <v>0</v>
      </c>
      <c r="L1037" s="1"/>
    </row>
    <row r="1038" spans="1:12" s="8" customFormat="1">
      <c r="A1038" s="25">
        <v>1033</v>
      </c>
      <c r="B1038" s="27" t="str">
        <f>IF($D1038=0,"宝藏",IFERROR(VLOOKUP($D1038,'[1]1.模型名称对照表'!$B:$E,4,0),VLOOKUP(INT($D1038/10),'[1]1.模型名称对照表'!$B:$E,4,0)))</f>
        <v>快龙</v>
      </c>
      <c r="C1038" s="27" t="s">
        <v>527</v>
      </c>
      <c r="D1038" s="27">
        <v>110013</v>
      </c>
      <c r="E1038" s="25">
        <v>0</v>
      </c>
      <c r="F1038" s="25">
        <v>1031</v>
      </c>
      <c r="G1038" s="25">
        <v>81</v>
      </c>
      <c r="H1038" s="25">
        <v>1</v>
      </c>
      <c r="I1038" s="25">
        <v>795</v>
      </c>
      <c r="J1038" s="25">
        <v>13</v>
      </c>
      <c r="K1038" s="26" t="s">
        <v>675</v>
      </c>
      <c r="L1038" s="1"/>
    </row>
    <row r="1039" spans="1:12" s="8" customFormat="1">
      <c r="A1039" s="25">
        <v>1034</v>
      </c>
      <c r="B1039" s="13" t="str">
        <f>IF($D1039=0,"宝藏",IFERROR(VLOOKUP($D1039,'[1]1.模型名称对照表'!$B:$E,4,0),VLOOKUP(INT($D1039/10),'[1]1.模型名称对照表'!$B:$E,4,0)))</f>
        <v>电击兽</v>
      </c>
      <c r="C1039" s="13" t="s">
        <v>629</v>
      </c>
      <c r="D1039" s="13">
        <v>13016</v>
      </c>
      <c r="E1039" s="25">
        <v>0</v>
      </c>
      <c r="F1039" s="25">
        <v>1033</v>
      </c>
      <c r="G1039" s="25">
        <v>82</v>
      </c>
      <c r="H1039" s="25">
        <v>1</v>
      </c>
      <c r="I1039" s="25">
        <v>796</v>
      </c>
      <c r="J1039" s="25">
        <v>1</v>
      </c>
      <c r="K1039" s="26" t="s">
        <v>726</v>
      </c>
      <c r="L1039" s="1"/>
    </row>
    <row r="1040" spans="1:12" s="8" customFormat="1">
      <c r="A1040" s="25">
        <v>1035</v>
      </c>
      <c r="B1040" s="13" t="str">
        <f>IF($D1040=0,"宝藏",IFERROR(VLOOKUP($D1040,'[1]1.模型名称对照表'!$B:$E,4,0),VLOOKUP(INT($D1040/10),'[1]1.模型名称对照表'!$B:$E,4,0)))</f>
        <v>小海狮</v>
      </c>
      <c r="C1040" s="13" t="s">
        <v>581</v>
      </c>
      <c r="D1040" s="13">
        <v>12039</v>
      </c>
      <c r="E1040" s="25">
        <v>0</v>
      </c>
      <c r="F1040" s="25">
        <v>1034</v>
      </c>
      <c r="G1040" s="25">
        <v>82</v>
      </c>
      <c r="H1040" s="25">
        <v>1</v>
      </c>
      <c r="I1040" s="25">
        <v>797</v>
      </c>
      <c r="J1040" s="25">
        <v>2</v>
      </c>
      <c r="K1040" s="26" t="s">
        <v>647</v>
      </c>
      <c r="L1040" s="1"/>
    </row>
    <row r="1041" spans="1:12" s="8" customFormat="1">
      <c r="A1041" s="25">
        <v>1036</v>
      </c>
      <c r="B1041" s="31" t="str">
        <f>IF($D1041=0,"宝藏",IFERROR(VLOOKUP($D1041,'[1]1.模型名称对照表'!$B:$E,4,0),VLOOKUP(INT($D1041/10),'[1]1.模型名称对照表'!$B:$E,4,0)))</f>
        <v>大葱鸭</v>
      </c>
      <c r="C1041" s="31" t="s">
        <v>524</v>
      </c>
      <c r="D1041" s="31">
        <v>12013</v>
      </c>
      <c r="E1041" s="25">
        <v>0</v>
      </c>
      <c r="F1041" s="25">
        <v>1035</v>
      </c>
      <c r="G1041" s="25">
        <v>82</v>
      </c>
      <c r="H1041" s="25">
        <v>1</v>
      </c>
      <c r="I1041" s="25">
        <v>798</v>
      </c>
      <c r="J1041" s="25">
        <v>3</v>
      </c>
      <c r="K1041" s="26" t="s">
        <v>673</v>
      </c>
      <c r="L1041" s="1"/>
    </row>
    <row r="1042" spans="1:12" s="8" customFormat="1">
      <c r="A1042" s="25">
        <v>1037</v>
      </c>
      <c r="B1042" s="12" t="str">
        <f>IF($D1042=0,"宝藏",IFERROR(VLOOKUP($D1042,'[1]1.模型名称对照表'!$B:$E,4,0),VLOOKUP(INT($D1042/10),'[1]1.模型名称对照表'!$B:$E,4,0)))</f>
        <v>宝藏</v>
      </c>
      <c r="C1042" s="12" t="s">
        <v>398</v>
      </c>
      <c r="D1042" s="12">
        <v>0</v>
      </c>
      <c r="E1042" s="25">
        <v>0</v>
      </c>
      <c r="F1042" s="25">
        <v>1036</v>
      </c>
      <c r="G1042" s="25">
        <v>82</v>
      </c>
      <c r="H1042" s="25">
        <v>2</v>
      </c>
      <c r="I1042" s="25">
        <v>20240</v>
      </c>
      <c r="J1042" s="25">
        <v>4</v>
      </c>
      <c r="K1042" s="26">
        <v>0</v>
      </c>
      <c r="L1042" s="1"/>
    </row>
    <row r="1043" spans="1:12" s="8" customFormat="1">
      <c r="A1043" s="25">
        <v>1038</v>
      </c>
      <c r="B1043" s="13" t="str">
        <f>IF($D1043=0,"宝藏",IFERROR(VLOOKUP($D1043,'[1]1.模型名称对照表'!$B:$E,4,0),VLOOKUP(INT($D1043/10),'[1]1.模型名称对照表'!$B:$E,4,0)))</f>
        <v>电击兽</v>
      </c>
      <c r="C1043" s="13" t="s">
        <v>629</v>
      </c>
      <c r="D1043" s="13">
        <v>13016</v>
      </c>
      <c r="E1043" s="25">
        <v>0</v>
      </c>
      <c r="F1043" s="25">
        <v>1036</v>
      </c>
      <c r="G1043" s="25">
        <v>82</v>
      </c>
      <c r="H1043" s="25">
        <v>1</v>
      </c>
      <c r="I1043" s="25">
        <v>799</v>
      </c>
      <c r="J1043" s="25">
        <v>5</v>
      </c>
      <c r="K1043" s="26" t="s">
        <v>726</v>
      </c>
      <c r="L1043" s="1"/>
    </row>
    <row r="1044" spans="1:12" s="8" customFormat="1">
      <c r="A1044" s="25">
        <v>1039</v>
      </c>
      <c r="B1044" s="13" t="str">
        <f>IF($D1044=0,"宝藏",IFERROR(VLOOKUP($D1044,'[1]1.模型名称对照表'!$B:$E,4,0),VLOOKUP(INT($D1044/10),'[1]1.模型名称对照表'!$B:$E,4,0)))</f>
        <v>奇美玲</v>
      </c>
      <c r="C1044" s="13" t="s">
        <v>578</v>
      </c>
      <c r="D1044" s="13">
        <v>11026</v>
      </c>
      <c r="E1044" s="25">
        <v>0</v>
      </c>
      <c r="F1044" s="25">
        <v>1038</v>
      </c>
      <c r="G1044" s="25">
        <v>82</v>
      </c>
      <c r="H1044" s="25">
        <v>1</v>
      </c>
      <c r="I1044" s="25">
        <v>800</v>
      </c>
      <c r="J1044" s="25">
        <v>6</v>
      </c>
      <c r="K1044" s="26" t="s">
        <v>704</v>
      </c>
      <c r="L1044" s="1"/>
    </row>
    <row r="1045" spans="1:12" s="8" customFormat="1">
      <c r="A1045" s="25">
        <v>1040</v>
      </c>
      <c r="B1045" s="31" t="str">
        <f>IF($D1045=0,"宝藏",IFERROR(VLOOKUP($D1045,'[1]1.模型名称对照表'!$B:$E,4,0),VLOOKUP(INT($D1045/10),'[1]1.模型名称对照表'!$B:$E,4,0)))</f>
        <v>巨嘴鳗</v>
      </c>
      <c r="C1045" s="31" t="s">
        <v>463</v>
      </c>
      <c r="D1045" s="31">
        <v>11015</v>
      </c>
      <c r="E1045" s="25">
        <v>0</v>
      </c>
      <c r="F1045" s="25">
        <v>1039</v>
      </c>
      <c r="G1045" s="25">
        <v>82</v>
      </c>
      <c r="H1045" s="25">
        <v>1</v>
      </c>
      <c r="I1045" s="25">
        <v>801</v>
      </c>
      <c r="J1045" s="25">
        <v>7</v>
      </c>
      <c r="K1045" s="26" t="s">
        <v>703</v>
      </c>
      <c r="L1045" s="1"/>
    </row>
    <row r="1046" spans="1:12" s="8" customFormat="1">
      <c r="A1046" s="25">
        <v>1041</v>
      </c>
      <c r="B1046" s="12" t="str">
        <f>IF($D1046=0,"宝藏",IFERROR(VLOOKUP($D1046,'[1]1.模型名称对照表'!$B:$E,4,0),VLOOKUP(INT($D1046/10),'[1]1.模型名称对照表'!$B:$E,4,0)))</f>
        <v>宝藏</v>
      </c>
      <c r="C1046" s="12" t="s">
        <v>398</v>
      </c>
      <c r="D1046" s="12">
        <v>0</v>
      </c>
      <c r="E1046" s="25">
        <v>0</v>
      </c>
      <c r="F1046" s="25">
        <v>1040</v>
      </c>
      <c r="G1046" s="25">
        <v>82</v>
      </c>
      <c r="H1046" s="25">
        <v>2</v>
      </c>
      <c r="I1046" s="25">
        <v>20241</v>
      </c>
      <c r="J1046" s="25">
        <v>8</v>
      </c>
      <c r="K1046" s="26">
        <v>0</v>
      </c>
      <c r="L1046" s="1"/>
    </row>
    <row r="1047" spans="1:12" s="8" customFormat="1">
      <c r="A1047" s="25">
        <v>1042</v>
      </c>
      <c r="B1047" s="13" t="str">
        <f>IF($D1047=0,"宝藏",IFERROR(VLOOKUP($D1047,'[1]1.模型名称对照表'!$B:$E,4,0),VLOOKUP(INT($D1047/10),'[1]1.模型名称对照表'!$B:$E,4,0)))</f>
        <v>电击兽</v>
      </c>
      <c r="C1047" s="13" t="s">
        <v>629</v>
      </c>
      <c r="D1047" s="13">
        <v>13016</v>
      </c>
      <c r="E1047" s="25">
        <v>0</v>
      </c>
      <c r="F1047" s="25">
        <v>1040</v>
      </c>
      <c r="G1047" s="25">
        <v>82</v>
      </c>
      <c r="H1047" s="25">
        <v>1</v>
      </c>
      <c r="I1047" s="25">
        <v>802</v>
      </c>
      <c r="J1047" s="25">
        <v>9</v>
      </c>
      <c r="K1047" s="26" t="s">
        <v>726</v>
      </c>
      <c r="L1047" s="1"/>
    </row>
    <row r="1048" spans="1:12" s="8" customFormat="1">
      <c r="A1048" s="25">
        <v>1043</v>
      </c>
      <c r="B1048" s="13" t="str">
        <f>IF($D1048=0,"宝藏",IFERROR(VLOOKUP($D1048,'[1]1.模型名称对照表'!$B:$E,4,0),VLOOKUP(INT($D1048/10),'[1]1.模型名称对照表'!$B:$E,4,0)))</f>
        <v>小海狮</v>
      </c>
      <c r="C1048" s="13" t="s">
        <v>581</v>
      </c>
      <c r="D1048" s="13">
        <v>12039</v>
      </c>
      <c r="E1048" s="25">
        <v>0</v>
      </c>
      <c r="F1048" s="25">
        <v>1042</v>
      </c>
      <c r="G1048" s="25">
        <v>82</v>
      </c>
      <c r="H1048" s="25">
        <v>1</v>
      </c>
      <c r="I1048" s="25">
        <v>803</v>
      </c>
      <c r="J1048" s="25">
        <v>10</v>
      </c>
      <c r="K1048" s="26" t="s">
        <v>647</v>
      </c>
      <c r="L1048" s="1"/>
    </row>
    <row r="1049" spans="1:12" s="8" customFormat="1">
      <c r="A1049" s="25">
        <v>1044</v>
      </c>
      <c r="B1049" s="31" t="str">
        <f>IF($D1049=0,"宝藏",IFERROR(VLOOKUP($D1049,'[1]1.模型名称对照表'!$B:$E,4,0),VLOOKUP(INT($D1049/10),'[1]1.模型名称对照表'!$B:$E,4,0)))</f>
        <v>大舌贝</v>
      </c>
      <c r="C1049" s="31" t="s">
        <v>507</v>
      </c>
      <c r="D1049" s="31">
        <v>14001</v>
      </c>
      <c r="E1049" s="25">
        <v>0</v>
      </c>
      <c r="F1049" s="25">
        <v>1043</v>
      </c>
      <c r="G1049" s="25">
        <v>82</v>
      </c>
      <c r="H1049" s="25">
        <v>1</v>
      </c>
      <c r="I1049" s="25">
        <v>804</v>
      </c>
      <c r="J1049" s="25">
        <v>11</v>
      </c>
      <c r="K1049" s="26" t="s">
        <v>708</v>
      </c>
      <c r="L1049" s="1"/>
    </row>
    <row r="1050" spans="1:12" s="8" customFormat="1">
      <c r="A1050" s="25">
        <v>1045</v>
      </c>
      <c r="B1050" s="12" t="str">
        <f>IF($D1050=0,"宝藏",IFERROR(VLOOKUP($D1050,'[1]1.模型名称对照表'!$B:$E,4,0),VLOOKUP(INT($D1050/10),'[1]1.模型名称对照表'!$B:$E,4,0)))</f>
        <v>宝藏</v>
      </c>
      <c r="C1050" s="12" t="s">
        <v>398</v>
      </c>
      <c r="D1050" s="12">
        <v>0</v>
      </c>
      <c r="E1050" s="25">
        <v>0</v>
      </c>
      <c r="F1050" s="25">
        <v>1044</v>
      </c>
      <c r="G1050" s="25">
        <v>82</v>
      </c>
      <c r="H1050" s="25">
        <v>2</v>
      </c>
      <c r="I1050" s="25">
        <v>20242</v>
      </c>
      <c r="J1050" s="25">
        <v>12</v>
      </c>
      <c r="K1050" s="26">
        <v>0</v>
      </c>
      <c r="L1050" s="1"/>
    </row>
    <row r="1051" spans="1:12" s="8" customFormat="1">
      <c r="A1051" s="25">
        <v>1046</v>
      </c>
      <c r="B1051" s="27" t="str">
        <f>IF($D1051=0,"宝藏",IFERROR(VLOOKUP($D1051,'[1]1.模型名称对照表'!$B:$E,4,0),VLOOKUP(INT($D1051/10),'[1]1.模型名称对照表'!$B:$E,4,0)))</f>
        <v>凯利阿</v>
      </c>
      <c r="C1051" s="27" t="s">
        <v>580</v>
      </c>
      <c r="D1051" s="27">
        <v>14012</v>
      </c>
      <c r="E1051" s="25">
        <v>0</v>
      </c>
      <c r="F1051" s="25">
        <v>1044</v>
      </c>
      <c r="G1051" s="25">
        <v>82</v>
      </c>
      <c r="H1051" s="25">
        <v>1</v>
      </c>
      <c r="I1051" s="25">
        <v>805</v>
      </c>
      <c r="J1051" s="25">
        <v>13</v>
      </c>
      <c r="K1051" s="26" t="s">
        <v>717</v>
      </c>
      <c r="L1051" s="1"/>
    </row>
    <row r="1052" spans="1:12" s="8" customFormat="1">
      <c r="A1052" s="25">
        <v>1047</v>
      </c>
      <c r="B1052" s="13" t="str">
        <f>IF($D1052=0,"宝藏",IFERROR(VLOOKUP($D1052,'[1]1.模型名称对照表'!$B:$E,4,0),VLOOKUP(INT($D1052/10),'[1]1.模型名称对照表'!$B:$E,4,0)))</f>
        <v>小锯鳄</v>
      </c>
      <c r="C1052" s="13" t="s">
        <v>630</v>
      </c>
      <c r="D1052" s="13">
        <v>12004</v>
      </c>
      <c r="E1052" s="25">
        <v>0</v>
      </c>
      <c r="F1052" s="25">
        <v>1046</v>
      </c>
      <c r="G1052" s="25">
        <v>83</v>
      </c>
      <c r="H1052" s="25">
        <v>1</v>
      </c>
      <c r="I1052" s="25">
        <v>806</v>
      </c>
      <c r="J1052" s="25">
        <v>1</v>
      </c>
      <c r="K1052" s="26" t="s">
        <v>731</v>
      </c>
      <c r="L1052" s="1"/>
    </row>
    <row r="1053" spans="1:12" s="8" customFormat="1">
      <c r="A1053" s="25">
        <v>1048</v>
      </c>
      <c r="B1053" s="13" t="str">
        <f>IF($D1053=0,"宝藏",IFERROR(VLOOKUP($D1053,'[1]1.模型名称对照表'!$B:$E,4,0),VLOOKUP(INT($D1053/10),'[1]1.模型名称对照表'!$B:$E,4,0)))</f>
        <v>钢嘴钳</v>
      </c>
      <c r="C1053" s="13" t="s">
        <v>598</v>
      </c>
      <c r="D1053" s="13">
        <v>12002</v>
      </c>
      <c r="E1053" s="25">
        <v>0</v>
      </c>
      <c r="F1053" s="25">
        <v>1047</v>
      </c>
      <c r="G1053" s="25">
        <v>83</v>
      </c>
      <c r="H1053" s="25">
        <v>1</v>
      </c>
      <c r="I1053" s="25">
        <v>807</v>
      </c>
      <c r="J1053" s="25">
        <v>2</v>
      </c>
      <c r="K1053" s="26" t="s">
        <v>670</v>
      </c>
      <c r="L1053" s="1"/>
    </row>
    <row r="1054" spans="1:12" s="8" customFormat="1">
      <c r="A1054" s="25">
        <v>1049</v>
      </c>
      <c r="B1054" s="31" t="str">
        <f>IF($D1054=0,"宝藏",IFERROR(VLOOKUP($D1054,'[1]1.模型名称对照表'!$B:$E,4,0),VLOOKUP(INT($D1054/10),'[1]1.模型名称对照表'!$B:$E,4,0)))</f>
        <v>飞天螳螂</v>
      </c>
      <c r="C1054" s="31" t="s">
        <v>547</v>
      </c>
      <c r="D1054" s="31">
        <v>140173</v>
      </c>
      <c r="E1054" s="25">
        <v>0</v>
      </c>
      <c r="F1054" s="25">
        <v>1048</v>
      </c>
      <c r="G1054" s="25">
        <v>83</v>
      </c>
      <c r="H1054" s="25">
        <v>1</v>
      </c>
      <c r="I1054" s="25">
        <v>808</v>
      </c>
      <c r="J1054" s="25">
        <v>3</v>
      </c>
      <c r="K1054" s="26" t="s">
        <v>679</v>
      </c>
      <c r="L1054" s="1"/>
    </row>
    <row r="1055" spans="1:12" s="8" customFormat="1">
      <c r="A1055" s="25">
        <v>1050</v>
      </c>
      <c r="B1055" s="12" t="str">
        <f>IF($D1055=0,"宝藏",IFERROR(VLOOKUP($D1055,'[1]1.模型名称对照表'!$B:$E,4,0),VLOOKUP(INT($D1055/10),'[1]1.模型名称对照表'!$B:$E,4,0)))</f>
        <v>宝藏</v>
      </c>
      <c r="C1055" s="12" t="s">
        <v>398</v>
      </c>
      <c r="D1055" s="12">
        <v>0</v>
      </c>
      <c r="E1055" s="25">
        <v>0</v>
      </c>
      <c r="F1055" s="25">
        <v>1049</v>
      </c>
      <c r="G1055" s="25">
        <v>83</v>
      </c>
      <c r="H1055" s="25">
        <v>2</v>
      </c>
      <c r="I1055" s="25">
        <v>20243</v>
      </c>
      <c r="J1055" s="25">
        <v>4</v>
      </c>
      <c r="K1055" s="26">
        <v>0</v>
      </c>
      <c r="L1055" s="1"/>
    </row>
    <row r="1056" spans="1:12" s="8" customFormat="1">
      <c r="A1056" s="25">
        <v>1051</v>
      </c>
      <c r="B1056" s="13" t="str">
        <f>IF($D1056=0,"宝藏",IFERROR(VLOOKUP($D1056,'[1]1.模型名称对照表'!$B:$E,4,0),VLOOKUP(INT($D1056/10),'[1]1.模型名称对照表'!$B:$E,4,0)))</f>
        <v>梦幻</v>
      </c>
      <c r="C1056" s="13" t="s">
        <v>452</v>
      </c>
      <c r="D1056" s="13">
        <v>14007</v>
      </c>
      <c r="E1056" s="25">
        <v>0</v>
      </c>
      <c r="F1056" s="25">
        <v>1049</v>
      </c>
      <c r="G1056" s="25">
        <v>83</v>
      </c>
      <c r="H1056" s="25">
        <v>1</v>
      </c>
      <c r="I1056" s="25">
        <v>809</v>
      </c>
      <c r="J1056" s="25">
        <v>5</v>
      </c>
      <c r="K1056" s="26" t="s">
        <v>693</v>
      </c>
      <c r="L1056" s="1"/>
    </row>
    <row r="1057" spans="1:12" s="8" customFormat="1">
      <c r="A1057" s="25">
        <v>1052</v>
      </c>
      <c r="B1057" s="13" t="str">
        <f>IF($D1057=0,"宝藏",IFERROR(VLOOKUP($D1057,'[1]1.模型名称对照表'!$B:$E,4,0),VLOOKUP(INT($D1057/10),'[1]1.模型名称对照表'!$B:$E,4,0)))</f>
        <v>小锯鳄</v>
      </c>
      <c r="C1057" s="13" t="s">
        <v>630</v>
      </c>
      <c r="D1057" s="13">
        <v>12004</v>
      </c>
      <c r="E1057" s="25">
        <v>0</v>
      </c>
      <c r="F1057" s="25">
        <v>1051</v>
      </c>
      <c r="G1057" s="25">
        <v>83</v>
      </c>
      <c r="H1057" s="25">
        <v>1</v>
      </c>
      <c r="I1057" s="25">
        <v>810</v>
      </c>
      <c r="J1057" s="25">
        <v>6</v>
      </c>
      <c r="K1057" s="26" t="s">
        <v>731</v>
      </c>
      <c r="L1057" s="1"/>
    </row>
    <row r="1058" spans="1:12" s="8" customFormat="1">
      <c r="A1058" s="25">
        <v>1053</v>
      </c>
      <c r="B1058" s="31" t="str">
        <f>IF($D1058=0,"宝藏",IFERROR(VLOOKUP($D1058,'[1]1.模型名称对照表'!$B:$E,4,0),VLOOKUP(INT($D1058/10),'[1]1.模型名称对照表'!$B:$E,4,0)))</f>
        <v>地震鲶鱼</v>
      </c>
      <c r="C1058" s="31" t="s">
        <v>549</v>
      </c>
      <c r="D1058" s="31">
        <v>140093</v>
      </c>
      <c r="E1058" s="25">
        <v>0</v>
      </c>
      <c r="F1058" s="25">
        <v>1052</v>
      </c>
      <c r="G1058" s="25">
        <v>83</v>
      </c>
      <c r="H1058" s="25">
        <v>1</v>
      </c>
      <c r="I1058" s="25">
        <v>811</v>
      </c>
      <c r="J1058" s="25">
        <v>7</v>
      </c>
      <c r="K1058" s="26" t="s">
        <v>714</v>
      </c>
      <c r="L1058" s="1"/>
    </row>
    <row r="1059" spans="1:12" s="8" customFormat="1">
      <c r="A1059" s="25">
        <v>1054</v>
      </c>
      <c r="B1059" s="12" t="str">
        <f>IF($D1059=0,"宝藏",IFERROR(VLOOKUP($D1059,'[1]1.模型名称对照表'!$B:$E,4,0),VLOOKUP(INT($D1059/10),'[1]1.模型名称对照表'!$B:$E,4,0)))</f>
        <v>宝藏</v>
      </c>
      <c r="C1059" s="12" t="s">
        <v>398</v>
      </c>
      <c r="D1059" s="12">
        <v>0</v>
      </c>
      <c r="E1059" s="25">
        <v>0</v>
      </c>
      <c r="F1059" s="25">
        <v>1053</v>
      </c>
      <c r="G1059" s="25">
        <v>83</v>
      </c>
      <c r="H1059" s="25">
        <v>2</v>
      </c>
      <c r="I1059" s="25">
        <v>20244</v>
      </c>
      <c r="J1059" s="25">
        <v>8</v>
      </c>
      <c r="K1059" s="26">
        <v>0</v>
      </c>
      <c r="L1059" s="1"/>
    </row>
    <row r="1060" spans="1:12" s="8" customFormat="1">
      <c r="A1060" s="25">
        <v>1055</v>
      </c>
      <c r="B1060" s="13" t="str">
        <f>IF($D1060=0,"宝藏",IFERROR(VLOOKUP($D1060,'[1]1.模型名称对照表'!$B:$E,4,0),VLOOKUP(INT($D1060/10),'[1]1.模型名称对照表'!$B:$E,4,0)))</f>
        <v>钢嘴钳</v>
      </c>
      <c r="C1060" s="13" t="s">
        <v>598</v>
      </c>
      <c r="D1060" s="13">
        <v>12002</v>
      </c>
      <c r="E1060" s="25">
        <v>0</v>
      </c>
      <c r="F1060" s="25">
        <v>1053</v>
      </c>
      <c r="G1060" s="25">
        <v>83</v>
      </c>
      <c r="H1060" s="25">
        <v>1</v>
      </c>
      <c r="I1060" s="25">
        <v>812</v>
      </c>
      <c r="J1060" s="25">
        <v>9</v>
      </c>
      <c r="K1060" s="26" t="s">
        <v>670</v>
      </c>
      <c r="L1060" s="1"/>
    </row>
    <row r="1061" spans="1:12" s="8" customFormat="1">
      <c r="A1061" s="25">
        <v>1056</v>
      </c>
      <c r="B1061" s="13" t="str">
        <f>IF($D1061=0,"宝藏",IFERROR(VLOOKUP($D1061,'[1]1.模型名称对照表'!$B:$E,4,0),VLOOKUP(INT($D1061/10),'[1]1.模型名称对照表'!$B:$E,4,0)))</f>
        <v>小锯鳄</v>
      </c>
      <c r="C1061" s="13" t="s">
        <v>630</v>
      </c>
      <c r="D1061" s="13">
        <v>12004</v>
      </c>
      <c r="E1061" s="25">
        <v>0</v>
      </c>
      <c r="F1061" s="25">
        <v>1055</v>
      </c>
      <c r="G1061" s="25">
        <v>83</v>
      </c>
      <c r="H1061" s="25">
        <v>1</v>
      </c>
      <c r="I1061" s="25">
        <v>813</v>
      </c>
      <c r="J1061" s="25">
        <v>10</v>
      </c>
      <c r="K1061" s="26" t="s">
        <v>731</v>
      </c>
      <c r="L1061" s="1"/>
    </row>
    <row r="1062" spans="1:12" s="8" customFormat="1">
      <c r="A1062" s="25">
        <v>1057</v>
      </c>
      <c r="B1062" s="31" t="str">
        <f>IF($D1062=0,"宝藏",IFERROR(VLOOKUP($D1062,'[1]1.模型名称对照表'!$B:$E,4,0),VLOOKUP(INT($D1062/10),'[1]1.模型名称对照表'!$B:$E,4,0)))</f>
        <v>杀手兔</v>
      </c>
      <c r="C1062" s="31" t="s">
        <v>606</v>
      </c>
      <c r="D1062" s="11">
        <v>140063</v>
      </c>
      <c r="E1062" s="25">
        <v>0</v>
      </c>
      <c r="F1062" s="25">
        <v>1056</v>
      </c>
      <c r="G1062" s="25">
        <v>83</v>
      </c>
      <c r="H1062" s="25">
        <v>1</v>
      </c>
      <c r="I1062" s="25">
        <v>814</v>
      </c>
      <c r="J1062" s="25">
        <v>11</v>
      </c>
      <c r="K1062" s="26" t="s">
        <v>643</v>
      </c>
      <c r="L1062" s="1"/>
    </row>
    <row r="1063" spans="1:12" s="8" customFormat="1">
      <c r="A1063" s="25">
        <v>1058</v>
      </c>
      <c r="B1063" s="12" t="str">
        <f>IF($D1063=0,"宝藏",IFERROR(VLOOKUP($D1063,'[1]1.模型名称对照表'!$B:$E,4,0),VLOOKUP(INT($D1063/10),'[1]1.模型名称对照表'!$B:$E,4,0)))</f>
        <v>宝藏</v>
      </c>
      <c r="C1063" s="12" t="s">
        <v>398</v>
      </c>
      <c r="D1063" s="12">
        <v>0</v>
      </c>
      <c r="E1063" s="25">
        <v>0</v>
      </c>
      <c r="F1063" s="25">
        <v>1057</v>
      </c>
      <c r="G1063" s="25">
        <v>83</v>
      </c>
      <c r="H1063" s="25">
        <v>2</v>
      </c>
      <c r="I1063" s="25">
        <v>20245</v>
      </c>
      <c r="J1063" s="25">
        <v>12</v>
      </c>
      <c r="K1063" s="26">
        <v>0</v>
      </c>
      <c r="L1063" s="1"/>
    </row>
    <row r="1064" spans="1:12" s="8" customFormat="1">
      <c r="A1064" s="25">
        <v>1059</v>
      </c>
      <c r="B1064" s="27" t="str">
        <f>IF($D1064=0,"宝藏",IFERROR(VLOOKUP($D1064,'[1]1.模型名称对照表'!$B:$E,4,0),VLOOKUP(INT($D1064/10),'[1]1.模型名称对照表'!$B:$E,4,0)))</f>
        <v>大菊花</v>
      </c>
      <c r="C1064" s="27" t="s">
        <v>525</v>
      </c>
      <c r="D1064" s="27">
        <v>120083</v>
      </c>
      <c r="E1064" s="25">
        <v>0</v>
      </c>
      <c r="F1064" s="25">
        <v>1057</v>
      </c>
      <c r="G1064" s="25">
        <v>83</v>
      </c>
      <c r="H1064" s="25">
        <v>1</v>
      </c>
      <c r="I1064" s="25">
        <v>815</v>
      </c>
      <c r="J1064" s="25">
        <v>13</v>
      </c>
      <c r="K1064" s="26" t="s">
        <v>674</v>
      </c>
      <c r="L1064" s="1"/>
    </row>
    <row r="1065" spans="1:12" s="8" customFormat="1">
      <c r="A1065" s="25">
        <v>1060</v>
      </c>
      <c r="B1065" s="13" t="str">
        <f>IF($D1065=0,"宝藏",IFERROR(VLOOKUP($D1065,'[1]1.模型名称对照表'!$B:$E,4,0),VLOOKUP(INT($D1065/10),'[1]1.模型名称对照表'!$B:$E,4,0)))</f>
        <v>雪拉比</v>
      </c>
      <c r="C1065" s="13" t="s">
        <v>475</v>
      </c>
      <c r="D1065" s="13">
        <v>11018</v>
      </c>
      <c r="E1065" s="25">
        <v>0</v>
      </c>
      <c r="F1065" s="25">
        <v>1059</v>
      </c>
      <c r="G1065" s="25">
        <v>84</v>
      </c>
      <c r="H1065" s="25">
        <v>1</v>
      </c>
      <c r="I1065" s="25">
        <v>816</v>
      </c>
      <c r="J1065" s="25">
        <v>1</v>
      </c>
      <c r="K1065" s="26" t="s">
        <v>696</v>
      </c>
      <c r="L1065" s="1"/>
    </row>
    <row r="1066" spans="1:12" s="8" customFormat="1">
      <c r="A1066" s="25">
        <v>1061</v>
      </c>
      <c r="B1066" s="13" t="str">
        <f>IF($D1066=0,"宝藏",IFERROR(VLOOKUP($D1066,'[1]1.模型名称对照表'!$B:$E,4,0),VLOOKUP(INT($D1066/10),'[1]1.模型名称对照表'!$B:$E,4,0)))</f>
        <v>独角虫</v>
      </c>
      <c r="C1066" s="13" t="s">
        <v>591</v>
      </c>
      <c r="D1066" s="13">
        <v>11043</v>
      </c>
      <c r="E1066" s="25">
        <v>0</v>
      </c>
      <c r="F1066" s="25">
        <v>1060</v>
      </c>
      <c r="G1066" s="25">
        <v>84</v>
      </c>
      <c r="H1066" s="25">
        <v>1</v>
      </c>
      <c r="I1066" s="25">
        <v>817</v>
      </c>
      <c r="J1066" s="25">
        <v>2</v>
      </c>
      <c r="K1066" s="26" t="s">
        <v>711</v>
      </c>
      <c r="L1066" s="1"/>
    </row>
    <row r="1067" spans="1:12" s="8" customFormat="1">
      <c r="A1067" s="25">
        <v>1062</v>
      </c>
      <c r="B1067" s="31" t="str">
        <f>IF($D1067=0,"宝藏",IFERROR(VLOOKUP($D1067,'[1]1.模型名称对照表'!$B:$E,4,0),VLOOKUP(INT($D1067/10),'[1]1.模型名称对照表'!$B:$E,4,0)))</f>
        <v>快龙</v>
      </c>
      <c r="C1067" s="31" t="s">
        <v>527</v>
      </c>
      <c r="D1067" s="31">
        <v>110013</v>
      </c>
      <c r="E1067" s="25">
        <v>0</v>
      </c>
      <c r="F1067" s="25">
        <v>1061</v>
      </c>
      <c r="G1067" s="25">
        <v>84</v>
      </c>
      <c r="H1067" s="25">
        <v>1</v>
      </c>
      <c r="I1067" s="25">
        <v>818</v>
      </c>
      <c r="J1067" s="25">
        <v>3</v>
      </c>
      <c r="K1067" s="26" t="s">
        <v>675</v>
      </c>
      <c r="L1067" s="1"/>
    </row>
    <row r="1068" spans="1:12" s="8" customFormat="1">
      <c r="A1068" s="25">
        <v>1063</v>
      </c>
      <c r="B1068" s="12" t="str">
        <f>IF($D1068=0,"宝藏",IFERROR(VLOOKUP($D1068,'[1]1.模型名称对照表'!$B:$E,4,0),VLOOKUP(INT($D1068/10),'[1]1.模型名称对照表'!$B:$E,4,0)))</f>
        <v>宝藏</v>
      </c>
      <c r="C1068" s="12" t="s">
        <v>398</v>
      </c>
      <c r="D1068" s="12">
        <v>0</v>
      </c>
      <c r="E1068" s="25">
        <v>0</v>
      </c>
      <c r="F1068" s="25">
        <v>1062</v>
      </c>
      <c r="G1068" s="25">
        <v>84</v>
      </c>
      <c r="H1068" s="25">
        <v>2</v>
      </c>
      <c r="I1068" s="25">
        <v>20246</v>
      </c>
      <c r="J1068" s="25">
        <v>4</v>
      </c>
      <c r="K1068" s="26">
        <v>0</v>
      </c>
      <c r="L1068" s="1"/>
    </row>
    <row r="1069" spans="1:12" s="8" customFormat="1">
      <c r="A1069" s="25">
        <v>1064</v>
      </c>
      <c r="B1069" s="13" t="str">
        <f>IF($D1069=0,"宝藏",IFERROR(VLOOKUP($D1069,'[1]1.模型名称对照表'!$B:$E,4,0),VLOOKUP(INT($D1069/10),'[1]1.模型名称对照表'!$B:$E,4,0)))</f>
        <v>大钳蟹</v>
      </c>
      <c r="C1069" s="13" t="s">
        <v>441</v>
      </c>
      <c r="D1069" s="13">
        <v>12041</v>
      </c>
      <c r="E1069" s="25">
        <v>0</v>
      </c>
      <c r="F1069" s="25">
        <v>1062</v>
      </c>
      <c r="G1069" s="25">
        <v>84</v>
      </c>
      <c r="H1069" s="25">
        <v>1</v>
      </c>
      <c r="I1069" s="25">
        <v>819</v>
      </c>
      <c r="J1069" s="25">
        <v>5</v>
      </c>
      <c r="K1069" s="26" t="s">
        <v>725</v>
      </c>
      <c r="L1069" s="1"/>
    </row>
    <row r="1070" spans="1:12" s="8" customFormat="1">
      <c r="A1070" s="25">
        <v>1065</v>
      </c>
      <c r="B1070" s="13" t="str">
        <f>IF($D1070=0,"宝藏",IFERROR(VLOOKUP($D1070,'[1]1.模型名称对照表'!$B:$E,4,0),VLOOKUP(INT($D1070/10),'[1]1.模型名称对照表'!$B:$E,4,0)))</f>
        <v>独角虫</v>
      </c>
      <c r="C1070" s="13" t="s">
        <v>591</v>
      </c>
      <c r="D1070" s="13">
        <v>11043</v>
      </c>
      <c r="E1070" s="25">
        <v>0</v>
      </c>
      <c r="F1070" s="25">
        <v>1064</v>
      </c>
      <c r="G1070" s="25">
        <v>84</v>
      </c>
      <c r="H1070" s="25">
        <v>1</v>
      </c>
      <c r="I1070" s="25">
        <v>820</v>
      </c>
      <c r="J1070" s="25">
        <v>6</v>
      </c>
      <c r="K1070" s="26" t="s">
        <v>711</v>
      </c>
      <c r="L1070" s="1"/>
    </row>
    <row r="1071" spans="1:12" s="8" customFormat="1">
      <c r="A1071" s="25">
        <v>1066</v>
      </c>
      <c r="B1071" s="31" t="str">
        <f>IF($D1071=0,"宝藏",IFERROR(VLOOKUP($D1071,'[1]1.模型名称对照表'!$B:$E,4,0),VLOOKUP(INT($D1071/10),'[1]1.模型名称对照表'!$B:$E,4,0)))</f>
        <v>可达鸭</v>
      </c>
      <c r="C1071" s="31" t="s">
        <v>532</v>
      </c>
      <c r="D1071" s="31">
        <v>110053</v>
      </c>
      <c r="E1071" s="25">
        <v>0</v>
      </c>
      <c r="F1071" s="25">
        <v>1065</v>
      </c>
      <c r="G1071" s="25">
        <v>84</v>
      </c>
      <c r="H1071" s="25">
        <v>1</v>
      </c>
      <c r="I1071" s="25">
        <v>821</v>
      </c>
      <c r="J1071" s="25">
        <v>7</v>
      </c>
      <c r="K1071" s="26" t="s">
        <v>676</v>
      </c>
      <c r="L1071" s="1"/>
    </row>
    <row r="1072" spans="1:12" s="8" customFormat="1">
      <c r="A1072" s="25">
        <v>1067</v>
      </c>
      <c r="B1072" s="12" t="str">
        <f>IF($D1072=0,"宝藏",IFERROR(VLOOKUP($D1072,'[1]1.模型名称对照表'!$B:$E,4,0),VLOOKUP(INT($D1072/10),'[1]1.模型名称对照表'!$B:$E,4,0)))</f>
        <v>宝藏</v>
      </c>
      <c r="C1072" s="12" t="s">
        <v>398</v>
      </c>
      <c r="D1072" s="12">
        <v>0</v>
      </c>
      <c r="E1072" s="25">
        <v>0</v>
      </c>
      <c r="F1072" s="25">
        <v>1066</v>
      </c>
      <c r="G1072" s="25">
        <v>84</v>
      </c>
      <c r="H1072" s="25">
        <v>2</v>
      </c>
      <c r="I1072" s="25">
        <v>20247</v>
      </c>
      <c r="J1072" s="25">
        <v>8</v>
      </c>
      <c r="K1072" s="26">
        <v>0</v>
      </c>
      <c r="L1072" s="1"/>
    </row>
    <row r="1073" spans="1:12" s="8" customFormat="1">
      <c r="A1073" s="25">
        <v>1068</v>
      </c>
      <c r="B1073" s="13" t="str">
        <f>IF($D1073=0,"宝藏",IFERROR(VLOOKUP($D1073,'[1]1.模型名称对照表'!$B:$E,4,0),VLOOKUP(INT($D1073/10),'[1]1.模型名称对照表'!$B:$E,4,0)))</f>
        <v>独角虫</v>
      </c>
      <c r="C1073" s="13" t="s">
        <v>591</v>
      </c>
      <c r="D1073" s="13">
        <v>11043</v>
      </c>
      <c r="E1073" s="25">
        <v>0</v>
      </c>
      <c r="F1073" s="25">
        <v>1066</v>
      </c>
      <c r="G1073" s="25">
        <v>84</v>
      </c>
      <c r="H1073" s="25">
        <v>1</v>
      </c>
      <c r="I1073" s="25">
        <v>822</v>
      </c>
      <c r="J1073" s="25">
        <v>9</v>
      </c>
      <c r="K1073" s="26" t="s">
        <v>711</v>
      </c>
      <c r="L1073" s="1"/>
    </row>
    <row r="1074" spans="1:12" s="8" customFormat="1">
      <c r="A1074" s="25">
        <v>1069</v>
      </c>
      <c r="B1074" s="13" t="str">
        <f>IF($D1074=0,"宝藏",IFERROR(VLOOKUP($D1074,'[1]1.模型名称对照表'!$B:$E,4,0),VLOOKUP(INT($D1074/10),'[1]1.模型名称对照表'!$B:$E,4,0)))</f>
        <v>雪拉比</v>
      </c>
      <c r="C1074" s="13" t="s">
        <v>475</v>
      </c>
      <c r="D1074" s="13">
        <v>11018</v>
      </c>
      <c r="E1074" s="25">
        <v>0</v>
      </c>
      <c r="F1074" s="25">
        <v>1068</v>
      </c>
      <c r="G1074" s="25">
        <v>84</v>
      </c>
      <c r="H1074" s="25">
        <v>1</v>
      </c>
      <c r="I1074" s="25">
        <v>823</v>
      </c>
      <c r="J1074" s="25">
        <v>10</v>
      </c>
      <c r="K1074" s="26" t="s">
        <v>696</v>
      </c>
      <c r="L1074" s="1"/>
    </row>
    <row r="1075" spans="1:12" s="8" customFormat="1">
      <c r="A1075" s="25">
        <v>1070</v>
      </c>
      <c r="B1075" s="31" t="str">
        <f>IF($D1075=0,"宝藏",IFERROR(VLOOKUP($D1075,'[1]1.模型名称对照表'!$B:$E,4,0),VLOOKUP(INT($D1075/10),'[1]1.模型名称对照表'!$B:$E,4,0)))</f>
        <v>小海狮</v>
      </c>
      <c r="C1075" s="31" t="s">
        <v>500</v>
      </c>
      <c r="D1075" s="31">
        <v>12039</v>
      </c>
      <c r="E1075" s="25">
        <v>0</v>
      </c>
      <c r="F1075" s="25">
        <v>1069</v>
      </c>
      <c r="G1075" s="25">
        <v>84</v>
      </c>
      <c r="H1075" s="25">
        <v>1</v>
      </c>
      <c r="I1075" s="25">
        <v>824</v>
      </c>
      <c r="J1075" s="25">
        <v>11</v>
      </c>
      <c r="K1075" s="26" t="s">
        <v>647</v>
      </c>
      <c r="L1075" s="1"/>
    </row>
    <row r="1076" spans="1:12" s="8" customFormat="1">
      <c r="A1076" s="25">
        <v>1071</v>
      </c>
      <c r="B1076" s="12" t="str">
        <f>IF($D1076=0,"宝藏",IFERROR(VLOOKUP($D1076,'[1]1.模型名称对照表'!$B:$E,4,0),VLOOKUP(INT($D1076/10),'[1]1.模型名称对照表'!$B:$E,4,0)))</f>
        <v>宝藏</v>
      </c>
      <c r="C1076" s="12" t="s">
        <v>398</v>
      </c>
      <c r="D1076" s="12">
        <v>0</v>
      </c>
      <c r="E1076" s="25">
        <v>0</v>
      </c>
      <c r="F1076" s="25">
        <v>1070</v>
      </c>
      <c r="G1076" s="25">
        <v>84</v>
      </c>
      <c r="H1076" s="25">
        <v>2</v>
      </c>
      <c r="I1076" s="25">
        <v>20248</v>
      </c>
      <c r="J1076" s="25">
        <v>12</v>
      </c>
      <c r="K1076" s="26">
        <v>0</v>
      </c>
      <c r="L1076" s="1"/>
    </row>
    <row r="1077" spans="1:12" s="8" customFormat="1">
      <c r="A1077" s="25">
        <v>1072</v>
      </c>
      <c r="B1077" s="27" t="str">
        <f>IF($D1077=0,"宝藏",IFERROR(VLOOKUP($D1077,'[1]1.模型名称对照表'!$B:$E,4,0),VLOOKUP(INT($D1077/10),'[1]1.模型名称对照表'!$B:$E,4,0)))</f>
        <v>大岩蛇</v>
      </c>
      <c r="C1077" s="27" t="s">
        <v>437</v>
      </c>
      <c r="D1077" s="27">
        <v>130063</v>
      </c>
      <c r="E1077" s="25">
        <v>0</v>
      </c>
      <c r="F1077" s="25">
        <v>1070</v>
      </c>
      <c r="G1077" s="25">
        <v>84</v>
      </c>
      <c r="H1077" s="25">
        <v>1</v>
      </c>
      <c r="I1077" s="25">
        <v>825</v>
      </c>
      <c r="J1077" s="25">
        <v>13</v>
      </c>
      <c r="K1077" s="26" t="s">
        <v>646</v>
      </c>
      <c r="L1077" s="1"/>
    </row>
    <row r="1078" spans="1:12" s="8" customFormat="1">
      <c r="A1078" s="25">
        <v>1073</v>
      </c>
      <c r="B1078" s="13" t="str">
        <f>IF($D1078=0,"宝藏",IFERROR(VLOOKUP($D1078,'[1]1.模型名称对照表'!$B:$E,4,0),VLOOKUP(INT($D1078/10),'[1]1.模型名称对照表'!$B:$E,4,0)))</f>
        <v>奇美玲</v>
      </c>
      <c r="C1078" s="13" t="s">
        <v>578</v>
      </c>
      <c r="D1078" s="13">
        <v>11026</v>
      </c>
      <c r="E1078" s="25">
        <v>0</v>
      </c>
      <c r="F1078" s="25">
        <v>1072</v>
      </c>
      <c r="G1078" s="25">
        <v>85</v>
      </c>
      <c r="H1078" s="25">
        <v>1</v>
      </c>
      <c r="I1078" s="25">
        <v>826</v>
      </c>
      <c r="J1078" s="25">
        <v>1</v>
      </c>
      <c r="K1078" s="26" t="s">
        <v>704</v>
      </c>
      <c r="L1078" s="1"/>
    </row>
    <row r="1079" spans="1:12" s="8" customFormat="1">
      <c r="A1079" s="25">
        <v>1074</v>
      </c>
      <c r="B1079" s="13" t="str">
        <f>IF($D1079=0,"宝藏",IFERROR(VLOOKUP($D1079,'[1]1.模型名称对照表'!$B:$E,4,0),VLOOKUP(INT($D1079/10),'[1]1.模型名称对照表'!$B:$E,4,0)))</f>
        <v>梦幻</v>
      </c>
      <c r="C1079" s="13" t="s">
        <v>452</v>
      </c>
      <c r="D1079" s="13">
        <v>14007</v>
      </c>
      <c r="E1079" s="25">
        <v>0</v>
      </c>
      <c r="F1079" s="25">
        <v>1073</v>
      </c>
      <c r="G1079" s="25">
        <v>85</v>
      </c>
      <c r="H1079" s="25">
        <v>1</v>
      </c>
      <c r="I1079" s="25">
        <v>827</v>
      </c>
      <c r="J1079" s="25">
        <v>2</v>
      </c>
      <c r="K1079" s="26" t="s">
        <v>693</v>
      </c>
      <c r="L1079" s="1"/>
    </row>
    <row r="1080" spans="1:12" s="8" customFormat="1">
      <c r="A1080" s="25">
        <v>1075</v>
      </c>
      <c r="B1080" s="31" t="str">
        <f>IF($D1080=0,"宝藏",IFERROR(VLOOKUP($D1080,'[1]1.模型名称对照表'!$B:$E,4,0),VLOOKUP(INT($D1080/10),'[1]1.模型名称对照表'!$B:$E,4,0)))</f>
        <v>钢嘴钳</v>
      </c>
      <c r="C1080" s="31" t="s">
        <v>431</v>
      </c>
      <c r="D1080" s="31">
        <v>140073</v>
      </c>
      <c r="E1080" s="25">
        <v>0</v>
      </c>
      <c r="F1080" s="25">
        <v>1074</v>
      </c>
      <c r="G1080" s="25">
        <v>85</v>
      </c>
      <c r="H1080" s="25">
        <v>1</v>
      </c>
      <c r="I1080" s="25">
        <v>828</v>
      </c>
      <c r="J1080" s="25">
        <v>3</v>
      </c>
      <c r="K1080" s="26" t="s">
        <v>693</v>
      </c>
      <c r="L1080" s="1"/>
    </row>
    <row r="1081" spans="1:12" s="8" customFormat="1">
      <c r="A1081" s="25">
        <v>1076</v>
      </c>
      <c r="B1081" s="12" t="str">
        <f>IF($D1081=0,"宝藏",IFERROR(VLOOKUP($D1081,'[1]1.模型名称对照表'!$B:$E,4,0),VLOOKUP(INT($D1081/10),'[1]1.模型名称对照表'!$B:$E,4,0)))</f>
        <v>宝藏</v>
      </c>
      <c r="C1081" s="12" t="s">
        <v>398</v>
      </c>
      <c r="D1081" s="12">
        <v>0</v>
      </c>
      <c r="E1081" s="25">
        <v>0</v>
      </c>
      <c r="F1081" s="25">
        <v>1075</v>
      </c>
      <c r="G1081" s="25">
        <v>85</v>
      </c>
      <c r="H1081" s="25">
        <v>2</v>
      </c>
      <c r="I1081" s="25">
        <v>20249</v>
      </c>
      <c r="J1081" s="25">
        <v>4</v>
      </c>
      <c r="K1081" s="26">
        <v>0</v>
      </c>
      <c r="L1081" s="1"/>
    </row>
    <row r="1082" spans="1:12" s="8" customFormat="1">
      <c r="A1082" s="25">
        <v>1077</v>
      </c>
      <c r="B1082" s="13" t="str">
        <f>IF($D1082=0,"宝藏",IFERROR(VLOOKUP($D1082,'[1]1.模型名称对照表'!$B:$E,4,0),VLOOKUP(INT($D1082/10),'[1]1.模型名称对照表'!$B:$E,4,0)))</f>
        <v>瓦斯弹</v>
      </c>
      <c r="C1082" s="13" t="s">
        <v>623</v>
      </c>
      <c r="D1082" s="13">
        <v>13036</v>
      </c>
      <c r="E1082" s="25">
        <v>0</v>
      </c>
      <c r="F1082" s="25">
        <v>1075</v>
      </c>
      <c r="G1082" s="25">
        <v>85</v>
      </c>
      <c r="H1082" s="25">
        <v>1</v>
      </c>
      <c r="I1082" s="25">
        <v>829</v>
      </c>
      <c r="J1082" s="25">
        <v>5</v>
      </c>
      <c r="K1082" s="26" t="s">
        <v>739</v>
      </c>
      <c r="L1082" s="1"/>
    </row>
    <row r="1083" spans="1:12" s="8" customFormat="1">
      <c r="A1083" s="25">
        <v>1078</v>
      </c>
      <c r="B1083" s="13" t="str">
        <f>IF($D1083=0,"宝藏",IFERROR(VLOOKUP($D1083,'[1]1.模型名称对照表'!$B:$E,4,0),VLOOKUP(INT($D1083/10),'[1]1.模型名称对照表'!$B:$E,4,0)))</f>
        <v>奇美玲</v>
      </c>
      <c r="C1083" s="13" t="s">
        <v>578</v>
      </c>
      <c r="D1083" s="13">
        <v>11026</v>
      </c>
      <c r="E1083" s="25">
        <v>0</v>
      </c>
      <c r="F1083" s="25">
        <v>1077</v>
      </c>
      <c r="G1083" s="25">
        <v>85</v>
      </c>
      <c r="H1083" s="25">
        <v>1</v>
      </c>
      <c r="I1083" s="25">
        <v>830</v>
      </c>
      <c r="J1083" s="25">
        <v>6</v>
      </c>
      <c r="K1083" s="26" t="s">
        <v>704</v>
      </c>
      <c r="L1083" s="1"/>
    </row>
    <row r="1084" spans="1:12" s="8" customFormat="1">
      <c r="A1084" s="25">
        <v>1079</v>
      </c>
      <c r="B1084" s="31" t="str">
        <f>IF($D1084=0,"宝藏",IFERROR(VLOOKUP($D1084,'[1]1.模型名称对照表'!$B:$E,4,0),VLOOKUP(INT($D1084/10),'[1]1.模型名称对照表'!$B:$E,4,0)))</f>
        <v>果然翁</v>
      </c>
      <c r="C1084" s="31" t="s">
        <v>616</v>
      </c>
      <c r="D1084" s="31">
        <v>12018</v>
      </c>
      <c r="E1084" s="25">
        <v>0</v>
      </c>
      <c r="F1084" s="25">
        <v>1078</v>
      </c>
      <c r="G1084" s="25">
        <v>85</v>
      </c>
      <c r="H1084" s="25">
        <v>1</v>
      </c>
      <c r="I1084" s="25">
        <v>831</v>
      </c>
      <c r="J1084" s="25">
        <v>7</v>
      </c>
      <c r="K1084" s="26" t="s">
        <v>692</v>
      </c>
      <c r="L1084" s="1"/>
    </row>
    <row r="1085" spans="1:12" s="8" customFormat="1">
      <c r="A1085" s="25">
        <v>1080</v>
      </c>
      <c r="B1085" s="12" t="str">
        <f>IF($D1085=0,"宝藏",IFERROR(VLOOKUP($D1085,'[1]1.模型名称对照表'!$B:$E,4,0),VLOOKUP(INT($D1085/10),'[1]1.模型名称对照表'!$B:$E,4,0)))</f>
        <v>宝藏</v>
      </c>
      <c r="C1085" s="12" t="s">
        <v>398</v>
      </c>
      <c r="D1085" s="12">
        <v>0</v>
      </c>
      <c r="E1085" s="25">
        <v>0</v>
      </c>
      <c r="F1085" s="25">
        <v>1079</v>
      </c>
      <c r="G1085" s="25">
        <v>85</v>
      </c>
      <c r="H1085" s="25">
        <v>2</v>
      </c>
      <c r="I1085" s="25">
        <v>20250</v>
      </c>
      <c r="J1085" s="25">
        <v>8</v>
      </c>
      <c r="K1085" s="26">
        <v>0</v>
      </c>
      <c r="L1085" s="1"/>
    </row>
    <row r="1086" spans="1:12" s="8" customFormat="1">
      <c r="A1086" s="25">
        <v>1081</v>
      </c>
      <c r="B1086" s="13" t="str">
        <f>IF($D1086=0,"宝藏",IFERROR(VLOOKUP($D1086,'[1]1.模型名称对照表'!$B:$E,4,0),VLOOKUP(INT($D1086/10),'[1]1.模型名称对照表'!$B:$E,4,0)))</f>
        <v>奇美玲</v>
      </c>
      <c r="C1086" s="13" t="s">
        <v>578</v>
      </c>
      <c r="D1086" s="13">
        <v>11026</v>
      </c>
      <c r="E1086" s="25">
        <v>0</v>
      </c>
      <c r="F1086" s="25">
        <v>1079</v>
      </c>
      <c r="G1086" s="25">
        <v>85</v>
      </c>
      <c r="H1086" s="25">
        <v>1</v>
      </c>
      <c r="I1086" s="25">
        <v>832</v>
      </c>
      <c r="J1086" s="25">
        <v>9</v>
      </c>
      <c r="K1086" s="26" t="s">
        <v>704</v>
      </c>
      <c r="L1086" s="1"/>
    </row>
    <row r="1087" spans="1:12" s="8" customFormat="1">
      <c r="A1087" s="25">
        <v>1082</v>
      </c>
      <c r="B1087" s="13" t="str">
        <f>IF($D1087=0,"宝藏",IFERROR(VLOOKUP($D1087,'[1]1.模型名称对照表'!$B:$E,4,0),VLOOKUP(INT($D1087/10),'[1]1.模型名称对照表'!$B:$E,4,0)))</f>
        <v>梦幻</v>
      </c>
      <c r="C1087" s="13" t="s">
        <v>452</v>
      </c>
      <c r="D1087" s="13">
        <v>14007</v>
      </c>
      <c r="E1087" s="25">
        <v>0</v>
      </c>
      <c r="F1087" s="25">
        <v>1081</v>
      </c>
      <c r="G1087" s="25">
        <v>85</v>
      </c>
      <c r="H1087" s="25">
        <v>1</v>
      </c>
      <c r="I1087" s="25">
        <v>833</v>
      </c>
      <c r="J1087" s="25">
        <v>10</v>
      </c>
      <c r="K1087" s="26" t="s">
        <v>693</v>
      </c>
      <c r="L1087" s="1"/>
    </row>
    <row r="1088" spans="1:12" s="8" customFormat="1">
      <c r="A1088" s="25">
        <v>1083</v>
      </c>
      <c r="B1088" s="31" t="str">
        <f>IF($D1088=0,"宝藏",IFERROR(VLOOKUP($D1088,'[1]1.模型名称对照表'!$B:$E,4,0),VLOOKUP(INT($D1088/10),'[1]1.模型名称对照表'!$B:$E,4,0)))</f>
        <v>胖可丁</v>
      </c>
      <c r="C1088" s="31" t="s">
        <v>510</v>
      </c>
      <c r="D1088" s="31">
        <v>13012</v>
      </c>
      <c r="E1088" s="25">
        <v>0</v>
      </c>
      <c r="F1088" s="25">
        <v>1082</v>
      </c>
      <c r="G1088" s="25">
        <v>85</v>
      </c>
      <c r="H1088" s="25">
        <v>1</v>
      </c>
      <c r="I1088" s="25">
        <v>834</v>
      </c>
      <c r="J1088" s="25">
        <v>11</v>
      </c>
      <c r="K1088" s="26" t="s">
        <v>710</v>
      </c>
      <c r="L1088" s="1"/>
    </row>
    <row r="1089" spans="1:12" s="8" customFormat="1">
      <c r="A1089" s="25">
        <v>1084</v>
      </c>
      <c r="B1089" s="12" t="str">
        <f>IF($D1089=0,"宝藏",IFERROR(VLOOKUP($D1089,'[1]1.模型名称对照表'!$B:$E,4,0),VLOOKUP(INT($D1089/10),'[1]1.模型名称对照表'!$B:$E,4,0)))</f>
        <v>宝藏</v>
      </c>
      <c r="C1089" s="12" t="s">
        <v>398</v>
      </c>
      <c r="D1089" s="12">
        <v>0</v>
      </c>
      <c r="E1089" s="25">
        <v>0</v>
      </c>
      <c r="F1089" s="25">
        <v>1083</v>
      </c>
      <c r="G1089" s="25">
        <v>85</v>
      </c>
      <c r="H1089" s="25">
        <v>2</v>
      </c>
      <c r="I1089" s="25">
        <v>20251</v>
      </c>
      <c r="J1089" s="25">
        <v>12</v>
      </c>
      <c r="K1089" s="26">
        <v>0</v>
      </c>
      <c r="L1089" s="1"/>
    </row>
    <row r="1090" spans="1:12" s="8" customFormat="1">
      <c r="A1090" s="25">
        <v>1085</v>
      </c>
      <c r="B1090" s="27" t="str">
        <f>IF($D1090=0,"宝藏",IFERROR(VLOOKUP($D1090,'[1]1.模型名称对照表'!$B:$E,4,0),VLOOKUP(INT($D1090/10),'[1]1.模型名称对照表'!$B:$E,4,0)))</f>
        <v>玛力露丽</v>
      </c>
      <c r="C1090" s="27" t="s">
        <v>631</v>
      </c>
      <c r="D1090" s="27">
        <v>140183</v>
      </c>
      <c r="E1090" s="25">
        <v>0</v>
      </c>
      <c r="F1090" s="25">
        <v>1083</v>
      </c>
      <c r="G1090" s="25">
        <v>85</v>
      </c>
      <c r="H1090" s="25">
        <v>1</v>
      </c>
      <c r="I1090" s="25">
        <v>835</v>
      </c>
      <c r="J1090" s="25">
        <v>13</v>
      </c>
      <c r="K1090" s="26" t="s">
        <v>649</v>
      </c>
      <c r="L1090" s="1"/>
    </row>
    <row r="1091" spans="1:12" s="8" customFormat="1">
      <c r="A1091" s="25">
        <v>1086</v>
      </c>
      <c r="B1091" s="13" t="str">
        <f>IF($D1091=0,"宝藏",IFERROR(VLOOKUP($D1091,'[1]1.模型名称对照表'!$B:$E,4,0),VLOOKUP(INT($D1091/10),'[1]1.模型名称对照表'!$B:$E,4,0)))</f>
        <v>凯利阿</v>
      </c>
      <c r="C1091" s="13" t="s">
        <v>603</v>
      </c>
      <c r="D1091" s="13">
        <v>14012</v>
      </c>
      <c r="E1091" s="25">
        <v>0</v>
      </c>
      <c r="F1091" s="25">
        <v>1085</v>
      </c>
      <c r="G1091" s="25">
        <v>86</v>
      </c>
      <c r="H1091" s="25">
        <v>1</v>
      </c>
      <c r="I1091" s="25">
        <v>836</v>
      </c>
      <c r="J1091" s="25">
        <v>1</v>
      </c>
      <c r="K1091" s="26" t="s">
        <v>717</v>
      </c>
      <c r="L1091" s="1"/>
    </row>
    <row r="1092" spans="1:12" s="8" customFormat="1">
      <c r="A1092" s="25">
        <v>1087</v>
      </c>
      <c r="B1092" s="13" t="str">
        <f>IF($D1092=0,"宝藏",IFERROR(VLOOKUP($D1092,'[1]1.模型名称对照表'!$B:$E,4,0),VLOOKUP(INT($D1092/10),'[1]1.模型名称对照表'!$B:$E,4,0)))</f>
        <v>小火马</v>
      </c>
      <c r="C1092" s="13" t="s">
        <v>541</v>
      </c>
      <c r="D1092" s="13">
        <v>120163</v>
      </c>
      <c r="E1092" s="25">
        <v>0</v>
      </c>
      <c r="F1092" s="25">
        <v>1086</v>
      </c>
      <c r="G1092" s="25">
        <v>86</v>
      </c>
      <c r="H1092" s="25">
        <v>1</v>
      </c>
      <c r="I1092" s="25">
        <v>837</v>
      </c>
      <c r="J1092" s="25">
        <v>2</v>
      </c>
      <c r="K1092" s="26" t="s">
        <v>658</v>
      </c>
      <c r="L1092" s="1"/>
    </row>
    <row r="1093" spans="1:12" s="8" customFormat="1">
      <c r="A1093" s="25">
        <v>1088</v>
      </c>
      <c r="B1093" s="31" t="str">
        <f>IF($D1093=0,"宝藏",IFERROR(VLOOKUP($D1093,'[1]1.模型名称对照表'!$B:$E,4,0),VLOOKUP(INT($D1093/10),'[1]1.模型名称对照表'!$B:$E,4,0)))</f>
        <v>百变怪</v>
      </c>
      <c r="C1093" s="31" t="s">
        <v>481</v>
      </c>
      <c r="D1093" s="31">
        <v>12014</v>
      </c>
      <c r="E1093" s="25">
        <v>0</v>
      </c>
      <c r="F1093" s="25">
        <v>1087</v>
      </c>
      <c r="G1093" s="25">
        <v>86</v>
      </c>
      <c r="H1093" s="25">
        <v>1</v>
      </c>
      <c r="I1093" s="25">
        <v>838</v>
      </c>
      <c r="J1093" s="25">
        <v>3</v>
      </c>
      <c r="K1093" s="26" t="s">
        <v>661</v>
      </c>
      <c r="L1093" s="1"/>
    </row>
    <row r="1094" spans="1:12" s="8" customFormat="1">
      <c r="A1094" s="25">
        <v>1089</v>
      </c>
      <c r="B1094" s="12" t="str">
        <f>IF($D1094=0,"宝藏",IFERROR(VLOOKUP($D1094,'[1]1.模型名称对照表'!$B:$E,4,0),VLOOKUP(INT($D1094/10),'[1]1.模型名称对照表'!$B:$E,4,0)))</f>
        <v>宝藏</v>
      </c>
      <c r="C1094" s="12" t="s">
        <v>398</v>
      </c>
      <c r="D1094" s="12">
        <v>0</v>
      </c>
      <c r="E1094" s="25">
        <v>0</v>
      </c>
      <c r="F1094" s="25">
        <v>1088</v>
      </c>
      <c r="G1094" s="25">
        <v>86</v>
      </c>
      <c r="H1094" s="25">
        <v>2</v>
      </c>
      <c r="I1094" s="25">
        <v>20252</v>
      </c>
      <c r="J1094" s="25">
        <v>4</v>
      </c>
      <c r="K1094" s="26">
        <v>0</v>
      </c>
      <c r="L1094" s="1"/>
    </row>
    <row r="1095" spans="1:12" s="8" customFormat="1">
      <c r="A1095" s="25">
        <v>1090</v>
      </c>
      <c r="B1095" s="13" t="str">
        <f>IF($D1095=0,"宝藏",IFERROR(VLOOKUP($D1095,'[1]1.模型名称对照表'!$B:$E,4,0),VLOOKUP(INT($D1095/10),'[1]1.模型名称对照表'!$B:$E,4,0)))</f>
        <v>惊角鹿</v>
      </c>
      <c r="C1095" s="13" t="s">
        <v>516</v>
      </c>
      <c r="D1095" s="13">
        <v>11044</v>
      </c>
      <c r="E1095" s="25">
        <v>0</v>
      </c>
      <c r="F1095" s="25">
        <v>1088</v>
      </c>
      <c r="G1095" s="25">
        <v>86</v>
      </c>
      <c r="H1095" s="25">
        <v>1</v>
      </c>
      <c r="I1095" s="25">
        <v>839</v>
      </c>
      <c r="J1095" s="25">
        <v>5</v>
      </c>
      <c r="K1095" s="26" t="s">
        <v>671</v>
      </c>
      <c r="L1095" s="1"/>
    </row>
    <row r="1096" spans="1:12" s="8" customFormat="1">
      <c r="A1096" s="25">
        <v>1091</v>
      </c>
      <c r="B1096" s="13" t="str">
        <f>IF($D1096=0,"宝藏",IFERROR(VLOOKUP($D1096,'[1]1.模型名称对照表'!$B:$E,4,0),VLOOKUP(INT($D1096/10),'[1]1.模型名称对照表'!$B:$E,4,0)))</f>
        <v>凯利阿</v>
      </c>
      <c r="C1096" s="13" t="s">
        <v>603</v>
      </c>
      <c r="D1096" s="13">
        <v>14012</v>
      </c>
      <c r="E1096" s="25">
        <v>0</v>
      </c>
      <c r="F1096" s="25">
        <v>1090</v>
      </c>
      <c r="G1096" s="25">
        <v>86</v>
      </c>
      <c r="H1096" s="25">
        <v>1</v>
      </c>
      <c r="I1096" s="25">
        <v>840</v>
      </c>
      <c r="J1096" s="25">
        <v>6</v>
      </c>
      <c r="K1096" s="26" t="s">
        <v>717</v>
      </c>
      <c r="L1096" s="1"/>
    </row>
    <row r="1097" spans="1:12" s="8" customFormat="1">
      <c r="A1097" s="25">
        <v>1092</v>
      </c>
      <c r="B1097" s="31" t="str">
        <f>IF($D1097=0,"宝藏",IFERROR(VLOOKUP($D1097,'[1]1.模型名称对照表'!$B:$E,4,0),VLOOKUP(INT($D1097/10),'[1]1.模型名称对照表'!$B:$E,4,0)))</f>
        <v>玛力露丽</v>
      </c>
      <c r="C1097" s="31" t="s">
        <v>530</v>
      </c>
      <c r="D1097" s="31">
        <v>140183</v>
      </c>
      <c r="E1097" s="25">
        <v>0</v>
      </c>
      <c r="F1097" s="25">
        <v>1091</v>
      </c>
      <c r="G1097" s="25">
        <v>86</v>
      </c>
      <c r="H1097" s="25">
        <v>1</v>
      </c>
      <c r="I1097" s="25">
        <v>841</v>
      </c>
      <c r="J1097" s="25">
        <v>7</v>
      </c>
      <c r="K1097" s="26" t="s">
        <v>649</v>
      </c>
      <c r="L1097" s="1"/>
    </row>
    <row r="1098" spans="1:12" s="8" customFormat="1">
      <c r="A1098" s="25">
        <v>1093</v>
      </c>
      <c r="B1098" s="12" t="str">
        <f>IF($D1098=0,"宝藏",IFERROR(VLOOKUP($D1098,'[1]1.模型名称对照表'!$B:$E,4,0),VLOOKUP(INT($D1098/10),'[1]1.模型名称对照表'!$B:$E,4,0)))</f>
        <v>宝藏</v>
      </c>
      <c r="C1098" s="12" t="s">
        <v>398</v>
      </c>
      <c r="D1098" s="12">
        <v>0</v>
      </c>
      <c r="E1098" s="25">
        <v>0</v>
      </c>
      <c r="F1098" s="25">
        <v>1092</v>
      </c>
      <c r="G1098" s="25">
        <v>86</v>
      </c>
      <c r="H1098" s="25">
        <v>2</v>
      </c>
      <c r="I1098" s="25">
        <v>20253</v>
      </c>
      <c r="J1098" s="25">
        <v>8</v>
      </c>
      <c r="K1098" s="26">
        <v>0</v>
      </c>
      <c r="L1098" s="1"/>
    </row>
    <row r="1099" spans="1:12" s="8" customFormat="1">
      <c r="A1099" s="25">
        <v>1094</v>
      </c>
      <c r="B1099" s="13" t="str">
        <f>IF($D1099=0,"宝藏",IFERROR(VLOOKUP($D1099,'[1]1.模型名称对照表'!$B:$E,4,0),VLOOKUP(INT($D1099/10),'[1]1.模型名称对照表'!$B:$E,4,0)))</f>
        <v>凯利阿</v>
      </c>
      <c r="C1099" s="13" t="s">
        <v>603</v>
      </c>
      <c r="D1099" s="13">
        <v>14012</v>
      </c>
      <c r="E1099" s="25">
        <v>0</v>
      </c>
      <c r="F1099" s="25">
        <v>1092</v>
      </c>
      <c r="G1099" s="25">
        <v>86</v>
      </c>
      <c r="H1099" s="25">
        <v>1</v>
      </c>
      <c r="I1099" s="25">
        <v>842</v>
      </c>
      <c r="J1099" s="25">
        <v>9</v>
      </c>
      <c r="K1099" s="26" t="s">
        <v>717</v>
      </c>
      <c r="L1099" s="1"/>
    </row>
    <row r="1100" spans="1:12" s="8" customFormat="1">
      <c r="A1100" s="25">
        <v>1095</v>
      </c>
      <c r="B1100" s="13" t="str">
        <f>IF($D1100=0,"宝藏",IFERROR(VLOOKUP($D1100,'[1]1.模型名称对照表'!$B:$E,4,0),VLOOKUP(INT($D1100/10),'[1]1.模型名称对照表'!$B:$E,4,0)))</f>
        <v>小火马</v>
      </c>
      <c r="C1100" s="13" t="s">
        <v>541</v>
      </c>
      <c r="D1100" s="13">
        <v>120163</v>
      </c>
      <c r="E1100" s="25">
        <v>0</v>
      </c>
      <c r="F1100" s="25">
        <v>1094</v>
      </c>
      <c r="G1100" s="25">
        <v>86</v>
      </c>
      <c r="H1100" s="25">
        <v>1</v>
      </c>
      <c r="I1100" s="25">
        <v>843</v>
      </c>
      <c r="J1100" s="25">
        <v>10</v>
      </c>
      <c r="K1100" s="26" t="s">
        <v>658</v>
      </c>
      <c r="L1100" s="1"/>
    </row>
    <row r="1101" spans="1:12" s="8" customFormat="1">
      <c r="A1101" s="25">
        <v>1096</v>
      </c>
      <c r="B1101" s="31" t="str">
        <f>IF($D1101=0,"宝藏",IFERROR(VLOOKUP($D1101,'[1]1.模型名称对照表'!$B:$E,4,0),VLOOKUP(INT($D1101/10),'[1]1.模型名称对照表'!$B:$E,4,0)))</f>
        <v>阿伯怪</v>
      </c>
      <c r="C1101" s="31" t="s">
        <v>486</v>
      </c>
      <c r="D1101" s="31">
        <v>13019</v>
      </c>
      <c r="E1101" s="25">
        <v>0</v>
      </c>
      <c r="F1101" s="25">
        <v>1095</v>
      </c>
      <c r="G1101" s="25">
        <v>86</v>
      </c>
      <c r="H1101" s="25">
        <v>1</v>
      </c>
      <c r="I1101" s="25">
        <v>844</v>
      </c>
      <c r="J1101" s="25">
        <v>11</v>
      </c>
      <c r="K1101" s="26" t="s">
        <v>665</v>
      </c>
      <c r="L1101" s="1"/>
    </row>
    <row r="1102" spans="1:12" s="8" customFormat="1">
      <c r="A1102" s="25">
        <v>1097</v>
      </c>
      <c r="B1102" s="12" t="str">
        <f>IF($D1102=0,"宝藏",IFERROR(VLOOKUP($D1102,'[1]1.模型名称对照表'!$B:$E,4,0),VLOOKUP(INT($D1102/10),'[1]1.模型名称对照表'!$B:$E,4,0)))</f>
        <v>宝藏</v>
      </c>
      <c r="C1102" s="12" t="s">
        <v>398</v>
      </c>
      <c r="D1102" s="12">
        <v>0</v>
      </c>
      <c r="E1102" s="25">
        <v>0</v>
      </c>
      <c r="F1102" s="25">
        <v>1096</v>
      </c>
      <c r="G1102" s="25">
        <v>86</v>
      </c>
      <c r="H1102" s="25">
        <v>2</v>
      </c>
      <c r="I1102" s="25">
        <v>20254</v>
      </c>
      <c r="J1102" s="25">
        <v>12</v>
      </c>
      <c r="K1102" s="26">
        <v>0</v>
      </c>
      <c r="L1102" s="1"/>
    </row>
    <row r="1103" spans="1:12" s="8" customFormat="1">
      <c r="A1103" s="25">
        <v>1098</v>
      </c>
      <c r="B1103" s="27" t="str">
        <f>IF($D1103=0,"宝藏",IFERROR(VLOOKUP($D1103,'[1]1.模型名称对照表'!$B:$E,4,0),VLOOKUP(INT($D1103/10),'[1]1.模型名称对照表'!$B:$E,4,0)))</f>
        <v>美丽花</v>
      </c>
      <c r="C1103" s="27" t="s">
        <v>523</v>
      </c>
      <c r="D1103" s="27">
        <v>12015</v>
      </c>
      <c r="E1103" s="25">
        <v>0</v>
      </c>
      <c r="F1103" s="25">
        <v>1096</v>
      </c>
      <c r="G1103" s="25">
        <v>86</v>
      </c>
      <c r="H1103" s="25">
        <v>1</v>
      </c>
      <c r="I1103" s="25">
        <v>845</v>
      </c>
      <c r="J1103" s="25">
        <v>13</v>
      </c>
      <c r="K1103" s="26" t="s">
        <v>699</v>
      </c>
      <c r="L1103" s="1"/>
    </row>
    <row r="1104" spans="1:12" s="8" customFormat="1">
      <c r="A1104" s="25">
        <v>1099</v>
      </c>
      <c r="B1104" s="13" t="str">
        <f>IF($D1104=0,"宝藏",IFERROR(VLOOKUP($D1104,'[1]1.模型名称对照表'!$B:$E,4,0),VLOOKUP(INT($D1104/10),'[1]1.模型名称对照表'!$B:$E,4,0)))</f>
        <v>素利普</v>
      </c>
      <c r="C1104" s="13" t="s">
        <v>626</v>
      </c>
      <c r="D1104" s="13">
        <v>13017</v>
      </c>
      <c r="E1104" s="25">
        <v>0</v>
      </c>
      <c r="F1104" s="25">
        <v>1098</v>
      </c>
      <c r="G1104" s="25">
        <v>87</v>
      </c>
      <c r="H1104" s="25">
        <v>1</v>
      </c>
      <c r="I1104" s="25">
        <v>846</v>
      </c>
      <c r="J1104" s="25">
        <v>1</v>
      </c>
      <c r="K1104" s="26" t="s">
        <v>663</v>
      </c>
      <c r="L1104" s="1"/>
    </row>
    <row r="1105" spans="1:12" s="8" customFormat="1">
      <c r="A1105" s="25">
        <v>1100</v>
      </c>
      <c r="B1105" s="13" t="str">
        <f>IF($D1105=0,"宝藏",IFERROR(VLOOKUP($D1105,'[1]1.模型名称对照表'!$B:$E,4,0),VLOOKUP(INT($D1105/10),'[1]1.模型名称对照表'!$B:$E,4,0)))</f>
        <v>美丽花</v>
      </c>
      <c r="C1105" s="13" t="s">
        <v>594</v>
      </c>
      <c r="D1105" s="13">
        <v>12015</v>
      </c>
      <c r="E1105" s="25">
        <v>0</v>
      </c>
      <c r="F1105" s="25">
        <v>1099</v>
      </c>
      <c r="G1105" s="25">
        <v>87</v>
      </c>
      <c r="H1105" s="25">
        <v>1</v>
      </c>
      <c r="I1105" s="25">
        <v>847</v>
      </c>
      <c r="J1105" s="25">
        <v>2</v>
      </c>
      <c r="K1105" s="26" t="s">
        <v>699</v>
      </c>
      <c r="L1105" s="1"/>
    </row>
    <row r="1106" spans="1:12" s="8" customFormat="1">
      <c r="A1106" s="25">
        <v>1101</v>
      </c>
      <c r="B1106" s="31" t="str">
        <f>IF($D1106=0,"宝藏",IFERROR(VLOOKUP($D1106,'[1]1.模型名称对照表'!$B:$E,4,0),VLOOKUP(INT($D1106/10),'[1]1.模型名称对照表'!$B:$E,4,0)))</f>
        <v>毽子棉</v>
      </c>
      <c r="C1106" s="31" t="s">
        <v>439</v>
      </c>
      <c r="D1106" s="31">
        <v>120013</v>
      </c>
      <c r="E1106" s="25">
        <v>0</v>
      </c>
      <c r="F1106" s="25">
        <v>1100</v>
      </c>
      <c r="G1106" s="25">
        <v>87</v>
      </c>
      <c r="H1106" s="25">
        <v>1</v>
      </c>
      <c r="I1106" s="25">
        <v>848</v>
      </c>
      <c r="J1106" s="25">
        <v>3</v>
      </c>
      <c r="K1106" s="26" t="s">
        <v>648</v>
      </c>
      <c r="L1106" s="1"/>
    </row>
    <row r="1107" spans="1:12" s="8" customFormat="1">
      <c r="A1107" s="25">
        <v>1102</v>
      </c>
      <c r="B1107" s="12" t="str">
        <f>IF($D1107=0,"宝藏",IFERROR(VLOOKUP($D1107,'[1]1.模型名称对照表'!$B:$E,4,0),VLOOKUP(INT($D1107/10),'[1]1.模型名称对照表'!$B:$E,4,0)))</f>
        <v>宝藏</v>
      </c>
      <c r="C1107" s="12" t="s">
        <v>398</v>
      </c>
      <c r="D1107" s="12">
        <v>0</v>
      </c>
      <c r="E1107" s="25">
        <v>0</v>
      </c>
      <c r="F1107" s="25">
        <v>1101</v>
      </c>
      <c r="G1107" s="25">
        <v>87</v>
      </c>
      <c r="H1107" s="25">
        <v>2</v>
      </c>
      <c r="I1107" s="25">
        <v>20255</v>
      </c>
      <c r="J1107" s="25">
        <v>4</v>
      </c>
      <c r="K1107" s="26">
        <v>0</v>
      </c>
      <c r="L1107" s="1"/>
    </row>
    <row r="1108" spans="1:12" s="8" customFormat="1">
      <c r="A1108" s="25">
        <v>1103</v>
      </c>
      <c r="B1108" s="13" t="str">
        <f>IF($D1108=0,"宝藏",IFERROR(VLOOKUP($D1108,'[1]1.模型名称对照表'!$B:$E,4,0),VLOOKUP(INT($D1108/10),'[1]1.模型名称对照表'!$B:$E,4,0)))</f>
        <v>龙龙贝</v>
      </c>
      <c r="C1108" s="13" t="s">
        <v>539</v>
      </c>
      <c r="D1108" s="13">
        <v>13011</v>
      </c>
      <c r="E1108" s="25">
        <v>0</v>
      </c>
      <c r="F1108" s="25">
        <v>1101</v>
      </c>
      <c r="G1108" s="25">
        <v>87</v>
      </c>
      <c r="H1108" s="25">
        <v>1</v>
      </c>
      <c r="I1108" s="25">
        <v>849</v>
      </c>
      <c r="J1108" s="25">
        <v>5</v>
      </c>
      <c r="K1108" s="26" t="s">
        <v>677</v>
      </c>
      <c r="L1108" s="1"/>
    </row>
    <row r="1109" spans="1:12" s="8" customFormat="1">
      <c r="A1109" s="25">
        <v>1104</v>
      </c>
      <c r="B1109" s="13" t="str">
        <f>IF($D1109=0,"宝藏",IFERROR(VLOOKUP($D1109,'[1]1.模型名称对照表'!$B:$E,4,0),VLOOKUP(INT($D1109/10),'[1]1.模型名称对照表'!$B:$E,4,0)))</f>
        <v>素利普</v>
      </c>
      <c r="C1109" s="13" t="s">
        <v>626</v>
      </c>
      <c r="D1109" s="13">
        <v>13017</v>
      </c>
      <c r="E1109" s="25">
        <v>0</v>
      </c>
      <c r="F1109" s="25">
        <v>1103</v>
      </c>
      <c r="G1109" s="25">
        <v>87</v>
      </c>
      <c r="H1109" s="25">
        <v>1</v>
      </c>
      <c r="I1109" s="25">
        <v>850</v>
      </c>
      <c r="J1109" s="25">
        <v>6</v>
      </c>
      <c r="K1109" s="26" t="s">
        <v>663</v>
      </c>
      <c r="L1109" s="1"/>
    </row>
    <row r="1110" spans="1:12" s="8" customFormat="1">
      <c r="A1110" s="25">
        <v>1105</v>
      </c>
      <c r="B1110" s="31" t="str">
        <f>IF($D1110=0,"宝藏",IFERROR(VLOOKUP($D1110,'[1]1.模型名称对照表'!$B:$E,4,0),VLOOKUP(INT($D1110/10),'[1]1.模型名称对照表'!$B:$E,4,0)))</f>
        <v>杀手兔</v>
      </c>
      <c r="C1110" s="31" t="s">
        <v>606</v>
      </c>
      <c r="D1110" s="11">
        <v>140063</v>
      </c>
      <c r="E1110" s="25">
        <v>0</v>
      </c>
      <c r="F1110" s="25">
        <v>1104</v>
      </c>
      <c r="G1110" s="25">
        <v>87</v>
      </c>
      <c r="H1110" s="25">
        <v>1</v>
      </c>
      <c r="I1110" s="25">
        <v>851</v>
      </c>
      <c r="J1110" s="25">
        <v>7</v>
      </c>
      <c r="K1110" s="26" t="s">
        <v>643</v>
      </c>
      <c r="L1110" s="1"/>
    </row>
    <row r="1111" spans="1:12" s="8" customFormat="1">
      <c r="A1111" s="25">
        <v>1106</v>
      </c>
      <c r="B1111" s="12" t="str">
        <f>IF($D1111=0,"宝藏",IFERROR(VLOOKUP($D1111,'[1]1.模型名称对照表'!$B:$E,4,0),VLOOKUP(INT($D1111/10),'[1]1.模型名称对照表'!$B:$E,4,0)))</f>
        <v>宝藏</v>
      </c>
      <c r="C1111" s="12" t="s">
        <v>398</v>
      </c>
      <c r="D1111" s="12">
        <v>0</v>
      </c>
      <c r="E1111" s="25">
        <v>0</v>
      </c>
      <c r="F1111" s="25">
        <v>1105</v>
      </c>
      <c r="G1111" s="25">
        <v>87</v>
      </c>
      <c r="H1111" s="25">
        <v>2</v>
      </c>
      <c r="I1111" s="25">
        <v>20256</v>
      </c>
      <c r="J1111" s="25">
        <v>8</v>
      </c>
      <c r="K1111" s="26">
        <v>0</v>
      </c>
      <c r="L1111" s="1"/>
    </row>
    <row r="1112" spans="1:12" s="8" customFormat="1">
      <c r="A1112" s="25">
        <v>1107</v>
      </c>
      <c r="B1112" s="13" t="str">
        <f>IF($D1112=0,"宝藏",IFERROR(VLOOKUP($D1112,'[1]1.模型名称对照表'!$B:$E,4,0),VLOOKUP(INT($D1112/10),'[1]1.模型名称对照表'!$B:$E,4,0)))</f>
        <v>美丽花</v>
      </c>
      <c r="C1112" s="13" t="s">
        <v>594</v>
      </c>
      <c r="D1112" s="13">
        <v>12015</v>
      </c>
      <c r="E1112" s="25">
        <v>0</v>
      </c>
      <c r="F1112" s="25">
        <v>1105</v>
      </c>
      <c r="G1112" s="25">
        <v>87</v>
      </c>
      <c r="H1112" s="25">
        <v>1</v>
      </c>
      <c r="I1112" s="25">
        <v>852</v>
      </c>
      <c r="J1112" s="25">
        <v>9</v>
      </c>
      <c r="K1112" s="26" t="s">
        <v>699</v>
      </c>
      <c r="L1112" s="1"/>
    </row>
    <row r="1113" spans="1:12" s="8" customFormat="1">
      <c r="A1113" s="25">
        <v>1108</v>
      </c>
      <c r="B1113" s="13" t="str">
        <f>IF($D1113=0,"宝藏",IFERROR(VLOOKUP($D1113,'[1]1.模型名称对照表'!$B:$E,4,0),VLOOKUP(INT($D1113/10),'[1]1.模型名称对照表'!$B:$E,4,0)))</f>
        <v>素利普</v>
      </c>
      <c r="C1113" s="13" t="s">
        <v>626</v>
      </c>
      <c r="D1113" s="13">
        <v>13017</v>
      </c>
      <c r="E1113" s="25">
        <v>0</v>
      </c>
      <c r="F1113" s="25">
        <v>1107</v>
      </c>
      <c r="G1113" s="25">
        <v>87</v>
      </c>
      <c r="H1113" s="25">
        <v>1</v>
      </c>
      <c r="I1113" s="25">
        <v>853</v>
      </c>
      <c r="J1113" s="25">
        <v>10</v>
      </c>
      <c r="K1113" s="26" t="s">
        <v>663</v>
      </c>
      <c r="L1113" s="1"/>
    </row>
    <row r="1114" spans="1:12" s="8" customFormat="1">
      <c r="A1114" s="25">
        <v>1109</v>
      </c>
      <c r="B1114" s="31" t="str">
        <f>IF($D1114=0,"宝藏",IFERROR(VLOOKUP($D1114,'[1]1.模型名称对照表'!$B:$E,4,0),VLOOKUP(INT($D1114/10),'[1]1.模型名称对照表'!$B:$E,4,0)))</f>
        <v>大钢蛇</v>
      </c>
      <c r="C1114" s="31" t="s">
        <v>560</v>
      </c>
      <c r="D1114" s="31">
        <v>13001</v>
      </c>
      <c r="E1114" s="25">
        <v>0</v>
      </c>
      <c r="F1114" s="25">
        <v>1108</v>
      </c>
      <c r="G1114" s="25">
        <v>87</v>
      </c>
      <c r="H1114" s="25">
        <v>1</v>
      </c>
      <c r="I1114" s="25">
        <v>854</v>
      </c>
      <c r="J1114" s="25">
        <v>11</v>
      </c>
      <c r="K1114" s="26" t="s">
        <v>682</v>
      </c>
      <c r="L1114" s="1"/>
    </row>
    <row r="1115" spans="1:12" s="8" customFormat="1">
      <c r="A1115" s="25">
        <v>1110</v>
      </c>
      <c r="B1115" s="12" t="str">
        <f>IF($D1115=0,"宝藏",IFERROR(VLOOKUP($D1115,'[1]1.模型名称对照表'!$B:$E,4,0),VLOOKUP(INT($D1115/10),'[1]1.模型名称对照表'!$B:$E,4,0)))</f>
        <v>宝藏</v>
      </c>
      <c r="C1115" s="12" t="s">
        <v>398</v>
      </c>
      <c r="D1115" s="12">
        <v>0</v>
      </c>
      <c r="E1115" s="25">
        <v>0</v>
      </c>
      <c r="F1115" s="25">
        <v>1109</v>
      </c>
      <c r="G1115" s="25">
        <v>87</v>
      </c>
      <c r="H1115" s="25">
        <v>2</v>
      </c>
      <c r="I1115" s="25">
        <v>20257</v>
      </c>
      <c r="J1115" s="25">
        <v>12</v>
      </c>
      <c r="K1115" s="26">
        <v>0</v>
      </c>
      <c r="L1115" s="1"/>
    </row>
    <row r="1116" spans="1:12" s="8" customFormat="1">
      <c r="A1116" s="25">
        <v>1111</v>
      </c>
      <c r="B1116" s="27" t="str">
        <f>IF($D1116=0,"宝藏",IFERROR(VLOOKUP($D1116,'[1]1.模型名称对照表'!$B:$E,4,0),VLOOKUP(INT($D1116/10),'[1]1.模型名称对照表'!$B:$E,4,0)))</f>
        <v>海星星</v>
      </c>
      <c r="C1116" s="27" t="s">
        <v>509</v>
      </c>
      <c r="D1116" s="27">
        <v>14008</v>
      </c>
      <c r="E1116" s="25">
        <v>0</v>
      </c>
      <c r="F1116" s="25">
        <v>1109</v>
      </c>
      <c r="G1116" s="25">
        <v>87</v>
      </c>
      <c r="H1116" s="25">
        <v>1</v>
      </c>
      <c r="I1116" s="25">
        <v>855</v>
      </c>
      <c r="J1116" s="25">
        <v>13</v>
      </c>
      <c r="K1116" s="26" t="s">
        <v>669</v>
      </c>
      <c r="L1116" s="1"/>
    </row>
    <row r="1117" spans="1:12" s="8" customFormat="1">
      <c r="A1117" s="25">
        <v>1112</v>
      </c>
      <c r="B1117" s="13" t="str">
        <f>IF($D1117=0,"宝藏",IFERROR(VLOOKUP($D1117,'[1]1.模型名称对照表'!$B:$E,4,0),VLOOKUP(INT($D1117/10),'[1]1.模型名称对照表'!$B:$E,4,0)))</f>
        <v>瓦斯弹</v>
      </c>
      <c r="C1117" s="13" t="s">
        <v>623</v>
      </c>
      <c r="D1117" s="13">
        <v>13036</v>
      </c>
      <c r="E1117" s="25">
        <v>0</v>
      </c>
      <c r="F1117" s="25">
        <v>1111</v>
      </c>
      <c r="G1117" s="25">
        <v>88</v>
      </c>
      <c r="H1117" s="25">
        <v>1</v>
      </c>
      <c r="I1117" s="25">
        <v>856</v>
      </c>
      <c r="J1117" s="25">
        <v>1</v>
      </c>
      <c r="K1117" s="26" t="s">
        <v>739</v>
      </c>
      <c r="L1117" s="1"/>
    </row>
    <row r="1118" spans="1:12" s="8" customFormat="1">
      <c r="A1118" s="25">
        <v>1113</v>
      </c>
      <c r="B1118" s="13" t="str">
        <f>IF($D1118=0,"宝藏",IFERROR(VLOOKUP($D1118,'[1]1.模型名称对照表'!$B:$E,4,0),VLOOKUP(INT($D1118/10),'[1]1.模型名称对照表'!$B:$E,4,0)))</f>
        <v>肯泰罗</v>
      </c>
      <c r="C1118" s="13" t="s">
        <v>632</v>
      </c>
      <c r="D1118" s="13">
        <v>11023</v>
      </c>
      <c r="E1118" s="25">
        <v>0</v>
      </c>
      <c r="F1118" s="25">
        <v>1112</v>
      </c>
      <c r="G1118" s="25">
        <v>88</v>
      </c>
      <c r="H1118" s="25">
        <v>1</v>
      </c>
      <c r="I1118" s="25">
        <v>857</v>
      </c>
      <c r="J1118" s="25">
        <v>2</v>
      </c>
      <c r="K1118" s="26" t="s">
        <v>741</v>
      </c>
      <c r="L1118" s="1"/>
    </row>
    <row r="1119" spans="1:12" s="8" customFormat="1">
      <c r="A1119" s="25">
        <v>1114</v>
      </c>
      <c r="B1119" s="31" t="str">
        <f>IF($D1119=0,"宝藏",IFERROR(VLOOKUP($D1119,'[1]1.模型名称对照表'!$B:$E,4,0),VLOOKUP(INT($D1119/10),'[1]1.模型名称对照表'!$B:$E,4,0)))</f>
        <v>雷丘</v>
      </c>
      <c r="C1119" s="31" t="s">
        <v>445</v>
      </c>
      <c r="D1119" s="31">
        <v>130023</v>
      </c>
      <c r="E1119" s="25">
        <v>0</v>
      </c>
      <c r="F1119" s="25">
        <v>1113</v>
      </c>
      <c r="G1119" s="25">
        <v>88</v>
      </c>
      <c r="H1119" s="25">
        <v>1</v>
      </c>
      <c r="I1119" s="25">
        <v>858</v>
      </c>
      <c r="J1119" s="25">
        <v>3</v>
      </c>
      <c r="K1119" s="26" t="s">
        <v>698</v>
      </c>
      <c r="L1119" s="1"/>
    </row>
    <row r="1120" spans="1:12" s="8" customFormat="1">
      <c r="A1120" s="25">
        <v>1115</v>
      </c>
      <c r="B1120" s="12" t="str">
        <f>IF($D1120=0,"宝藏",IFERROR(VLOOKUP($D1120,'[1]1.模型名称对照表'!$B:$E,4,0),VLOOKUP(INT($D1120/10),'[1]1.模型名称对照表'!$B:$E,4,0)))</f>
        <v>宝藏</v>
      </c>
      <c r="C1120" s="12" t="s">
        <v>398</v>
      </c>
      <c r="D1120" s="12">
        <v>0</v>
      </c>
      <c r="E1120" s="25">
        <v>0</v>
      </c>
      <c r="F1120" s="25">
        <v>1114</v>
      </c>
      <c r="G1120" s="25">
        <v>88</v>
      </c>
      <c r="H1120" s="25">
        <v>2</v>
      </c>
      <c r="I1120" s="25">
        <v>20258</v>
      </c>
      <c r="J1120" s="25">
        <v>4</v>
      </c>
      <c r="K1120" s="26">
        <v>0</v>
      </c>
      <c r="L1120" s="1"/>
    </row>
    <row r="1121" spans="1:12" s="8" customFormat="1">
      <c r="A1121" s="25">
        <v>1116</v>
      </c>
      <c r="B1121" s="13" t="str">
        <f>IF($D1121=0,"宝藏",IFERROR(VLOOKUP($D1121,'[1]1.模型名称对照表'!$B:$E,4,0),VLOOKUP(INT($D1121/10),'[1]1.模型名称对照表'!$B:$E,4,0)))</f>
        <v>乘龙</v>
      </c>
      <c r="C1121" s="13" t="s">
        <v>633</v>
      </c>
      <c r="D1121" s="13">
        <v>130142</v>
      </c>
      <c r="E1121" s="25">
        <v>0</v>
      </c>
      <c r="F1121" s="25">
        <v>1114</v>
      </c>
      <c r="G1121" s="25">
        <v>88</v>
      </c>
      <c r="H1121" s="25">
        <v>1</v>
      </c>
      <c r="I1121" s="25">
        <v>859</v>
      </c>
      <c r="J1121" s="25">
        <v>5</v>
      </c>
      <c r="K1121" s="26" t="s">
        <v>736</v>
      </c>
      <c r="L1121" s="1"/>
    </row>
    <row r="1122" spans="1:12" s="8" customFormat="1">
      <c r="A1122" s="25">
        <v>1117</v>
      </c>
      <c r="B1122" s="13" t="str">
        <f>IF($D1122=0,"宝藏",IFERROR(VLOOKUP($D1122,'[1]1.模型名称对照表'!$B:$E,4,0),VLOOKUP(INT($D1122/10),'[1]1.模型名称对照表'!$B:$E,4,0)))</f>
        <v>肯泰罗</v>
      </c>
      <c r="C1122" s="13" t="s">
        <v>632</v>
      </c>
      <c r="D1122" s="13">
        <v>11023</v>
      </c>
      <c r="E1122" s="25">
        <v>0</v>
      </c>
      <c r="F1122" s="25">
        <v>1116</v>
      </c>
      <c r="G1122" s="25">
        <v>88</v>
      </c>
      <c r="H1122" s="25">
        <v>1</v>
      </c>
      <c r="I1122" s="25">
        <v>860</v>
      </c>
      <c r="J1122" s="25">
        <v>6</v>
      </c>
      <c r="K1122" s="26" t="s">
        <v>741</v>
      </c>
      <c r="L1122" s="1"/>
    </row>
    <row r="1123" spans="1:12" s="8" customFormat="1">
      <c r="A1123" s="25">
        <v>1118</v>
      </c>
      <c r="B1123" s="31" t="str">
        <f>IF($D1123=0,"宝藏",IFERROR(VLOOKUP($D1123,'[1]1.模型名称对照表'!$B:$E,4,0),VLOOKUP(INT($D1123/10),'[1]1.模型名称对照表'!$B:$E,4,0)))</f>
        <v>大力鳄</v>
      </c>
      <c r="C1123" s="31" t="s">
        <v>506</v>
      </c>
      <c r="D1123" s="31">
        <v>120043</v>
      </c>
      <c r="E1123" s="25">
        <v>0</v>
      </c>
      <c r="F1123" s="25">
        <v>1117</v>
      </c>
      <c r="G1123" s="25">
        <v>88</v>
      </c>
      <c r="H1123" s="25">
        <v>1</v>
      </c>
      <c r="I1123" s="25">
        <v>861</v>
      </c>
      <c r="J1123" s="25">
        <v>7</v>
      </c>
      <c r="K1123" s="26" t="s">
        <v>731</v>
      </c>
      <c r="L1123" s="1"/>
    </row>
    <row r="1124" spans="1:12" s="8" customFormat="1">
      <c r="A1124" s="25">
        <v>1119</v>
      </c>
      <c r="B1124" s="12" t="str">
        <f>IF($D1124=0,"宝藏",IFERROR(VLOOKUP($D1124,'[1]1.模型名称对照表'!$B:$E,4,0),VLOOKUP(INT($D1124/10),'[1]1.模型名称对照表'!$B:$E,4,0)))</f>
        <v>宝藏</v>
      </c>
      <c r="C1124" s="12" t="s">
        <v>398</v>
      </c>
      <c r="D1124" s="12">
        <v>0</v>
      </c>
      <c r="E1124" s="25">
        <v>0</v>
      </c>
      <c r="F1124" s="25">
        <v>1118</v>
      </c>
      <c r="G1124" s="25">
        <v>88</v>
      </c>
      <c r="H1124" s="25">
        <v>2</v>
      </c>
      <c r="I1124" s="25">
        <v>20259</v>
      </c>
      <c r="J1124" s="25">
        <v>8</v>
      </c>
      <c r="K1124" s="26">
        <v>0</v>
      </c>
      <c r="L1124" s="1"/>
    </row>
    <row r="1125" spans="1:12" s="8" customFormat="1">
      <c r="A1125" s="25">
        <v>1120</v>
      </c>
      <c r="B1125" s="13" t="str">
        <f>IF($D1125=0,"宝藏",IFERROR(VLOOKUP($D1125,'[1]1.模型名称对照表'!$B:$E,4,0),VLOOKUP(INT($D1125/10),'[1]1.模型名称对照表'!$B:$E,4,0)))</f>
        <v>瓦斯弹</v>
      </c>
      <c r="C1125" s="13" t="s">
        <v>623</v>
      </c>
      <c r="D1125" s="13">
        <v>13036</v>
      </c>
      <c r="E1125" s="25">
        <v>0</v>
      </c>
      <c r="F1125" s="25">
        <v>1118</v>
      </c>
      <c r="G1125" s="25">
        <v>88</v>
      </c>
      <c r="H1125" s="25">
        <v>1</v>
      </c>
      <c r="I1125" s="25">
        <v>862</v>
      </c>
      <c r="J1125" s="25">
        <v>9</v>
      </c>
      <c r="K1125" s="26" t="s">
        <v>739</v>
      </c>
      <c r="L1125" s="1"/>
    </row>
    <row r="1126" spans="1:12" s="8" customFormat="1">
      <c r="A1126" s="25">
        <v>1121</v>
      </c>
      <c r="B1126" s="13" t="str">
        <f>IF($D1126=0,"宝藏",IFERROR(VLOOKUP($D1126,'[1]1.模型名称对照表'!$B:$E,4,0),VLOOKUP(INT($D1126/10),'[1]1.模型名称对照表'!$B:$E,4,0)))</f>
        <v>肯泰罗</v>
      </c>
      <c r="C1126" s="13" t="s">
        <v>632</v>
      </c>
      <c r="D1126" s="13">
        <v>11023</v>
      </c>
      <c r="E1126" s="25">
        <v>0</v>
      </c>
      <c r="F1126" s="25">
        <v>1120</v>
      </c>
      <c r="G1126" s="25">
        <v>88</v>
      </c>
      <c r="H1126" s="25">
        <v>1</v>
      </c>
      <c r="I1126" s="25">
        <v>863</v>
      </c>
      <c r="J1126" s="25">
        <v>10</v>
      </c>
      <c r="K1126" s="26" t="s">
        <v>741</v>
      </c>
      <c r="L1126" s="1"/>
    </row>
    <row r="1127" spans="1:12" s="8" customFormat="1">
      <c r="A1127" s="25">
        <v>1122</v>
      </c>
      <c r="B1127" s="31" t="str">
        <f>IF($D1127=0,"宝藏",IFERROR(VLOOKUP($D1127,'[1]1.模型名称对照表'!$B:$E,4,0),VLOOKUP(INT($D1127/10),'[1]1.模型名称对照表'!$B:$E,4,0)))</f>
        <v>萤光虫</v>
      </c>
      <c r="C1127" s="31" t="s">
        <v>587</v>
      </c>
      <c r="D1127" s="31">
        <v>14020</v>
      </c>
      <c r="E1127" s="25">
        <v>0</v>
      </c>
      <c r="F1127" s="25">
        <v>1121</v>
      </c>
      <c r="G1127" s="25">
        <v>88</v>
      </c>
      <c r="H1127" s="25">
        <v>1</v>
      </c>
      <c r="I1127" s="25">
        <v>864</v>
      </c>
      <c r="J1127" s="25">
        <v>11</v>
      </c>
      <c r="K1127" s="26" t="s">
        <v>742</v>
      </c>
      <c r="L1127" s="1"/>
    </row>
    <row r="1128" spans="1:12" s="8" customFormat="1">
      <c r="A1128" s="25">
        <v>1123</v>
      </c>
      <c r="B1128" s="12" t="str">
        <f>IF($D1128=0,"宝藏",IFERROR(VLOOKUP($D1128,'[1]1.模型名称对照表'!$B:$E,4,0),VLOOKUP(INT($D1128/10),'[1]1.模型名称对照表'!$B:$E,4,0)))</f>
        <v>宝藏</v>
      </c>
      <c r="C1128" s="12" t="s">
        <v>398</v>
      </c>
      <c r="D1128" s="12">
        <v>0</v>
      </c>
      <c r="E1128" s="25">
        <v>0</v>
      </c>
      <c r="F1128" s="25">
        <v>1122</v>
      </c>
      <c r="G1128" s="25">
        <v>88</v>
      </c>
      <c r="H1128" s="25">
        <v>2</v>
      </c>
      <c r="I1128" s="25">
        <v>20260</v>
      </c>
      <c r="J1128" s="25">
        <v>12</v>
      </c>
      <c r="K1128" s="26">
        <v>0</v>
      </c>
      <c r="L1128" s="1"/>
    </row>
    <row r="1129" spans="1:12" s="8" customFormat="1">
      <c r="A1129" s="25">
        <v>1124</v>
      </c>
      <c r="B1129" s="27" t="str">
        <f>IF($D1129=0,"宝藏",IFERROR(VLOOKUP($D1129,'[1]1.模型名称对照表'!$B:$E,4,0),VLOOKUP(INT($D1129/10),'[1]1.模型名称对照表'!$B:$E,4,0)))</f>
        <v>胖可丁</v>
      </c>
      <c r="C1129" s="27" t="s">
        <v>510</v>
      </c>
      <c r="D1129" s="27">
        <v>13012</v>
      </c>
      <c r="E1129" s="25">
        <v>0</v>
      </c>
      <c r="F1129" s="25">
        <v>1122</v>
      </c>
      <c r="G1129" s="25">
        <v>88</v>
      </c>
      <c r="H1129" s="25">
        <v>1</v>
      </c>
      <c r="I1129" s="25">
        <v>865</v>
      </c>
      <c r="J1129" s="25">
        <v>13</v>
      </c>
      <c r="K1129" s="26" t="s">
        <v>710</v>
      </c>
      <c r="L1129" s="1"/>
    </row>
    <row r="1130" spans="1:12" s="8" customFormat="1">
      <c r="A1130" s="25">
        <v>1125</v>
      </c>
      <c r="B1130" s="13" t="str">
        <f>IF($D1130=0,"宝藏",IFERROR(VLOOKUP($D1130,'[1]1.模型名称对照表'!$B:$E,4,0),VLOOKUP(INT($D1130/10),'[1]1.模型名称对照表'!$B:$E,4,0)))</f>
        <v>铁甲贝</v>
      </c>
      <c r="C1130" s="13" t="s">
        <v>492</v>
      </c>
      <c r="D1130" s="13">
        <v>13015</v>
      </c>
      <c r="E1130" s="25">
        <v>0</v>
      </c>
      <c r="F1130" s="25">
        <v>1124</v>
      </c>
      <c r="G1130" s="25">
        <v>89</v>
      </c>
      <c r="H1130" s="25">
        <v>1</v>
      </c>
      <c r="I1130" s="25">
        <v>866</v>
      </c>
      <c r="J1130" s="25">
        <v>1</v>
      </c>
      <c r="K1130" s="26" t="s">
        <v>662</v>
      </c>
      <c r="L1130" s="1"/>
    </row>
    <row r="1131" spans="1:12" s="8" customFormat="1">
      <c r="A1131" s="25">
        <v>1126</v>
      </c>
      <c r="B1131" s="13" t="str">
        <f>IF($D1131=0,"宝藏",IFERROR(VLOOKUP($D1131,'[1]1.模型名称对照表'!$B:$E,4,0),VLOOKUP(INT($D1131/10),'[1]1.模型名称对照表'!$B:$E,4,0)))</f>
        <v>百变怪</v>
      </c>
      <c r="C1131" s="13" t="s">
        <v>625</v>
      </c>
      <c r="D1131" s="13">
        <v>12014</v>
      </c>
      <c r="E1131" s="25">
        <v>0</v>
      </c>
      <c r="F1131" s="25">
        <v>1125</v>
      </c>
      <c r="G1131" s="25">
        <v>89</v>
      </c>
      <c r="H1131" s="25">
        <v>1</v>
      </c>
      <c r="I1131" s="25">
        <v>867</v>
      </c>
      <c r="J1131" s="25">
        <v>2</v>
      </c>
      <c r="K1131" s="26" t="s">
        <v>661</v>
      </c>
      <c r="L1131" s="1"/>
    </row>
    <row r="1132" spans="1:12" s="8" customFormat="1">
      <c r="A1132" s="25">
        <v>1127</v>
      </c>
      <c r="B1132" s="31" t="str">
        <f>IF($D1132=0,"宝藏",IFERROR(VLOOKUP($D1132,'[1]1.模型名称对照表'!$B:$E,4,0),VLOOKUP(INT($D1132/10),'[1]1.模型名称对照表'!$B:$E,4,0)))</f>
        <v>凯利阿</v>
      </c>
      <c r="C1132" s="31" t="s">
        <v>580</v>
      </c>
      <c r="D1132" s="31">
        <v>14012</v>
      </c>
      <c r="E1132" s="25">
        <v>0</v>
      </c>
      <c r="F1132" s="25">
        <v>1126</v>
      </c>
      <c r="G1132" s="25">
        <v>89</v>
      </c>
      <c r="H1132" s="25">
        <v>1</v>
      </c>
      <c r="I1132" s="25">
        <v>868</v>
      </c>
      <c r="J1132" s="25">
        <v>3</v>
      </c>
      <c r="K1132" s="26" t="s">
        <v>717</v>
      </c>
      <c r="L1132" s="1"/>
    </row>
    <row r="1133" spans="1:12" s="8" customFormat="1">
      <c r="A1133" s="25">
        <v>1128</v>
      </c>
      <c r="B1133" s="12" t="str">
        <f>IF($D1133=0,"宝藏",IFERROR(VLOOKUP($D1133,'[1]1.模型名称对照表'!$B:$E,4,0),VLOOKUP(INT($D1133/10),'[1]1.模型名称对照表'!$B:$E,4,0)))</f>
        <v>宝藏</v>
      </c>
      <c r="C1133" s="12" t="s">
        <v>398</v>
      </c>
      <c r="D1133" s="12">
        <v>0</v>
      </c>
      <c r="E1133" s="25">
        <v>0</v>
      </c>
      <c r="F1133" s="25">
        <v>1127</v>
      </c>
      <c r="G1133" s="25">
        <v>89</v>
      </c>
      <c r="H1133" s="25">
        <v>2</v>
      </c>
      <c r="I1133" s="25">
        <v>20261</v>
      </c>
      <c r="J1133" s="25">
        <v>4</v>
      </c>
      <c r="K1133" s="26">
        <v>0</v>
      </c>
      <c r="L1133" s="1"/>
    </row>
    <row r="1134" spans="1:12" s="8" customFormat="1">
      <c r="A1134" s="25">
        <v>1129</v>
      </c>
      <c r="B1134" s="13" t="str">
        <f>IF($D1134=0,"宝藏",IFERROR(VLOOKUP($D1134,'[1]1.模型名称对照表'!$B:$E,4,0),VLOOKUP(INT($D1134/10),'[1]1.模型名称对照表'!$B:$E,4,0)))</f>
        <v>小海狮</v>
      </c>
      <c r="C1134" s="13" t="s">
        <v>581</v>
      </c>
      <c r="D1134" s="13">
        <v>12039</v>
      </c>
      <c r="E1134" s="25">
        <v>0</v>
      </c>
      <c r="F1134" s="25">
        <v>1127</v>
      </c>
      <c r="G1134" s="25">
        <v>89</v>
      </c>
      <c r="H1134" s="25">
        <v>1</v>
      </c>
      <c r="I1134" s="25">
        <v>869</v>
      </c>
      <c r="J1134" s="25">
        <v>5</v>
      </c>
      <c r="K1134" s="26" t="s">
        <v>647</v>
      </c>
      <c r="L1134" s="1"/>
    </row>
    <row r="1135" spans="1:12" s="8" customFormat="1">
      <c r="A1135" s="25">
        <v>1130</v>
      </c>
      <c r="B1135" s="13" t="str">
        <f>IF($D1135=0,"宝藏",IFERROR(VLOOKUP($D1135,'[1]1.模型名称对照表'!$B:$E,4,0),VLOOKUP(INT($D1135/10),'[1]1.模型名称对照表'!$B:$E,4,0)))</f>
        <v>土狼犬</v>
      </c>
      <c r="C1135" s="13" t="s">
        <v>634</v>
      </c>
      <c r="D1135" s="13">
        <v>11038</v>
      </c>
      <c r="E1135" s="25">
        <v>0</v>
      </c>
      <c r="F1135" s="25">
        <v>1129</v>
      </c>
      <c r="G1135" s="25">
        <v>89</v>
      </c>
      <c r="H1135" s="25">
        <v>1</v>
      </c>
      <c r="I1135" s="25">
        <v>870</v>
      </c>
      <c r="J1135" s="25">
        <v>6</v>
      </c>
      <c r="K1135" s="26" t="s">
        <v>706</v>
      </c>
      <c r="L1135" s="1"/>
    </row>
    <row r="1136" spans="1:12" s="8" customFormat="1">
      <c r="A1136" s="25">
        <v>1131</v>
      </c>
      <c r="B1136" s="31" t="str">
        <f>IF($D1136=0,"宝藏",IFERROR(VLOOKUP($D1136,'[1]1.模型名称对照表'!$B:$E,4,0),VLOOKUP(INT($D1136/10),'[1]1.模型名称对照表'!$B:$E,4,0)))</f>
        <v>超梦</v>
      </c>
      <c r="C1136" s="31" t="s">
        <v>488</v>
      </c>
      <c r="D1136" s="11">
        <v>140052</v>
      </c>
      <c r="E1136" s="25">
        <v>0</v>
      </c>
      <c r="F1136" s="25">
        <v>1130</v>
      </c>
      <c r="G1136" s="25">
        <v>89</v>
      </c>
      <c r="H1136" s="25">
        <v>1</v>
      </c>
      <c r="I1136" s="25">
        <v>871</v>
      </c>
      <c r="J1136" s="25">
        <v>7</v>
      </c>
      <c r="K1136" s="26" t="s">
        <v>667</v>
      </c>
      <c r="L1136" s="1"/>
    </row>
    <row r="1137" spans="1:12" s="8" customFormat="1">
      <c r="A1137" s="25">
        <v>1132</v>
      </c>
      <c r="B1137" s="12" t="str">
        <f>IF($D1137=0,"宝藏",IFERROR(VLOOKUP($D1137,'[1]1.模型名称对照表'!$B:$E,4,0),VLOOKUP(INT($D1137/10),'[1]1.模型名称对照表'!$B:$E,4,0)))</f>
        <v>宝藏</v>
      </c>
      <c r="C1137" s="12" t="s">
        <v>398</v>
      </c>
      <c r="D1137" s="12">
        <v>0</v>
      </c>
      <c r="E1137" s="25">
        <v>0</v>
      </c>
      <c r="F1137" s="25">
        <v>1131</v>
      </c>
      <c r="G1137" s="25">
        <v>89</v>
      </c>
      <c r="H1137" s="25">
        <v>2</v>
      </c>
      <c r="I1137" s="25">
        <v>20262</v>
      </c>
      <c r="J1137" s="25">
        <v>8</v>
      </c>
      <c r="K1137" s="26">
        <v>0</v>
      </c>
      <c r="L1137" s="1"/>
    </row>
    <row r="1138" spans="1:12" s="8" customFormat="1">
      <c r="A1138" s="25">
        <v>1133</v>
      </c>
      <c r="B1138" s="13" t="str">
        <f>IF($D1138=0,"宝藏",IFERROR(VLOOKUP($D1138,'[1]1.模型名称对照表'!$B:$E,4,0),VLOOKUP(INT($D1138/10),'[1]1.模型名称对照表'!$B:$E,4,0)))</f>
        <v>铁甲贝</v>
      </c>
      <c r="C1138" s="13" t="s">
        <v>492</v>
      </c>
      <c r="D1138" s="13">
        <v>13015</v>
      </c>
      <c r="E1138" s="25">
        <v>0</v>
      </c>
      <c r="F1138" s="25">
        <v>1131</v>
      </c>
      <c r="G1138" s="25">
        <v>89</v>
      </c>
      <c r="H1138" s="25">
        <v>1</v>
      </c>
      <c r="I1138" s="25">
        <v>872</v>
      </c>
      <c r="J1138" s="25">
        <v>9</v>
      </c>
      <c r="K1138" s="26" t="s">
        <v>662</v>
      </c>
      <c r="L1138" s="1"/>
    </row>
    <row r="1139" spans="1:12" s="8" customFormat="1">
      <c r="A1139" s="25">
        <v>1134</v>
      </c>
      <c r="B1139" s="13" t="str">
        <f>IF($D1139=0,"宝藏",IFERROR(VLOOKUP($D1139,'[1]1.模型名称对照表'!$B:$E,4,0),VLOOKUP(INT($D1139/10),'[1]1.模型名称对照表'!$B:$E,4,0)))</f>
        <v>百变怪</v>
      </c>
      <c r="C1139" s="13" t="s">
        <v>625</v>
      </c>
      <c r="D1139" s="13">
        <v>12014</v>
      </c>
      <c r="E1139" s="25">
        <v>0</v>
      </c>
      <c r="F1139" s="25">
        <v>1133</v>
      </c>
      <c r="G1139" s="25">
        <v>89</v>
      </c>
      <c r="H1139" s="25">
        <v>1</v>
      </c>
      <c r="I1139" s="25">
        <v>873</v>
      </c>
      <c r="J1139" s="25">
        <v>10</v>
      </c>
      <c r="K1139" s="26" t="s">
        <v>661</v>
      </c>
      <c r="L1139" s="1"/>
    </row>
    <row r="1140" spans="1:12" s="8" customFormat="1">
      <c r="A1140" s="25">
        <v>1135</v>
      </c>
      <c r="B1140" s="31" t="str">
        <f>IF($D1140=0,"宝藏",IFERROR(VLOOKUP($D1140,'[1]1.模型名称对照表'!$B:$E,4,0),VLOOKUP(INT($D1140/10),'[1]1.模型名称对照表'!$B:$E,4,0)))</f>
        <v>霸王花</v>
      </c>
      <c r="C1140" s="31" t="s">
        <v>446</v>
      </c>
      <c r="D1140" s="11">
        <v>140153</v>
      </c>
      <c r="E1140" s="25">
        <v>0</v>
      </c>
      <c r="F1140" s="25">
        <v>1134</v>
      </c>
      <c r="G1140" s="25">
        <v>89</v>
      </c>
      <c r="H1140" s="25">
        <v>1</v>
      </c>
      <c r="I1140" s="25">
        <v>874</v>
      </c>
      <c r="J1140" s="25">
        <v>11</v>
      </c>
      <c r="K1140" s="26" t="s">
        <v>651</v>
      </c>
      <c r="L1140" s="1"/>
    </row>
    <row r="1141" spans="1:12" s="8" customFormat="1">
      <c r="A1141" s="25">
        <v>1136</v>
      </c>
      <c r="B1141" s="12" t="str">
        <f>IF($D1141=0,"宝藏",IFERROR(VLOOKUP($D1141,'[1]1.模型名称对照表'!$B:$E,4,0),VLOOKUP(INT($D1141/10),'[1]1.模型名称对照表'!$B:$E,4,0)))</f>
        <v>宝藏</v>
      </c>
      <c r="C1141" s="12" t="s">
        <v>398</v>
      </c>
      <c r="D1141" s="12">
        <v>0</v>
      </c>
      <c r="E1141" s="25">
        <v>0</v>
      </c>
      <c r="F1141" s="25">
        <v>1135</v>
      </c>
      <c r="G1141" s="25">
        <v>89</v>
      </c>
      <c r="H1141" s="25">
        <v>2</v>
      </c>
      <c r="I1141" s="25">
        <v>20263</v>
      </c>
      <c r="J1141" s="25">
        <v>12</v>
      </c>
      <c r="K1141" s="26">
        <v>0</v>
      </c>
      <c r="L1141" s="1"/>
    </row>
    <row r="1142" spans="1:12" s="8" customFormat="1">
      <c r="A1142" s="25">
        <v>1137</v>
      </c>
      <c r="B1142" s="27" t="str">
        <f>IF($D1142=0,"宝藏",IFERROR(VLOOKUP($D1142,'[1]1.模型名称对照表'!$B:$E,4,0),VLOOKUP(INT($D1142/10),'[1]1.模型名称对照表'!$B:$E,4,0)))</f>
        <v>可达鸭</v>
      </c>
      <c r="C1142" s="27" t="s">
        <v>532</v>
      </c>
      <c r="D1142" s="27">
        <v>110053</v>
      </c>
      <c r="E1142" s="25">
        <v>0</v>
      </c>
      <c r="F1142" s="25">
        <v>1135</v>
      </c>
      <c r="G1142" s="25">
        <v>89</v>
      </c>
      <c r="H1142" s="25">
        <v>1</v>
      </c>
      <c r="I1142" s="25">
        <v>875</v>
      </c>
      <c r="J1142" s="25">
        <v>13</v>
      </c>
      <c r="K1142" s="26" t="s">
        <v>676</v>
      </c>
      <c r="L1142" s="1"/>
    </row>
    <row r="1143" spans="1:12" s="8" customFormat="1">
      <c r="A1143" s="25">
        <v>1138</v>
      </c>
      <c r="B1143" s="13" t="str">
        <f>IF($D1143=0,"宝藏",IFERROR(VLOOKUP($D1143,'[1]1.模型名称对照表'!$B:$E,4,0),VLOOKUP(INT($D1143/10),'[1]1.模型名称对照表'!$B:$E,4,0)))</f>
        <v>凯诺战士</v>
      </c>
      <c r="C1143" s="13" t="s">
        <v>635</v>
      </c>
      <c r="D1143" s="13">
        <v>13013</v>
      </c>
      <c r="E1143" s="25">
        <v>0</v>
      </c>
      <c r="F1143" s="25">
        <v>1137</v>
      </c>
      <c r="G1143" s="25">
        <v>90</v>
      </c>
      <c r="H1143" s="25">
        <v>1</v>
      </c>
      <c r="I1143" s="25">
        <v>876</v>
      </c>
      <c r="J1143" s="25">
        <v>1</v>
      </c>
      <c r="K1143" s="26" t="s">
        <v>687</v>
      </c>
      <c r="L1143" s="1"/>
    </row>
    <row r="1144" spans="1:12" s="8" customFormat="1">
      <c r="A1144" s="25">
        <v>1139</v>
      </c>
      <c r="B1144" s="13" t="str">
        <f>IF($D1144=0,"宝藏",IFERROR(VLOOKUP($D1144,'[1]1.模型名称对照表'!$B:$E,4,0),VLOOKUP(INT($D1144/10),'[1]1.模型名称对照表'!$B:$E,4,0)))</f>
        <v>双色玫瑰</v>
      </c>
      <c r="C1144" s="13" t="s">
        <v>628</v>
      </c>
      <c r="D1144" s="13">
        <v>12019</v>
      </c>
      <c r="E1144" s="25">
        <v>0</v>
      </c>
      <c r="F1144" s="25">
        <v>1138</v>
      </c>
      <c r="G1144" s="25">
        <v>90</v>
      </c>
      <c r="H1144" s="25">
        <v>1</v>
      </c>
      <c r="I1144" s="25">
        <v>877</v>
      </c>
      <c r="J1144" s="25">
        <v>2</v>
      </c>
      <c r="K1144" s="26" t="s">
        <v>652</v>
      </c>
      <c r="L1144" s="1"/>
    </row>
    <row r="1145" spans="1:12" s="8" customFormat="1">
      <c r="A1145" s="25">
        <v>1140</v>
      </c>
      <c r="B1145" s="31" t="str">
        <f>IF($D1145=0,"宝藏",IFERROR(VLOOKUP($D1145,'[1]1.模型名称对照表'!$B:$E,4,0),VLOOKUP(INT($D1145/10),'[1]1.模型名称对照表'!$B:$E,4,0)))</f>
        <v>胡地</v>
      </c>
      <c r="C1145" s="31" t="s">
        <v>569</v>
      </c>
      <c r="D1145" s="31">
        <v>110113</v>
      </c>
      <c r="E1145" s="25">
        <v>0</v>
      </c>
      <c r="F1145" s="25">
        <v>1139</v>
      </c>
      <c r="G1145" s="25">
        <v>90</v>
      </c>
      <c r="H1145" s="25">
        <v>1</v>
      </c>
      <c r="I1145" s="25">
        <v>878</v>
      </c>
      <c r="J1145" s="25">
        <v>3</v>
      </c>
      <c r="K1145" s="26" t="s">
        <v>685</v>
      </c>
      <c r="L1145" s="1"/>
    </row>
    <row r="1146" spans="1:12" s="8" customFormat="1">
      <c r="A1146" s="25">
        <v>1141</v>
      </c>
      <c r="B1146" s="12" t="str">
        <f>IF($D1146=0,"宝藏",IFERROR(VLOOKUP($D1146,'[1]1.模型名称对照表'!$B:$E,4,0),VLOOKUP(INT($D1146/10),'[1]1.模型名称对照表'!$B:$E,4,0)))</f>
        <v>宝藏</v>
      </c>
      <c r="C1146" s="12" t="s">
        <v>398</v>
      </c>
      <c r="D1146" s="12">
        <v>0</v>
      </c>
      <c r="E1146" s="25">
        <v>0</v>
      </c>
      <c r="F1146" s="25">
        <v>1140</v>
      </c>
      <c r="G1146" s="25">
        <v>90</v>
      </c>
      <c r="H1146" s="25">
        <v>2</v>
      </c>
      <c r="I1146" s="25">
        <v>20264</v>
      </c>
      <c r="J1146" s="25">
        <v>4</v>
      </c>
      <c r="K1146" s="26">
        <v>0</v>
      </c>
      <c r="L1146" s="1"/>
    </row>
    <row r="1147" spans="1:12" s="8" customFormat="1">
      <c r="A1147" s="25">
        <v>1142</v>
      </c>
      <c r="B1147" s="13" t="str">
        <f>IF($D1147=0,"宝藏",IFERROR(VLOOKUP($D1147,'[1]1.模型名称对照表'!$B:$E,4,0),VLOOKUP(INT($D1147/10),'[1]1.模型名称对照表'!$B:$E,4,0)))</f>
        <v>凯诺战士</v>
      </c>
      <c r="C1147" s="13" t="s">
        <v>635</v>
      </c>
      <c r="D1147" s="13">
        <v>13013</v>
      </c>
      <c r="E1147" s="25">
        <v>0</v>
      </c>
      <c r="F1147" s="25">
        <v>1140</v>
      </c>
      <c r="G1147" s="25">
        <v>90</v>
      </c>
      <c r="H1147" s="25">
        <v>1</v>
      </c>
      <c r="I1147" s="25">
        <v>879</v>
      </c>
      <c r="J1147" s="25">
        <v>5</v>
      </c>
      <c r="K1147" s="26" t="s">
        <v>687</v>
      </c>
      <c r="L1147" s="1"/>
    </row>
    <row r="1148" spans="1:12" s="8" customFormat="1">
      <c r="A1148" s="25">
        <v>1143</v>
      </c>
      <c r="B1148" s="13" t="str">
        <f>IF($D1148=0,"宝藏",IFERROR(VLOOKUP($D1148,'[1]1.模型名称对照表'!$B:$E,4,0),VLOOKUP(INT($D1148/10),'[1]1.模型名称对照表'!$B:$E,4,0)))</f>
        <v>穿山王</v>
      </c>
      <c r="C1148" s="13" t="s">
        <v>545</v>
      </c>
      <c r="D1148" s="13">
        <v>11030</v>
      </c>
      <c r="E1148" s="25">
        <v>0</v>
      </c>
      <c r="F1148" s="25">
        <v>1142</v>
      </c>
      <c r="G1148" s="25">
        <v>90</v>
      </c>
      <c r="H1148" s="25">
        <v>1</v>
      </c>
      <c r="I1148" s="25">
        <v>880</v>
      </c>
      <c r="J1148" s="25">
        <v>6</v>
      </c>
      <c r="K1148" s="26" t="s">
        <v>713</v>
      </c>
      <c r="L1148" s="1"/>
    </row>
    <row r="1149" spans="1:12" s="8" customFormat="1">
      <c r="A1149" s="25">
        <v>1144</v>
      </c>
      <c r="B1149" s="31" t="str">
        <f>IF($D1149=0,"宝藏",IFERROR(VLOOKUP($D1149,'[1]1.模型名称对照表'!$B:$E,4,0),VLOOKUP(INT($D1149/10),'[1]1.模型名称对照表'!$B:$E,4,0)))</f>
        <v>呆呆兽</v>
      </c>
      <c r="C1149" s="31" t="s">
        <v>491</v>
      </c>
      <c r="D1149" s="31">
        <v>14010</v>
      </c>
      <c r="E1149" s="25">
        <v>0</v>
      </c>
      <c r="F1149" s="25">
        <v>1143</v>
      </c>
      <c r="G1149" s="25">
        <v>90</v>
      </c>
      <c r="H1149" s="25">
        <v>1</v>
      </c>
      <c r="I1149" s="25">
        <v>881</v>
      </c>
      <c r="J1149" s="25">
        <v>7</v>
      </c>
      <c r="K1149" s="26" t="s">
        <v>668</v>
      </c>
      <c r="L1149" s="1"/>
    </row>
    <row r="1150" spans="1:12" s="8" customFormat="1">
      <c r="A1150" s="25">
        <v>1145</v>
      </c>
      <c r="B1150" s="12" t="str">
        <f>IF($D1150=0,"宝藏",IFERROR(VLOOKUP($D1150,'[1]1.模型名称对照表'!$B:$E,4,0),VLOOKUP(INT($D1150/10),'[1]1.模型名称对照表'!$B:$E,4,0)))</f>
        <v>宝藏</v>
      </c>
      <c r="C1150" s="12" t="s">
        <v>398</v>
      </c>
      <c r="D1150" s="12">
        <v>0</v>
      </c>
      <c r="E1150" s="25">
        <v>0</v>
      </c>
      <c r="F1150" s="25">
        <v>1144</v>
      </c>
      <c r="G1150" s="25">
        <v>90</v>
      </c>
      <c r="H1150" s="25">
        <v>2</v>
      </c>
      <c r="I1150" s="25">
        <v>20265</v>
      </c>
      <c r="J1150" s="25">
        <v>8</v>
      </c>
      <c r="K1150" s="26">
        <v>0</v>
      </c>
      <c r="L1150" s="1"/>
    </row>
    <row r="1151" spans="1:12" s="8" customFormat="1">
      <c r="A1151" s="25">
        <v>1146</v>
      </c>
      <c r="B1151" s="13" t="str">
        <f>IF($D1151=0,"宝藏",IFERROR(VLOOKUP($D1151,'[1]1.模型名称对照表'!$B:$E,4,0),VLOOKUP(INT($D1151/10),'[1]1.模型名称对照表'!$B:$E,4,0)))</f>
        <v>凯诺战士</v>
      </c>
      <c r="C1151" s="13" t="s">
        <v>635</v>
      </c>
      <c r="D1151" s="13">
        <v>13013</v>
      </c>
      <c r="E1151" s="25">
        <v>0</v>
      </c>
      <c r="F1151" s="25">
        <v>1144</v>
      </c>
      <c r="G1151" s="25">
        <v>90</v>
      </c>
      <c r="H1151" s="25">
        <v>1</v>
      </c>
      <c r="I1151" s="25">
        <v>882</v>
      </c>
      <c r="J1151" s="25">
        <v>9</v>
      </c>
      <c r="K1151" s="26" t="s">
        <v>687</v>
      </c>
      <c r="L1151" s="1"/>
    </row>
    <row r="1152" spans="1:12" s="8" customFormat="1">
      <c r="A1152" s="25">
        <v>1147</v>
      </c>
      <c r="B1152" s="13" t="str">
        <f>IF($D1152=0,"宝藏",IFERROR(VLOOKUP($D1152,'[1]1.模型名称对照表'!$B:$E,4,0),VLOOKUP(INT($D1152/10),'[1]1.模型名称对照表'!$B:$E,4,0)))</f>
        <v>双色玫瑰</v>
      </c>
      <c r="C1152" s="13" t="s">
        <v>628</v>
      </c>
      <c r="D1152" s="13">
        <v>12019</v>
      </c>
      <c r="E1152" s="25">
        <v>0</v>
      </c>
      <c r="F1152" s="25">
        <v>1146</v>
      </c>
      <c r="G1152" s="25">
        <v>90</v>
      </c>
      <c r="H1152" s="25">
        <v>1</v>
      </c>
      <c r="I1152" s="25">
        <v>883</v>
      </c>
      <c r="J1152" s="25">
        <v>10</v>
      </c>
      <c r="K1152" s="26" t="s">
        <v>652</v>
      </c>
      <c r="L1152" s="1"/>
    </row>
    <row r="1153" spans="1:12" s="8" customFormat="1">
      <c r="A1153" s="25">
        <v>1148</v>
      </c>
      <c r="B1153" s="31" t="str">
        <f>IF($D1153=0,"宝藏",IFERROR(VLOOKUP($D1153,'[1]1.模型名称对照表'!$B:$E,4,0),VLOOKUP(INT($D1153/10),'[1]1.模型名称对照表'!$B:$E,4,0)))</f>
        <v>大食花</v>
      </c>
      <c r="C1153" s="31" t="s">
        <v>559</v>
      </c>
      <c r="D1153" s="11">
        <v>140023</v>
      </c>
      <c r="E1153" s="25">
        <v>0</v>
      </c>
      <c r="F1153" s="25">
        <v>1147</v>
      </c>
      <c r="G1153" s="25">
        <v>90</v>
      </c>
      <c r="H1153" s="25">
        <v>1</v>
      </c>
      <c r="I1153" s="25">
        <v>884</v>
      </c>
      <c r="J1153" s="25">
        <v>11</v>
      </c>
      <c r="K1153" s="26" t="s">
        <v>735</v>
      </c>
      <c r="L1153" s="1"/>
    </row>
    <row r="1154" spans="1:12" s="8" customFormat="1">
      <c r="A1154" s="25">
        <v>1149</v>
      </c>
      <c r="B1154" s="12" t="str">
        <f>IF($D1154=0,"宝藏",IFERROR(VLOOKUP($D1154,'[1]1.模型名称对照表'!$B:$E,4,0),VLOOKUP(INT($D1154/10),'[1]1.模型名称对照表'!$B:$E,4,0)))</f>
        <v>宝藏</v>
      </c>
      <c r="C1154" s="12" t="s">
        <v>398</v>
      </c>
      <c r="D1154" s="12">
        <v>0</v>
      </c>
      <c r="E1154" s="25">
        <v>0</v>
      </c>
      <c r="F1154" s="25">
        <v>1148</v>
      </c>
      <c r="G1154" s="25">
        <v>90</v>
      </c>
      <c r="H1154" s="25">
        <v>2</v>
      </c>
      <c r="I1154" s="25">
        <v>20266</v>
      </c>
      <c r="J1154" s="25">
        <v>12</v>
      </c>
      <c r="K1154" s="26">
        <v>0</v>
      </c>
      <c r="L1154" s="1"/>
    </row>
    <row r="1155" spans="1:12" s="8" customFormat="1">
      <c r="A1155" s="25">
        <v>1150</v>
      </c>
      <c r="B1155" s="27" t="str">
        <f>IF($D1155=0,"宝藏",IFERROR(VLOOKUP($D1155,'[1]1.模型名称对照表'!$B:$E,4,0),VLOOKUP(INT($D1155/10),'[1]1.模型名称对照表'!$B:$E,4,0)))</f>
        <v>大菊花</v>
      </c>
      <c r="C1155" s="27" t="s">
        <v>525</v>
      </c>
      <c r="D1155" s="27">
        <v>120083</v>
      </c>
      <c r="E1155" s="25">
        <v>0</v>
      </c>
      <c r="F1155" s="25">
        <v>1148</v>
      </c>
      <c r="G1155" s="25">
        <v>90</v>
      </c>
      <c r="H1155" s="25">
        <v>1</v>
      </c>
      <c r="I1155" s="25">
        <v>885</v>
      </c>
      <c r="J1155" s="25">
        <v>13</v>
      </c>
      <c r="K1155" s="26" t="s">
        <v>674</v>
      </c>
      <c r="L1155" s="1"/>
    </row>
    <row r="1156" spans="1:12" s="8" customFormat="1">
      <c r="A1156" s="25">
        <v>1151</v>
      </c>
      <c r="B1156" s="13" t="str">
        <f>IF($D1156=0,"宝藏",IFERROR(VLOOKUP($D1156,'[1]1.模型名称对照表'!$B:$E,4,0),VLOOKUP(INT($D1156/10),'[1]1.模型名称对照表'!$B:$E,4,0)))</f>
        <v>露莉莉</v>
      </c>
      <c r="C1156" s="13" t="s">
        <v>517</v>
      </c>
      <c r="D1156" s="13">
        <v>14018</v>
      </c>
      <c r="E1156" s="25">
        <v>0</v>
      </c>
      <c r="F1156" s="25">
        <v>1150</v>
      </c>
      <c r="G1156" s="25">
        <v>91</v>
      </c>
      <c r="H1156" s="25">
        <v>1</v>
      </c>
      <c r="I1156" s="25">
        <v>886</v>
      </c>
      <c r="J1156" s="25">
        <v>1</v>
      </c>
      <c r="K1156" s="26" t="s">
        <v>649</v>
      </c>
      <c r="L1156" s="1"/>
    </row>
    <row r="1157" spans="1:12" s="8" customFormat="1">
      <c r="A1157" s="25">
        <v>1152</v>
      </c>
      <c r="B1157" s="13" t="str">
        <f>IF($D1157=0,"宝藏",IFERROR(VLOOKUP($D1157,'[1]1.模型名称对照表'!$B:$E,4,0),VLOOKUP(INT($D1157/10),'[1]1.模型名称对照表'!$B:$E,4,0)))</f>
        <v>土狼犬</v>
      </c>
      <c r="C1157" s="13" t="s">
        <v>617</v>
      </c>
      <c r="D1157" s="13">
        <v>11038</v>
      </c>
      <c r="E1157" s="25">
        <v>0</v>
      </c>
      <c r="F1157" s="25">
        <v>1151</v>
      </c>
      <c r="G1157" s="25">
        <v>91</v>
      </c>
      <c r="H1157" s="25">
        <v>1</v>
      </c>
      <c r="I1157" s="25">
        <v>887</v>
      </c>
      <c r="J1157" s="25">
        <v>2</v>
      </c>
      <c r="K1157" s="26" t="s">
        <v>706</v>
      </c>
      <c r="L1157" s="1"/>
    </row>
    <row r="1158" spans="1:12" s="8" customFormat="1">
      <c r="A1158" s="25">
        <v>1153</v>
      </c>
      <c r="B1158" s="31" t="str">
        <f>IF($D1158=0,"宝藏",IFERROR(VLOOKUP($D1158,'[1]1.模型名称对照表'!$B:$E,4,0),VLOOKUP(INT($D1158/10),'[1]1.模型名称对照表'!$B:$E,4,0)))</f>
        <v>小火马</v>
      </c>
      <c r="C1158" s="31" t="s">
        <v>541</v>
      </c>
      <c r="D1158" s="31">
        <v>120163</v>
      </c>
      <c r="E1158" s="25">
        <v>0</v>
      </c>
      <c r="F1158" s="25">
        <v>1152</v>
      </c>
      <c r="G1158" s="25">
        <v>91</v>
      </c>
      <c r="H1158" s="25">
        <v>1</v>
      </c>
      <c r="I1158" s="25">
        <v>888</v>
      </c>
      <c r="J1158" s="25">
        <v>3</v>
      </c>
      <c r="K1158" s="26" t="s">
        <v>658</v>
      </c>
      <c r="L1158" s="1"/>
    </row>
    <row r="1159" spans="1:12" s="8" customFormat="1">
      <c r="A1159" s="25">
        <v>1154</v>
      </c>
      <c r="B1159" s="12" t="str">
        <f>IF($D1159=0,"宝藏",IFERROR(VLOOKUP($D1159,'[1]1.模型名称对照表'!$B:$E,4,0),VLOOKUP(INT($D1159/10),'[1]1.模型名称对照表'!$B:$E,4,0)))</f>
        <v>宝藏</v>
      </c>
      <c r="C1159" s="12" t="s">
        <v>398</v>
      </c>
      <c r="D1159" s="12">
        <v>0</v>
      </c>
      <c r="E1159" s="25">
        <v>0</v>
      </c>
      <c r="F1159" s="25">
        <v>1153</v>
      </c>
      <c r="G1159" s="25">
        <v>91</v>
      </c>
      <c r="H1159" s="25">
        <v>2</v>
      </c>
      <c r="I1159" s="25">
        <v>20267</v>
      </c>
      <c r="J1159" s="25">
        <v>4</v>
      </c>
      <c r="K1159" s="26">
        <v>0</v>
      </c>
      <c r="L1159" s="1"/>
    </row>
    <row r="1160" spans="1:12" s="8" customFormat="1">
      <c r="A1160" s="25">
        <v>1155</v>
      </c>
      <c r="B1160" s="13" t="str">
        <f>IF($D1160=0,"宝藏",IFERROR(VLOOKUP($D1160,'[1]1.模型名称对照表'!$B:$E,4,0),VLOOKUP(INT($D1160/10),'[1]1.模型名称对照表'!$B:$E,4,0)))</f>
        <v>露莉莉</v>
      </c>
      <c r="C1160" s="13" t="s">
        <v>517</v>
      </c>
      <c r="D1160" s="13">
        <v>14018</v>
      </c>
      <c r="E1160" s="25">
        <v>0</v>
      </c>
      <c r="F1160" s="25">
        <v>1153</v>
      </c>
      <c r="G1160" s="25">
        <v>91</v>
      </c>
      <c r="H1160" s="25">
        <v>1</v>
      </c>
      <c r="I1160" s="25">
        <v>889</v>
      </c>
      <c r="J1160" s="25">
        <v>5</v>
      </c>
      <c r="K1160" s="26" t="s">
        <v>649</v>
      </c>
      <c r="L1160" s="1"/>
    </row>
    <row r="1161" spans="1:12" s="8" customFormat="1">
      <c r="A1161" s="25">
        <v>1156</v>
      </c>
      <c r="B1161" s="13" t="str">
        <f>IF($D1161=0,"宝藏",IFERROR(VLOOKUP($D1161,'[1]1.模型名称对照表'!$B:$E,4,0),VLOOKUP(INT($D1161/10),'[1]1.模型名称对照表'!$B:$E,4,0)))</f>
        <v>咩利羊</v>
      </c>
      <c r="C1161" s="13" t="s">
        <v>621</v>
      </c>
      <c r="D1161" s="13">
        <v>12005</v>
      </c>
      <c r="E1161" s="25">
        <v>0</v>
      </c>
      <c r="F1161" s="25">
        <v>1155</v>
      </c>
      <c r="G1161" s="25">
        <v>91</v>
      </c>
      <c r="H1161" s="25">
        <v>1</v>
      </c>
      <c r="I1161" s="25">
        <v>890</v>
      </c>
      <c r="J1161" s="25">
        <v>6</v>
      </c>
      <c r="K1161" s="26" t="s">
        <v>733</v>
      </c>
      <c r="L1161" s="1"/>
    </row>
    <row r="1162" spans="1:12" s="8" customFormat="1">
      <c r="A1162" s="25">
        <v>1157</v>
      </c>
      <c r="B1162" s="31" t="str">
        <f>IF($D1162=0,"宝藏",IFERROR(VLOOKUP($D1162,'[1]1.模型名称对照表'!$B:$E,4,0),VLOOKUP(INT($D1162/10),'[1]1.模型名称对照表'!$B:$E,4,0)))</f>
        <v>电龙</v>
      </c>
      <c r="C1162" s="31" t="s">
        <v>519</v>
      </c>
      <c r="D1162" s="31">
        <v>120053</v>
      </c>
      <c r="E1162" s="25">
        <v>0</v>
      </c>
      <c r="F1162" s="25">
        <v>1156</v>
      </c>
      <c r="G1162" s="25">
        <v>91</v>
      </c>
      <c r="H1162" s="25">
        <v>1</v>
      </c>
      <c r="I1162" s="25">
        <v>891</v>
      </c>
      <c r="J1162" s="25">
        <v>7</v>
      </c>
      <c r="K1162" s="26" t="s">
        <v>733</v>
      </c>
      <c r="L1162" s="1"/>
    </row>
    <row r="1163" spans="1:12" s="8" customFormat="1">
      <c r="A1163" s="25">
        <v>1158</v>
      </c>
      <c r="B1163" s="12" t="str">
        <f>IF($D1163=0,"宝藏",IFERROR(VLOOKUP($D1163,'[1]1.模型名称对照表'!$B:$E,4,0),VLOOKUP(INT($D1163/10),'[1]1.模型名称对照表'!$B:$E,4,0)))</f>
        <v>宝藏</v>
      </c>
      <c r="C1163" s="12" t="s">
        <v>398</v>
      </c>
      <c r="D1163" s="12">
        <v>0</v>
      </c>
      <c r="E1163" s="25">
        <v>0</v>
      </c>
      <c r="F1163" s="25">
        <v>1157</v>
      </c>
      <c r="G1163" s="25">
        <v>91</v>
      </c>
      <c r="H1163" s="25">
        <v>2</v>
      </c>
      <c r="I1163" s="25">
        <v>20268</v>
      </c>
      <c r="J1163" s="25">
        <v>8</v>
      </c>
      <c r="K1163" s="26">
        <v>0</v>
      </c>
      <c r="L1163" s="1"/>
    </row>
    <row r="1164" spans="1:12" s="8" customFormat="1">
      <c r="A1164" s="25">
        <v>1159</v>
      </c>
      <c r="B1164" s="13" t="str">
        <f>IF($D1164=0,"宝藏",IFERROR(VLOOKUP($D1164,'[1]1.模型名称对照表'!$B:$E,4,0),VLOOKUP(INT($D1164/10),'[1]1.模型名称对照表'!$B:$E,4,0)))</f>
        <v>露莉莉</v>
      </c>
      <c r="C1164" s="13" t="s">
        <v>517</v>
      </c>
      <c r="D1164" s="13">
        <v>14018</v>
      </c>
      <c r="E1164" s="25">
        <v>0</v>
      </c>
      <c r="F1164" s="25">
        <v>1157</v>
      </c>
      <c r="G1164" s="25">
        <v>91</v>
      </c>
      <c r="H1164" s="25">
        <v>1</v>
      </c>
      <c r="I1164" s="25">
        <v>892</v>
      </c>
      <c r="J1164" s="25">
        <v>9</v>
      </c>
      <c r="K1164" s="26" t="s">
        <v>649</v>
      </c>
      <c r="L1164" s="1"/>
    </row>
    <row r="1165" spans="1:12" s="8" customFormat="1">
      <c r="A1165" s="25">
        <v>1160</v>
      </c>
      <c r="B1165" s="13" t="str">
        <f>IF($D1165=0,"宝藏",IFERROR(VLOOKUP($D1165,'[1]1.模型名称对照表'!$B:$E,4,0),VLOOKUP(INT($D1165/10),'[1]1.模型名称对照表'!$B:$E,4,0)))</f>
        <v>土狼犬</v>
      </c>
      <c r="C1165" s="13" t="s">
        <v>617</v>
      </c>
      <c r="D1165" s="13">
        <v>11038</v>
      </c>
      <c r="E1165" s="25">
        <v>0</v>
      </c>
      <c r="F1165" s="25">
        <v>1159</v>
      </c>
      <c r="G1165" s="25">
        <v>91</v>
      </c>
      <c r="H1165" s="25">
        <v>1</v>
      </c>
      <c r="I1165" s="25">
        <v>893</v>
      </c>
      <c r="J1165" s="25">
        <v>10</v>
      </c>
      <c r="K1165" s="26" t="s">
        <v>706</v>
      </c>
      <c r="L1165" s="1"/>
    </row>
    <row r="1166" spans="1:12" s="8" customFormat="1">
      <c r="A1166" s="25">
        <v>1161</v>
      </c>
      <c r="B1166" s="31" t="str">
        <f>IF($D1166=0,"宝藏",IFERROR(VLOOKUP($D1166,'[1]1.模型名称对照表'!$B:$E,4,0),VLOOKUP(INT($D1166/10),'[1]1.模型名称对照表'!$B:$E,4,0)))</f>
        <v>双色玫瑰</v>
      </c>
      <c r="C1166" s="31" t="s">
        <v>448</v>
      </c>
      <c r="D1166" s="31">
        <v>120192</v>
      </c>
      <c r="E1166" s="25">
        <v>0</v>
      </c>
      <c r="F1166" s="25">
        <v>1160</v>
      </c>
      <c r="G1166" s="25">
        <v>91</v>
      </c>
      <c r="H1166" s="25">
        <v>1</v>
      </c>
      <c r="I1166" s="25">
        <v>894</v>
      </c>
      <c r="J1166" s="25">
        <v>11</v>
      </c>
      <c r="K1166" s="26" t="s">
        <v>652</v>
      </c>
      <c r="L1166" s="1"/>
    </row>
    <row r="1167" spans="1:12" s="8" customFormat="1">
      <c r="A1167" s="25">
        <v>1162</v>
      </c>
      <c r="B1167" s="12" t="str">
        <f>IF($D1167=0,"宝藏",IFERROR(VLOOKUP($D1167,'[1]1.模型名称对照表'!$B:$E,4,0),VLOOKUP(INT($D1167/10),'[1]1.模型名称对照表'!$B:$E,4,0)))</f>
        <v>宝藏</v>
      </c>
      <c r="C1167" s="12" t="s">
        <v>398</v>
      </c>
      <c r="D1167" s="12">
        <v>0</v>
      </c>
      <c r="E1167" s="25">
        <v>0</v>
      </c>
      <c r="F1167" s="25">
        <v>1161</v>
      </c>
      <c r="G1167" s="25">
        <v>91</v>
      </c>
      <c r="H1167" s="25">
        <v>2</v>
      </c>
      <c r="I1167" s="25">
        <v>20269</v>
      </c>
      <c r="J1167" s="25">
        <v>12</v>
      </c>
      <c r="K1167" s="26">
        <v>0</v>
      </c>
      <c r="L1167" s="1"/>
    </row>
    <row r="1168" spans="1:12" s="8" customFormat="1">
      <c r="A1168" s="25">
        <v>1163</v>
      </c>
      <c r="B1168" s="27" t="str">
        <f>IF($D1168=0,"宝藏",IFERROR(VLOOKUP($D1168,'[1]1.模型名称对照表'!$B:$E,4,0),VLOOKUP(INT($D1168/10),'[1]1.模型名称对照表'!$B:$E,4,0)))</f>
        <v>钢嘴钳</v>
      </c>
      <c r="C1168" s="27" t="s">
        <v>636</v>
      </c>
      <c r="D1168" s="27">
        <v>12002</v>
      </c>
      <c r="E1168" s="25">
        <v>0</v>
      </c>
      <c r="F1168" s="25">
        <v>1161</v>
      </c>
      <c r="G1168" s="25">
        <v>91</v>
      </c>
      <c r="H1168" s="25">
        <v>1</v>
      </c>
      <c r="I1168" s="25">
        <v>895</v>
      </c>
      <c r="J1168" s="25">
        <v>13</v>
      </c>
      <c r="K1168" s="26" t="s">
        <v>670</v>
      </c>
      <c r="L1168" s="1"/>
    </row>
    <row r="1169" spans="1:12" s="8" customFormat="1">
      <c r="A1169" s="25">
        <v>1164</v>
      </c>
      <c r="B1169" s="13" t="str">
        <f>IF($D1169=0,"宝藏",IFERROR(VLOOKUP($D1169,'[1]1.模型名称对照表'!$B:$E,4,0),VLOOKUP(INT($D1169/10),'[1]1.模型名称对照表'!$B:$E,4,0)))</f>
        <v>夜游灵</v>
      </c>
      <c r="C1169" s="13" t="s">
        <v>498</v>
      </c>
      <c r="D1169" s="13">
        <v>11041</v>
      </c>
      <c r="E1169" s="25">
        <v>0</v>
      </c>
      <c r="F1169" s="25">
        <v>1163</v>
      </c>
      <c r="G1169" s="25">
        <v>92</v>
      </c>
      <c r="H1169" s="25">
        <v>1</v>
      </c>
      <c r="I1169" s="25">
        <v>896</v>
      </c>
      <c r="J1169" s="25">
        <v>1</v>
      </c>
      <c r="K1169" s="26" t="s">
        <v>730</v>
      </c>
      <c r="L1169" s="1"/>
    </row>
    <row r="1170" spans="1:12" s="8" customFormat="1">
      <c r="A1170" s="25">
        <v>1165</v>
      </c>
      <c r="B1170" s="13" t="str">
        <f>IF($D1170=0,"宝藏",IFERROR(VLOOKUP($D1170,'[1]1.模型名称对照表'!$B:$E,4,0),VLOOKUP(INT($D1170/10),'[1]1.模型名称对照表'!$B:$E,4,0)))</f>
        <v>梦妖</v>
      </c>
      <c r="C1170" s="13" t="s">
        <v>495</v>
      </c>
      <c r="D1170" s="13">
        <v>11022</v>
      </c>
      <c r="E1170" s="25">
        <v>0</v>
      </c>
      <c r="F1170" s="25">
        <v>1164</v>
      </c>
      <c r="G1170" s="25">
        <v>92</v>
      </c>
      <c r="H1170" s="25">
        <v>1</v>
      </c>
      <c r="I1170" s="25">
        <v>897</v>
      </c>
      <c r="J1170" s="25">
        <v>2</v>
      </c>
      <c r="K1170" s="26" t="s">
        <v>644</v>
      </c>
      <c r="L1170" s="1"/>
    </row>
    <row r="1171" spans="1:12" s="8" customFormat="1">
      <c r="A1171" s="25">
        <v>1166</v>
      </c>
      <c r="B1171" s="31" t="str">
        <f>IF($D1171=0,"宝藏",IFERROR(VLOOKUP($D1171,'[1]1.模型名称对照表'!$B:$E,4,0),VLOOKUP(INT($D1171/10),'[1]1.模型名称对照表'!$B:$E,4,0)))</f>
        <v>迷唇姐</v>
      </c>
      <c r="C1171" s="31" t="s">
        <v>540</v>
      </c>
      <c r="D1171" s="31">
        <v>14011</v>
      </c>
      <c r="E1171" s="25">
        <v>0</v>
      </c>
      <c r="F1171" s="25">
        <v>1165</v>
      </c>
      <c r="G1171" s="25">
        <v>92</v>
      </c>
      <c r="H1171" s="25">
        <v>1</v>
      </c>
      <c r="I1171" s="25">
        <v>898</v>
      </c>
      <c r="J1171" s="25">
        <v>3</v>
      </c>
      <c r="K1171" s="26" t="s">
        <v>712</v>
      </c>
      <c r="L1171" s="1"/>
    </row>
    <row r="1172" spans="1:12" s="8" customFormat="1">
      <c r="A1172" s="25">
        <v>1167</v>
      </c>
      <c r="B1172" s="12" t="str">
        <f>IF($D1172=0,"宝藏",IFERROR(VLOOKUP($D1172,'[1]1.模型名称对照表'!$B:$E,4,0),VLOOKUP(INT($D1172/10),'[1]1.模型名称对照表'!$B:$E,4,0)))</f>
        <v>宝藏</v>
      </c>
      <c r="C1172" s="12" t="s">
        <v>398</v>
      </c>
      <c r="D1172" s="12">
        <v>0</v>
      </c>
      <c r="E1172" s="25">
        <v>0</v>
      </c>
      <c r="F1172" s="25">
        <v>1166</v>
      </c>
      <c r="G1172" s="25">
        <v>92</v>
      </c>
      <c r="H1172" s="25">
        <v>2</v>
      </c>
      <c r="I1172" s="25">
        <v>20270</v>
      </c>
      <c r="J1172" s="25">
        <v>4</v>
      </c>
      <c r="K1172" s="26">
        <v>0</v>
      </c>
      <c r="L1172" s="1"/>
    </row>
    <row r="1173" spans="1:12" s="8" customFormat="1">
      <c r="A1173" s="25">
        <v>1168</v>
      </c>
      <c r="B1173" s="13" t="str">
        <f>IF($D1173=0,"宝藏",IFERROR(VLOOKUP($D1173,'[1]1.模型名称对照表'!$B:$E,4,0),VLOOKUP(INT($D1173/10),'[1]1.模型名称对照表'!$B:$E,4,0)))</f>
        <v>梦妖</v>
      </c>
      <c r="C1173" s="13" t="s">
        <v>495</v>
      </c>
      <c r="D1173" s="13">
        <v>11022</v>
      </c>
      <c r="E1173" s="25">
        <v>0</v>
      </c>
      <c r="F1173" s="25">
        <v>1166</v>
      </c>
      <c r="G1173" s="25">
        <v>92</v>
      </c>
      <c r="H1173" s="25">
        <v>1</v>
      </c>
      <c r="I1173" s="25">
        <v>899</v>
      </c>
      <c r="J1173" s="25">
        <v>5</v>
      </c>
      <c r="K1173" s="26" t="s">
        <v>644</v>
      </c>
      <c r="L1173" s="1"/>
    </row>
    <row r="1174" spans="1:12" s="8" customFormat="1">
      <c r="A1174" s="25">
        <v>1169</v>
      </c>
      <c r="B1174" s="13" t="str">
        <f>IF($D1174=0,"宝藏",IFERROR(VLOOKUP($D1174,'[1]1.模型名称对照表'!$B:$E,4,0),VLOOKUP(INT($D1174/10),'[1]1.模型名称对照表'!$B:$E,4,0)))</f>
        <v>皮皮</v>
      </c>
      <c r="C1174" s="13" t="s">
        <v>435</v>
      </c>
      <c r="D1174" s="13">
        <v>13025</v>
      </c>
      <c r="E1174" s="25">
        <v>0</v>
      </c>
      <c r="F1174" s="25">
        <v>1168</v>
      </c>
      <c r="G1174" s="25">
        <v>92</v>
      </c>
      <c r="H1174" s="25">
        <v>1</v>
      </c>
      <c r="I1174" s="25">
        <v>900</v>
      </c>
      <c r="J1174" s="25">
        <v>6</v>
      </c>
      <c r="K1174" s="26" t="s">
        <v>695</v>
      </c>
      <c r="L1174" s="1"/>
    </row>
    <row r="1175" spans="1:12" s="8" customFormat="1">
      <c r="A1175" s="25">
        <v>1170</v>
      </c>
      <c r="B1175" s="31" t="str">
        <f>IF($D1175=0,"宝藏",IFERROR(VLOOKUP($D1175,'[1]1.模型名称对照表'!$B:$E,4,0),VLOOKUP(INT($D1175/10),'[1]1.模型名称对照表'!$B:$E,4,0)))</f>
        <v>海皇牙</v>
      </c>
      <c r="C1175" s="31" t="s">
        <v>477</v>
      </c>
      <c r="D1175" s="31">
        <v>140033</v>
      </c>
      <c r="E1175" s="25">
        <v>0</v>
      </c>
      <c r="F1175" s="25">
        <v>1169</v>
      </c>
      <c r="G1175" s="25">
        <v>92</v>
      </c>
      <c r="H1175" s="25">
        <v>1</v>
      </c>
      <c r="I1175" s="25">
        <v>901</v>
      </c>
      <c r="J1175" s="25">
        <v>7</v>
      </c>
      <c r="K1175" s="26" t="s">
        <v>660</v>
      </c>
      <c r="L1175" s="1"/>
    </row>
    <row r="1176" spans="1:12" s="8" customFormat="1">
      <c r="A1176" s="25">
        <v>1171</v>
      </c>
      <c r="B1176" s="12" t="str">
        <f>IF($D1176=0,"宝藏",IFERROR(VLOOKUP($D1176,'[1]1.模型名称对照表'!$B:$E,4,0),VLOOKUP(INT($D1176/10),'[1]1.模型名称对照表'!$B:$E,4,0)))</f>
        <v>宝藏</v>
      </c>
      <c r="C1176" s="12" t="s">
        <v>398</v>
      </c>
      <c r="D1176" s="12">
        <v>0</v>
      </c>
      <c r="E1176" s="25">
        <v>0</v>
      </c>
      <c r="F1176" s="25">
        <v>1170</v>
      </c>
      <c r="G1176" s="25">
        <v>92</v>
      </c>
      <c r="H1176" s="25">
        <v>2</v>
      </c>
      <c r="I1176" s="25">
        <v>20271</v>
      </c>
      <c r="J1176" s="25">
        <v>8</v>
      </c>
      <c r="K1176" s="26">
        <v>0</v>
      </c>
      <c r="L1176" s="1"/>
    </row>
    <row r="1177" spans="1:12" s="8" customFormat="1">
      <c r="A1177" s="25">
        <v>1172</v>
      </c>
      <c r="B1177" s="13" t="str">
        <f>IF($D1177=0,"宝藏",IFERROR(VLOOKUP($D1177,'[1]1.模型名称对照表'!$B:$E,4,0),VLOOKUP(INT($D1177/10),'[1]1.模型名称对照表'!$B:$E,4,0)))</f>
        <v>夜游灵</v>
      </c>
      <c r="C1177" s="13" t="s">
        <v>498</v>
      </c>
      <c r="D1177" s="13">
        <v>11041</v>
      </c>
      <c r="E1177" s="25">
        <v>0</v>
      </c>
      <c r="F1177" s="25">
        <v>1170</v>
      </c>
      <c r="G1177" s="25">
        <v>92</v>
      </c>
      <c r="H1177" s="25">
        <v>1</v>
      </c>
      <c r="I1177" s="25">
        <v>902</v>
      </c>
      <c r="J1177" s="25">
        <v>9</v>
      </c>
      <c r="K1177" s="26" t="s">
        <v>730</v>
      </c>
      <c r="L1177" s="1"/>
    </row>
    <row r="1178" spans="1:12" s="8" customFormat="1">
      <c r="A1178" s="25">
        <v>1173</v>
      </c>
      <c r="B1178" s="13" t="str">
        <f>IF($D1178=0,"宝藏",IFERROR(VLOOKUP($D1178,'[1]1.模型名称对照表'!$B:$E,4,0),VLOOKUP(INT($D1178/10),'[1]1.模型名称对照表'!$B:$E,4,0)))</f>
        <v>梦妖</v>
      </c>
      <c r="C1178" s="13" t="s">
        <v>495</v>
      </c>
      <c r="D1178" s="13">
        <v>11022</v>
      </c>
      <c r="E1178" s="25">
        <v>0</v>
      </c>
      <c r="F1178" s="25">
        <v>1172</v>
      </c>
      <c r="G1178" s="25">
        <v>92</v>
      </c>
      <c r="H1178" s="25">
        <v>1</v>
      </c>
      <c r="I1178" s="25">
        <v>903</v>
      </c>
      <c r="J1178" s="25">
        <v>10</v>
      </c>
      <c r="K1178" s="26" t="s">
        <v>644</v>
      </c>
      <c r="L1178" s="1"/>
    </row>
    <row r="1179" spans="1:12" s="8" customFormat="1">
      <c r="A1179" s="25">
        <v>1174</v>
      </c>
      <c r="B1179" s="31" t="str">
        <f>IF($D1179=0,"宝藏",IFERROR(VLOOKUP($D1179,'[1]1.模型名称对照表'!$B:$E,4,0),VLOOKUP(INT($D1179/10),'[1]1.模型名称对照表'!$B:$E,4,0)))</f>
        <v>耿鬼</v>
      </c>
      <c r="C1179" s="31" t="s">
        <v>564</v>
      </c>
      <c r="D1179" s="31">
        <v>140193</v>
      </c>
      <c r="E1179" s="25">
        <v>0</v>
      </c>
      <c r="F1179" s="25">
        <v>1173</v>
      </c>
      <c r="G1179" s="25">
        <v>92</v>
      </c>
      <c r="H1179" s="25">
        <v>1</v>
      </c>
      <c r="I1179" s="25">
        <v>904</v>
      </c>
      <c r="J1179" s="25">
        <v>11</v>
      </c>
      <c r="K1179" s="26" t="s">
        <v>683</v>
      </c>
      <c r="L1179" s="1"/>
    </row>
    <row r="1180" spans="1:12" s="8" customFormat="1">
      <c r="A1180" s="25">
        <v>1175</v>
      </c>
      <c r="B1180" s="12" t="str">
        <f>IF($D1180=0,"宝藏",IFERROR(VLOOKUP($D1180,'[1]1.模型名称对照表'!$B:$E,4,0),VLOOKUP(INT($D1180/10),'[1]1.模型名称对照表'!$B:$E,4,0)))</f>
        <v>宝藏</v>
      </c>
      <c r="C1180" s="12" t="s">
        <v>398</v>
      </c>
      <c r="D1180" s="12">
        <v>0</v>
      </c>
      <c r="E1180" s="25">
        <v>0</v>
      </c>
      <c r="F1180" s="25">
        <v>1174</v>
      </c>
      <c r="G1180" s="25">
        <v>92</v>
      </c>
      <c r="H1180" s="25">
        <v>2</v>
      </c>
      <c r="I1180" s="25">
        <v>20272</v>
      </c>
      <c r="J1180" s="25">
        <v>12</v>
      </c>
      <c r="K1180" s="26">
        <v>0</v>
      </c>
      <c r="L1180" s="1"/>
    </row>
    <row r="1181" spans="1:12" s="8" customFormat="1">
      <c r="A1181" s="25">
        <v>1176</v>
      </c>
      <c r="B1181" s="27" t="str">
        <f>IF($D1181=0,"宝藏",IFERROR(VLOOKUP($D1181,'[1]1.模型名称对照表'!$B:$E,4,0),VLOOKUP(INT($D1181/10),'[1]1.模型名称对照表'!$B:$E,4,0)))</f>
        <v>可拉可拉</v>
      </c>
      <c r="C1181" s="27" t="s">
        <v>454</v>
      </c>
      <c r="D1181" s="27">
        <v>12007</v>
      </c>
      <c r="E1181" s="25">
        <v>0</v>
      </c>
      <c r="F1181" s="25">
        <v>1174</v>
      </c>
      <c r="G1181" s="25">
        <v>92</v>
      </c>
      <c r="H1181" s="25">
        <v>1</v>
      </c>
      <c r="I1181" s="25">
        <v>905</v>
      </c>
      <c r="J1181" s="25">
        <v>13</v>
      </c>
      <c r="K1181" s="26" t="s">
        <v>653</v>
      </c>
      <c r="L1181" s="1"/>
    </row>
    <row r="1182" spans="1:12" s="8" customFormat="1">
      <c r="A1182" s="25">
        <v>1177</v>
      </c>
      <c r="B1182" s="13" t="str">
        <f>IF($D1182=0,"宝藏",IFERROR(VLOOKUP($D1182,'[1]1.模型名称对照表'!$B:$E,4,0),VLOOKUP(INT($D1182/10),'[1]1.模型名称对照表'!$B:$E,4,0)))</f>
        <v>小火马</v>
      </c>
      <c r="C1182" s="13" t="s">
        <v>541</v>
      </c>
      <c r="D1182" s="13">
        <v>120163</v>
      </c>
      <c r="E1182" s="25">
        <v>0</v>
      </c>
      <c r="F1182" s="25">
        <v>1176</v>
      </c>
      <c r="G1182" s="25">
        <v>93</v>
      </c>
      <c r="H1182" s="25">
        <v>1</v>
      </c>
      <c r="I1182" s="25">
        <v>906</v>
      </c>
      <c r="J1182" s="25">
        <v>1</v>
      </c>
      <c r="K1182" s="26" t="s">
        <v>658</v>
      </c>
      <c r="L1182" s="1"/>
    </row>
    <row r="1183" spans="1:12" s="8" customFormat="1">
      <c r="A1183" s="25">
        <v>1178</v>
      </c>
      <c r="B1183" s="13" t="str">
        <f>IF($D1183=0,"宝藏",IFERROR(VLOOKUP($D1183,'[1]1.模型名称对照表'!$B:$E,4,0),VLOOKUP(INT($D1183/10),'[1]1.模型名称对照表'!$B:$E,4,0)))</f>
        <v>喇叭芽</v>
      </c>
      <c r="C1183" s="13" t="s">
        <v>443</v>
      </c>
      <c r="D1183" s="13">
        <v>12045</v>
      </c>
      <c r="E1183" s="25">
        <v>0</v>
      </c>
      <c r="F1183" s="25">
        <v>1177</v>
      </c>
      <c r="G1183" s="25">
        <v>93</v>
      </c>
      <c r="H1183" s="25">
        <v>1</v>
      </c>
      <c r="I1183" s="25">
        <v>907</v>
      </c>
      <c r="J1183" s="25">
        <v>2</v>
      </c>
      <c r="K1183" s="26" t="s">
        <v>650</v>
      </c>
      <c r="L1183" s="1"/>
    </row>
    <row r="1184" spans="1:12" s="8" customFormat="1">
      <c r="A1184" s="25">
        <v>1179</v>
      </c>
      <c r="B1184" s="31" t="str">
        <f>IF($D1184=0,"宝藏",IFERROR(VLOOKUP($D1184,'[1]1.模型名称对照表'!$B:$E,4,0),VLOOKUP(INT($D1184/10),'[1]1.模型名称对照表'!$B:$E,4,0)))</f>
        <v>雷丘</v>
      </c>
      <c r="C1184" s="31" t="s">
        <v>445</v>
      </c>
      <c r="D1184" s="31">
        <v>130023</v>
      </c>
      <c r="E1184" s="25">
        <v>0</v>
      </c>
      <c r="F1184" s="25">
        <v>1178</v>
      </c>
      <c r="G1184" s="25">
        <v>93</v>
      </c>
      <c r="H1184" s="25">
        <v>1</v>
      </c>
      <c r="I1184" s="25">
        <v>908</v>
      </c>
      <c r="J1184" s="25">
        <v>3</v>
      </c>
      <c r="K1184" s="26" t="s">
        <v>698</v>
      </c>
      <c r="L1184" s="1"/>
    </row>
    <row r="1185" spans="1:12" s="8" customFormat="1">
      <c r="A1185" s="25">
        <v>1180</v>
      </c>
      <c r="B1185" s="12" t="str">
        <f>IF($D1185=0,"宝藏",IFERROR(VLOOKUP($D1185,'[1]1.模型名称对照表'!$B:$E,4,0),VLOOKUP(INT($D1185/10),'[1]1.模型名称对照表'!$B:$E,4,0)))</f>
        <v>宝藏</v>
      </c>
      <c r="C1185" s="12" t="s">
        <v>398</v>
      </c>
      <c r="D1185" s="12">
        <v>0</v>
      </c>
      <c r="E1185" s="25">
        <v>0</v>
      </c>
      <c r="F1185" s="25">
        <v>1179</v>
      </c>
      <c r="G1185" s="25">
        <v>93</v>
      </c>
      <c r="H1185" s="25">
        <v>2</v>
      </c>
      <c r="I1185" s="25">
        <v>20273</v>
      </c>
      <c r="J1185" s="25">
        <v>4</v>
      </c>
      <c r="K1185" s="26">
        <v>0</v>
      </c>
      <c r="L1185" s="1"/>
    </row>
    <row r="1186" spans="1:12" s="8" customFormat="1">
      <c r="A1186" s="25">
        <v>1181</v>
      </c>
      <c r="B1186" s="13" t="str">
        <f>IF($D1186=0,"宝藏",IFERROR(VLOOKUP($D1186,'[1]1.模型名称对照表'!$B:$E,4,0),VLOOKUP(INT($D1186/10),'[1]1.模型名称对照表'!$B:$E,4,0)))</f>
        <v>小火马</v>
      </c>
      <c r="C1186" s="13" t="s">
        <v>541</v>
      </c>
      <c r="D1186" s="13">
        <v>120163</v>
      </c>
      <c r="E1186" s="25">
        <v>0</v>
      </c>
      <c r="F1186" s="25">
        <v>1179</v>
      </c>
      <c r="G1186" s="25">
        <v>93</v>
      </c>
      <c r="H1186" s="25">
        <v>1</v>
      </c>
      <c r="I1186" s="25">
        <v>909</v>
      </c>
      <c r="J1186" s="25">
        <v>5</v>
      </c>
      <c r="K1186" s="26" t="s">
        <v>658</v>
      </c>
      <c r="L1186" s="1"/>
    </row>
    <row r="1187" spans="1:12" s="8" customFormat="1">
      <c r="A1187" s="25">
        <v>1182</v>
      </c>
      <c r="B1187" s="13" t="str">
        <f>IF($D1187=0,"宝藏",IFERROR(VLOOKUP($D1187,'[1]1.模型名称对照表'!$B:$E,4,0),VLOOKUP(INT($D1187/10),'[1]1.模型名称对照表'!$B:$E,4,0)))</f>
        <v>土狼犬</v>
      </c>
      <c r="C1187" s="13" t="s">
        <v>617</v>
      </c>
      <c r="D1187" s="13">
        <v>11038</v>
      </c>
      <c r="E1187" s="25">
        <v>0</v>
      </c>
      <c r="F1187" s="25">
        <v>1181</v>
      </c>
      <c r="G1187" s="25">
        <v>93</v>
      </c>
      <c r="H1187" s="25">
        <v>1</v>
      </c>
      <c r="I1187" s="25">
        <v>910</v>
      </c>
      <c r="J1187" s="25">
        <v>6</v>
      </c>
      <c r="K1187" s="26" t="s">
        <v>706</v>
      </c>
      <c r="L1187" s="1"/>
    </row>
    <row r="1188" spans="1:12" s="8" customFormat="1">
      <c r="A1188" s="25">
        <v>1183</v>
      </c>
      <c r="B1188" s="31" t="str">
        <f>IF($D1188=0,"宝藏",IFERROR(VLOOKUP($D1188,'[1]1.模型名称对照表'!$B:$E,4,0),VLOOKUP(INT($D1188/10),'[1]1.模型名称对照表'!$B:$E,4,0)))</f>
        <v>化石翼龙</v>
      </c>
      <c r="C1188" s="31" t="s">
        <v>444</v>
      </c>
      <c r="D1188" s="31">
        <v>130103</v>
      </c>
      <c r="E1188" s="25">
        <v>0</v>
      </c>
      <c r="F1188" s="25">
        <v>1182</v>
      </c>
      <c r="G1188" s="25">
        <v>93</v>
      </c>
      <c r="H1188" s="25">
        <v>1</v>
      </c>
      <c r="I1188" s="25">
        <v>911</v>
      </c>
      <c r="J1188" s="25">
        <v>7</v>
      </c>
      <c r="K1188" s="26" t="s">
        <v>697</v>
      </c>
      <c r="L1188" s="1"/>
    </row>
    <row r="1189" spans="1:12" s="8" customFormat="1">
      <c r="A1189" s="25">
        <v>1184</v>
      </c>
      <c r="B1189" s="12" t="str">
        <f>IF($D1189=0,"宝藏",IFERROR(VLOOKUP($D1189,'[1]1.模型名称对照表'!$B:$E,4,0),VLOOKUP(INT($D1189/10),'[1]1.模型名称对照表'!$B:$E,4,0)))</f>
        <v>宝藏</v>
      </c>
      <c r="C1189" s="12" t="s">
        <v>398</v>
      </c>
      <c r="D1189" s="12">
        <v>0</v>
      </c>
      <c r="E1189" s="25">
        <v>0</v>
      </c>
      <c r="F1189" s="25">
        <v>1183</v>
      </c>
      <c r="G1189" s="25">
        <v>93</v>
      </c>
      <c r="H1189" s="25">
        <v>2</v>
      </c>
      <c r="I1189" s="25">
        <v>20274</v>
      </c>
      <c r="J1189" s="25">
        <v>8</v>
      </c>
      <c r="K1189" s="26">
        <v>0</v>
      </c>
      <c r="L1189" s="1"/>
    </row>
    <row r="1190" spans="1:12" s="8" customFormat="1">
      <c r="A1190" s="25">
        <v>1185</v>
      </c>
      <c r="B1190" s="13" t="str">
        <f>IF($D1190=0,"宝藏",IFERROR(VLOOKUP($D1190,'[1]1.模型名称对照表'!$B:$E,4,0),VLOOKUP(INT($D1190/10),'[1]1.模型名称对照表'!$B:$E,4,0)))</f>
        <v>小火马</v>
      </c>
      <c r="C1190" s="13" t="s">
        <v>541</v>
      </c>
      <c r="D1190" s="13">
        <v>120163</v>
      </c>
      <c r="E1190" s="25">
        <v>0</v>
      </c>
      <c r="F1190" s="25">
        <v>1183</v>
      </c>
      <c r="G1190" s="25">
        <v>93</v>
      </c>
      <c r="H1190" s="25">
        <v>1</v>
      </c>
      <c r="I1190" s="25">
        <v>912</v>
      </c>
      <c r="J1190" s="25">
        <v>9</v>
      </c>
      <c r="K1190" s="26" t="s">
        <v>658</v>
      </c>
      <c r="L1190" s="1"/>
    </row>
    <row r="1191" spans="1:12" s="8" customFormat="1">
      <c r="A1191" s="25">
        <v>1186</v>
      </c>
      <c r="B1191" s="13" t="str">
        <f>IF($D1191=0,"宝藏",IFERROR(VLOOKUP($D1191,'[1]1.模型名称对照表'!$B:$E,4,0),VLOOKUP(INT($D1191/10),'[1]1.模型名称对照表'!$B:$E,4,0)))</f>
        <v>喇叭芽</v>
      </c>
      <c r="C1191" s="13" t="s">
        <v>443</v>
      </c>
      <c r="D1191" s="13">
        <v>12045</v>
      </c>
      <c r="E1191" s="25">
        <v>0</v>
      </c>
      <c r="F1191" s="25">
        <v>1185</v>
      </c>
      <c r="G1191" s="25">
        <v>93</v>
      </c>
      <c r="H1191" s="25">
        <v>1</v>
      </c>
      <c r="I1191" s="25">
        <v>913</v>
      </c>
      <c r="J1191" s="25">
        <v>10</v>
      </c>
      <c r="K1191" s="26" t="s">
        <v>650</v>
      </c>
      <c r="L1191" s="1"/>
    </row>
    <row r="1192" spans="1:12" s="8" customFormat="1">
      <c r="A1192" s="25">
        <v>1187</v>
      </c>
      <c r="B1192" s="31" t="str">
        <f>IF($D1192=0,"宝藏",IFERROR(VLOOKUP($D1192,'[1]1.模型名称对照表'!$B:$E,4,0),VLOOKUP(INT($D1192/10),'[1]1.模型名称对照表'!$B:$E,4,0)))</f>
        <v>玛力露丽</v>
      </c>
      <c r="C1192" s="31" t="s">
        <v>530</v>
      </c>
      <c r="D1192" s="31">
        <v>140183</v>
      </c>
      <c r="E1192" s="25">
        <v>0</v>
      </c>
      <c r="F1192" s="25">
        <v>1186</v>
      </c>
      <c r="G1192" s="25">
        <v>93</v>
      </c>
      <c r="H1192" s="25">
        <v>1</v>
      </c>
      <c r="I1192" s="25">
        <v>914</v>
      </c>
      <c r="J1192" s="25">
        <v>11</v>
      </c>
      <c r="K1192" s="26" t="s">
        <v>649</v>
      </c>
      <c r="L1192" s="1"/>
    </row>
    <row r="1193" spans="1:12" s="8" customFormat="1">
      <c r="A1193" s="25">
        <v>1188</v>
      </c>
      <c r="B1193" s="12" t="str">
        <f>IF($D1193=0,"宝藏",IFERROR(VLOOKUP($D1193,'[1]1.模型名称对照表'!$B:$E,4,0),VLOOKUP(INT($D1193/10),'[1]1.模型名称对照表'!$B:$E,4,0)))</f>
        <v>宝藏</v>
      </c>
      <c r="C1193" s="12" t="s">
        <v>398</v>
      </c>
      <c r="D1193" s="12">
        <v>0</v>
      </c>
      <c r="E1193" s="25">
        <v>0</v>
      </c>
      <c r="F1193" s="25">
        <v>1187</v>
      </c>
      <c r="G1193" s="25">
        <v>93</v>
      </c>
      <c r="H1193" s="25">
        <v>2</v>
      </c>
      <c r="I1193" s="25">
        <v>20275</v>
      </c>
      <c r="J1193" s="25">
        <v>12</v>
      </c>
      <c r="K1193" s="26">
        <v>0</v>
      </c>
      <c r="L1193" s="1"/>
    </row>
    <row r="1194" spans="1:12" s="8" customFormat="1">
      <c r="A1194" s="25">
        <v>1189</v>
      </c>
      <c r="B1194" s="27" t="str">
        <f>IF($D1194=0,"宝藏",IFERROR(VLOOKUP($D1194,'[1]1.模型名称对照表'!$B:$E,4,0),VLOOKUP(INT($D1194/10),'[1]1.模型名称对照表'!$B:$E,4,0)))</f>
        <v>霸王花</v>
      </c>
      <c r="C1194" s="27" t="s">
        <v>446</v>
      </c>
      <c r="D1194" s="11">
        <v>140153</v>
      </c>
      <c r="E1194" s="25">
        <v>0</v>
      </c>
      <c r="F1194" s="25">
        <v>1187</v>
      </c>
      <c r="G1194" s="25">
        <v>93</v>
      </c>
      <c r="H1194" s="25">
        <v>1</v>
      </c>
      <c r="I1194" s="25">
        <v>915</v>
      </c>
      <c r="J1194" s="25">
        <v>13</v>
      </c>
      <c r="K1194" s="26" t="s">
        <v>651</v>
      </c>
      <c r="L1194" s="1"/>
    </row>
    <row r="1195" spans="1:12" s="8" customFormat="1">
      <c r="A1195" s="25">
        <v>1190</v>
      </c>
      <c r="B1195" s="13" t="str">
        <f>IF($D1195=0,"宝藏",IFERROR(VLOOKUP($D1195,'[1]1.模型名称对照表'!$B:$E,4,0),VLOOKUP(INT($D1195/10),'[1]1.模型名称对照表'!$B:$E,4,0)))</f>
        <v>咩利羊</v>
      </c>
      <c r="C1195" s="13" t="s">
        <v>621</v>
      </c>
      <c r="D1195" s="13">
        <v>12005</v>
      </c>
      <c r="E1195" s="25">
        <v>0</v>
      </c>
      <c r="F1195" s="25">
        <v>1189</v>
      </c>
      <c r="G1195" s="25">
        <v>94</v>
      </c>
      <c r="H1195" s="25">
        <v>1</v>
      </c>
      <c r="I1195" s="25">
        <v>916</v>
      </c>
      <c r="J1195" s="25">
        <v>1</v>
      </c>
      <c r="K1195" s="26" t="s">
        <v>733</v>
      </c>
      <c r="L1195" s="1"/>
    </row>
    <row r="1196" spans="1:12" s="8" customFormat="1">
      <c r="A1196" s="25">
        <v>1191</v>
      </c>
      <c r="B1196" s="13" t="str">
        <f>IF($D1196=0,"宝藏",IFERROR(VLOOKUP($D1196,'[1]1.模型名称对照表'!$B:$E,4,0),VLOOKUP(INT($D1196/10),'[1]1.模型名称对照表'!$B:$E,4,0)))</f>
        <v>化石鱼</v>
      </c>
      <c r="C1196" s="13" t="s">
        <v>480</v>
      </c>
      <c r="D1196" s="13">
        <v>11031</v>
      </c>
      <c r="E1196" s="25">
        <v>0</v>
      </c>
      <c r="F1196" s="25">
        <v>1190</v>
      </c>
      <c r="G1196" s="25">
        <v>94</v>
      </c>
      <c r="H1196" s="25">
        <v>1</v>
      </c>
      <c r="I1196" s="25">
        <v>917</v>
      </c>
      <c r="J1196" s="25">
        <v>2</v>
      </c>
      <c r="K1196" s="26" t="s">
        <v>729</v>
      </c>
      <c r="L1196" s="1"/>
    </row>
    <row r="1197" spans="1:12" s="8" customFormat="1">
      <c r="A1197" s="25">
        <v>1192</v>
      </c>
      <c r="B1197" s="31" t="str">
        <f>IF($D1197=0,"宝藏",IFERROR(VLOOKUP($D1197,'[1]1.模型名称对照表'!$B:$E,4,0),VLOOKUP(INT($D1197/10),'[1]1.模型名称对照表'!$B:$E,4,0)))</f>
        <v>肯泰罗</v>
      </c>
      <c r="C1197" s="31" t="s">
        <v>582</v>
      </c>
      <c r="D1197" s="31">
        <v>11023</v>
      </c>
      <c r="E1197" s="25">
        <v>0</v>
      </c>
      <c r="F1197" s="25">
        <v>1191</v>
      </c>
      <c r="G1197" s="25">
        <v>94</v>
      </c>
      <c r="H1197" s="25">
        <v>1</v>
      </c>
      <c r="I1197" s="25">
        <v>918</v>
      </c>
      <c r="J1197" s="25">
        <v>3</v>
      </c>
      <c r="K1197" s="26" t="s">
        <v>741</v>
      </c>
      <c r="L1197" s="1"/>
    </row>
    <row r="1198" spans="1:12" s="8" customFormat="1">
      <c r="A1198" s="25">
        <v>1193</v>
      </c>
      <c r="B1198" s="12" t="str">
        <f>IF($D1198=0,"宝藏",IFERROR(VLOOKUP($D1198,'[1]1.模型名称对照表'!$B:$E,4,0),VLOOKUP(INT($D1198/10),'[1]1.模型名称对照表'!$B:$E,4,0)))</f>
        <v>宝藏</v>
      </c>
      <c r="C1198" s="12" t="s">
        <v>398</v>
      </c>
      <c r="D1198" s="12">
        <v>0</v>
      </c>
      <c r="E1198" s="25">
        <v>0</v>
      </c>
      <c r="F1198" s="25">
        <v>1192</v>
      </c>
      <c r="G1198" s="25">
        <v>94</v>
      </c>
      <c r="H1198" s="25">
        <v>2</v>
      </c>
      <c r="I1198" s="25">
        <v>20276</v>
      </c>
      <c r="J1198" s="25">
        <v>4</v>
      </c>
      <c r="K1198" s="26">
        <v>0</v>
      </c>
      <c r="L1198" s="1"/>
    </row>
    <row r="1199" spans="1:12" s="8" customFormat="1">
      <c r="A1199" s="25">
        <v>1194</v>
      </c>
      <c r="B1199" s="13" t="str">
        <f>IF($D1199=0,"宝藏",IFERROR(VLOOKUP($D1199,'[1]1.模型名称对照表'!$B:$E,4,0),VLOOKUP(INT($D1199/10),'[1]1.模型名称对照表'!$B:$E,4,0)))</f>
        <v>铁甲贝</v>
      </c>
      <c r="C1199" s="13" t="s">
        <v>492</v>
      </c>
      <c r="D1199" s="13">
        <v>13015</v>
      </c>
      <c r="E1199" s="25">
        <v>0</v>
      </c>
      <c r="F1199" s="25">
        <v>1192</v>
      </c>
      <c r="G1199" s="25">
        <v>94</v>
      </c>
      <c r="H1199" s="25">
        <v>1</v>
      </c>
      <c r="I1199" s="25">
        <v>919</v>
      </c>
      <c r="J1199" s="25">
        <v>5</v>
      </c>
      <c r="K1199" s="26" t="s">
        <v>662</v>
      </c>
      <c r="L1199" s="1"/>
    </row>
    <row r="1200" spans="1:12" s="8" customFormat="1">
      <c r="A1200" s="25">
        <v>1195</v>
      </c>
      <c r="B1200" s="13" t="str">
        <f>IF($D1200=0,"宝藏",IFERROR(VLOOKUP($D1200,'[1]1.模型名称对照表'!$B:$E,4,0),VLOOKUP(INT($D1200/10),'[1]1.模型名称对照表'!$B:$E,4,0)))</f>
        <v>化石鱼</v>
      </c>
      <c r="C1200" s="13" t="s">
        <v>480</v>
      </c>
      <c r="D1200" s="13">
        <v>11031</v>
      </c>
      <c r="E1200" s="25">
        <v>0</v>
      </c>
      <c r="F1200" s="25">
        <v>1194</v>
      </c>
      <c r="G1200" s="25">
        <v>94</v>
      </c>
      <c r="H1200" s="25">
        <v>1</v>
      </c>
      <c r="I1200" s="25">
        <v>920</v>
      </c>
      <c r="J1200" s="25">
        <v>6</v>
      </c>
      <c r="K1200" s="26" t="s">
        <v>729</v>
      </c>
      <c r="L1200" s="1"/>
    </row>
    <row r="1201" spans="1:12" s="8" customFormat="1">
      <c r="A1201" s="25">
        <v>1196</v>
      </c>
      <c r="B1201" s="31" t="str">
        <f>IF($D1201=0,"宝藏",IFERROR(VLOOKUP($D1201,'[1]1.模型名称对照表'!$B:$E,4,0),VLOOKUP(INT($D1201/10),'[1]1.模型名称对照表'!$B:$E,4,0)))</f>
        <v>艾比郎</v>
      </c>
      <c r="C1201" s="31" t="s">
        <v>459</v>
      </c>
      <c r="D1201" s="31">
        <v>11013</v>
      </c>
      <c r="E1201" s="25">
        <v>0</v>
      </c>
      <c r="F1201" s="25">
        <v>1195</v>
      </c>
      <c r="G1201" s="25">
        <v>94</v>
      </c>
      <c r="H1201" s="25">
        <v>1</v>
      </c>
      <c r="I1201" s="25">
        <v>921</v>
      </c>
      <c r="J1201" s="25">
        <v>7</v>
      </c>
      <c r="K1201" s="26" t="s">
        <v>701</v>
      </c>
      <c r="L1201" s="1"/>
    </row>
    <row r="1202" spans="1:12" s="8" customFormat="1">
      <c r="A1202" s="25">
        <v>1197</v>
      </c>
      <c r="B1202" s="12" t="str">
        <f>IF($D1202=0,"宝藏",IFERROR(VLOOKUP($D1202,'[1]1.模型名称对照表'!$B:$E,4,0),VLOOKUP(INT($D1202/10),'[1]1.模型名称对照表'!$B:$E,4,0)))</f>
        <v>宝藏</v>
      </c>
      <c r="C1202" s="12" t="s">
        <v>398</v>
      </c>
      <c r="D1202" s="12">
        <v>0</v>
      </c>
      <c r="E1202" s="25">
        <v>0</v>
      </c>
      <c r="F1202" s="25">
        <v>1196</v>
      </c>
      <c r="G1202" s="25">
        <v>94</v>
      </c>
      <c r="H1202" s="25">
        <v>2</v>
      </c>
      <c r="I1202" s="25">
        <v>20277</v>
      </c>
      <c r="J1202" s="25">
        <v>8</v>
      </c>
      <c r="K1202" s="26">
        <v>0</v>
      </c>
      <c r="L1202" s="1"/>
    </row>
    <row r="1203" spans="1:12" s="8" customFormat="1">
      <c r="A1203" s="25">
        <v>1198</v>
      </c>
      <c r="B1203" s="13" t="str">
        <f>IF($D1203=0,"宝藏",IFERROR(VLOOKUP($D1203,'[1]1.模型名称对照表'!$B:$E,4,0),VLOOKUP(INT($D1203/10),'[1]1.模型名称对照表'!$B:$E,4,0)))</f>
        <v>咩利羊</v>
      </c>
      <c r="C1203" s="13" t="s">
        <v>621</v>
      </c>
      <c r="D1203" s="13">
        <v>12005</v>
      </c>
      <c r="E1203" s="25">
        <v>0</v>
      </c>
      <c r="F1203" s="25">
        <v>1196</v>
      </c>
      <c r="G1203" s="25">
        <v>94</v>
      </c>
      <c r="H1203" s="25">
        <v>1</v>
      </c>
      <c r="I1203" s="25">
        <v>922</v>
      </c>
      <c r="J1203" s="25">
        <v>9</v>
      </c>
      <c r="K1203" s="26" t="s">
        <v>733</v>
      </c>
      <c r="L1203" s="1"/>
    </row>
    <row r="1204" spans="1:12" s="8" customFormat="1">
      <c r="A1204" s="25">
        <v>1199</v>
      </c>
      <c r="B1204" s="13" t="str">
        <f>IF($D1204=0,"宝藏",IFERROR(VLOOKUP($D1204,'[1]1.模型名称对照表'!$B:$E,4,0),VLOOKUP(INT($D1204/10),'[1]1.模型名称对照表'!$B:$E,4,0)))</f>
        <v>化石鱼</v>
      </c>
      <c r="C1204" s="13" t="s">
        <v>480</v>
      </c>
      <c r="D1204" s="13">
        <v>11031</v>
      </c>
      <c r="E1204" s="25">
        <v>0</v>
      </c>
      <c r="F1204" s="25">
        <v>1198</v>
      </c>
      <c r="G1204" s="25">
        <v>94</v>
      </c>
      <c r="H1204" s="25">
        <v>1</v>
      </c>
      <c r="I1204" s="25">
        <v>923</v>
      </c>
      <c r="J1204" s="25">
        <v>10</v>
      </c>
      <c r="K1204" s="26" t="s">
        <v>729</v>
      </c>
      <c r="L1204" s="1"/>
    </row>
    <row r="1205" spans="1:12" s="8" customFormat="1">
      <c r="A1205" s="25">
        <v>1200</v>
      </c>
      <c r="B1205" s="31" t="str">
        <f>IF($D1205=0,"宝藏",IFERROR(VLOOKUP($D1205,'[1]1.模型名称对照表'!$B:$E,4,0),VLOOKUP(INT($D1205/10),'[1]1.模型名称对照表'!$B:$E,4,0)))</f>
        <v>海星星</v>
      </c>
      <c r="C1205" s="31" t="s">
        <v>509</v>
      </c>
      <c r="D1205" s="31">
        <v>14008</v>
      </c>
      <c r="E1205" s="25">
        <v>0</v>
      </c>
      <c r="F1205" s="25">
        <v>1199</v>
      </c>
      <c r="G1205" s="25">
        <v>94</v>
      </c>
      <c r="H1205" s="25">
        <v>1</v>
      </c>
      <c r="I1205" s="25">
        <v>924</v>
      </c>
      <c r="J1205" s="25">
        <v>11</v>
      </c>
      <c r="K1205" s="26" t="s">
        <v>669</v>
      </c>
      <c r="L1205" s="1"/>
    </row>
    <row r="1206" spans="1:12" s="8" customFormat="1">
      <c r="A1206" s="25">
        <v>1201</v>
      </c>
      <c r="B1206" s="12" t="str">
        <f>IF($D1206=0,"宝藏",IFERROR(VLOOKUP($D1206,'[1]1.模型名称对照表'!$B:$E,4,0),VLOOKUP(INT($D1206/10),'[1]1.模型名称对照表'!$B:$E,4,0)))</f>
        <v>宝藏</v>
      </c>
      <c r="C1206" s="12" t="s">
        <v>398</v>
      </c>
      <c r="D1206" s="12">
        <v>0</v>
      </c>
      <c r="E1206" s="25">
        <v>0</v>
      </c>
      <c r="F1206" s="25">
        <v>1200</v>
      </c>
      <c r="G1206" s="25">
        <v>94</v>
      </c>
      <c r="H1206" s="25">
        <v>2</v>
      </c>
      <c r="I1206" s="25">
        <v>20278</v>
      </c>
      <c r="J1206" s="25">
        <v>12</v>
      </c>
      <c r="K1206" s="26">
        <v>0</v>
      </c>
      <c r="L1206" s="1"/>
    </row>
    <row r="1207" spans="1:12" s="8" customFormat="1">
      <c r="A1207" s="25">
        <v>1202</v>
      </c>
      <c r="B1207" s="27" t="str">
        <f>IF($D1207=0,"宝藏",IFERROR(VLOOKUP($D1207,'[1]1.模型名称对照表'!$B:$E,4,0),VLOOKUP(INT($D1207/10),'[1]1.模型名称对照表'!$B:$E,4,0)))</f>
        <v>大力鳄</v>
      </c>
      <c r="C1207" s="27" t="s">
        <v>506</v>
      </c>
      <c r="D1207" s="27">
        <v>120043</v>
      </c>
      <c r="E1207" s="25">
        <v>0</v>
      </c>
      <c r="F1207" s="25">
        <v>1200</v>
      </c>
      <c r="G1207" s="25">
        <v>94</v>
      </c>
      <c r="H1207" s="25">
        <v>1</v>
      </c>
      <c r="I1207" s="25">
        <v>925</v>
      </c>
      <c r="J1207" s="25">
        <v>13</v>
      </c>
      <c r="K1207" s="26" t="s">
        <v>731</v>
      </c>
      <c r="L1207" s="1"/>
    </row>
    <row r="1208" spans="1:12" s="8" customFormat="1">
      <c r="A1208" s="25">
        <v>1203</v>
      </c>
      <c r="B1208" s="13" t="str">
        <f>IF($D1208=0,"宝藏",IFERROR(VLOOKUP($D1208,'[1]1.模型名称对照表'!$B:$E,4,0),VLOOKUP(INT($D1208/10),'[1]1.模型名称对照表'!$B:$E,4,0)))</f>
        <v>阿伯怪</v>
      </c>
      <c r="C1208" s="13" t="s">
        <v>637</v>
      </c>
      <c r="D1208" s="13">
        <v>13019</v>
      </c>
      <c r="E1208" s="25">
        <v>0</v>
      </c>
      <c r="F1208" s="25">
        <v>1202</v>
      </c>
      <c r="G1208" s="25">
        <v>95</v>
      </c>
      <c r="H1208" s="25">
        <v>1</v>
      </c>
      <c r="I1208" s="25">
        <v>926</v>
      </c>
      <c r="J1208" s="25">
        <v>1</v>
      </c>
      <c r="K1208" s="26" t="s">
        <v>665</v>
      </c>
      <c r="L1208" s="1"/>
    </row>
    <row r="1209" spans="1:12" s="8" customFormat="1">
      <c r="A1209" s="25">
        <v>1204</v>
      </c>
      <c r="B1209" s="13" t="str">
        <f>IF($D1209=0,"宝藏",IFERROR(VLOOKUP($D1209,'[1]1.模型名称对照表'!$B:$E,4,0),VLOOKUP(INT($D1209/10),'[1]1.模型名称对照表'!$B:$E,4,0)))</f>
        <v>噪音王</v>
      </c>
      <c r="C1209" s="13" t="s">
        <v>638</v>
      </c>
      <c r="D1209" s="13">
        <v>110083</v>
      </c>
      <c r="E1209" s="25">
        <v>0</v>
      </c>
      <c r="F1209" s="25">
        <v>1203</v>
      </c>
      <c r="G1209" s="25">
        <v>95</v>
      </c>
      <c r="H1209" s="25">
        <v>1</v>
      </c>
      <c r="I1209" s="25">
        <v>927</v>
      </c>
      <c r="J1209" s="25">
        <v>2</v>
      </c>
      <c r="K1209" s="26" t="s">
        <v>664</v>
      </c>
      <c r="L1209" s="1"/>
    </row>
    <row r="1210" spans="1:12" s="8" customFormat="1">
      <c r="A1210" s="25">
        <v>1205</v>
      </c>
      <c r="B1210" s="31" t="str">
        <f>IF($D1210=0,"宝藏",IFERROR(VLOOKUP($D1210,'[1]1.模型名称对照表'!$B:$E,4,0),VLOOKUP(INT($D1210/10),'[1]1.模型名称对照表'!$B:$E,4,0)))</f>
        <v>鸭嘴火龙</v>
      </c>
      <c r="C1210" s="31" t="s">
        <v>487</v>
      </c>
      <c r="D1210" s="31">
        <v>140163</v>
      </c>
      <c r="E1210" s="25">
        <v>0</v>
      </c>
      <c r="F1210" s="25">
        <v>1204</v>
      </c>
      <c r="G1210" s="25">
        <v>95</v>
      </c>
      <c r="H1210" s="25">
        <v>1</v>
      </c>
      <c r="I1210" s="25">
        <v>928</v>
      </c>
      <c r="J1210" s="25">
        <v>3</v>
      </c>
      <c r="K1210" s="26" t="s">
        <v>666</v>
      </c>
      <c r="L1210" s="1"/>
    </row>
    <row r="1211" spans="1:12" s="8" customFormat="1">
      <c r="A1211" s="25">
        <v>1206</v>
      </c>
      <c r="B1211" s="12" t="str">
        <f>IF($D1211=0,"宝藏",IFERROR(VLOOKUP($D1211,'[1]1.模型名称对照表'!$B:$E,4,0),VLOOKUP(INT($D1211/10),'[1]1.模型名称对照表'!$B:$E,4,0)))</f>
        <v>宝藏</v>
      </c>
      <c r="C1211" s="12" t="s">
        <v>398</v>
      </c>
      <c r="D1211" s="12">
        <v>0</v>
      </c>
      <c r="E1211" s="25">
        <v>0</v>
      </c>
      <c r="F1211" s="25">
        <v>1205</v>
      </c>
      <c r="G1211" s="25">
        <v>95</v>
      </c>
      <c r="H1211" s="25">
        <v>2</v>
      </c>
      <c r="I1211" s="25">
        <v>20279</v>
      </c>
      <c r="J1211" s="25">
        <v>4</v>
      </c>
      <c r="K1211" s="26">
        <v>0</v>
      </c>
      <c r="L1211" s="1"/>
    </row>
    <row r="1212" spans="1:12" s="8" customFormat="1">
      <c r="A1212" s="25">
        <v>1207</v>
      </c>
      <c r="B1212" s="13" t="str">
        <f>IF($D1212=0,"宝藏",IFERROR(VLOOKUP($D1212,'[1]1.模型名称对照表'!$B:$E,4,0),VLOOKUP(INT($D1212/10),'[1]1.模型名称对照表'!$B:$E,4,0)))</f>
        <v>阿伯怪</v>
      </c>
      <c r="C1212" s="13" t="s">
        <v>637</v>
      </c>
      <c r="D1212" s="13">
        <v>13019</v>
      </c>
      <c r="E1212" s="25">
        <v>0</v>
      </c>
      <c r="F1212" s="25">
        <v>1205</v>
      </c>
      <c r="G1212" s="25">
        <v>95</v>
      </c>
      <c r="H1212" s="25">
        <v>1</v>
      </c>
      <c r="I1212" s="25">
        <v>929</v>
      </c>
      <c r="J1212" s="25">
        <v>5</v>
      </c>
      <c r="K1212" s="26" t="s">
        <v>665</v>
      </c>
      <c r="L1212" s="1"/>
    </row>
    <row r="1213" spans="1:12" s="8" customFormat="1">
      <c r="A1213" s="25">
        <v>1208</v>
      </c>
      <c r="B1213" s="13" t="str">
        <f>IF($D1213=0,"宝藏",IFERROR(VLOOKUP($D1213,'[1]1.模型名称对照表'!$B:$E,4,0),VLOOKUP(INT($D1213/10),'[1]1.模型名称对照表'!$B:$E,4,0)))</f>
        <v>巨嘴鳗</v>
      </c>
      <c r="C1213" s="13" t="s">
        <v>468</v>
      </c>
      <c r="D1213" s="13">
        <v>11015</v>
      </c>
      <c r="E1213" s="25">
        <v>0</v>
      </c>
      <c r="F1213" s="25">
        <v>1207</v>
      </c>
      <c r="G1213" s="25">
        <v>95</v>
      </c>
      <c r="H1213" s="25">
        <v>1</v>
      </c>
      <c r="I1213" s="25">
        <v>930</v>
      </c>
      <c r="J1213" s="25">
        <v>6</v>
      </c>
      <c r="K1213" s="26" t="s">
        <v>703</v>
      </c>
      <c r="L1213" s="1"/>
    </row>
    <row r="1214" spans="1:12" s="8" customFormat="1">
      <c r="A1214" s="25">
        <v>1209</v>
      </c>
      <c r="B1214" s="31" t="str">
        <f>IF($D1214=0,"宝藏",IFERROR(VLOOKUP($D1214,'[1]1.模型名称对照表'!$B:$E,4,0),VLOOKUP(INT($D1214/10),'[1]1.模型名称对照表'!$B:$E,4,0)))</f>
        <v>地震鲶鱼</v>
      </c>
      <c r="C1214" s="31" t="s">
        <v>549</v>
      </c>
      <c r="D1214" s="31">
        <v>140093</v>
      </c>
      <c r="E1214" s="25">
        <v>0</v>
      </c>
      <c r="F1214" s="25">
        <v>1208</v>
      </c>
      <c r="G1214" s="25">
        <v>95</v>
      </c>
      <c r="H1214" s="25">
        <v>1</v>
      </c>
      <c r="I1214" s="25">
        <v>931</v>
      </c>
      <c r="J1214" s="25">
        <v>7</v>
      </c>
      <c r="K1214" s="26" t="s">
        <v>714</v>
      </c>
      <c r="L1214" s="1"/>
    </row>
    <row r="1215" spans="1:12" s="8" customFormat="1">
      <c r="A1215" s="25">
        <v>1210</v>
      </c>
      <c r="B1215" s="12" t="str">
        <f>IF($D1215=0,"宝藏",IFERROR(VLOOKUP($D1215,'[1]1.模型名称对照表'!$B:$E,4,0),VLOOKUP(INT($D1215/10),'[1]1.模型名称对照表'!$B:$E,4,0)))</f>
        <v>宝藏</v>
      </c>
      <c r="C1215" s="12" t="s">
        <v>398</v>
      </c>
      <c r="D1215" s="12">
        <v>0</v>
      </c>
      <c r="E1215" s="25">
        <v>0</v>
      </c>
      <c r="F1215" s="25">
        <v>1209</v>
      </c>
      <c r="G1215" s="25">
        <v>95</v>
      </c>
      <c r="H1215" s="25">
        <v>2</v>
      </c>
      <c r="I1215" s="25">
        <v>20280</v>
      </c>
      <c r="J1215" s="25">
        <v>8</v>
      </c>
      <c r="K1215" s="26">
        <v>0</v>
      </c>
      <c r="L1215" s="1"/>
    </row>
    <row r="1216" spans="1:12" s="8" customFormat="1">
      <c r="A1216" s="25">
        <v>1211</v>
      </c>
      <c r="B1216" s="13" t="str">
        <f>IF($D1216=0,"宝藏",IFERROR(VLOOKUP($D1216,'[1]1.模型名称对照表'!$B:$E,4,0),VLOOKUP(INT($D1216/10),'[1]1.模型名称对照表'!$B:$E,4,0)))</f>
        <v>阿伯怪</v>
      </c>
      <c r="C1216" s="13" t="s">
        <v>637</v>
      </c>
      <c r="D1216" s="13">
        <v>13019</v>
      </c>
      <c r="E1216" s="25">
        <v>0</v>
      </c>
      <c r="F1216" s="25">
        <v>1209</v>
      </c>
      <c r="G1216" s="25">
        <v>95</v>
      </c>
      <c r="H1216" s="25">
        <v>1</v>
      </c>
      <c r="I1216" s="25">
        <v>932</v>
      </c>
      <c r="J1216" s="25">
        <v>9</v>
      </c>
      <c r="K1216" s="26" t="s">
        <v>665</v>
      </c>
      <c r="L1216" s="1"/>
    </row>
    <row r="1217" spans="1:12" s="8" customFormat="1">
      <c r="A1217" s="25">
        <v>1212</v>
      </c>
      <c r="B1217" s="13" t="str">
        <f>IF($D1217=0,"宝藏",IFERROR(VLOOKUP($D1217,'[1]1.模型名称对照表'!$B:$E,4,0),VLOOKUP(INT($D1217/10),'[1]1.模型名称对照表'!$B:$E,4,0)))</f>
        <v>噪音王</v>
      </c>
      <c r="C1217" s="13" t="s">
        <v>638</v>
      </c>
      <c r="D1217" s="13">
        <v>110083</v>
      </c>
      <c r="E1217" s="25">
        <v>0</v>
      </c>
      <c r="F1217" s="25">
        <v>1211</v>
      </c>
      <c r="G1217" s="25">
        <v>95</v>
      </c>
      <c r="H1217" s="25">
        <v>1</v>
      </c>
      <c r="I1217" s="25">
        <v>933</v>
      </c>
      <c r="J1217" s="25">
        <v>10</v>
      </c>
      <c r="K1217" s="26" t="s">
        <v>664</v>
      </c>
      <c r="L1217" s="1"/>
    </row>
    <row r="1218" spans="1:12" s="8" customFormat="1">
      <c r="A1218" s="25">
        <v>1213</v>
      </c>
      <c r="B1218" s="31" t="str">
        <f>IF($D1218=0,"宝藏",IFERROR(VLOOKUP($D1218,'[1]1.模型名称对照表'!$B:$E,4,0),VLOOKUP(INT($D1218/10),'[1]1.模型名称对照表'!$B:$E,4,0)))</f>
        <v>大食花</v>
      </c>
      <c r="C1218" s="31" t="s">
        <v>559</v>
      </c>
      <c r="D1218" s="11">
        <v>140023</v>
      </c>
      <c r="E1218" s="25">
        <v>0</v>
      </c>
      <c r="F1218" s="25">
        <v>1212</v>
      </c>
      <c r="G1218" s="25">
        <v>95</v>
      </c>
      <c r="H1218" s="25">
        <v>1</v>
      </c>
      <c r="I1218" s="25">
        <v>934</v>
      </c>
      <c r="J1218" s="25">
        <v>11</v>
      </c>
      <c r="K1218" s="26" t="s">
        <v>735</v>
      </c>
      <c r="L1218" s="1"/>
    </row>
    <row r="1219" spans="1:12" s="8" customFormat="1">
      <c r="A1219" s="25">
        <v>1214</v>
      </c>
      <c r="B1219" s="12" t="str">
        <f>IF($D1219=0,"宝藏",IFERROR(VLOOKUP($D1219,'[1]1.模型名称对照表'!$B:$E,4,0),VLOOKUP(INT($D1219/10),'[1]1.模型名称对照表'!$B:$E,4,0)))</f>
        <v>宝藏</v>
      </c>
      <c r="C1219" s="12" t="s">
        <v>398</v>
      </c>
      <c r="D1219" s="12">
        <v>0</v>
      </c>
      <c r="E1219" s="25">
        <v>0</v>
      </c>
      <c r="F1219" s="25">
        <v>1213</v>
      </c>
      <c r="G1219" s="25">
        <v>95</v>
      </c>
      <c r="H1219" s="25">
        <v>2</v>
      </c>
      <c r="I1219" s="25">
        <v>20281</v>
      </c>
      <c r="J1219" s="25">
        <v>12</v>
      </c>
      <c r="K1219" s="26">
        <v>0</v>
      </c>
      <c r="L1219" s="1"/>
    </row>
    <row r="1220" spans="1:12" s="8" customFormat="1">
      <c r="A1220" s="25">
        <v>1215</v>
      </c>
      <c r="B1220" s="27" t="str">
        <f>IF($D1220=0,"宝藏",IFERROR(VLOOKUP($D1220,'[1]1.模型名称对照表'!$B:$E,4,0),VLOOKUP(INT($D1220/10),'[1]1.模型名称对照表'!$B:$E,4,0)))</f>
        <v>超梦</v>
      </c>
      <c r="C1220" s="27" t="s">
        <v>588</v>
      </c>
      <c r="D1220" s="11">
        <v>140052</v>
      </c>
      <c r="E1220" s="25">
        <v>0</v>
      </c>
      <c r="F1220" s="25">
        <v>1213</v>
      </c>
      <c r="G1220" s="25">
        <v>95</v>
      </c>
      <c r="H1220" s="25">
        <v>1</v>
      </c>
      <c r="I1220" s="25">
        <v>935</v>
      </c>
      <c r="J1220" s="25">
        <v>13</v>
      </c>
      <c r="K1220" s="26" t="s">
        <v>667</v>
      </c>
      <c r="L1220" s="1"/>
    </row>
    <row r="1221" spans="1:12" s="8" customFormat="1">
      <c r="A1221" s="25">
        <v>1216</v>
      </c>
      <c r="B1221" s="13" t="str">
        <f>IF($D1221=0,"宝藏",IFERROR(VLOOKUP($D1221,'[1]1.模型名称对照表'!$B:$E,4,0),VLOOKUP(INT($D1221/10),'[1]1.模型名称对照表'!$B:$E,4,0)))</f>
        <v>皮可西</v>
      </c>
      <c r="C1221" s="13" t="s">
        <v>428</v>
      </c>
      <c r="D1221" s="13">
        <v>11032</v>
      </c>
      <c r="E1221" s="25">
        <v>0</v>
      </c>
      <c r="F1221" s="25">
        <v>1215</v>
      </c>
      <c r="G1221" s="25">
        <v>96</v>
      </c>
      <c r="H1221" s="25">
        <v>1</v>
      </c>
      <c r="I1221" s="25">
        <v>936</v>
      </c>
      <c r="J1221" s="25">
        <v>1</v>
      </c>
      <c r="K1221" s="26" t="s">
        <v>694</v>
      </c>
      <c r="L1221" s="1"/>
    </row>
    <row r="1222" spans="1:12" s="8" customFormat="1">
      <c r="A1222" s="25">
        <v>1217</v>
      </c>
      <c r="B1222" s="13" t="str">
        <f>IF($D1222=0,"宝藏",IFERROR(VLOOKUP($D1222,'[1]1.模型名称对照表'!$B:$E,4,0),VLOOKUP(INT($D1222/10),'[1]1.模型名称对照表'!$B:$E,4,0)))</f>
        <v>肯泰罗</v>
      </c>
      <c r="C1222" s="13" t="s">
        <v>632</v>
      </c>
      <c r="D1222" s="13">
        <v>11023</v>
      </c>
      <c r="E1222" s="25">
        <v>0</v>
      </c>
      <c r="F1222" s="25">
        <v>1216</v>
      </c>
      <c r="G1222" s="25">
        <v>96</v>
      </c>
      <c r="H1222" s="25">
        <v>1</v>
      </c>
      <c r="I1222" s="25">
        <v>937</v>
      </c>
      <c r="J1222" s="25">
        <v>2</v>
      </c>
      <c r="K1222" s="26" t="s">
        <v>741</v>
      </c>
      <c r="L1222" s="1"/>
    </row>
    <row r="1223" spans="1:12" s="8" customFormat="1">
      <c r="A1223" s="25">
        <v>1218</v>
      </c>
      <c r="B1223" s="31" t="str">
        <f>IF($D1223=0,"宝藏",IFERROR(VLOOKUP($D1223,'[1]1.模型名称对照表'!$B:$E,4,0),VLOOKUP(INT($D1223/10),'[1]1.模型名称对照表'!$B:$E,4,0)))</f>
        <v>火暴兽</v>
      </c>
      <c r="C1223" s="31" t="s">
        <v>466</v>
      </c>
      <c r="D1223" s="31">
        <v>130093</v>
      </c>
      <c r="E1223" s="25">
        <v>0</v>
      </c>
      <c r="F1223" s="25">
        <v>1217</v>
      </c>
      <c r="G1223" s="25">
        <v>96</v>
      </c>
      <c r="H1223" s="25">
        <v>1</v>
      </c>
      <c r="I1223" s="25">
        <v>938</v>
      </c>
      <c r="J1223" s="25">
        <v>3</v>
      </c>
      <c r="K1223" s="26" t="s">
        <v>705</v>
      </c>
      <c r="L1223" s="1"/>
    </row>
    <row r="1224" spans="1:12" s="8" customFormat="1">
      <c r="A1224" s="25">
        <v>1219</v>
      </c>
      <c r="B1224" s="12" t="str">
        <f>IF($D1224=0,"宝藏",IFERROR(VLOOKUP($D1224,'[1]1.模型名称对照表'!$B:$E,4,0),VLOOKUP(INT($D1224/10),'[1]1.模型名称对照表'!$B:$E,4,0)))</f>
        <v>宝藏</v>
      </c>
      <c r="C1224" s="12" t="s">
        <v>398</v>
      </c>
      <c r="D1224" s="12">
        <v>0</v>
      </c>
      <c r="E1224" s="25">
        <v>0</v>
      </c>
      <c r="F1224" s="25">
        <v>1218</v>
      </c>
      <c r="G1224" s="25">
        <v>96</v>
      </c>
      <c r="H1224" s="25">
        <v>2</v>
      </c>
      <c r="I1224" s="25">
        <v>20282</v>
      </c>
      <c r="J1224" s="25">
        <v>4</v>
      </c>
      <c r="K1224" s="26">
        <v>0</v>
      </c>
      <c r="L1224" s="1"/>
    </row>
    <row r="1225" spans="1:12" s="8" customFormat="1">
      <c r="A1225" s="25">
        <v>1220</v>
      </c>
      <c r="B1225" s="13" t="str">
        <f>IF($D1225=0,"宝藏",IFERROR(VLOOKUP($D1225,'[1]1.模型名称对照表'!$B:$E,4,0),VLOOKUP(INT($D1225/10),'[1]1.模型名称对照表'!$B:$E,4,0)))</f>
        <v>乘龙</v>
      </c>
      <c r="C1225" s="13" t="s">
        <v>561</v>
      </c>
      <c r="D1225" s="13">
        <v>130142</v>
      </c>
      <c r="E1225" s="25">
        <v>0</v>
      </c>
      <c r="F1225" s="25">
        <v>1218</v>
      </c>
      <c r="G1225" s="25">
        <v>96</v>
      </c>
      <c r="H1225" s="25">
        <v>1</v>
      </c>
      <c r="I1225" s="25">
        <v>939</v>
      </c>
      <c r="J1225" s="25">
        <v>5</v>
      </c>
      <c r="K1225" s="26" t="s">
        <v>736</v>
      </c>
      <c r="L1225" s="1"/>
    </row>
    <row r="1226" spans="1:12" s="8" customFormat="1">
      <c r="A1226" s="25">
        <v>1221</v>
      </c>
      <c r="B1226" s="13" t="str">
        <f>IF($D1226=0,"宝藏",IFERROR(VLOOKUP($D1226,'[1]1.模型名称对照表'!$B:$E,4,0),VLOOKUP(INT($D1226/10),'[1]1.模型名称对照表'!$B:$E,4,0)))</f>
        <v>肯泰罗</v>
      </c>
      <c r="C1226" s="13" t="s">
        <v>632</v>
      </c>
      <c r="D1226" s="13">
        <v>11023</v>
      </c>
      <c r="E1226" s="25">
        <v>0</v>
      </c>
      <c r="F1226" s="25">
        <v>1220</v>
      </c>
      <c r="G1226" s="25">
        <v>96</v>
      </c>
      <c r="H1226" s="25">
        <v>1</v>
      </c>
      <c r="I1226" s="25">
        <v>940</v>
      </c>
      <c r="J1226" s="25">
        <v>6</v>
      </c>
      <c r="K1226" s="26" t="s">
        <v>741</v>
      </c>
      <c r="L1226" s="1"/>
    </row>
    <row r="1227" spans="1:12" s="8" customFormat="1">
      <c r="A1227" s="25">
        <v>1222</v>
      </c>
      <c r="B1227" s="31" t="str">
        <f>IF($D1227=0,"宝藏",IFERROR(VLOOKUP($D1227,'[1]1.模型名称对照表'!$B:$E,4,0),VLOOKUP(INT($D1227/10),'[1]1.模型名称对照表'!$B:$E,4,0)))</f>
        <v>古拉顿</v>
      </c>
      <c r="C1227" s="31" t="s">
        <v>563</v>
      </c>
      <c r="D1227" s="31">
        <v>120033</v>
      </c>
      <c r="E1227" s="25">
        <v>0</v>
      </c>
      <c r="F1227" s="25">
        <v>1221</v>
      </c>
      <c r="G1227" s="25">
        <v>96</v>
      </c>
      <c r="H1227" s="25">
        <v>1</v>
      </c>
      <c r="I1227" s="25">
        <v>941</v>
      </c>
      <c r="J1227" s="25">
        <v>7</v>
      </c>
      <c r="K1227" s="26" t="s">
        <v>659</v>
      </c>
      <c r="L1227" s="1"/>
    </row>
    <row r="1228" spans="1:12" s="8" customFormat="1">
      <c r="A1228" s="25">
        <v>1223</v>
      </c>
      <c r="B1228" s="12" t="str">
        <f>IF($D1228=0,"宝藏",IFERROR(VLOOKUP($D1228,'[1]1.模型名称对照表'!$B:$E,4,0),VLOOKUP(INT($D1228/10),'[1]1.模型名称对照表'!$B:$E,4,0)))</f>
        <v>宝藏</v>
      </c>
      <c r="C1228" s="12" t="s">
        <v>398</v>
      </c>
      <c r="D1228" s="12">
        <v>0</v>
      </c>
      <c r="E1228" s="25">
        <v>0</v>
      </c>
      <c r="F1228" s="25">
        <v>1222</v>
      </c>
      <c r="G1228" s="25">
        <v>96</v>
      </c>
      <c r="H1228" s="25">
        <v>2</v>
      </c>
      <c r="I1228" s="25">
        <v>20283</v>
      </c>
      <c r="J1228" s="25">
        <v>8</v>
      </c>
      <c r="K1228" s="26">
        <v>0</v>
      </c>
      <c r="L1228" s="1"/>
    </row>
    <row r="1229" spans="1:12" s="8" customFormat="1">
      <c r="A1229" s="25">
        <v>1224</v>
      </c>
      <c r="B1229" s="13" t="str">
        <f>IF($D1229=0,"宝藏",IFERROR(VLOOKUP($D1229,'[1]1.模型名称对照表'!$B:$E,4,0),VLOOKUP(INT($D1229/10),'[1]1.模型名称对照表'!$B:$E,4,0)))</f>
        <v>皮可西</v>
      </c>
      <c r="C1229" s="13" t="s">
        <v>428</v>
      </c>
      <c r="D1229" s="13">
        <v>11032</v>
      </c>
      <c r="E1229" s="25">
        <v>0</v>
      </c>
      <c r="F1229" s="25">
        <v>1222</v>
      </c>
      <c r="G1229" s="25">
        <v>96</v>
      </c>
      <c r="H1229" s="25">
        <v>1</v>
      </c>
      <c r="I1229" s="25">
        <v>942</v>
      </c>
      <c r="J1229" s="25">
        <v>9</v>
      </c>
      <c r="K1229" s="26" t="s">
        <v>694</v>
      </c>
      <c r="L1229" s="1"/>
    </row>
    <row r="1230" spans="1:12" s="8" customFormat="1">
      <c r="A1230" s="25">
        <v>1225</v>
      </c>
      <c r="B1230" s="13" t="str">
        <f>IF($D1230=0,"宝藏",IFERROR(VLOOKUP($D1230,'[1]1.模型名称对照表'!$B:$E,4,0),VLOOKUP(INT($D1230/10),'[1]1.模型名称对照表'!$B:$E,4,0)))</f>
        <v>肯泰罗</v>
      </c>
      <c r="C1230" s="13" t="s">
        <v>632</v>
      </c>
      <c r="D1230" s="13">
        <v>11023</v>
      </c>
      <c r="E1230" s="25">
        <v>0</v>
      </c>
      <c r="F1230" s="25">
        <v>1224</v>
      </c>
      <c r="G1230" s="25">
        <v>96</v>
      </c>
      <c r="H1230" s="25">
        <v>1</v>
      </c>
      <c r="I1230" s="25">
        <v>943</v>
      </c>
      <c r="J1230" s="25">
        <v>10</v>
      </c>
      <c r="K1230" s="26" t="s">
        <v>741</v>
      </c>
      <c r="L1230" s="1"/>
    </row>
    <row r="1231" spans="1:12" s="8" customFormat="1">
      <c r="A1231" s="25">
        <v>1226</v>
      </c>
      <c r="B1231" s="31" t="str">
        <f>IF($D1231=0,"宝藏",IFERROR(VLOOKUP($D1231,'[1]1.模型名称对照表'!$B:$E,4,0),VLOOKUP(INT($D1231/10),'[1]1.模型名称对照表'!$B:$E,4,0)))</f>
        <v>大猩猩</v>
      </c>
      <c r="C1231" s="31" t="s">
        <v>471</v>
      </c>
      <c r="D1231" s="31">
        <v>11017</v>
      </c>
      <c r="E1231" s="25">
        <v>0</v>
      </c>
      <c r="F1231" s="25">
        <v>1225</v>
      </c>
      <c r="G1231" s="25">
        <v>96</v>
      </c>
      <c r="H1231" s="25">
        <v>1</v>
      </c>
      <c r="I1231" s="25">
        <v>944</v>
      </c>
      <c r="J1231" s="25">
        <v>11</v>
      </c>
      <c r="K1231" s="26" t="s">
        <v>657</v>
      </c>
      <c r="L1231" s="1"/>
    </row>
    <row r="1232" spans="1:12" s="8" customFormat="1">
      <c r="A1232" s="25">
        <v>1227</v>
      </c>
      <c r="B1232" s="12" t="str">
        <f>IF($D1232=0,"宝藏",IFERROR(VLOOKUP($D1232,'[1]1.模型名称对照表'!$B:$E,4,0),VLOOKUP(INT($D1232/10),'[1]1.模型名称对照表'!$B:$E,4,0)))</f>
        <v>宝藏</v>
      </c>
      <c r="C1232" s="12" t="s">
        <v>398</v>
      </c>
      <c r="D1232" s="12">
        <v>0</v>
      </c>
      <c r="E1232" s="25">
        <v>0</v>
      </c>
      <c r="F1232" s="25">
        <v>1226</v>
      </c>
      <c r="G1232" s="25">
        <v>96</v>
      </c>
      <c r="H1232" s="25">
        <v>2</v>
      </c>
      <c r="I1232" s="25">
        <v>20284</v>
      </c>
      <c r="J1232" s="25">
        <v>12</v>
      </c>
      <c r="K1232" s="26">
        <v>0</v>
      </c>
      <c r="L1232" s="1"/>
    </row>
    <row r="1233" spans="1:12" s="8" customFormat="1">
      <c r="A1233" s="25">
        <v>1228</v>
      </c>
      <c r="B1233" s="27" t="str">
        <f>IF($D1233=0,"宝藏",IFERROR(VLOOKUP($D1233,'[1]1.模型名称对照表'!$B:$E,4,0),VLOOKUP(INT($D1233/10),'[1]1.模型名称对照表'!$B:$E,4,0)))</f>
        <v>杀手兔</v>
      </c>
      <c r="C1233" s="27" t="s">
        <v>606</v>
      </c>
      <c r="D1233" s="11">
        <v>140063</v>
      </c>
      <c r="E1233" s="25">
        <v>0</v>
      </c>
      <c r="F1233" s="25">
        <v>1226</v>
      </c>
      <c r="G1233" s="25">
        <v>96</v>
      </c>
      <c r="H1233" s="25">
        <v>1</v>
      </c>
      <c r="I1233" s="25">
        <v>945</v>
      </c>
      <c r="J1233" s="25">
        <v>13</v>
      </c>
      <c r="K1233" s="26" t="s">
        <v>643</v>
      </c>
      <c r="L1233" s="1"/>
    </row>
    <row r="1234" spans="1:12" s="8" customFormat="1">
      <c r="A1234" s="25">
        <v>1229</v>
      </c>
      <c r="B1234" s="13" t="str">
        <f>IF($D1234=0,"宝藏",IFERROR(VLOOKUP($D1234,'[1]1.模型名称对照表'!$B:$E,4,0),VLOOKUP(INT($D1234/10),'[1]1.模型名称对照表'!$B:$E,4,0)))</f>
        <v>龙龙贝</v>
      </c>
      <c r="C1234" s="13" t="s">
        <v>539</v>
      </c>
      <c r="D1234" s="13">
        <v>13011</v>
      </c>
      <c r="E1234" s="25">
        <v>0</v>
      </c>
      <c r="F1234" s="25">
        <v>1228</v>
      </c>
      <c r="G1234" s="25">
        <v>97</v>
      </c>
      <c r="H1234" s="25">
        <v>1</v>
      </c>
      <c r="I1234" s="25">
        <v>946</v>
      </c>
      <c r="J1234" s="25">
        <v>1</v>
      </c>
      <c r="K1234" s="26" t="s">
        <v>677</v>
      </c>
      <c r="L1234" s="1"/>
    </row>
    <row r="1235" spans="1:12" s="8" customFormat="1">
      <c r="A1235" s="25">
        <v>1230</v>
      </c>
      <c r="B1235" s="13" t="str">
        <f>IF($D1235=0,"宝藏",IFERROR(VLOOKUP($D1235,'[1]1.模型名称对照表'!$B:$E,4,0),VLOOKUP(INT($D1235/10),'[1]1.模型名称对照表'!$B:$E,4,0)))</f>
        <v>海星星</v>
      </c>
      <c r="C1235" s="13" t="s">
        <v>622</v>
      </c>
      <c r="D1235" s="13">
        <v>14008</v>
      </c>
      <c r="E1235" s="25">
        <v>0</v>
      </c>
      <c r="F1235" s="25">
        <v>1229</v>
      </c>
      <c r="G1235" s="25">
        <v>97</v>
      </c>
      <c r="H1235" s="25">
        <v>1</v>
      </c>
      <c r="I1235" s="25">
        <v>947</v>
      </c>
      <c r="J1235" s="25">
        <v>2</v>
      </c>
      <c r="K1235" s="26" t="s">
        <v>669</v>
      </c>
      <c r="L1235" s="1"/>
    </row>
    <row r="1236" spans="1:12" s="8" customFormat="1">
      <c r="A1236" s="25">
        <v>1231</v>
      </c>
      <c r="B1236" s="31" t="str">
        <f>IF($D1236=0,"宝藏",IFERROR(VLOOKUP($D1236,'[1]1.模型名称对照表'!$B:$E,4,0),VLOOKUP(INT($D1236/10),'[1]1.模型名称对照表'!$B:$E,4,0)))</f>
        <v>钢神柱</v>
      </c>
      <c r="C1236" s="31" t="s">
        <v>552</v>
      </c>
      <c r="D1236" s="31">
        <v>120093</v>
      </c>
      <c r="E1236" s="25">
        <v>0</v>
      </c>
      <c r="F1236" s="25">
        <v>1230</v>
      </c>
      <c r="G1236" s="25">
        <v>97</v>
      </c>
      <c r="H1236" s="25">
        <v>1</v>
      </c>
      <c r="I1236" s="25">
        <v>948</v>
      </c>
      <c r="J1236" s="25">
        <v>3</v>
      </c>
      <c r="K1236" s="26" t="s">
        <v>681</v>
      </c>
      <c r="L1236" s="1"/>
    </row>
    <row r="1237" spans="1:12" s="8" customFormat="1">
      <c r="A1237" s="25">
        <v>1232</v>
      </c>
      <c r="B1237" s="12" t="str">
        <f>IF($D1237=0,"宝藏",IFERROR(VLOOKUP($D1237,'[1]1.模型名称对照表'!$B:$E,4,0),VLOOKUP(INT($D1237/10),'[1]1.模型名称对照表'!$B:$E,4,0)))</f>
        <v>宝藏</v>
      </c>
      <c r="C1237" s="12" t="s">
        <v>398</v>
      </c>
      <c r="D1237" s="12">
        <v>0</v>
      </c>
      <c r="E1237" s="25">
        <v>0</v>
      </c>
      <c r="F1237" s="25">
        <v>1231</v>
      </c>
      <c r="G1237" s="25">
        <v>97</v>
      </c>
      <c r="H1237" s="25">
        <v>2</v>
      </c>
      <c r="I1237" s="25">
        <v>20285</v>
      </c>
      <c r="J1237" s="25">
        <v>4</v>
      </c>
      <c r="K1237" s="26">
        <v>0</v>
      </c>
      <c r="L1237" s="1"/>
    </row>
    <row r="1238" spans="1:12" s="8" customFormat="1">
      <c r="A1238" s="25">
        <v>1233</v>
      </c>
      <c r="B1238" s="13" t="str">
        <f>IF($D1238=0,"宝藏",IFERROR(VLOOKUP($D1238,'[1]1.模型名称对照表'!$B:$E,4,0),VLOOKUP(INT($D1238/10),'[1]1.模型名称对照表'!$B:$E,4,0)))</f>
        <v>百变怪</v>
      </c>
      <c r="C1238" s="13" t="s">
        <v>625</v>
      </c>
      <c r="D1238" s="13">
        <v>12014</v>
      </c>
      <c r="E1238" s="25">
        <v>0</v>
      </c>
      <c r="F1238" s="25">
        <v>1231</v>
      </c>
      <c r="G1238" s="25">
        <v>97</v>
      </c>
      <c r="H1238" s="25">
        <v>1</v>
      </c>
      <c r="I1238" s="25">
        <v>949</v>
      </c>
      <c r="J1238" s="25">
        <v>5</v>
      </c>
      <c r="K1238" s="26" t="s">
        <v>661</v>
      </c>
      <c r="L1238" s="1"/>
    </row>
    <row r="1239" spans="1:12" s="8" customFormat="1">
      <c r="A1239" s="25">
        <v>1234</v>
      </c>
      <c r="B1239" s="13" t="str">
        <f>IF($D1239=0,"宝藏",IFERROR(VLOOKUP($D1239,'[1]1.模型名称对照表'!$B:$E,4,0),VLOOKUP(INT($D1239/10),'[1]1.模型名称对照表'!$B:$E,4,0)))</f>
        <v>海星星</v>
      </c>
      <c r="C1239" s="13" t="s">
        <v>622</v>
      </c>
      <c r="D1239" s="13">
        <v>14008</v>
      </c>
      <c r="E1239" s="25">
        <v>0</v>
      </c>
      <c r="F1239" s="25">
        <v>1233</v>
      </c>
      <c r="G1239" s="25">
        <v>97</v>
      </c>
      <c r="H1239" s="25">
        <v>1</v>
      </c>
      <c r="I1239" s="25">
        <v>950</v>
      </c>
      <c r="J1239" s="25">
        <v>6</v>
      </c>
      <c r="K1239" s="26" t="s">
        <v>669</v>
      </c>
      <c r="L1239" s="1"/>
    </row>
    <row r="1240" spans="1:12" s="8" customFormat="1">
      <c r="A1240" s="25">
        <v>1235</v>
      </c>
      <c r="B1240" s="31" t="str">
        <f>IF($D1240=0,"宝藏",IFERROR(VLOOKUP($D1240,'[1]1.模型名称对照表'!$B:$E,4,0),VLOOKUP(INT($D1240/10),'[1]1.模型名称对照表'!$B:$E,4,0)))</f>
        <v>露基亚</v>
      </c>
      <c r="C1240" s="31" t="s">
        <v>576</v>
      </c>
      <c r="D1240" s="31">
        <v>130033</v>
      </c>
      <c r="E1240" s="25">
        <v>0</v>
      </c>
      <c r="F1240" s="25">
        <v>1234</v>
      </c>
      <c r="G1240" s="25">
        <v>97</v>
      </c>
      <c r="H1240" s="25">
        <v>1</v>
      </c>
      <c r="I1240" s="25">
        <v>951</v>
      </c>
      <c r="J1240" s="25">
        <v>7</v>
      </c>
      <c r="K1240" s="26" t="s">
        <v>738</v>
      </c>
      <c r="L1240" s="1"/>
    </row>
    <row r="1241" spans="1:12" s="8" customFormat="1">
      <c r="A1241" s="25">
        <v>1236</v>
      </c>
      <c r="B1241" s="12" t="str">
        <f>IF($D1241=0,"宝藏",IFERROR(VLOOKUP($D1241,'[1]1.模型名称对照表'!$B:$E,4,0),VLOOKUP(INT($D1241/10),'[1]1.模型名称对照表'!$B:$E,4,0)))</f>
        <v>宝藏</v>
      </c>
      <c r="C1241" s="12" t="s">
        <v>398</v>
      </c>
      <c r="D1241" s="12">
        <v>0</v>
      </c>
      <c r="E1241" s="25">
        <v>0</v>
      </c>
      <c r="F1241" s="25">
        <v>1235</v>
      </c>
      <c r="G1241" s="25">
        <v>97</v>
      </c>
      <c r="H1241" s="25">
        <v>2</v>
      </c>
      <c r="I1241" s="25">
        <v>20286</v>
      </c>
      <c r="J1241" s="25">
        <v>8</v>
      </c>
      <c r="K1241" s="26">
        <v>0</v>
      </c>
      <c r="L1241" s="1"/>
    </row>
    <row r="1242" spans="1:12" s="8" customFormat="1">
      <c r="A1242" s="25">
        <v>1237</v>
      </c>
      <c r="B1242" s="13" t="str">
        <f>IF($D1242=0,"宝藏",IFERROR(VLOOKUP($D1242,'[1]1.模型名称对照表'!$B:$E,4,0),VLOOKUP(INT($D1242/10),'[1]1.模型名称对照表'!$B:$E,4,0)))</f>
        <v>龙龙贝</v>
      </c>
      <c r="C1242" s="13" t="s">
        <v>539</v>
      </c>
      <c r="D1242" s="13">
        <v>13011</v>
      </c>
      <c r="E1242" s="25">
        <v>0</v>
      </c>
      <c r="F1242" s="25">
        <v>1235</v>
      </c>
      <c r="G1242" s="25">
        <v>97</v>
      </c>
      <c r="H1242" s="25">
        <v>1</v>
      </c>
      <c r="I1242" s="25">
        <v>952</v>
      </c>
      <c r="J1242" s="25">
        <v>9</v>
      </c>
      <c r="K1242" s="26" t="s">
        <v>677</v>
      </c>
      <c r="L1242" s="1"/>
    </row>
    <row r="1243" spans="1:12" s="8" customFormat="1">
      <c r="A1243" s="25">
        <v>1238</v>
      </c>
      <c r="B1243" s="13" t="str">
        <f>IF($D1243=0,"宝藏",IFERROR(VLOOKUP($D1243,'[1]1.模型名称对照表'!$B:$E,4,0),VLOOKUP(INT($D1243/10),'[1]1.模型名称对照表'!$B:$E,4,0)))</f>
        <v>海星星</v>
      </c>
      <c r="C1243" s="13" t="s">
        <v>622</v>
      </c>
      <c r="D1243" s="13">
        <v>14008</v>
      </c>
      <c r="E1243" s="25">
        <v>0</v>
      </c>
      <c r="F1243" s="25">
        <v>1237</v>
      </c>
      <c r="G1243" s="25">
        <v>97</v>
      </c>
      <c r="H1243" s="25">
        <v>1</v>
      </c>
      <c r="I1243" s="25">
        <v>953</v>
      </c>
      <c r="J1243" s="25">
        <v>10</v>
      </c>
      <c r="K1243" s="26" t="s">
        <v>669</v>
      </c>
      <c r="L1243" s="1"/>
    </row>
    <row r="1244" spans="1:12" s="8" customFormat="1">
      <c r="A1244" s="25">
        <v>1239</v>
      </c>
      <c r="B1244" s="31" t="str">
        <f>IF($D1244=0,"宝藏",IFERROR(VLOOKUP($D1244,'[1]1.模型名称对照表'!$B:$E,4,0),VLOOKUP(INT($D1244/10),'[1]1.模型名称对照表'!$B:$E,4,0)))</f>
        <v>向日古花</v>
      </c>
      <c r="C1244" s="31" t="s">
        <v>593</v>
      </c>
      <c r="D1244" s="31">
        <v>110093</v>
      </c>
      <c r="E1244" s="25">
        <v>0</v>
      </c>
      <c r="F1244" s="25">
        <v>1238</v>
      </c>
      <c r="G1244" s="25">
        <v>97</v>
      </c>
      <c r="H1244" s="25">
        <v>1</v>
      </c>
      <c r="I1244" s="25">
        <v>954</v>
      </c>
      <c r="J1244" s="25">
        <v>11</v>
      </c>
      <c r="K1244" s="26" t="s">
        <v>743</v>
      </c>
      <c r="L1244" s="1"/>
    </row>
    <row r="1245" spans="1:12" s="8" customFormat="1">
      <c r="A1245" s="25">
        <v>1240</v>
      </c>
      <c r="B1245" s="12" t="str">
        <f>IF($D1245=0,"宝藏",IFERROR(VLOOKUP($D1245,'[1]1.模型名称对照表'!$B:$E,4,0),VLOOKUP(INT($D1245/10),'[1]1.模型名称对照表'!$B:$E,4,0)))</f>
        <v>宝藏</v>
      </c>
      <c r="C1245" s="12" t="s">
        <v>398</v>
      </c>
      <c r="D1245" s="12">
        <v>0</v>
      </c>
      <c r="E1245" s="25">
        <v>0</v>
      </c>
      <c r="F1245" s="25">
        <v>1239</v>
      </c>
      <c r="G1245" s="25">
        <v>97</v>
      </c>
      <c r="H1245" s="25">
        <v>2</v>
      </c>
      <c r="I1245" s="25">
        <v>20287</v>
      </c>
      <c r="J1245" s="25">
        <v>12</v>
      </c>
      <c r="K1245" s="26">
        <v>0</v>
      </c>
      <c r="L1245" s="1"/>
    </row>
    <row r="1246" spans="1:12" s="8" customFormat="1">
      <c r="A1246" s="25">
        <v>1241</v>
      </c>
      <c r="B1246" s="27" t="str">
        <f>IF($D1246=0,"宝藏",IFERROR(VLOOKUP($D1246,'[1]1.模型名称对照表'!$B:$E,4,0),VLOOKUP(INT($D1246/10),'[1]1.模型名称对照表'!$B:$E,4,0)))</f>
        <v>电龙</v>
      </c>
      <c r="C1246" s="27" t="s">
        <v>639</v>
      </c>
      <c r="D1246" s="27">
        <v>120053</v>
      </c>
      <c r="E1246" s="25">
        <v>0</v>
      </c>
      <c r="F1246" s="25">
        <v>1239</v>
      </c>
      <c r="G1246" s="25">
        <v>97</v>
      </c>
      <c r="H1246" s="25">
        <v>1</v>
      </c>
      <c r="I1246" s="25">
        <v>955</v>
      </c>
      <c r="J1246" s="25">
        <v>13</v>
      </c>
      <c r="K1246" s="26" t="s">
        <v>733</v>
      </c>
      <c r="L1246" s="1"/>
    </row>
    <row r="1247" spans="1:12" s="8" customFormat="1">
      <c r="A1247" s="25">
        <v>1242</v>
      </c>
      <c r="B1247" s="13" t="str">
        <f>IF($D1247=0,"宝藏",IFERROR(VLOOKUP($D1247,'[1]1.模型名称对照表'!$B:$E,4,0),VLOOKUP(INT($D1247/10),'[1]1.模型名称对照表'!$B:$E,4,0)))</f>
        <v>迷唇姐</v>
      </c>
      <c r="C1247" s="13" t="s">
        <v>540</v>
      </c>
      <c r="D1247" s="13">
        <v>14011</v>
      </c>
      <c r="E1247" s="25">
        <v>0</v>
      </c>
      <c r="F1247" s="25">
        <v>1241</v>
      </c>
      <c r="G1247" s="25">
        <v>98</v>
      </c>
      <c r="H1247" s="25">
        <v>1</v>
      </c>
      <c r="I1247" s="25">
        <v>956</v>
      </c>
      <c r="J1247" s="25">
        <v>1</v>
      </c>
      <c r="K1247" s="26" t="s">
        <v>712</v>
      </c>
      <c r="L1247" s="1"/>
    </row>
    <row r="1248" spans="1:12" s="8" customFormat="1">
      <c r="A1248" s="25">
        <v>1243</v>
      </c>
      <c r="B1248" s="13" t="str">
        <f>IF($D1248=0,"宝藏",IFERROR(VLOOKUP($D1248,'[1]1.模型名称对照表'!$B:$E,4,0),VLOOKUP(INT($D1248/10),'[1]1.模型名称对照表'!$B:$E,4,0)))</f>
        <v>梦幻</v>
      </c>
      <c r="C1248" s="13" t="s">
        <v>452</v>
      </c>
      <c r="D1248" s="13">
        <v>14007</v>
      </c>
      <c r="E1248" s="25">
        <v>0</v>
      </c>
      <c r="F1248" s="25">
        <v>1242</v>
      </c>
      <c r="G1248" s="25">
        <v>98</v>
      </c>
      <c r="H1248" s="25">
        <v>1</v>
      </c>
      <c r="I1248" s="25">
        <v>957</v>
      </c>
      <c r="J1248" s="25">
        <v>2</v>
      </c>
      <c r="K1248" s="26" t="s">
        <v>693</v>
      </c>
      <c r="L1248" s="1"/>
    </row>
    <row r="1249" spans="1:12" s="8" customFormat="1">
      <c r="A1249" s="25">
        <v>1244</v>
      </c>
      <c r="B1249" s="31" t="str">
        <f>IF($D1249=0,"宝藏",IFERROR(VLOOKUP($D1249,'[1]1.模型名称对照表'!$B:$E,4,0),VLOOKUP(INT($D1249/10),'[1]1.模型名称对照表'!$B:$E,4,0)))</f>
        <v>大嘴雀</v>
      </c>
      <c r="C1249" s="31" t="s">
        <v>542</v>
      </c>
      <c r="D1249" s="31">
        <v>110122</v>
      </c>
      <c r="E1249" s="25">
        <v>0</v>
      </c>
      <c r="F1249" s="25">
        <v>1243</v>
      </c>
      <c r="G1249" s="25">
        <v>98</v>
      </c>
      <c r="H1249" s="25">
        <v>1</v>
      </c>
      <c r="I1249" s="25">
        <v>958</v>
      </c>
      <c r="J1249" s="25">
        <v>3</v>
      </c>
      <c r="K1249" s="26" t="s">
        <v>678</v>
      </c>
      <c r="L1249" s="1"/>
    </row>
    <row r="1250" spans="1:12" s="8" customFormat="1">
      <c r="A1250" s="25">
        <v>1245</v>
      </c>
      <c r="B1250" s="12" t="str">
        <f>IF($D1250=0,"宝藏",IFERROR(VLOOKUP($D1250,'[1]1.模型名称对照表'!$B:$E,4,0),VLOOKUP(INT($D1250/10),'[1]1.模型名称对照表'!$B:$E,4,0)))</f>
        <v>宝藏</v>
      </c>
      <c r="C1250" s="12" t="s">
        <v>398</v>
      </c>
      <c r="D1250" s="12">
        <v>0</v>
      </c>
      <c r="E1250" s="25">
        <v>0</v>
      </c>
      <c r="F1250" s="25">
        <v>1244</v>
      </c>
      <c r="G1250" s="25">
        <v>98</v>
      </c>
      <c r="H1250" s="25">
        <v>2</v>
      </c>
      <c r="I1250" s="25">
        <v>20288</v>
      </c>
      <c r="J1250" s="25">
        <v>4</v>
      </c>
      <c r="K1250" s="26">
        <v>0</v>
      </c>
      <c r="L1250" s="1"/>
    </row>
    <row r="1251" spans="1:12" s="8" customFormat="1">
      <c r="A1251" s="25">
        <v>1246</v>
      </c>
      <c r="B1251" s="13" t="str">
        <f>IF($D1251=0,"宝藏",IFERROR(VLOOKUP($D1251,'[1]1.模型名称对照表'!$B:$E,4,0),VLOOKUP(INT($D1251/10),'[1]1.模型名称对照表'!$B:$E,4,0)))</f>
        <v>惊角鹿</v>
      </c>
      <c r="C1251" s="13" t="s">
        <v>640</v>
      </c>
      <c r="D1251" s="13">
        <v>11044</v>
      </c>
      <c r="E1251" s="25">
        <v>0</v>
      </c>
      <c r="F1251" s="25">
        <v>1244</v>
      </c>
      <c r="G1251" s="25">
        <v>98</v>
      </c>
      <c r="H1251" s="25">
        <v>1</v>
      </c>
      <c r="I1251" s="25">
        <v>959</v>
      </c>
      <c r="J1251" s="25">
        <v>5</v>
      </c>
      <c r="K1251" s="26" t="s">
        <v>671</v>
      </c>
      <c r="L1251" s="1"/>
    </row>
    <row r="1252" spans="1:12" s="8" customFormat="1">
      <c r="A1252" s="25">
        <v>1247</v>
      </c>
      <c r="B1252" s="13" t="str">
        <f>IF($D1252=0,"宝藏",IFERROR(VLOOKUP($D1252,'[1]1.模型名称对照表'!$B:$E,4,0),VLOOKUP(INT($D1252/10),'[1]1.模型名称对照表'!$B:$E,4,0)))</f>
        <v>迷唇姐</v>
      </c>
      <c r="C1252" s="13" t="s">
        <v>540</v>
      </c>
      <c r="D1252" s="13">
        <v>14011</v>
      </c>
      <c r="E1252" s="25">
        <v>0</v>
      </c>
      <c r="F1252" s="25">
        <v>1246</v>
      </c>
      <c r="G1252" s="25">
        <v>98</v>
      </c>
      <c r="H1252" s="25">
        <v>1</v>
      </c>
      <c r="I1252" s="25">
        <v>960</v>
      </c>
      <c r="J1252" s="25">
        <v>6</v>
      </c>
      <c r="K1252" s="26" t="s">
        <v>712</v>
      </c>
      <c r="L1252" s="1"/>
    </row>
    <row r="1253" spans="1:12" s="8" customFormat="1">
      <c r="A1253" s="25">
        <v>1248</v>
      </c>
      <c r="B1253" s="31" t="str">
        <f>IF($D1253=0,"宝藏",IFERROR(VLOOKUP($D1253,'[1]1.模型名称对照表'!$B:$E,4,0),VLOOKUP(INT($D1253/10),'[1]1.模型名称对照表'!$B:$E,4,0)))</f>
        <v>瑜伽王</v>
      </c>
      <c r="C1253" s="31" t="s">
        <v>601</v>
      </c>
      <c r="D1253" s="31">
        <v>11016</v>
      </c>
      <c r="E1253" s="25">
        <v>0</v>
      </c>
      <c r="F1253" s="25">
        <v>1247</v>
      </c>
      <c r="G1253" s="25">
        <v>98</v>
      </c>
      <c r="H1253" s="25">
        <v>1</v>
      </c>
      <c r="I1253" s="25">
        <v>961</v>
      </c>
      <c r="J1253" s="25">
        <v>7</v>
      </c>
      <c r="K1253" s="26" t="s">
        <v>719</v>
      </c>
      <c r="L1253" s="1"/>
    </row>
    <row r="1254" spans="1:12" s="8" customFormat="1">
      <c r="A1254" s="25">
        <v>1249</v>
      </c>
      <c r="B1254" s="12" t="str">
        <f>IF($D1254=0,"宝藏",IFERROR(VLOOKUP($D1254,'[1]1.模型名称对照表'!$B:$E,4,0),VLOOKUP(INT($D1254/10),'[1]1.模型名称对照表'!$B:$E,4,0)))</f>
        <v>宝藏</v>
      </c>
      <c r="C1254" s="12" t="s">
        <v>398</v>
      </c>
      <c r="D1254" s="12">
        <v>0</v>
      </c>
      <c r="E1254" s="25">
        <v>0</v>
      </c>
      <c r="F1254" s="25">
        <v>1248</v>
      </c>
      <c r="G1254" s="25">
        <v>98</v>
      </c>
      <c r="H1254" s="25">
        <v>2</v>
      </c>
      <c r="I1254" s="25">
        <v>20289</v>
      </c>
      <c r="J1254" s="25">
        <v>8</v>
      </c>
      <c r="K1254" s="26">
        <v>0</v>
      </c>
      <c r="L1254" s="1"/>
    </row>
    <row r="1255" spans="1:12" s="8" customFormat="1">
      <c r="A1255" s="25">
        <v>1250</v>
      </c>
      <c r="B1255" s="13" t="str">
        <f>IF($D1255=0,"宝藏",IFERROR(VLOOKUP($D1255,'[1]1.模型名称对照表'!$B:$E,4,0),VLOOKUP(INT($D1255/10),'[1]1.模型名称对照表'!$B:$E,4,0)))</f>
        <v>迷唇姐</v>
      </c>
      <c r="C1255" s="13" t="s">
        <v>540</v>
      </c>
      <c r="D1255" s="13">
        <v>14011</v>
      </c>
      <c r="E1255" s="25">
        <v>0</v>
      </c>
      <c r="F1255" s="25">
        <v>1248</v>
      </c>
      <c r="G1255" s="25">
        <v>98</v>
      </c>
      <c r="H1255" s="25">
        <v>1</v>
      </c>
      <c r="I1255" s="25">
        <v>962</v>
      </c>
      <c r="J1255" s="25">
        <v>9</v>
      </c>
      <c r="K1255" s="26" t="s">
        <v>712</v>
      </c>
      <c r="L1255" s="1"/>
    </row>
    <row r="1256" spans="1:12" s="8" customFormat="1">
      <c r="A1256" s="25">
        <v>1251</v>
      </c>
      <c r="B1256" s="13" t="str">
        <f>IF($D1256=0,"宝藏",IFERROR(VLOOKUP($D1256,'[1]1.模型名称对照表'!$B:$E,4,0),VLOOKUP(INT($D1256/10),'[1]1.模型名称对照表'!$B:$E,4,0)))</f>
        <v>迷唇姐</v>
      </c>
      <c r="C1256" s="13" t="s">
        <v>540</v>
      </c>
      <c r="D1256" s="13">
        <v>14011</v>
      </c>
      <c r="E1256" s="25">
        <v>0</v>
      </c>
      <c r="F1256" s="25">
        <v>1250</v>
      </c>
      <c r="G1256" s="25">
        <v>98</v>
      </c>
      <c r="H1256" s="25">
        <v>1</v>
      </c>
      <c r="I1256" s="25">
        <v>963</v>
      </c>
      <c r="J1256" s="25">
        <v>10</v>
      </c>
      <c r="K1256" s="26" t="s">
        <v>712</v>
      </c>
      <c r="L1256" s="1"/>
    </row>
    <row r="1257" spans="1:12" s="8" customFormat="1">
      <c r="A1257" s="25">
        <v>1252</v>
      </c>
      <c r="B1257" s="31" t="str">
        <f>IF($D1257=0,"宝藏",IFERROR(VLOOKUP($D1257,'[1]1.模型名称对照表'!$B:$E,4,0),VLOOKUP(INT($D1257/10),'[1]1.模型名称对照表'!$B:$E,4,0)))</f>
        <v>大岩蛇</v>
      </c>
      <c r="C1257" s="31" t="s">
        <v>437</v>
      </c>
      <c r="D1257" s="31">
        <v>130063</v>
      </c>
      <c r="E1257" s="25">
        <v>0</v>
      </c>
      <c r="F1257" s="25">
        <v>1251</v>
      </c>
      <c r="G1257" s="25">
        <v>98</v>
      </c>
      <c r="H1257" s="25">
        <v>1</v>
      </c>
      <c r="I1257" s="25">
        <v>964</v>
      </c>
      <c r="J1257" s="25">
        <v>11</v>
      </c>
      <c r="K1257" s="26" t="s">
        <v>646</v>
      </c>
      <c r="L1257" s="1"/>
    </row>
    <row r="1258" spans="1:12" s="8" customFormat="1">
      <c r="A1258" s="25">
        <v>1253</v>
      </c>
      <c r="B1258" s="12" t="str">
        <f>IF($D1258=0,"宝藏",IFERROR(VLOOKUP($D1258,'[1]1.模型名称对照表'!$B:$E,4,0),VLOOKUP(INT($D1258/10),'[1]1.模型名称对照表'!$B:$E,4,0)))</f>
        <v>宝藏</v>
      </c>
      <c r="C1258" s="12" t="s">
        <v>398</v>
      </c>
      <c r="D1258" s="12">
        <v>0</v>
      </c>
      <c r="E1258" s="25">
        <v>0</v>
      </c>
      <c r="F1258" s="25">
        <v>1252</v>
      </c>
      <c r="G1258" s="25">
        <v>98</v>
      </c>
      <c r="H1258" s="25">
        <v>2</v>
      </c>
      <c r="I1258" s="25">
        <v>20290</v>
      </c>
      <c r="J1258" s="25">
        <v>12</v>
      </c>
      <c r="K1258" s="26">
        <v>0</v>
      </c>
      <c r="L1258" s="1"/>
    </row>
    <row r="1259" spans="1:12" s="8" customFormat="1">
      <c r="A1259" s="25">
        <v>1254</v>
      </c>
      <c r="B1259" s="27" t="str">
        <f>IF($D1259=0,"宝藏",IFERROR(VLOOKUP($D1259,'[1]1.模型名称对照表'!$B:$E,4,0),VLOOKUP(INT($D1259/10),'[1]1.模型名称对照表'!$B:$E,4,0)))</f>
        <v>水箭龟</v>
      </c>
      <c r="C1259" s="27" t="s">
        <v>579</v>
      </c>
      <c r="D1259" s="27">
        <v>130083</v>
      </c>
      <c r="E1259" s="25">
        <v>0</v>
      </c>
      <c r="F1259" s="25">
        <v>1252</v>
      </c>
      <c r="G1259" s="25">
        <v>98</v>
      </c>
      <c r="H1259" s="25">
        <v>1</v>
      </c>
      <c r="I1259" s="25">
        <v>965</v>
      </c>
      <c r="J1259" s="25">
        <v>13</v>
      </c>
      <c r="K1259" s="26" t="s">
        <v>740</v>
      </c>
      <c r="L1259" s="1"/>
    </row>
    <row r="1260" spans="1:12" s="8" customFormat="1">
      <c r="A1260" s="25">
        <v>1255</v>
      </c>
      <c r="B1260" s="13" t="str">
        <f>IF($D1260=0,"宝藏",IFERROR(VLOOKUP($D1260,'[1]1.模型名称对照表'!$B:$E,4,0),VLOOKUP(INT($D1260/10),'[1]1.模型名称对照表'!$B:$E,4,0)))</f>
        <v>呆呆兽</v>
      </c>
      <c r="C1260" s="13" t="s">
        <v>491</v>
      </c>
      <c r="D1260" s="13">
        <v>14010</v>
      </c>
      <c r="E1260" s="25">
        <v>0</v>
      </c>
      <c r="F1260" s="25">
        <v>1254</v>
      </c>
      <c r="G1260" s="25">
        <v>99</v>
      </c>
      <c r="H1260" s="25">
        <v>1</v>
      </c>
      <c r="I1260" s="25">
        <v>966</v>
      </c>
      <c r="J1260" s="25">
        <v>1</v>
      </c>
      <c r="K1260" s="26" t="s">
        <v>668</v>
      </c>
      <c r="L1260" s="1"/>
    </row>
    <row r="1261" spans="1:12" s="8" customFormat="1">
      <c r="A1261" s="25">
        <v>1256</v>
      </c>
      <c r="B1261" s="13" t="str">
        <f>IF($D1261=0,"宝藏",IFERROR(VLOOKUP($D1261,'[1]1.模型名称对照表'!$B:$E,4,0),VLOOKUP(INT($D1261/10),'[1]1.模型名称对照表'!$B:$E,4,0)))</f>
        <v>梦妖</v>
      </c>
      <c r="C1261" s="13" t="s">
        <v>495</v>
      </c>
      <c r="D1261" s="13">
        <v>11022</v>
      </c>
      <c r="E1261" s="25">
        <v>0</v>
      </c>
      <c r="F1261" s="25">
        <v>1255</v>
      </c>
      <c r="G1261" s="25">
        <v>99</v>
      </c>
      <c r="H1261" s="25">
        <v>1</v>
      </c>
      <c r="I1261" s="25">
        <v>967</v>
      </c>
      <c r="J1261" s="25">
        <v>2</v>
      </c>
      <c r="K1261" s="26" t="s">
        <v>644</v>
      </c>
      <c r="L1261" s="1"/>
    </row>
    <row r="1262" spans="1:12" s="8" customFormat="1">
      <c r="A1262" s="25">
        <v>1257</v>
      </c>
      <c r="B1262" s="31" t="str">
        <f>IF($D1262=0,"宝藏",IFERROR(VLOOKUP($D1262,'[1]1.模型名称对照表'!$B:$E,4,0),VLOOKUP(INT($D1262/10),'[1]1.模型名称对照表'!$B:$E,4,0)))</f>
        <v>快泳蛙</v>
      </c>
      <c r="C1262" s="31" t="s">
        <v>551</v>
      </c>
      <c r="D1262" s="31">
        <v>110043</v>
      </c>
      <c r="E1262" s="25">
        <v>0</v>
      </c>
      <c r="F1262" s="25">
        <v>1256</v>
      </c>
      <c r="G1262" s="25">
        <v>99</v>
      </c>
      <c r="H1262" s="25">
        <v>1</v>
      </c>
      <c r="I1262" s="25">
        <v>968</v>
      </c>
      <c r="J1262" s="25">
        <v>3</v>
      </c>
      <c r="K1262" s="26" t="s">
        <v>680</v>
      </c>
      <c r="L1262" s="1"/>
    </row>
    <row r="1263" spans="1:12" s="8" customFormat="1">
      <c r="A1263" s="25">
        <v>1258</v>
      </c>
      <c r="B1263" s="12" t="str">
        <f>IF($D1263=0,"宝藏",IFERROR(VLOOKUP($D1263,'[1]1.模型名称对照表'!$B:$E,4,0),VLOOKUP(INT($D1263/10),'[1]1.模型名称对照表'!$B:$E,4,0)))</f>
        <v>宝藏</v>
      </c>
      <c r="C1263" s="12" t="s">
        <v>398</v>
      </c>
      <c r="D1263" s="12">
        <v>0</v>
      </c>
      <c r="E1263" s="25">
        <v>0</v>
      </c>
      <c r="F1263" s="25">
        <v>1257</v>
      </c>
      <c r="G1263" s="25">
        <v>99</v>
      </c>
      <c r="H1263" s="25">
        <v>2</v>
      </c>
      <c r="I1263" s="25">
        <v>20291</v>
      </c>
      <c r="J1263" s="25">
        <v>4</v>
      </c>
      <c r="K1263" s="26">
        <v>0</v>
      </c>
      <c r="L1263" s="1"/>
    </row>
    <row r="1264" spans="1:12" s="8" customFormat="1">
      <c r="A1264" s="25">
        <v>1259</v>
      </c>
      <c r="B1264" s="13" t="str">
        <f>IF($D1264=0,"宝藏",IFERROR(VLOOKUP($D1264,'[1]1.模型名称对照表'!$B:$E,4,0),VLOOKUP(INT($D1264/10),'[1]1.模型名称对照表'!$B:$E,4,0)))</f>
        <v>信使鸡</v>
      </c>
      <c r="C1264" s="13" t="s">
        <v>614</v>
      </c>
      <c r="D1264" s="13">
        <v>12022</v>
      </c>
      <c r="E1264" s="25">
        <v>0</v>
      </c>
      <c r="F1264" s="25">
        <v>1257</v>
      </c>
      <c r="G1264" s="25">
        <v>99</v>
      </c>
      <c r="H1264" s="25">
        <v>1</v>
      </c>
      <c r="I1264" s="25">
        <v>969</v>
      </c>
      <c r="J1264" s="25">
        <v>5</v>
      </c>
      <c r="K1264" s="26" t="s">
        <v>707</v>
      </c>
      <c r="L1264" s="1"/>
    </row>
    <row r="1265" spans="1:12" s="8" customFormat="1">
      <c r="A1265" s="25">
        <v>1260</v>
      </c>
      <c r="B1265" s="13" t="str">
        <f>IF($D1265=0,"宝藏",IFERROR(VLOOKUP($D1265,'[1]1.模型名称对照表'!$B:$E,4,0),VLOOKUP(INT($D1265/10),'[1]1.模型名称对照表'!$B:$E,4,0)))</f>
        <v>梦妖</v>
      </c>
      <c r="C1265" s="13" t="s">
        <v>495</v>
      </c>
      <c r="D1265" s="13">
        <v>11022</v>
      </c>
      <c r="E1265" s="25">
        <v>0</v>
      </c>
      <c r="F1265" s="25">
        <v>1259</v>
      </c>
      <c r="G1265" s="25">
        <v>99</v>
      </c>
      <c r="H1265" s="25">
        <v>1</v>
      </c>
      <c r="I1265" s="25">
        <v>970</v>
      </c>
      <c r="J1265" s="25">
        <v>6</v>
      </c>
      <c r="K1265" s="26" t="s">
        <v>644</v>
      </c>
      <c r="L1265" s="1"/>
    </row>
    <row r="1266" spans="1:12" s="8" customFormat="1">
      <c r="A1266" s="25">
        <v>1261</v>
      </c>
      <c r="B1266" s="31" t="str">
        <f>IF($D1266=0,"宝藏",IFERROR(VLOOKUP($D1266,'[1]1.模型名称对照表'!$B:$E,4,0),VLOOKUP(INT($D1266/10),'[1]1.模型名称对照表'!$B:$E,4,0)))</f>
        <v>肯泰罗</v>
      </c>
      <c r="C1266" s="31" t="s">
        <v>582</v>
      </c>
      <c r="D1266" s="31">
        <v>11023</v>
      </c>
      <c r="E1266" s="25">
        <v>0</v>
      </c>
      <c r="F1266" s="25">
        <v>1260</v>
      </c>
      <c r="G1266" s="25">
        <v>99</v>
      </c>
      <c r="H1266" s="25">
        <v>1</v>
      </c>
      <c r="I1266" s="25">
        <v>971</v>
      </c>
      <c r="J1266" s="25">
        <v>7</v>
      </c>
      <c r="K1266" s="26" t="s">
        <v>741</v>
      </c>
      <c r="L1266" s="1"/>
    </row>
    <row r="1267" spans="1:12" s="8" customFormat="1">
      <c r="A1267" s="25">
        <v>1262</v>
      </c>
      <c r="B1267" s="12" t="str">
        <f>IF($D1267=0,"宝藏",IFERROR(VLOOKUP($D1267,'[1]1.模型名称对照表'!$B:$E,4,0),VLOOKUP(INT($D1267/10),'[1]1.模型名称对照表'!$B:$E,4,0)))</f>
        <v>宝藏</v>
      </c>
      <c r="C1267" s="12" t="s">
        <v>398</v>
      </c>
      <c r="D1267" s="12">
        <v>0</v>
      </c>
      <c r="E1267" s="25">
        <v>0</v>
      </c>
      <c r="F1267" s="25">
        <v>1261</v>
      </c>
      <c r="G1267" s="25">
        <v>99</v>
      </c>
      <c r="H1267" s="25">
        <v>2</v>
      </c>
      <c r="I1267" s="25">
        <v>20292</v>
      </c>
      <c r="J1267" s="25">
        <v>8</v>
      </c>
      <c r="K1267" s="26">
        <v>0</v>
      </c>
      <c r="L1267" s="1"/>
    </row>
    <row r="1268" spans="1:12" s="8" customFormat="1">
      <c r="A1268" s="25">
        <v>1263</v>
      </c>
      <c r="B1268" s="13" t="str">
        <f>IF($D1268=0,"宝藏",IFERROR(VLOOKUP($D1268,'[1]1.模型名称对照表'!$B:$E,4,0),VLOOKUP(INT($D1268/10),'[1]1.模型名称对照表'!$B:$E,4,0)))</f>
        <v>呆呆兽</v>
      </c>
      <c r="C1268" s="13" t="s">
        <v>491</v>
      </c>
      <c r="D1268" s="13">
        <v>14010</v>
      </c>
      <c r="E1268" s="25">
        <v>0</v>
      </c>
      <c r="F1268" s="25">
        <v>1261</v>
      </c>
      <c r="G1268" s="25">
        <v>99</v>
      </c>
      <c r="H1268" s="25">
        <v>1</v>
      </c>
      <c r="I1268" s="25">
        <v>972</v>
      </c>
      <c r="J1268" s="25">
        <v>9</v>
      </c>
      <c r="K1268" s="26" t="s">
        <v>668</v>
      </c>
      <c r="L1268" s="1"/>
    </row>
    <row r="1269" spans="1:12" s="8" customFormat="1">
      <c r="A1269" s="25">
        <v>1264</v>
      </c>
      <c r="B1269" s="13" t="str">
        <f>IF($D1269=0,"宝藏",IFERROR(VLOOKUP($D1269,'[1]1.模型名称对照表'!$B:$E,4,0),VLOOKUP(INT($D1269/10),'[1]1.模型名称对照表'!$B:$E,4,0)))</f>
        <v>梦妖</v>
      </c>
      <c r="C1269" s="13" t="s">
        <v>495</v>
      </c>
      <c r="D1269" s="13">
        <v>11022</v>
      </c>
      <c r="E1269" s="25">
        <v>0</v>
      </c>
      <c r="F1269" s="25">
        <v>1263</v>
      </c>
      <c r="G1269" s="25">
        <v>99</v>
      </c>
      <c r="H1269" s="25">
        <v>1</v>
      </c>
      <c r="I1269" s="25">
        <v>973</v>
      </c>
      <c r="J1269" s="25">
        <v>10</v>
      </c>
      <c r="K1269" s="26" t="s">
        <v>644</v>
      </c>
      <c r="L1269" s="1"/>
    </row>
    <row r="1270" spans="1:12" s="8" customFormat="1">
      <c r="A1270" s="25">
        <v>1265</v>
      </c>
      <c r="B1270" s="31" t="str">
        <f>IF($D1270=0,"宝藏",IFERROR(VLOOKUP($D1270,'[1]1.模型名称对照表'!$B:$E,4,0),VLOOKUP(INT($D1270/10),'[1]1.模型名称对照表'!$B:$E,4,0)))</f>
        <v>大钢蛇</v>
      </c>
      <c r="C1270" s="31" t="s">
        <v>560</v>
      </c>
      <c r="D1270" s="31">
        <v>13001</v>
      </c>
      <c r="E1270" s="25">
        <v>0</v>
      </c>
      <c r="F1270" s="25">
        <v>1264</v>
      </c>
      <c r="G1270" s="25">
        <v>99</v>
      </c>
      <c r="H1270" s="25">
        <v>1</v>
      </c>
      <c r="I1270" s="25">
        <v>974</v>
      </c>
      <c r="J1270" s="25">
        <v>11</v>
      </c>
      <c r="K1270" s="26" t="s">
        <v>682</v>
      </c>
      <c r="L1270" s="1"/>
    </row>
    <row r="1271" spans="1:12" s="8" customFormat="1">
      <c r="A1271" s="25">
        <v>1266</v>
      </c>
      <c r="B1271" s="12" t="str">
        <f>IF($D1271=0,"宝藏",IFERROR(VLOOKUP($D1271,'[1]1.模型名称对照表'!$B:$E,4,0),VLOOKUP(INT($D1271/10),'[1]1.模型名称对照表'!$B:$E,4,0)))</f>
        <v>宝藏</v>
      </c>
      <c r="C1271" s="12" t="s">
        <v>398</v>
      </c>
      <c r="D1271" s="12">
        <v>0</v>
      </c>
      <c r="E1271" s="25">
        <v>0</v>
      </c>
      <c r="F1271" s="25">
        <v>1265</v>
      </c>
      <c r="G1271" s="25">
        <v>99</v>
      </c>
      <c r="H1271" s="25">
        <v>2</v>
      </c>
      <c r="I1271" s="25">
        <v>20293</v>
      </c>
      <c r="J1271" s="25">
        <v>12</v>
      </c>
      <c r="K1271" s="26">
        <v>0</v>
      </c>
      <c r="L1271" s="1"/>
    </row>
    <row r="1272" spans="1:12" s="8" customFormat="1">
      <c r="A1272" s="25">
        <v>1267</v>
      </c>
      <c r="B1272" s="27" t="str">
        <f>IF($D1272=0,"宝藏",IFERROR(VLOOKUP($D1272,'[1]1.模型名称对照表'!$B:$E,4,0),VLOOKUP(INT($D1272/10),'[1]1.模型名称对照表'!$B:$E,4,0)))</f>
        <v>凰王</v>
      </c>
      <c r="C1272" s="27" t="s">
        <v>566</v>
      </c>
      <c r="D1272" s="27">
        <v>130072</v>
      </c>
      <c r="E1272" s="25">
        <v>0</v>
      </c>
      <c r="F1272" s="25">
        <v>1265</v>
      </c>
      <c r="G1272" s="25">
        <v>99</v>
      </c>
      <c r="H1272" s="25">
        <v>1</v>
      </c>
      <c r="I1272" s="25">
        <v>975</v>
      </c>
      <c r="J1272" s="25">
        <v>13</v>
      </c>
      <c r="K1272" s="26" t="s">
        <v>684</v>
      </c>
      <c r="L1272" s="1"/>
    </row>
    <row r="1273" spans="1:12" s="8" customFormat="1">
      <c r="A1273" s="25">
        <v>1268</v>
      </c>
      <c r="B1273" s="13" t="str">
        <f>IF($D1273=0,"宝藏",IFERROR(VLOOKUP($D1273,'[1]1.模型名称对照表'!$B:$E,4,0),VLOOKUP(INT($D1273/10),'[1]1.模型名称对照表'!$B:$E,4,0)))</f>
        <v>化石鱼</v>
      </c>
      <c r="C1273" s="13" t="s">
        <v>480</v>
      </c>
      <c r="D1273" s="13">
        <v>11031</v>
      </c>
      <c r="E1273" s="25">
        <v>0</v>
      </c>
      <c r="F1273" s="25">
        <v>1267</v>
      </c>
      <c r="G1273" s="25">
        <v>100</v>
      </c>
      <c r="H1273" s="25">
        <v>1</v>
      </c>
      <c r="I1273" s="25">
        <v>976</v>
      </c>
      <c r="J1273" s="25">
        <v>1</v>
      </c>
      <c r="K1273" s="26" t="s">
        <v>729</v>
      </c>
      <c r="L1273" s="1"/>
    </row>
    <row r="1274" spans="1:12" s="8" customFormat="1">
      <c r="A1274" s="25">
        <v>1269</v>
      </c>
      <c r="B1274" s="13" t="str">
        <f>IF($D1274=0,"宝藏",IFERROR(VLOOKUP($D1274,'[1]1.模型名称对照表'!$B:$E,4,0),VLOOKUP(INT($D1274/10),'[1]1.模型名称对照表'!$B:$E,4,0)))</f>
        <v>果然翁</v>
      </c>
      <c r="C1274" s="13" t="s">
        <v>641</v>
      </c>
      <c r="D1274" s="13">
        <v>12018</v>
      </c>
      <c r="E1274" s="25">
        <v>0</v>
      </c>
      <c r="F1274" s="25">
        <v>1268</v>
      </c>
      <c r="G1274" s="25">
        <v>100</v>
      </c>
      <c r="H1274" s="25">
        <v>1</v>
      </c>
      <c r="I1274" s="25">
        <v>977</v>
      </c>
      <c r="J1274" s="25">
        <v>2</v>
      </c>
      <c r="K1274" s="26" t="s">
        <v>692</v>
      </c>
      <c r="L1274" s="1"/>
    </row>
    <row r="1275" spans="1:12" s="8" customFormat="1">
      <c r="A1275" s="25">
        <v>1270</v>
      </c>
      <c r="B1275" s="31" t="str">
        <f>IF($D1275=0,"宝藏",IFERROR(VLOOKUP($D1275,'[1]1.模型名称对照表'!$B:$E,4,0),VLOOKUP(INT($D1275/10),'[1]1.模型名称对照表'!$B:$E,4,0)))</f>
        <v>古拉顿</v>
      </c>
      <c r="C1275" s="31" t="s">
        <v>563</v>
      </c>
      <c r="D1275" s="31">
        <v>120033</v>
      </c>
      <c r="E1275" s="25">
        <v>0</v>
      </c>
      <c r="F1275" s="25">
        <v>1269</v>
      </c>
      <c r="G1275" s="25">
        <v>100</v>
      </c>
      <c r="H1275" s="25">
        <v>1</v>
      </c>
      <c r="I1275" s="25">
        <v>978</v>
      </c>
      <c r="J1275" s="25">
        <v>3</v>
      </c>
      <c r="K1275" s="26" t="s">
        <v>659</v>
      </c>
      <c r="L1275" s="1"/>
    </row>
    <row r="1276" spans="1:12" s="8" customFormat="1">
      <c r="A1276" s="25">
        <v>1271</v>
      </c>
      <c r="B1276" s="12" t="str">
        <f>IF($D1276=0,"宝藏",IFERROR(VLOOKUP($D1276,'[1]1.模型名称对照表'!$B:$E,4,0),VLOOKUP(INT($D1276/10),'[1]1.模型名称对照表'!$B:$E,4,0)))</f>
        <v>宝藏</v>
      </c>
      <c r="C1276" s="12" t="s">
        <v>398</v>
      </c>
      <c r="D1276" s="12">
        <v>0</v>
      </c>
      <c r="E1276" s="25">
        <v>0</v>
      </c>
      <c r="F1276" s="25">
        <v>1270</v>
      </c>
      <c r="G1276" s="25">
        <v>100</v>
      </c>
      <c r="H1276" s="25">
        <v>2</v>
      </c>
      <c r="I1276" s="25">
        <v>20294</v>
      </c>
      <c r="J1276" s="25">
        <v>4</v>
      </c>
      <c r="K1276" s="26">
        <v>0</v>
      </c>
      <c r="L1276" s="1"/>
    </row>
    <row r="1277" spans="1:12" s="8" customFormat="1">
      <c r="A1277" s="25">
        <v>1272</v>
      </c>
      <c r="B1277" s="13" t="str">
        <f>IF($D1277=0,"宝藏",IFERROR(VLOOKUP($D1277,'[1]1.模型名称对照表'!$B:$E,4,0),VLOOKUP(INT($D1277/10),'[1]1.模型名称对照表'!$B:$E,4,0)))</f>
        <v>海星星</v>
      </c>
      <c r="C1277" s="13" t="s">
        <v>622</v>
      </c>
      <c r="D1277" s="13">
        <v>14008</v>
      </c>
      <c r="E1277" s="25">
        <v>0</v>
      </c>
      <c r="F1277" s="25">
        <v>1270</v>
      </c>
      <c r="G1277" s="25">
        <v>100</v>
      </c>
      <c r="H1277" s="25">
        <v>1</v>
      </c>
      <c r="I1277" s="25">
        <v>979</v>
      </c>
      <c r="J1277" s="25">
        <v>5</v>
      </c>
      <c r="K1277" s="26" t="s">
        <v>669</v>
      </c>
      <c r="L1277" s="1"/>
    </row>
    <row r="1278" spans="1:12" s="8" customFormat="1">
      <c r="A1278" s="25">
        <v>1273</v>
      </c>
      <c r="B1278" s="13" t="str">
        <f>IF($D1278=0,"宝藏",IFERROR(VLOOKUP($D1278,'[1]1.模型名称对照表'!$B:$E,4,0),VLOOKUP(INT($D1278/10),'[1]1.模型名称对照表'!$B:$E,4,0)))</f>
        <v>果然翁</v>
      </c>
      <c r="C1278" s="13" t="s">
        <v>641</v>
      </c>
      <c r="D1278" s="13">
        <v>12018</v>
      </c>
      <c r="E1278" s="25">
        <v>0</v>
      </c>
      <c r="F1278" s="25">
        <v>1272</v>
      </c>
      <c r="G1278" s="25">
        <v>100</v>
      </c>
      <c r="H1278" s="25">
        <v>1</v>
      </c>
      <c r="I1278" s="25">
        <v>980</v>
      </c>
      <c r="J1278" s="25">
        <v>6</v>
      </c>
      <c r="K1278" s="26" t="s">
        <v>692</v>
      </c>
      <c r="L1278" s="1"/>
    </row>
    <row r="1279" spans="1:12" s="8" customFormat="1">
      <c r="A1279" s="25">
        <v>1274</v>
      </c>
      <c r="B1279" s="31" t="str">
        <f>IF($D1279=0,"宝藏",IFERROR(VLOOKUP($D1279,'[1]1.模型名称对照表'!$B:$E,4,0),VLOOKUP(INT($D1279/10),'[1]1.模型名称对照表'!$B:$E,4,0)))</f>
        <v>钢神柱</v>
      </c>
      <c r="C1279" s="31" t="s">
        <v>552</v>
      </c>
      <c r="D1279" s="31">
        <v>120093</v>
      </c>
      <c r="E1279" s="25">
        <v>0</v>
      </c>
      <c r="F1279" s="25">
        <v>1273</v>
      </c>
      <c r="G1279" s="25">
        <v>100</v>
      </c>
      <c r="H1279" s="25">
        <v>1</v>
      </c>
      <c r="I1279" s="25">
        <v>981</v>
      </c>
      <c r="J1279" s="25">
        <v>7</v>
      </c>
      <c r="K1279" s="26" t="s">
        <v>681</v>
      </c>
      <c r="L1279" s="1"/>
    </row>
    <row r="1280" spans="1:12" s="8" customFormat="1">
      <c r="A1280" s="25">
        <v>1275</v>
      </c>
      <c r="B1280" s="12" t="str">
        <f>IF($D1280=0,"宝藏",IFERROR(VLOOKUP($D1280,'[1]1.模型名称对照表'!$B:$E,4,0),VLOOKUP(INT($D1280/10),'[1]1.模型名称对照表'!$B:$E,4,0)))</f>
        <v>宝藏</v>
      </c>
      <c r="C1280" s="12" t="s">
        <v>398</v>
      </c>
      <c r="D1280" s="12">
        <v>0</v>
      </c>
      <c r="E1280" s="25">
        <v>0</v>
      </c>
      <c r="F1280" s="25">
        <v>1274</v>
      </c>
      <c r="G1280" s="25">
        <v>100</v>
      </c>
      <c r="H1280" s="25">
        <v>2</v>
      </c>
      <c r="I1280" s="25">
        <v>20295</v>
      </c>
      <c r="J1280" s="25">
        <v>8</v>
      </c>
      <c r="K1280" s="26">
        <v>0</v>
      </c>
      <c r="L1280" s="1"/>
    </row>
    <row r="1281" spans="1:12" s="8" customFormat="1">
      <c r="A1281" s="25">
        <v>1276</v>
      </c>
      <c r="B1281" s="13" t="str">
        <f>IF($D1281=0,"宝藏",IFERROR(VLOOKUP($D1281,'[1]1.模型名称对照表'!$B:$E,4,0),VLOOKUP(INT($D1281/10),'[1]1.模型名称对照表'!$B:$E,4,0)))</f>
        <v>化石鱼</v>
      </c>
      <c r="C1281" s="13" t="s">
        <v>480</v>
      </c>
      <c r="D1281" s="13">
        <v>11031</v>
      </c>
      <c r="E1281" s="25">
        <v>0</v>
      </c>
      <c r="F1281" s="25">
        <v>1274</v>
      </c>
      <c r="G1281" s="25">
        <v>100</v>
      </c>
      <c r="H1281" s="25">
        <v>1</v>
      </c>
      <c r="I1281" s="25">
        <v>982</v>
      </c>
      <c r="J1281" s="25">
        <v>9</v>
      </c>
      <c r="K1281" s="26" t="s">
        <v>729</v>
      </c>
      <c r="L1281" s="1"/>
    </row>
    <row r="1282" spans="1:12" s="8" customFormat="1">
      <c r="A1282" s="25">
        <v>1277</v>
      </c>
      <c r="B1282" s="13" t="str">
        <f>IF($D1282=0,"宝藏",IFERROR(VLOOKUP($D1282,'[1]1.模型名称对照表'!$B:$E,4,0),VLOOKUP(INT($D1282/10),'[1]1.模型名称对照表'!$B:$E,4,0)))</f>
        <v>果然翁</v>
      </c>
      <c r="C1282" s="13" t="s">
        <v>641</v>
      </c>
      <c r="D1282" s="13">
        <v>12018</v>
      </c>
      <c r="E1282" s="25">
        <v>0</v>
      </c>
      <c r="F1282" s="25">
        <v>1276</v>
      </c>
      <c r="G1282" s="25">
        <v>100</v>
      </c>
      <c r="H1282" s="25">
        <v>1</v>
      </c>
      <c r="I1282" s="25">
        <v>983</v>
      </c>
      <c r="J1282" s="25">
        <v>10</v>
      </c>
      <c r="K1282" s="26" t="s">
        <v>692</v>
      </c>
      <c r="L1282" s="1"/>
    </row>
    <row r="1283" spans="1:12" s="8" customFormat="1">
      <c r="A1283" s="25">
        <v>1278</v>
      </c>
      <c r="B1283" s="31" t="str">
        <f>IF($D1283=0,"宝藏",IFERROR(VLOOKUP($D1283,'[1]1.模型名称对照表'!$B:$E,4,0),VLOOKUP(INT($D1283/10),'[1]1.模型名称对照表'!$B:$E,4,0)))</f>
        <v>毽子棉</v>
      </c>
      <c r="C1283" s="31" t="s">
        <v>439</v>
      </c>
      <c r="D1283" s="31">
        <v>120013</v>
      </c>
      <c r="E1283" s="25">
        <v>0</v>
      </c>
      <c r="F1283" s="25">
        <v>1277</v>
      </c>
      <c r="G1283" s="25">
        <v>100</v>
      </c>
      <c r="H1283" s="25">
        <v>1</v>
      </c>
      <c r="I1283" s="25">
        <v>984</v>
      </c>
      <c r="J1283" s="25">
        <v>11</v>
      </c>
      <c r="K1283" s="26" t="s">
        <v>648</v>
      </c>
      <c r="L1283" s="1"/>
    </row>
    <row r="1284" spans="1:12" s="8" customFormat="1">
      <c r="A1284" s="25">
        <v>1279</v>
      </c>
      <c r="B1284" s="12" t="str">
        <f>IF($D1284=0,"宝藏",IFERROR(VLOOKUP($D1284,'[1]1.模型名称对照表'!$B:$E,4,0),VLOOKUP(INT($D1284/10),'[1]1.模型名称对照表'!$B:$E,4,0)))</f>
        <v>宝藏</v>
      </c>
      <c r="C1284" s="12" t="s">
        <v>398</v>
      </c>
      <c r="D1284" s="12">
        <v>0</v>
      </c>
      <c r="E1284" s="25">
        <v>0</v>
      </c>
      <c r="F1284" s="25">
        <v>1278</v>
      </c>
      <c r="G1284" s="25">
        <v>100</v>
      </c>
      <c r="H1284" s="25">
        <v>2</v>
      </c>
      <c r="I1284" s="25">
        <v>20296</v>
      </c>
      <c r="J1284" s="25">
        <v>12</v>
      </c>
      <c r="K1284" s="26">
        <v>0</v>
      </c>
      <c r="L1284" s="1"/>
    </row>
    <row r="1285" spans="1:12" s="8" customFormat="1">
      <c r="A1285" s="25">
        <v>1280</v>
      </c>
      <c r="B1285" s="27" t="str">
        <f>IF($D1285=0,"宝藏",IFERROR(VLOOKUP($D1285,'[1]1.模型名称对照表'!$B:$E,4,0),VLOOKUP(INT($D1285/10),'[1]1.模型名称对照表'!$B:$E,4,0)))</f>
        <v>拉提奥斯</v>
      </c>
      <c r="C1285" s="27" t="s">
        <v>642</v>
      </c>
      <c r="D1285" s="27">
        <v>110023</v>
      </c>
      <c r="E1285" s="25">
        <v>0</v>
      </c>
      <c r="F1285" s="25">
        <v>1278</v>
      </c>
      <c r="G1285" s="25">
        <v>100</v>
      </c>
      <c r="H1285" s="25">
        <v>1</v>
      </c>
      <c r="I1285" s="25">
        <v>985</v>
      </c>
      <c r="J1285" s="25">
        <v>13</v>
      </c>
      <c r="K1285" s="26" t="s">
        <v>686</v>
      </c>
      <c r="L1285" s="1"/>
    </row>
    <row r="1286" spans="1:12" s="8" customFormat="1">
      <c r="A1286" s="32">
        <v>1281</v>
      </c>
      <c r="B1286" s="13" t="str">
        <f>IF($D1286=0,"宝藏",IFERROR(VLOOKUP($D1286,'[1]1.模型名称对照表'!$B:$E,4,0),VLOOKUP(INT($D1286/10),'[1]1.模型名称对照表'!$B:$E,4,0)))</f>
        <v>梦妖</v>
      </c>
      <c r="C1286" s="13" t="s">
        <v>447</v>
      </c>
      <c r="D1286" s="13">
        <v>11022</v>
      </c>
      <c r="E1286" s="25">
        <v>0</v>
      </c>
      <c r="F1286" s="32">
        <v>1280</v>
      </c>
      <c r="G1286" s="32">
        <v>101</v>
      </c>
      <c r="H1286" s="25">
        <v>1</v>
      </c>
      <c r="I1286" s="32">
        <v>986</v>
      </c>
      <c r="J1286" s="25">
        <v>1</v>
      </c>
      <c r="K1286" s="33" t="s">
        <v>644</v>
      </c>
      <c r="L1286" s="1"/>
    </row>
    <row r="1287" spans="1:12" s="8" customFormat="1">
      <c r="A1287" s="32">
        <v>1282</v>
      </c>
      <c r="B1287" s="13" t="str">
        <f>IF($D1287=0,"宝藏",IFERROR(VLOOKUP($D1287,'[1]1.模型名称对照表'!$B:$E,4,0),VLOOKUP(INT($D1287/10),'[1]1.模型名称对照表'!$B:$E,4,0)))</f>
        <v>梦妖</v>
      </c>
      <c r="C1287" s="13" t="s">
        <v>447</v>
      </c>
      <c r="D1287" s="13">
        <v>11022</v>
      </c>
      <c r="E1287" s="25">
        <v>0</v>
      </c>
      <c r="F1287" s="32">
        <v>1281</v>
      </c>
      <c r="G1287" s="32">
        <v>101</v>
      </c>
      <c r="H1287" s="25">
        <v>1</v>
      </c>
      <c r="I1287" s="32">
        <v>987</v>
      </c>
      <c r="J1287" s="25">
        <v>2</v>
      </c>
      <c r="K1287" s="33" t="s">
        <v>644</v>
      </c>
      <c r="L1287" s="1"/>
    </row>
    <row r="1288" spans="1:12" s="8" customFormat="1">
      <c r="A1288" s="32">
        <v>1283</v>
      </c>
      <c r="B1288" s="11" t="str">
        <f>IF($D1288=0,"宝藏",IFERROR(VLOOKUP($D1288,'[1]1.模型名称对照表'!$B:$E,4,0),VLOOKUP(INT($D1288/10),'[1]1.模型名称对照表'!$B:$E,4,0)))</f>
        <v>拉提奥斯</v>
      </c>
      <c r="C1288" s="11" t="s">
        <v>573</v>
      </c>
      <c r="D1288" s="11">
        <v>110023</v>
      </c>
      <c r="E1288" s="25">
        <v>0</v>
      </c>
      <c r="F1288" s="32">
        <v>1282</v>
      </c>
      <c r="G1288" s="32">
        <v>101</v>
      </c>
      <c r="H1288" s="25">
        <v>1</v>
      </c>
      <c r="I1288" s="32">
        <v>988</v>
      </c>
      <c r="J1288" s="25">
        <v>3</v>
      </c>
      <c r="K1288" s="34" t="s">
        <v>686</v>
      </c>
      <c r="L1288" s="1"/>
    </row>
    <row r="1289" spans="1:12" s="8" customFormat="1">
      <c r="A1289" s="32">
        <v>1284</v>
      </c>
      <c r="B1289" s="12" t="str">
        <f>IF($D1289=0,"宝藏",IFERROR(VLOOKUP($D1289,'[1]1.模型名称对照表'!$B:$E,4,0),VLOOKUP(INT($D1289/10),'[1]1.模型名称对照表'!$B:$E,4,0)))</f>
        <v>宝藏</v>
      </c>
      <c r="C1289" s="12" t="s">
        <v>398</v>
      </c>
      <c r="D1289" s="12">
        <v>0</v>
      </c>
      <c r="E1289" s="25">
        <v>0</v>
      </c>
      <c r="F1289" s="32">
        <v>1283</v>
      </c>
      <c r="G1289" s="32">
        <v>101</v>
      </c>
      <c r="H1289" s="25">
        <v>2</v>
      </c>
      <c r="I1289" s="32">
        <v>20297</v>
      </c>
      <c r="J1289" s="25">
        <v>4</v>
      </c>
      <c r="K1289" s="35">
        <v>0</v>
      </c>
      <c r="L1289" s="1"/>
    </row>
    <row r="1290" spans="1:12" s="8" customFormat="1">
      <c r="A1290" s="32">
        <v>1285</v>
      </c>
      <c r="B1290" s="13" t="str">
        <f>IF($D1290=0,"宝藏",IFERROR(VLOOKUP($D1290,'[1]1.模型名称对照表'!$B:$E,4,0),VLOOKUP(INT($D1290/10),'[1]1.模型名称对照表'!$B:$E,4,0)))</f>
        <v>梦妖</v>
      </c>
      <c r="C1290" s="13" t="s">
        <v>447</v>
      </c>
      <c r="D1290" s="13">
        <v>11022</v>
      </c>
      <c r="E1290" s="25">
        <v>0</v>
      </c>
      <c r="F1290" s="32">
        <v>1283</v>
      </c>
      <c r="G1290" s="32">
        <v>101</v>
      </c>
      <c r="H1290" s="25">
        <v>1</v>
      </c>
      <c r="I1290" s="32">
        <v>989</v>
      </c>
      <c r="J1290" s="25">
        <v>5</v>
      </c>
      <c r="K1290" s="33" t="s">
        <v>644</v>
      </c>
      <c r="L1290" s="1"/>
    </row>
    <row r="1291" spans="1:12" s="8" customFormat="1">
      <c r="A1291" s="32">
        <v>1286</v>
      </c>
      <c r="B1291" s="13" t="str">
        <f>IF($D1291=0,"宝藏",IFERROR(VLOOKUP($D1291,'[1]1.模型名称对照表'!$B:$E,4,0),VLOOKUP(INT($D1291/10),'[1]1.模型名称对照表'!$B:$E,4,0)))</f>
        <v>梦妖</v>
      </c>
      <c r="C1291" s="13" t="s">
        <v>447</v>
      </c>
      <c r="D1291" s="13">
        <v>11022</v>
      </c>
      <c r="E1291" s="25">
        <v>0</v>
      </c>
      <c r="F1291" s="32">
        <v>1285</v>
      </c>
      <c r="G1291" s="32">
        <v>101</v>
      </c>
      <c r="H1291" s="25">
        <v>1</v>
      </c>
      <c r="I1291" s="32">
        <v>990</v>
      </c>
      <c r="J1291" s="25">
        <v>6</v>
      </c>
      <c r="K1291" s="33" t="s">
        <v>644</v>
      </c>
      <c r="L1291" s="1"/>
    </row>
    <row r="1292" spans="1:12" s="8" customFormat="1">
      <c r="A1292" s="32">
        <v>1287</v>
      </c>
      <c r="B1292" s="11" t="str">
        <f>IF($D1292=0,"宝藏",IFERROR(VLOOKUP($D1292,'[1]1.模型名称对照表'!$B:$E,4,0),VLOOKUP(INT($D1292/10),'[1]1.模型名称对照表'!$B:$E,4,0)))</f>
        <v>拉提奥斯</v>
      </c>
      <c r="C1292" s="11" t="s">
        <v>573</v>
      </c>
      <c r="D1292" s="11">
        <v>110023</v>
      </c>
      <c r="E1292" s="25">
        <v>0</v>
      </c>
      <c r="F1292" s="32">
        <v>1286</v>
      </c>
      <c r="G1292" s="32">
        <v>101</v>
      </c>
      <c r="H1292" s="25">
        <v>1</v>
      </c>
      <c r="I1292" s="32">
        <v>991</v>
      </c>
      <c r="J1292" s="25">
        <v>7</v>
      </c>
      <c r="K1292" s="34" t="s">
        <v>686</v>
      </c>
      <c r="L1292" s="1"/>
    </row>
    <row r="1293" spans="1:12" s="8" customFormat="1">
      <c r="A1293" s="32">
        <v>1288</v>
      </c>
      <c r="B1293" s="12" t="str">
        <f>IF($D1293=0,"宝藏",IFERROR(VLOOKUP($D1293,'[1]1.模型名称对照表'!$B:$E,4,0),VLOOKUP(INT($D1293/10),'[1]1.模型名称对照表'!$B:$E,4,0)))</f>
        <v>宝藏</v>
      </c>
      <c r="C1293" s="12" t="s">
        <v>398</v>
      </c>
      <c r="D1293" s="12">
        <v>0</v>
      </c>
      <c r="E1293" s="25">
        <v>0</v>
      </c>
      <c r="F1293" s="32">
        <v>1287</v>
      </c>
      <c r="G1293" s="32">
        <v>101</v>
      </c>
      <c r="H1293" s="25">
        <v>2</v>
      </c>
      <c r="I1293" s="32">
        <v>20298</v>
      </c>
      <c r="J1293" s="25">
        <v>8</v>
      </c>
      <c r="K1293" s="35">
        <v>0</v>
      </c>
      <c r="L1293" s="1"/>
    </row>
    <row r="1294" spans="1:12" s="8" customFormat="1">
      <c r="A1294" s="32">
        <v>1289</v>
      </c>
      <c r="B1294" s="13" t="str">
        <f>IF($D1294=0,"宝藏",IFERROR(VLOOKUP($D1294,'[1]1.模型名称对照表'!$B:$E,4,0),VLOOKUP(INT($D1294/10),'[1]1.模型名称对照表'!$B:$E,4,0)))</f>
        <v>梦妖</v>
      </c>
      <c r="C1294" s="13" t="s">
        <v>447</v>
      </c>
      <c r="D1294" s="13">
        <v>11022</v>
      </c>
      <c r="E1294" s="25">
        <v>0</v>
      </c>
      <c r="F1294" s="32">
        <v>1287</v>
      </c>
      <c r="G1294" s="32">
        <v>101</v>
      </c>
      <c r="H1294" s="25">
        <v>1</v>
      </c>
      <c r="I1294" s="32">
        <v>992</v>
      </c>
      <c r="J1294" s="25">
        <v>9</v>
      </c>
      <c r="K1294" s="33" t="s">
        <v>644</v>
      </c>
      <c r="L1294" s="1"/>
    </row>
    <row r="1295" spans="1:12" s="8" customFormat="1">
      <c r="A1295" s="32">
        <v>1290</v>
      </c>
      <c r="B1295" s="13" t="str">
        <f>IF($D1295=0,"宝藏",IFERROR(VLOOKUP($D1295,'[1]1.模型名称对照表'!$B:$E,4,0),VLOOKUP(INT($D1295/10),'[1]1.模型名称对照表'!$B:$E,4,0)))</f>
        <v>梦妖</v>
      </c>
      <c r="C1295" s="13" t="s">
        <v>447</v>
      </c>
      <c r="D1295" s="13">
        <v>11022</v>
      </c>
      <c r="E1295" s="25">
        <v>0</v>
      </c>
      <c r="F1295" s="32">
        <v>1289</v>
      </c>
      <c r="G1295" s="32">
        <v>101</v>
      </c>
      <c r="H1295" s="25">
        <v>1</v>
      </c>
      <c r="I1295" s="32">
        <v>993</v>
      </c>
      <c r="J1295" s="25">
        <v>10</v>
      </c>
      <c r="K1295" s="33" t="s">
        <v>644</v>
      </c>
      <c r="L1295" s="1"/>
    </row>
    <row r="1296" spans="1:12" s="8" customFormat="1">
      <c r="A1296" s="32">
        <v>1291</v>
      </c>
      <c r="B1296" s="11" t="str">
        <f>IF($D1296=0,"宝藏",IFERROR(VLOOKUP($D1296,'[1]1.模型名称对照表'!$B:$E,4,0),VLOOKUP(INT($D1296/10),'[1]1.模型名称对照表'!$B:$E,4,0)))</f>
        <v>拉提奥斯</v>
      </c>
      <c r="C1296" s="11" t="s">
        <v>573</v>
      </c>
      <c r="D1296" s="11">
        <v>110023</v>
      </c>
      <c r="E1296" s="25">
        <v>0</v>
      </c>
      <c r="F1296" s="32">
        <v>1290</v>
      </c>
      <c r="G1296" s="32">
        <v>101</v>
      </c>
      <c r="H1296" s="25">
        <v>1</v>
      </c>
      <c r="I1296" s="32">
        <v>994</v>
      </c>
      <c r="J1296" s="25">
        <v>11</v>
      </c>
      <c r="K1296" s="34" t="s">
        <v>686</v>
      </c>
      <c r="L1296" s="1"/>
    </row>
    <row r="1297" spans="1:12" s="8" customFormat="1">
      <c r="A1297" s="32">
        <v>1292</v>
      </c>
      <c r="B1297" s="12" t="str">
        <f>IF($D1297=0,"宝藏",IFERROR(VLOOKUP($D1297,'[1]1.模型名称对照表'!$B:$E,4,0),VLOOKUP(INT($D1297/10),'[1]1.模型名称对照表'!$B:$E,4,0)))</f>
        <v>宝藏</v>
      </c>
      <c r="C1297" s="12" t="s">
        <v>398</v>
      </c>
      <c r="D1297" s="12">
        <v>0</v>
      </c>
      <c r="E1297" s="25">
        <v>0</v>
      </c>
      <c r="F1297" s="32">
        <v>1291</v>
      </c>
      <c r="G1297" s="32">
        <v>101</v>
      </c>
      <c r="H1297" s="25">
        <v>2</v>
      </c>
      <c r="I1297" s="32">
        <v>20299</v>
      </c>
      <c r="J1297" s="25">
        <v>12</v>
      </c>
      <c r="K1297" s="35">
        <v>0</v>
      </c>
      <c r="L1297" s="1"/>
    </row>
    <row r="1298" spans="1:12" s="8" customFormat="1">
      <c r="A1298" s="32">
        <v>1293</v>
      </c>
      <c r="B1298" s="14" t="str">
        <f>IF($D1298=0,"宝藏",IFERROR(VLOOKUP($D1298,'[1]1.模型名称对照表'!$B:$E,4,0),VLOOKUP(INT($D1298/10),'[1]1.模型名称对照表'!$B:$E,4,0)))</f>
        <v>拉提奥斯</v>
      </c>
      <c r="C1298" s="14" t="s">
        <v>573</v>
      </c>
      <c r="D1298" s="14">
        <v>110023</v>
      </c>
      <c r="E1298" s="25">
        <v>0</v>
      </c>
      <c r="F1298" s="32">
        <v>1291</v>
      </c>
      <c r="G1298" s="32">
        <v>101</v>
      </c>
      <c r="H1298" s="25">
        <v>1</v>
      </c>
      <c r="I1298" s="32">
        <v>995</v>
      </c>
      <c r="J1298" s="25">
        <v>13</v>
      </c>
      <c r="K1298" s="36" t="s">
        <v>686</v>
      </c>
      <c r="L1298" s="1"/>
    </row>
    <row r="1299" spans="1:12" s="8" customFormat="1">
      <c r="A1299" s="32">
        <v>1294</v>
      </c>
      <c r="B1299" s="13" t="str">
        <f>IF($D1299=0,"宝藏",IFERROR(VLOOKUP($D1299,'[1]1.模型名称对照表'!$B:$E,4,0),VLOOKUP(INT($D1299/10),'[1]1.模型名称对照表'!$B:$E,4,0)))</f>
        <v>梦妖</v>
      </c>
      <c r="C1299" s="13" t="s">
        <v>447</v>
      </c>
      <c r="D1299" s="13">
        <v>11022</v>
      </c>
      <c r="E1299" s="25">
        <v>0</v>
      </c>
      <c r="F1299" s="32">
        <v>1293</v>
      </c>
      <c r="G1299" s="32">
        <v>102</v>
      </c>
      <c r="H1299" s="25">
        <v>1</v>
      </c>
      <c r="I1299" s="32">
        <v>996</v>
      </c>
      <c r="J1299" s="25">
        <v>1</v>
      </c>
      <c r="K1299" s="33" t="s">
        <v>644</v>
      </c>
      <c r="L1299" s="1"/>
    </row>
    <row r="1300" spans="1:12" s="8" customFormat="1">
      <c r="A1300" s="32">
        <v>1295</v>
      </c>
      <c r="B1300" s="13" t="str">
        <f>IF($D1300=0,"宝藏",IFERROR(VLOOKUP($D1300,'[1]1.模型名称对照表'!$B:$E,4,0),VLOOKUP(INT($D1300/10),'[1]1.模型名称对照表'!$B:$E,4,0)))</f>
        <v>梦妖</v>
      </c>
      <c r="C1300" s="13" t="s">
        <v>447</v>
      </c>
      <c r="D1300" s="13">
        <v>11022</v>
      </c>
      <c r="E1300" s="25">
        <v>0</v>
      </c>
      <c r="F1300" s="32">
        <v>1294</v>
      </c>
      <c r="G1300" s="32">
        <v>102</v>
      </c>
      <c r="H1300" s="25">
        <v>1</v>
      </c>
      <c r="I1300" s="32">
        <v>997</v>
      </c>
      <c r="J1300" s="25">
        <v>2</v>
      </c>
      <c r="K1300" s="33" t="s">
        <v>644</v>
      </c>
      <c r="L1300" s="1"/>
    </row>
    <row r="1301" spans="1:12" s="8" customFormat="1">
      <c r="A1301" s="32">
        <v>1296</v>
      </c>
      <c r="B1301" s="11" t="str">
        <f>IF($D1301=0,"宝藏",IFERROR(VLOOKUP($D1301,'[1]1.模型名称对照表'!$B:$E,4,0),VLOOKUP(INT($D1301/10),'[1]1.模型名称对照表'!$B:$E,4,0)))</f>
        <v>拉提奥斯</v>
      </c>
      <c r="C1301" s="11" t="s">
        <v>573</v>
      </c>
      <c r="D1301" s="11">
        <v>110023</v>
      </c>
      <c r="E1301" s="25">
        <v>0</v>
      </c>
      <c r="F1301" s="32">
        <v>1295</v>
      </c>
      <c r="G1301" s="32">
        <v>102</v>
      </c>
      <c r="H1301" s="25">
        <v>1</v>
      </c>
      <c r="I1301" s="32">
        <v>998</v>
      </c>
      <c r="J1301" s="25">
        <v>3</v>
      </c>
      <c r="K1301" s="34" t="s">
        <v>686</v>
      </c>
      <c r="L1301" s="1"/>
    </row>
    <row r="1302" spans="1:12" s="8" customFormat="1">
      <c r="A1302" s="32">
        <v>1297</v>
      </c>
      <c r="B1302" s="12" t="str">
        <f>IF($D1302=0,"宝藏",IFERROR(VLOOKUP($D1302,'[1]1.模型名称对照表'!$B:$E,4,0),VLOOKUP(INT($D1302/10),'[1]1.模型名称对照表'!$B:$E,4,0)))</f>
        <v>宝藏</v>
      </c>
      <c r="C1302" s="12" t="s">
        <v>398</v>
      </c>
      <c r="D1302" s="12">
        <v>0</v>
      </c>
      <c r="E1302" s="25">
        <v>0</v>
      </c>
      <c r="F1302" s="32">
        <v>1296</v>
      </c>
      <c r="G1302" s="32">
        <v>102</v>
      </c>
      <c r="H1302" s="25">
        <v>2</v>
      </c>
      <c r="I1302" s="32">
        <v>20300</v>
      </c>
      <c r="J1302" s="25">
        <v>4</v>
      </c>
      <c r="K1302" s="35">
        <v>0</v>
      </c>
      <c r="L1302" s="1"/>
    </row>
    <row r="1303" spans="1:12" s="8" customFormat="1">
      <c r="A1303" s="32">
        <v>1298</v>
      </c>
      <c r="B1303" s="13" t="str">
        <f>IF($D1303=0,"宝藏",IFERROR(VLOOKUP($D1303,'[1]1.模型名称对照表'!$B:$E,4,0),VLOOKUP(INT($D1303/10),'[1]1.模型名称对照表'!$B:$E,4,0)))</f>
        <v>梦妖</v>
      </c>
      <c r="C1303" s="13" t="s">
        <v>447</v>
      </c>
      <c r="D1303" s="13">
        <v>11022</v>
      </c>
      <c r="E1303" s="25">
        <v>0</v>
      </c>
      <c r="F1303" s="32">
        <v>1296</v>
      </c>
      <c r="G1303" s="32">
        <v>102</v>
      </c>
      <c r="H1303" s="25">
        <v>1</v>
      </c>
      <c r="I1303" s="32">
        <v>999</v>
      </c>
      <c r="J1303" s="25">
        <v>5</v>
      </c>
      <c r="K1303" s="33" t="s">
        <v>644</v>
      </c>
      <c r="L1303" s="1"/>
    </row>
    <row r="1304" spans="1:12" s="8" customFormat="1">
      <c r="A1304" s="32">
        <v>1299</v>
      </c>
      <c r="B1304" s="13" t="str">
        <f>IF($D1304=0,"宝藏",IFERROR(VLOOKUP($D1304,'[1]1.模型名称对照表'!$B:$E,4,0),VLOOKUP(INT($D1304/10),'[1]1.模型名称对照表'!$B:$E,4,0)))</f>
        <v>梦妖</v>
      </c>
      <c r="C1304" s="13" t="s">
        <v>447</v>
      </c>
      <c r="D1304" s="13">
        <v>11022</v>
      </c>
      <c r="E1304" s="25">
        <v>0</v>
      </c>
      <c r="F1304" s="32">
        <v>1298</v>
      </c>
      <c r="G1304" s="32">
        <v>102</v>
      </c>
      <c r="H1304" s="25">
        <v>1</v>
      </c>
      <c r="I1304" s="32">
        <v>1000</v>
      </c>
      <c r="J1304" s="25">
        <v>6</v>
      </c>
      <c r="K1304" s="33" t="s">
        <v>644</v>
      </c>
      <c r="L1304" s="1"/>
    </row>
    <row r="1305" spans="1:12" s="8" customFormat="1">
      <c r="A1305" s="32">
        <v>1300</v>
      </c>
      <c r="B1305" s="11" t="str">
        <f>IF($D1305=0,"宝藏",IFERROR(VLOOKUP($D1305,'[1]1.模型名称对照表'!$B:$E,4,0),VLOOKUP(INT($D1305/10),'[1]1.模型名称对照表'!$B:$E,4,0)))</f>
        <v>拉提奥斯</v>
      </c>
      <c r="C1305" s="11" t="s">
        <v>573</v>
      </c>
      <c r="D1305" s="11">
        <v>110023</v>
      </c>
      <c r="E1305" s="25">
        <v>0</v>
      </c>
      <c r="F1305" s="32">
        <v>1299</v>
      </c>
      <c r="G1305" s="32">
        <v>102</v>
      </c>
      <c r="H1305" s="25">
        <v>1</v>
      </c>
      <c r="I1305" s="32">
        <v>1001</v>
      </c>
      <c r="J1305" s="25">
        <v>7</v>
      </c>
      <c r="K1305" s="34" t="s">
        <v>686</v>
      </c>
      <c r="L1305" s="1"/>
    </row>
    <row r="1306" spans="1:12" s="8" customFormat="1">
      <c r="A1306" s="32">
        <v>1301</v>
      </c>
      <c r="B1306" s="12" t="str">
        <f>IF($D1306=0,"宝藏",IFERROR(VLOOKUP($D1306,'[1]1.模型名称对照表'!$B:$E,4,0),VLOOKUP(INT($D1306/10),'[1]1.模型名称对照表'!$B:$E,4,0)))</f>
        <v>宝藏</v>
      </c>
      <c r="C1306" s="12" t="s">
        <v>398</v>
      </c>
      <c r="D1306" s="12">
        <v>0</v>
      </c>
      <c r="E1306" s="25">
        <v>0</v>
      </c>
      <c r="F1306" s="32">
        <v>1300</v>
      </c>
      <c r="G1306" s="32">
        <v>102</v>
      </c>
      <c r="H1306" s="25">
        <v>2</v>
      </c>
      <c r="I1306" s="32">
        <v>20301</v>
      </c>
      <c r="J1306" s="25">
        <v>8</v>
      </c>
      <c r="K1306" s="35">
        <v>0</v>
      </c>
      <c r="L1306" s="1"/>
    </row>
    <row r="1307" spans="1:12" s="8" customFormat="1">
      <c r="A1307" s="32">
        <v>1302</v>
      </c>
      <c r="B1307" s="13" t="str">
        <f>IF($D1307=0,"宝藏",IFERROR(VLOOKUP($D1307,'[1]1.模型名称对照表'!$B:$E,4,0),VLOOKUP(INT($D1307/10),'[1]1.模型名称对照表'!$B:$E,4,0)))</f>
        <v>梦妖</v>
      </c>
      <c r="C1307" s="13" t="s">
        <v>447</v>
      </c>
      <c r="D1307" s="13">
        <v>11022</v>
      </c>
      <c r="E1307" s="25">
        <v>0</v>
      </c>
      <c r="F1307" s="32">
        <v>1300</v>
      </c>
      <c r="G1307" s="32">
        <v>102</v>
      </c>
      <c r="H1307" s="25">
        <v>1</v>
      </c>
      <c r="I1307" s="32">
        <v>1002</v>
      </c>
      <c r="J1307" s="25">
        <v>9</v>
      </c>
      <c r="K1307" s="33" t="s">
        <v>644</v>
      </c>
      <c r="L1307" s="1"/>
    </row>
    <row r="1308" spans="1:12" s="8" customFormat="1">
      <c r="A1308" s="32">
        <v>1303</v>
      </c>
      <c r="B1308" s="13" t="str">
        <f>IF($D1308=0,"宝藏",IFERROR(VLOOKUP($D1308,'[1]1.模型名称对照表'!$B:$E,4,0),VLOOKUP(INT($D1308/10),'[1]1.模型名称对照表'!$B:$E,4,0)))</f>
        <v>梦妖</v>
      </c>
      <c r="C1308" s="13" t="s">
        <v>447</v>
      </c>
      <c r="D1308" s="13">
        <v>11022</v>
      </c>
      <c r="E1308" s="25">
        <v>0</v>
      </c>
      <c r="F1308" s="32">
        <v>1302</v>
      </c>
      <c r="G1308" s="32">
        <v>102</v>
      </c>
      <c r="H1308" s="25">
        <v>1</v>
      </c>
      <c r="I1308" s="32">
        <v>1003</v>
      </c>
      <c r="J1308" s="25">
        <v>10</v>
      </c>
      <c r="K1308" s="33" t="s">
        <v>644</v>
      </c>
      <c r="L1308" s="1"/>
    </row>
    <row r="1309" spans="1:12" s="8" customFormat="1">
      <c r="A1309" s="32">
        <v>1304</v>
      </c>
      <c r="B1309" s="11" t="str">
        <f>IF($D1309=0,"宝藏",IFERROR(VLOOKUP($D1309,'[1]1.模型名称对照表'!$B:$E,4,0),VLOOKUP(INT($D1309/10),'[1]1.模型名称对照表'!$B:$E,4,0)))</f>
        <v>拉提奥斯</v>
      </c>
      <c r="C1309" s="11" t="s">
        <v>573</v>
      </c>
      <c r="D1309" s="11">
        <v>110023</v>
      </c>
      <c r="E1309" s="25">
        <v>0</v>
      </c>
      <c r="F1309" s="32">
        <v>1303</v>
      </c>
      <c r="G1309" s="32">
        <v>102</v>
      </c>
      <c r="H1309" s="25">
        <v>1</v>
      </c>
      <c r="I1309" s="32">
        <v>1004</v>
      </c>
      <c r="J1309" s="25">
        <v>11</v>
      </c>
      <c r="K1309" s="34" t="s">
        <v>686</v>
      </c>
      <c r="L1309" s="1"/>
    </row>
    <row r="1310" spans="1:12" s="8" customFormat="1">
      <c r="A1310" s="32">
        <v>1305</v>
      </c>
      <c r="B1310" s="12" t="str">
        <f>IF($D1310=0,"宝藏",IFERROR(VLOOKUP($D1310,'[1]1.模型名称对照表'!$B:$E,4,0),VLOOKUP(INT($D1310/10),'[1]1.模型名称对照表'!$B:$E,4,0)))</f>
        <v>宝藏</v>
      </c>
      <c r="C1310" s="12" t="s">
        <v>398</v>
      </c>
      <c r="D1310" s="12">
        <v>0</v>
      </c>
      <c r="E1310" s="25">
        <v>0</v>
      </c>
      <c r="F1310" s="32">
        <v>1304</v>
      </c>
      <c r="G1310" s="32">
        <v>102</v>
      </c>
      <c r="H1310" s="25">
        <v>2</v>
      </c>
      <c r="I1310" s="32">
        <v>20302</v>
      </c>
      <c r="J1310" s="25">
        <v>12</v>
      </c>
      <c r="K1310" s="35">
        <v>0</v>
      </c>
      <c r="L1310" s="1"/>
    </row>
    <row r="1311" spans="1:12" s="8" customFormat="1">
      <c r="A1311" s="32">
        <v>1306</v>
      </c>
      <c r="B1311" s="14" t="str">
        <f>IF($D1311=0,"宝藏",IFERROR(VLOOKUP($D1311,'[1]1.模型名称对照表'!$B:$E,4,0),VLOOKUP(INT($D1311/10),'[1]1.模型名称对照表'!$B:$E,4,0)))</f>
        <v>拉提奥斯</v>
      </c>
      <c r="C1311" s="14" t="s">
        <v>573</v>
      </c>
      <c r="D1311" s="14">
        <v>110023</v>
      </c>
      <c r="E1311" s="25">
        <v>0</v>
      </c>
      <c r="F1311" s="32">
        <v>1304</v>
      </c>
      <c r="G1311" s="32">
        <v>102</v>
      </c>
      <c r="H1311" s="25">
        <v>1</v>
      </c>
      <c r="I1311" s="32">
        <v>1005</v>
      </c>
      <c r="J1311" s="25">
        <v>13</v>
      </c>
      <c r="K1311" s="36" t="s">
        <v>686</v>
      </c>
      <c r="L1311" s="1"/>
    </row>
    <row r="1312" spans="1:12" s="8" customFormat="1">
      <c r="A1312" s="32">
        <v>1307</v>
      </c>
      <c r="B1312" s="13" t="str">
        <f>IF($D1312=0,"宝藏",IFERROR(VLOOKUP($D1312,'[1]1.模型名称对照表'!$B:$E,4,0),VLOOKUP(INT($D1312/10),'[1]1.模型名称对照表'!$B:$E,4,0)))</f>
        <v>梦妖</v>
      </c>
      <c r="C1312" s="13" t="s">
        <v>447</v>
      </c>
      <c r="D1312" s="13">
        <v>11022</v>
      </c>
      <c r="E1312" s="25">
        <v>0</v>
      </c>
      <c r="F1312" s="32">
        <v>1306</v>
      </c>
      <c r="G1312" s="32">
        <v>103</v>
      </c>
      <c r="H1312" s="25">
        <v>1</v>
      </c>
      <c r="I1312" s="32">
        <v>1006</v>
      </c>
      <c r="J1312" s="25">
        <v>1</v>
      </c>
      <c r="K1312" s="33" t="s">
        <v>644</v>
      </c>
      <c r="L1312" s="1"/>
    </row>
    <row r="1313" spans="1:12" s="8" customFormat="1">
      <c r="A1313" s="32">
        <v>1308</v>
      </c>
      <c r="B1313" s="13" t="str">
        <f>IF($D1313=0,"宝藏",IFERROR(VLOOKUP($D1313,'[1]1.模型名称对照表'!$B:$E,4,0),VLOOKUP(INT($D1313/10),'[1]1.模型名称对照表'!$B:$E,4,0)))</f>
        <v>梦妖</v>
      </c>
      <c r="C1313" s="13" t="s">
        <v>447</v>
      </c>
      <c r="D1313" s="13">
        <v>11022</v>
      </c>
      <c r="E1313" s="25">
        <v>0</v>
      </c>
      <c r="F1313" s="32">
        <v>1307</v>
      </c>
      <c r="G1313" s="32">
        <v>103</v>
      </c>
      <c r="H1313" s="25">
        <v>1</v>
      </c>
      <c r="I1313" s="32">
        <v>1007</v>
      </c>
      <c r="J1313" s="25">
        <v>2</v>
      </c>
      <c r="K1313" s="33" t="s">
        <v>644</v>
      </c>
      <c r="L1313" s="1"/>
    </row>
    <row r="1314" spans="1:12" s="8" customFormat="1">
      <c r="A1314" s="32">
        <v>1309</v>
      </c>
      <c r="B1314" s="11" t="str">
        <f>IF($D1314=0,"宝藏",IFERROR(VLOOKUP($D1314,'[1]1.模型名称对照表'!$B:$E,4,0),VLOOKUP(INT($D1314/10),'[1]1.模型名称对照表'!$B:$E,4,0)))</f>
        <v>拉提奥斯</v>
      </c>
      <c r="C1314" s="11" t="s">
        <v>573</v>
      </c>
      <c r="D1314" s="11">
        <v>110023</v>
      </c>
      <c r="E1314" s="25">
        <v>0</v>
      </c>
      <c r="F1314" s="32">
        <v>1308</v>
      </c>
      <c r="G1314" s="32">
        <v>103</v>
      </c>
      <c r="H1314" s="25">
        <v>1</v>
      </c>
      <c r="I1314" s="32">
        <v>1008</v>
      </c>
      <c r="J1314" s="25">
        <v>3</v>
      </c>
      <c r="K1314" s="34" t="s">
        <v>686</v>
      </c>
      <c r="L1314" s="1"/>
    </row>
    <row r="1315" spans="1:12" s="8" customFormat="1">
      <c r="A1315" s="32">
        <v>1310</v>
      </c>
      <c r="B1315" s="12" t="str">
        <f>IF($D1315=0,"宝藏",IFERROR(VLOOKUP($D1315,'[1]1.模型名称对照表'!$B:$E,4,0),VLOOKUP(INT($D1315/10),'[1]1.模型名称对照表'!$B:$E,4,0)))</f>
        <v>宝藏</v>
      </c>
      <c r="C1315" s="12" t="s">
        <v>398</v>
      </c>
      <c r="D1315" s="12">
        <v>0</v>
      </c>
      <c r="E1315" s="25">
        <v>0</v>
      </c>
      <c r="F1315" s="32">
        <v>1309</v>
      </c>
      <c r="G1315" s="32">
        <v>103</v>
      </c>
      <c r="H1315" s="25">
        <v>2</v>
      </c>
      <c r="I1315" s="32">
        <v>20303</v>
      </c>
      <c r="J1315" s="25">
        <v>4</v>
      </c>
      <c r="K1315" s="35">
        <v>0</v>
      </c>
      <c r="L1315" s="1"/>
    </row>
    <row r="1316" spans="1:12" s="8" customFormat="1">
      <c r="A1316" s="32">
        <v>1311</v>
      </c>
      <c r="B1316" s="13" t="str">
        <f>IF($D1316=0,"宝藏",IFERROR(VLOOKUP($D1316,'[1]1.模型名称对照表'!$B:$E,4,0),VLOOKUP(INT($D1316/10),'[1]1.模型名称对照表'!$B:$E,4,0)))</f>
        <v>梦妖</v>
      </c>
      <c r="C1316" s="13" t="s">
        <v>447</v>
      </c>
      <c r="D1316" s="13">
        <v>11022</v>
      </c>
      <c r="E1316" s="25">
        <v>0</v>
      </c>
      <c r="F1316" s="32">
        <v>1309</v>
      </c>
      <c r="G1316" s="32">
        <v>103</v>
      </c>
      <c r="H1316" s="25">
        <v>1</v>
      </c>
      <c r="I1316" s="32">
        <v>1009</v>
      </c>
      <c r="J1316" s="25">
        <v>5</v>
      </c>
      <c r="K1316" s="33" t="s">
        <v>644</v>
      </c>
      <c r="L1316" s="1"/>
    </row>
    <row r="1317" spans="1:12" s="8" customFormat="1">
      <c r="A1317" s="32">
        <v>1312</v>
      </c>
      <c r="B1317" s="13" t="str">
        <f>IF($D1317=0,"宝藏",IFERROR(VLOOKUP($D1317,'[1]1.模型名称对照表'!$B:$E,4,0),VLOOKUP(INT($D1317/10),'[1]1.模型名称对照表'!$B:$E,4,0)))</f>
        <v>梦妖</v>
      </c>
      <c r="C1317" s="13" t="s">
        <v>447</v>
      </c>
      <c r="D1317" s="13">
        <v>11022</v>
      </c>
      <c r="E1317" s="25">
        <v>0</v>
      </c>
      <c r="F1317" s="32">
        <v>1311</v>
      </c>
      <c r="G1317" s="32">
        <v>103</v>
      </c>
      <c r="H1317" s="25">
        <v>1</v>
      </c>
      <c r="I1317" s="32">
        <v>1010</v>
      </c>
      <c r="J1317" s="25">
        <v>6</v>
      </c>
      <c r="K1317" s="33" t="s">
        <v>644</v>
      </c>
      <c r="L1317" s="1"/>
    </row>
    <row r="1318" spans="1:12" s="8" customFormat="1">
      <c r="A1318" s="32">
        <v>1313</v>
      </c>
      <c r="B1318" s="11" t="str">
        <f>IF($D1318=0,"宝藏",IFERROR(VLOOKUP($D1318,'[1]1.模型名称对照表'!$B:$E,4,0),VLOOKUP(INT($D1318/10),'[1]1.模型名称对照表'!$B:$E,4,0)))</f>
        <v>拉提奥斯</v>
      </c>
      <c r="C1318" s="11" t="s">
        <v>573</v>
      </c>
      <c r="D1318" s="11">
        <v>110023</v>
      </c>
      <c r="E1318" s="25">
        <v>0</v>
      </c>
      <c r="F1318" s="32">
        <v>1312</v>
      </c>
      <c r="G1318" s="32">
        <v>103</v>
      </c>
      <c r="H1318" s="25">
        <v>1</v>
      </c>
      <c r="I1318" s="32">
        <v>1011</v>
      </c>
      <c r="J1318" s="25">
        <v>7</v>
      </c>
      <c r="K1318" s="34" t="s">
        <v>686</v>
      </c>
      <c r="L1318" s="1"/>
    </row>
    <row r="1319" spans="1:12" s="8" customFormat="1">
      <c r="A1319" s="32">
        <v>1314</v>
      </c>
      <c r="B1319" s="12" t="str">
        <f>IF($D1319=0,"宝藏",IFERROR(VLOOKUP($D1319,'[1]1.模型名称对照表'!$B:$E,4,0),VLOOKUP(INT($D1319/10),'[1]1.模型名称对照表'!$B:$E,4,0)))</f>
        <v>宝藏</v>
      </c>
      <c r="C1319" s="12" t="s">
        <v>398</v>
      </c>
      <c r="D1319" s="12">
        <v>0</v>
      </c>
      <c r="E1319" s="25">
        <v>0</v>
      </c>
      <c r="F1319" s="32">
        <v>1313</v>
      </c>
      <c r="G1319" s="32">
        <v>103</v>
      </c>
      <c r="H1319" s="25">
        <v>2</v>
      </c>
      <c r="I1319" s="32">
        <v>20304</v>
      </c>
      <c r="J1319" s="25">
        <v>8</v>
      </c>
      <c r="K1319" s="35">
        <v>0</v>
      </c>
      <c r="L1319" s="1"/>
    </row>
    <row r="1320" spans="1:12" s="8" customFormat="1">
      <c r="A1320" s="32">
        <v>1315</v>
      </c>
      <c r="B1320" s="13" t="str">
        <f>IF($D1320=0,"宝藏",IFERROR(VLOOKUP($D1320,'[1]1.模型名称对照表'!$B:$E,4,0),VLOOKUP(INT($D1320/10),'[1]1.模型名称对照表'!$B:$E,4,0)))</f>
        <v>梦妖</v>
      </c>
      <c r="C1320" s="13" t="s">
        <v>447</v>
      </c>
      <c r="D1320" s="13">
        <v>11022</v>
      </c>
      <c r="E1320" s="25">
        <v>0</v>
      </c>
      <c r="F1320" s="32">
        <v>1313</v>
      </c>
      <c r="G1320" s="32">
        <v>103</v>
      </c>
      <c r="H1320" s="25">
        <v>1</v>
      </c>
      <c r="I1320" s="32">
        <v>1012</v>
      </c>
      <c r="J1320" s="25">
        <v>9</v>
      </c>
      <c r="K1320" s="33" t="s">
        <v>644</v>
      </c>
      <c r="L1320" s="1"/>
    </row>
    <row r="1321" spans="1:12" s="8" customFormat="1">
      <c r="A1321" s="32">
        <v>1316</v>
      </c>
      <c r="B1321" s="13" t="str">
        <f>IF($D1321=0,"宝藏",IFERROR(VLOOKUP($D1321,'[1]1.模型名称对照表'!$B:$E,4,0),VLOOKUP(INT($D1321/10),'[1]1.模型名称对照表'!$B:$E,4,0)))</f>
        <v>梦妖</v>
      </c>
      <c r="C1321" s="13" t="s">
        <v>447</v>
      </c>
      <c r="D1321" s="13">
        <v>11022</v>
      </c>
      <c r="E1321" s="25">
        <v>0</v>
      </c>
      <c r="F1321" s="32">
        <v>1315</v>
      </c>
      <c r="G1321" s="32">
        <v>103</v>
      </c>
      <c r="H1321" s="25">
        <v>1</v>
      </c>
      <c r="I1321" s="32">
        <v>1013</v>
      </c>
      <c r="J1321" s="25">
        <v>10</v>
      </c>
      <c r="K1321" s="33" t="s">
        <v>644</v>
      </c>
      <c r="L1321" s="1"/>
    </row>
    <row r="1322" spans="1:12" s="8" customFormat="1">
      <c r="A1322" s="32">
        <v>1317</v>
      </c>
      <c r="B1322" s="11" t="str">
        <f>IF($D1322=0,"宝藏",IFERROR(VLOOKUP($D1322,'[1]1.模型名称对照表'!$B:$E,4,0),VLOOKUP(INT($D1322/10),'[1]1.模型名称对照表'!$B:$E,4,0)))</f>
        <v>拉提奥斯</v>
      </c>
      <c r="C1322" s="11" t="s">
        <v>573</v>
      </c>
      <c r="D1322" s="11">
        <v>110023</v>
      </c>
      <c r="E1322" s="25">
        <v>0</v>
      </c>
      <c r="F1322" s="32">
        <v>1316</v>
      </c>
      <c r="G1322" s="32">
        <v>103</v>
      </c>
      <c r="H1322" s="25">
        <v>1</v>
      </c>
      <c r="I1322" s="32">
        <v>1014</v>
      </c>
      <c r="J1322" s="25">
        <v>11</v>
      </c>
      <c r="K1322" s="34" t="s">
        <v>686</v>
      </c>
      <c r="L1322" s="1"/>
    </row>
    <row r="1323" spans="1:12" s="8" customFormat="1">
      <c r="A1323" s="32">
        <v>1318</v>
      </c>
      <c r="B1323" s="12" t="str">
        <f>IF($D1323=0,"宝藏",IFERROR(VLOOKUP($D1323,'[1]1.模型名称对照表'!$B:$E,4,0),VLOOKUP(INT($D1323/10),'[1]1.模型名称对照表'!$B:$E,4,0)))</f>
        <v>宝藏</v>
      </c>
      <c r="C1323" s="12" t="s">
        <v>398</v>
      </c>
      <c r="D1323" s="12">
        <v>0</v>
      </c>
      <c r="E1323" s="25">
        <v>0</v>
      </c>
      <c r="F1323" s="32">
        <v>1317</v>
      </c>
      <c r="G1323" s="32">
        <v>103</v>
      </c>
      <c r="H1323" s="25">
        <v>2</v>
      </c>
      <c r="I1323" s="32">
        <v>20305</v>
      </c>
      <c r="J1323" s="25">
        <v>12</v>
      </c>
      <c r="K1323" s="35">
        <v>0</v>
      </c>
      <c r="L1323" s="1"/>
    </row>
    <row r="1324" spans="1:12" s="8" customFormat="1">
      <c r="A1324" s="32">
        <v>1319</v>
      </c>
      <c r="B1324" s="14" t="str">
        <f>IF($D1324=0,"宝藏",IFERROR(VLOOKUP($D1324,'[1]1.模型名称对照表'!$B:$E,4,0),VLOOKUP(INT($D1324/10),'[1]1.模型名称对照表'!$B:$E,4,0)))</f>
        <v>拉提奥斯</v>
      </c>
      <c r="C1324" s="14" t="s">
        <v>573</v>
      </c>
      <c r="D1324" s="14">
        <v>110023</v>
      </c>
      <c r="E1324" s="25">
        <v>0</v>
      </c>
      <c r="F1324" s="32">
        <v>1317</v>
      </c>
      <c r="G1324" s="32">
        <v>103</v>
      </c>
      <c r="H1324" s="25">
        <v>1</v>
      </c>
      <c r="I1324" s="32">
        <v>1015</v>
      </c>
      <c r="J1324" s="25">
        <v>13</v>
      </c>
      <c r="K1324" s="36" t="s">
        <v>686</v>
      </c>
      <c r="L1324" s="1"/>
    </row>
    <row r="1325" spans="1:12" s="8" customFormat="1">
      <c r="A1325" s="32">
        <v>1320</v>
      </c>
      <c r="B1325" s="13" t="str">
        <f>IF($D1325=0,"宝藏",IFERROR(VLOOKUP($D1325,'[1]1.模型名称对照表'!$B:$E,4,0),VLOOKUP(INT($D1325/10),'[1]1.模型名称对照表'!$B:$E,4,0)))</f>
        <v>梦妖</v>
      </c>
      <c r="C1325" s="13" t="s">
        <v>447</v>
      </c>
      <c r="D1325" s="13">
        <v>11022</v>
      </c>
      <c r="E1325" s="25">
        <v>0</v>
      </c>
      <c r="F1325" s="32">
        <v>1319</v>
      </c>
      <c r="G1325" s="32">
        <v>104</v>
      </c>
      <c r="H1325" s="25">
        <v>1</v>
      </c>
      <c r="I1325" s="32">
        <v>1016</v>
      </c>
      <c r="J1325" s="25">
        <v>1</v>
      </c>
      <c r="K1325" s="33" t="s">
        <v>644</v>
      </c>
      <c r="L1325" s="1"/>
    </row>
    <row r="1326" spans="1:12" s="8" customFormat="1">
      <c r="A1326" s="32">
        <v>1321</v>
      </c>
      <c r="B1326" s="13" t="str">
        <f>IF($D1326=0,"宝藏",IFERROR(VLOOKUP($D1326,'[1]1.模型名称对照表'!$B:$E,4,0),VLOOKUP(INT($D1326/10),'[1]1.模型名称对照表'!$B:$E,4,0)))</f>
        <v>梦妖</v>
      </c>
      <c r="C1326" s="13" t="s">
        <v>447</v>
      </c>
      <c r="D1326" s="13">
        <v>11022</v>
      </c>
      <c r="E1326" s="25">
        <v>0</v>
      </c>
      <c r="F1326" s="32">
        <v>1320</v>
      </c>
      <c r="G1326" s="32">
        <v>104</v>
      </c>
      <c r="H1326" s="25">
        <v>1</v>
      </c>
      <c r="I1326" s="32">
        <v>1017</v>
      </c>
      <c r="J1326" s="25">
        <v>2</v>
      </c>
      <c r="K1326" s="33" t="s">
        <v>644</v>
      </c>
      <c r="L1326" s="1"/>
    </row>
    <row r="1327" spans="1:12" s="8" customFormat="1">
      <c r="A1327" s="32">
        <v>1322</v>
      </c>
      <c r="B1327" s="11" t="str">
        <f>IF($D1327=0,"宝藏",IFERROR(VLOOKUP($D1327,'[1]1.模型名称对照表'!$B:$E,4,0),VLOOKUP(INT($D1327/10),'[1]1.模型名称对照表'!$B:$E,4,0)))</f>
        <v>拉提奥斯</v>
      </c>
      <c r="C1327" s="11" t="s">
        <v>573</v>
      </c>
      <c r="D1327" s="11">
        <v>110023</v>
      </c>
      <c r="E1327" s="25">
        <v>0</v>
      </c>
      <c r="F1327" s="32">
        <v>1321</v>
      </c>
      <c r="G1327" s="32">
        <v>104</v>
      </c>
      <c r="H1327" s="25">
        <v>1</v>
      </c>
      <c r="I1327" s="32">
        <v>1018</v>
      </c>
      <c r="J1327" s="25">
        <v>3</v>
      </c>
      <c r="K1327" s="34" t="s">
        <v>686</v>
      </c>
      <c r="L1327" s="1"/>
    </row>
    <row r="1328" spans="1:12" s="8" customFormat="1">
      <c r="A1328" s="32">
        <v>1323</v>
      </c>
      <c r="B1328" s="12" t="str">
        <f>IF($D1328=0,"宝藏",IFERROR(VLOOKUP($D1328,'[1]1.模型名称对照表'!$B:$E,4,0),VLOOKUP(INT($D1328/10),'[1]1.模型名称对照表'!$B:$E,4,0)))</f>
        <v>宝藏</v>
      </c>
      <c r="C1328" s="12" t="s">
        <v>398</v>
      </c>
      <c r="D1328" s="12">
        <v>0</v>
      </c>
      <c r="E1328" s="25">
        <v>0</v>
      </c>
      <c r="F1328" s="32">
        <v>1322</v>
      </c>
      <c r="G1328" s="32">
        <v>104</v>
      </c>
      <c r="H1328" s="25">
        <v>2</v>
      </c>
      <c r="I1328" s="32">
        <v>20306</v>
      </c>
      <c r="J1328" s="25">
        <v>4</v>
      </c>
      <c r="K1328" s="35">
        <v>0</v>
      </c>
      <c r="L1328" s="1"/>
    </row>
    <row r="1329" spans="1:12" s="8" customFormat="1">
      <c r="A1329" s="32">
        <v>1324</v>
      </c>
      <c r="B1329" s="13" t="str">
        <f>IF($D1329=0,"宝藏",IFERROR(VLOOKUP($D1329,'[1]1.模型名称对照表'!$B:$E,4,0),VLOOKUP(INT($D1329/10),'[1]1.模型名称对照表'!$B:$E,4,0)))</f>
        <v>梦妖</v>
      </c>
      <c r="C1329" s="13" t="s">
        <v>447</v>
      </c>
      <c r="D1329" s="13">
        <v>11022</v>
      </c>
      <c r="E1329" s="25">
        <v>0</v>
      </c>
      <c r="F1329" s="32">
        <v>1322</v>
      </c>
      <c r="G1329" s="32">
        <v>104</v>
      </c>
      <c r="H1329" s="25">
        <v>1</v>
      </c>
      <c r="I1329" s="32">
        <v>1019</v>
      </c>
      <c r="J1329" s="25">
        <v>5</v>
      </c>
      <c r="K1329" s="33" t="s">
        <v>644</v>
      </c>
      <c r="L1329" s="1"/>
    </row>
    <row r="1330" spans="1:12" s="8" customFormat="1">
      <c r="A1330" s="32">
        <v>1325</v>
      </c>
      <c r="B1330" s="13" t="str">
        <f>IF($D1330=0,"宝藏",IFERROR(VLOOKUP($D1330,'[1]1.模型名称对照表'!$B:$E,4,0),VLOOKUP(INT($D1330/10),'[1]1.模型名称对照表'!$B:$E,4,0)))</f>
        <v>梦妖</v>
      </c>
      <c r="C1330" s="13" t="s">
        <v>447</v>
      </c>
      <c r="D1330" s="13">
        <v>11022</v>
      </c>
      <c r="E1330" s="25">
        <v>0</v>
      </c>
      <c r="F1330" s="32">
        <v>1324</v>
      </c>
      <c r="G1330" s="32">
        <v>104</v>
      </c>
      <c r="H1330" s="25">
        <v>1</v>
      </c>
      <c r="I1330" s="32">
        <v>1020</v>
      </c>
      <c r="J1330" s="25">
        <v>6</v>
      </c>
      <c r="K1330" s="33" t="s">
        <v>644</v>
      </c>
      <c r="L1330" s="1"/>
    </row>
    <row r="1331" spans="1:12" s="8" customFormat="1">
      <c r="A1331" s="32">
        <v>1326</v>
      </c>
      <c r="B1331" s="11" t="str">
        <f>IF($D1331=0,"宝藏",IFERROR(VLOOKUP($D1331,'[1]1.模型名称对照表'!$B:$E,4,0),VLOOKUP(INT($D1331/10),'[1]1.模型名称对照表'!$B:$E,4,0)))</f>
        <v>拉提奥斯</v>
      </c>
      <c r="C1331" s="11" t="s">
        <v>573</v>
      </c>
      <c r="D1331" s="11">
        <v>110023</v>
      </c>
      <c r="E1331" s="25">
        <v>0</v>
      </c>
      <c r="F1331" s="32">
        <v>1325</v>
      </c>
      <c r="G1331" s="32">
        <v>104</v>
      </c>
      <c r="H1331" s="25">
        <v>1</v>
      </c>
      <c r="I1331" s="32">
        <v>1021</v>
      </c>
      <c r="J1331" s="25">
        <v>7</v>
      </c>
      <c r="K1331" s="34" t="s">
        <v>686</v>
      </c>
      <c r="L1331" s="1"/>
    </row>
    <row r="1332" spans="1:12" s="8" customFormat="1">
      <c r="A1332" s="32">
        <v>1327</v>
      </c>
      <c r="B1332" s="12" t="str">
        <f>IF($D1332=0,"宝藏",IFERROR(VLOOKUP($D1332,'[1]1.模型名称对照表'!$B:$E,4,0),VLOOKUP(INT($D1332/10),'[1]1.模型名称对照表'!$B:$E,4,0)))</f>
        <v>宝藏</v>
      </c>
      <c r="C1332" s="12" t="s">
        <v>398</v>
      </c>
      <c r="D1332" s="12">
        <v>0</v>
      </c>
      <c r="E1332" s="25">
        <v>0</v>
      </c>
      <c r="F1332" s="32">
        <v>1326</v>
      </c>
      <c r="G1332" s="32">
        <v>104</v>
      </c>
      <c r="H1332" s="25">
        <v>2</v>
      </c>
      <c r="I1332" s="32">
        <v>20307</v>
      </c>
      <c r="J1332" s="25">
        <v>8</v>
      </c>
      <c r="K1332" s="35">
        <v>0</v>
      </c>
      <c r="L1332" s="1"/>
    </row>
    <row r="1333" spans="1:12" s="8" customFormat="1">
      <c r="A1333" s="32">
        <v>1328</v>
      </c>
      <c r="B1333" s="13" t="str">
        <f>IF($D1333=0,"宝藏",IFERROR(VLOOKUP($D1333,'[1]1.模型名称对照表'!$B:$E,4,0),VLOOKUP(INT($D1333/10),'[1]1.模型名称对照表'!$B:$E,4,0)))</f>
        <v>梦妖</v>
      </c>
      <c r="C1333" s="13" t="s">
        <v>447</v>
      </c>
      <c r="D1333" s="13">
        <v>11022</v>
      </c>
      <c r="E1333" s="25">
        <v>0</v>
      </c>
      <c r="F1333" s="32">
        <v>1326</v>
      </c>
      <c r="G1333" s="32">
        <v>104</v>
      </c>
      <c r="H1333" s="25">
        <v>1</v>
      </c>
      <c r="I1333" s="32">
        <v>1022</v>
      </c>
      <c r="J1333" s="25">
        <v>9</v>
      </c>
      <c r="K1333" s="33" t="s">
        <v>644</v>
      </c>
      <c r="L1333" s="1"/>
    </row>
    <row r="1334" spans="1:12" s="8" customFormat="1">
      <c r="A1334" s="32">
        <v>1329</v>
      </c>
      <c r="B1334" s="13" t="str">
        <f>IF($D1334=0,"宝藏",IFERROR(VLOOKUP($D1334,'[1]1.模型名称对照表'!$B:$E,4,0),VLOOKUP(INT($D1334/10),'[1]1.模型名称对照表'!$B:$E,4,0)))</f>
        <v>梦妖</v>
      </c>
      <c r="C1334" s="13" t="s">
        <v>447</v>
      </c>
      <c r="D1334" s="13">
        <v>11022</v>
      </c>
      <c r="E1334" s="25">
        <v>0</v>
      </c>
      <c r="F1334" s="32">
        <v>1328</v>
      </c>
      <c r="G1334" s="32">
        <v>104</v>
      </c>
      <c r="H1334" s="25">
        <v>1</v>
      </c>
      <c r="I1334" s="32">
        <v>1023</v>
      </c>
      <c r="J1334" s="25">
        <v>10</v>
      </c>
      <c r="K1334" s="33" t="s">
        <v>644</v>
      </c>
      <c r="L1334" s="1"/>
    </row>
    <row r="1335" spans="1:12" s="8" customFormat="1">
      <c r="A1335" s="32">
        <v>1330</v>
      </c>
      <c r="B1335" s="11" t="str">
        <f>IF($D1335=0,"宝藏",IFERROR(VLOOKUP($D1335,'[1]1.模型名称对照表'!$B:$E,4,0),VLOOKUP(INT($D1335/10),'[1]1.模型名称对照表'!$B:$E,4,0)))</f>
        <v>拉提奥斯</v>
      </c>
      <c r="C1335" s="11" t="s">
        <v>573</v>
      </c>
      <c r="D1335" s="11">
        <v>110023</v>
      </c>
      <c r="E1335" s="25">
        <v>0</v>
      </c>
      <c r="F1335" s="32">
        <v>1329</v>
      </c>
      <c r="G1335" s="32">
        <v>104</v>
      </c>
      <c r="H1335" s="25">
        <v>1</v>
      </c>
      <c r="I1335" s="32">
        <v>1024</v>
      </c>
      <c r="J1335" s="25">
        <v>11</v>
      </c>
      <c r="K1335" s="34" t="s">
        <v>686</v>
      </c>
      <c r="L1335" s="1"/>
    </row>
    <row r="1336" spans="1:12" s="8" customFormat="1">
      <c r="A1336" s="32">
        <v>1331</v>
      </c>
      <c r="B1336" s="12" t="str">
        <f>IF($D1336=0,"宝藏",IFERROR(VLOOKUP($D1336,'[1]1.模型名称对照表'!$B:$E,4,0),VLOOKUP(INT($D1336/10),'[1]1.模型名称对照表'!$B:$E,4,0)))</f>
        <v>宝藏</v>
      </c>
      <c r="C1336" s="12" t="s">
        <v>398</v>
      </c>
      <c r="D1336" s="12">
        <v>0</v>
      </c>
      <c r="E1336" s="25">
        <v>0</v>
      </c>
      <c r="F1336" s="32">
        <v>1330</v>
      </c>
      <c r="G1336" s="32">
        <v>104</v>
      </c>
      <c r="H1336" s="25">
        <v>2</v>
      </c>
      <c r="I1336" s="32">
        <v>20308</v>
      </c>
      <c r="J1336" s="25">
        <v>12</v>
      </c>
      <c r="K1336" s="35">
        <v>0</v>
      </c>
      <c r="L1336" s="1"/>
    </row>
    <row r="1337" spans="1:12" s="8" customFormat="1">
      <c r="A1337" s="32">
        <v>1332</v>
      </c>
      <c r="B1337" s="14" t="str">
        <f>IF($D1337=0,"宝藏",IFERROR(VLOOKUP($D1337,'[1]1.模型名称对照表'!$B:$E,4,0),VLOOKUP(INT($D1337/10),'[1]1.模型名称对照表'!$B:$E,4,0)))</f>
        <v>拉提奥斯</v>
      </c>
      <c r="C1337" s="14" t="s">
        <v>573</v>
      </c>
      <c r="D1337" s="14">
        <v>110023</v>
      </c>
      <c r="E1337" s="25">
        <v>0</v>
      </c>
      <c r="F1337" s="32">
        <v>1330</v>
      </c>
      <c r="G1337" s="32">
        <v>104</v>
      </c>
      <c r="H1337" s="25">
        <v>1</v>
      </c>
      <c r="I1337" s="32">
        <v>1025</v>
      </c>
      <c r="J1337" s="25">
        <v>13</v>
      </c>
      <c r="K1337" s="36" t="s">
        <v>686</v>
      </c>
      <c r="L1337" s="1"/>
    </row>
    <row r="1338" spans="1:12" s="8" customFormat="1">
      <c r="A1338" s="32">
        <v>1333</v>
      </c>
      <c r="B1338" s="13" t="str">
        <f>IF($D1338=0,"宝藏",IFERROR(VLOOKUP($D1338,'[1]1.模型名称对照表'!$B:$E,4,0),VLOOKUP(INT($D1338/10),'[1]1.模型名称对照表'!$B:$E,4,0)))</f>
        <v>梦妖</v>
      </c>
      <c r="C1338" s="13" t="s">
        <v>447</v>
      </c>
      <c r="D1338" s="13">
        <v>11022</v>
      </c>
      <c r="E1338" s="25">
        <v>0</v>
      </c>
      <c r="F1338" s="32">
        <v>1332</v>
      </c>
      <c r="G1338" s="32">
        <v>105</v>
      </c>
      <c r="H1338" s="25">
        <v>1</v>
      </c>
      <c r="I1338" s="32">
        <v>1026</v>
      </c>
      <c r="J1338" s="25">
        <v>1</v>
      </c>
      <c r="K1338" s="33" t="s">
        <v>644</v>
      </c>
      <c r="L1338" s="1"/>
    </row>
    <row r="1339" spans="1:12" s="8" customFormat="1">
      <c r="A1339" s="32">
        <v>1334</v>
      </c>
      <c r="B1339" s="13" t="str">
        <f>IF($D1339=0,"宝藏",IFERROR(VLOOKUP($D1339,'[1]1.模型名称对照表'!$B:$E,4,0),VLOOKUP(INT($D1339/10),'[1]1.模型名称对照表'!$B:$E,4,0)))</f>
        <v>梦妖</v>
      </c>
      <c r="C1339" s="13" t="s">
        <v>447</v>
      </c>
      <c r="D1339" s="13">
        <v>11022</v>
      </c>
      <c r="E1339" s="25">
        <v>0</v>
      </c>
      <c r="F1339" s="32">
        <v>1333</v>
      </c>
      <c r="G1339" s="32">
        <v>105</v>
      </c>
      <c r="H1339" s="25">
        <v>1</v>
      </c>
      <c r="I1339" s="32">
        <v>1027</v>
      </c>
      <c r="J1339" s="25">
        <v>2</v>
      </c>
      <c r="K1339" s="33" t="s">
        <v>644</v>
      </c>
      <c r="L1339" s="1"/>
    </row>
    <row r="1340" spans="1:12" s="8" customFormat="1">
      <c r="A1340" s="32">
        <v>1335</v>
      </c>
      <c r="B1340" s="11" t="str">
        <f>IF($D1340=0,"宝藏",IFERROR(VLOOKUP($D1340,'[1]1.模型名称对照表'!$B:$E,4,0),VLOOKUP(INT($D1340/10),'[1]1.模型名称对照表'!$B:$E,4,0)))</f>
        <v>拉提奥斯</v>
      </c>
      <c r="C1340" s="11" t="s">
        <v>573</v>
      </c>
      <c r="D1340" s="11">
        <v>110023</v>
      </c>
      <c r="E1340" s="25">
        <v>0</v>
      </c>
      <c r="F1340" s="32">
        <v>1334</v>
      </c>
      <c r="G1340" s="32">
        <v>105</v>
      </c>
      <c r="H1340" s="25">
        <v>1</v>
      </c>
      <c r="I1340" s="32">
        <v>1028</v>
      </c>
      <c r="J1340" s="25">
        <v>3</v>
      </c>
      <c r="K1340" s="34" t="s">
        <v>686</v>
      </c>
      <c r="L1340" s="1"/>
    </row>
    <row r="1341" spans="1:12" s="8" customFormat="1">
      <c r="A1341" s="32">
        <v>1336</v>
      </c>
      <c r="B1341" s="12" t="str">
        <f>IF($D1341=0,"宝藏",IFERROR(VLOOKUP($D1341,'[1]1.模型名称对照表'!$B:$E,4,0),VLOOKUP(INT($D1341/10),'[1]1.模型名称对照表'!$B:$E,4,0)))</f>
        <v>宝藏</v>
      </c>
      <c r="C1341" s="12" t="s">
        <v>398</v>
      </c>
      <c r="D1341" s="12">
        <v>0</v>
      </c>
      <c r="E1341" s="25">
        <v>0</v>
      </c>
      <c r="F1341" s="32">
        <v>1335</v>
      </c>
      <c r="G1341" s="32">
        <v>105</v>
      </c>
      <c r="H1341" s="25">
        <v>2</v>
      </c>
      <c r="I1341" s="32">
        <v>20309</v>
      </c>
      <c r="J1341" s="25">
        <v>4</v>
      </c>
      <c r="K1341" s="35">
        <v>0</v>
      </c>
      <c r="L1341" s="1"/>
    </row>
    <row r="1342" spans="1:12" s="8" customFormat="1">
      <c r="A1342" s="32">
        <v>1337</v>
      </c>
      <c r="B1342" s="13" t="str">
        <f>IF($D1342=0,"宝藏",IFERROR(VLOOKUP($D1342,'[1]1.模型名称对照表'!$B:$E,4,0),VLOOKUP(INT($D1342/10),'[1]1.模型名称对照表'!$B:$E,4,0)))</f>
        <v>梦妖</v>
      </c>
      <c r="C1342" s="13" t="s">
        <v>447</v>
      </c>
      <c r="D1342" s="13">
        <v>11022</v>
      </c>
      <c r="E1342" s="25">
        <v>0</v>
      </c>
      <c r="F1342" s="32">
        <v>1335</v>
      </c>
      <c r="G1342" s="32">
        <v>105</v>
      </c>
      <c r="H1342" s="25">
        <v>1</v>
      </c>
      <c r="I1342" s="32">
        <v>1029</v>
      </c>
      <c r="J1342" s="25">
        <v>5</v>
      </c>
      <c r="K1342" s="33" t="s">
        <v>644</v>
      </c>
      <c r="L1342" s="1"/>
    </row>
    <row r="1343" spans="1:12" s="8" customFormat="1">
      <c r="A1343" s="32">
        <v>1338</v>
      </c>
      <c r="B1343" s="13" t="str">
        <f>IF($D1343=0,"宝藏",IFERROR(VLOOKUP($D1343,'[1]1.模型名称对照表'!$B:$E,4,0),VLOOKUP(INT($D1343/10),'[1]1.模型名称对照表'!$B:$E,4,0)))</f>
        <v>梦妖</v>
      </c>
      <c r="C1343" s="13" t="s">
        <v>447</v>
      </c>
      <c r="D1343" s="13">
        <v>11022</v>
      </c>
      <c r="E1343" s="25">
        <v>0</v>
      </c>
      <c r="F1343" s="32">
        <v>1337</v>
      </c>
      <c r="G1343" s="32">
        <v>105</v>
      </c>
      <c r="H1343" s="25">
        <v>1</v>
      </c>
      <c r="I1343" s="32">
        <v>1030</v>
      </c>
      <c r="J1343" s="25">
        <v>6</v>
      </c>
      <c r="K1343" s="33" t="s">
        <v>644</v>
      </c>
      <c r="L1343" s="1"/>
    </row>
    <row r="1344" spans="1:12" s="8" customFormat="1">
      <c r="A1344" s="32">
        <v>1339</v>
      </c>
      <c r="B1344" s="11" t="str">
        <f>IF($D1344=0,"宝藏",IFERROR(VLOOKUP($D1344,'[1]1.模型名称对照表'!$B:$E,4,0),VLOOKUP(INT($D1344/10),'[1]1.模型名称对照表'!$B:$E,4,0)))</f>
        <v>拉提奥斯</v>
      </c>
      <c r="C1344" s="11" t="s">
        <v>573</v>
      </c>
      <c r="D1344" s="11">
        <v>110023</v>
      </c>
      <c r="E1344" s="25">
        <v>0</v>
      </c>
      <c r="F1344" s="32">
        <v>1338</v>
      </c>
      <c r="G1344" s="32">
        <v>105</v>
      </c>
      <c r="H1344" s="25">
        <v>1</v>
      </c>
      <c r="I1344" s="32">
        <v>1031</v>
      </c>
      <c r="J1344" s="25">
        <v>7</v>
      </c>
      <c r="K1344" s="34" t="s">
        <v>686</v>
      </c>
      <c r="L1344" s="1"/>
    </row>
    <row r="1345" spans="1:12" s="8" customFormat="1">
      <c r="A1345" s="32">
        <v>1340</v>
      </c>
      <c r="B1345" s="12" t="str">
        <f>IF($D1345=0,"宝藏",IFERROR(VLOOKUP($D1345,'[1]1.模型名称对照表'!$B:$E,4,0),VLOOKUP(INT($D1345/10),'[1]1.模型名称对照表'!$B:$E,4,0)))</f>
        <v>宝藏</v>
      </c>
      <c r="C1345" s="12" t="s">
        <v>398</v>
      </c>
      <c r="D1345" s="12">
        <v>0</v>
      </c>
      <c r="E1345" s="25">
        <v>0</v>
      </c>
      <c r="F1345" s="32">
        <v>1339</v>
      </c>
      <c r="G1345" s="32">
        <v>105</v>
      </c>
      <c r="H1345" s="25">
        <v>2</v>
      </c>
      <c r="I1345" s="32">
        <v>20310</v>
      </c>
      <c r="J1345" s="25">
        <v>8</v>
      </c>
      <c r="K1345" s="35">
        <v>0</v>
      </c>
      <c r="L1345" s="1"/>
    </row>
    <row r="1346" spans="1:12" s="8" customFormat="1">
      <c r="A1346" s="32">
        <v>1341</v>
      </c>
      <c r="B1346" s="13" t="str">
        <f>IF($D1346=0,"宝藏",IFERROR(VLOOKUP($D1346,'[1]1.模型名称对照表'!$B:$E,4,0),VLOOKUP(INT($D1346/10),'[1]1.模型名称对照表'!$B:$E,4,0)))</f>
        <v>梦妖</v>
      </c>
      <c r="C1346" s="13" t="s">
        <v>447</v>
      </c>
      <c r="D1346" s="13">
        <v>11022</v>
      </c>
      <c r="E1346" s="25">
        <v>0</v>
      </c>
      <c r="F1346" s="32">
        <v>1339</v>
      </c>
      <c r="G1346" s="32">
        <v>105</v>
      </c>
      <c r="H1346" s="25">
        <v>1</v>
      </c>
      <c r="I1346" s="32">
        <v>1032</v>
      </c>
      <c r="J1346" s="25">
        <v>9</v>
      </c>
      <c r="K1346" s="33" t="s">
        <v>644</v>
      </c>
      <c r="L1346" s="1"/>
    </row>
    <row r="1347" spans="1:12" s="8" customFormat="1">
      <c r="A1347" s="32">
        <v>1342</v>
      </c>
      <c r="B1347" s="13" t="str">
        <f>IF($D1347=0,"宝藏",IFERROR(VLOOKUP($D1347,'[1]1.模型名称对照表'!$B:$E,4,0),VLOOKUP(INT($D1347/10),'[1]1.模型名称对照表'!$B:$E,4,0)))</f>
        <v>梦妖</v>
      </c>
      <c r="C1347" s="13" t="s">
        <v>447</v>
      </c>
      <c r="D1347" s="13">
        <v>11022</v>
      </c>
      <c r="E1347" s="25">
        <v>0</v>
      </c>
      <c r="F1347" s="32">
        <v>1341</v>
      </c>
      <c r="G1347" s="32">
        <v>105</v>
      </c>
      <c r="H1347" s="25">
        <v>1</v>
      </c>
      <c r="I1347" s="32">
        <v>1033</v>
      </c>
      <c r="J1347" s="25">
        <v>10</v>
      </c>
      <c r="K1347" s="33" t="s">
        <v>644</v>
      </c>
      <c r="L1347" s="1"/>
    </row>
    <row r="1348" spans="1:12" s="8" customFormat="1">
      <c r="A1348" s="32">
        <v>1343</v>
      </c>
      <c r="B1348" s="11" t="str">
        <f>IF($D1348=0,"宝藏",IFERROR(VLOOKUP($D1348,'[1]1.模型名称对照表'!$B:$E,4,0),VLOOKUP(INT($D1348/10),'[1]1.模型名称对照表'!$B:$E,4,0)))</f>
        <v>拉提奥斯</v>
      </c>
      <c r="C1348" s="11" t="s">
        <v>573</v>
      </c>
      <c r="D1348" s="11">
        <v>110023</v>
      </c>
      <c r="E1348" s="25">
        <v>0</v>
      </c>
      <c r="F1348" s="32">
        <v>1342</v>
      </c>
      <c r="G1348" s="32">
        <v>105</v>
      </c>
      <c r="H1348" s="25">
        <v>1</v>
      </c>
      <c r="I1348" s="32">
        <v>1034</v>
      </c>
      <c r="J1348" s="25">
        <v>11</v>
      </c>
      <c r="K1348" s="34" t="s">
        <v>686</v>
      </c>
      <c r="L1348" s="1"/>
    </row>
    <row r="1349" spans="1:12" s="8" customFormat="1">
      <c r="A1349" s="32">
        <v>1344</v>
      </c>
      <c r="B1349" s="12" t="str">
        <f>IF($D1349=0,"宝藏",IFERROR(VLOOKUP($D1349,'[1]1.模型名称对照表'!$B:$E,4,0),VLOOKUP(INT($D1349/10),'[1]1.模型名称对照表'!$B:$E,4,0)))</f>
        <v>宝藏</v>
      </c>
      <c r="C1349" s="12" t="s">
        <v>398</v>
      </c>
      <c r="D1349" s="12">
        <v>0</v>
      </c>
      <c r="E1349" s="25">
        <v>0</v>
      </c>
      <c r="F1349" s="32">
        <v>1343</v>
      </c>
      <c r="G1349" s="32">
        <v>105</v>
      </c>
      <c r="H1349" s="25">
        <v>2</v>
      </c>
      <c r="I1349" s="32">
        <v>20311</v>
      </c>
      <c r="J1349" s="25">
        <v>12</v>
      </c>
      <c r="K1349" s="35">
        <v>0</v>
      </c>
      <c r="L1349" s="1"/>
    </row>
    <row r="1350" spans="1:12" s="8" customFormat="1">
      <c r="A1350" s="32">
        <v>1345</v>
      </c>
      <c r="B1350" s="14" t="str">
        <f>IF($D1350=0,"宝藏",IFERROR(VLOOKUP($D1350,'[1]1.模型名称对照表'!$B:$E,4,0),VLOOKUP(INT($D1350/10),'[1]1.模型名称对照表'!$B:$E,4,0)))</f>
        <v>拉提奥斯</v>
      </c>
      <c r="C1350" s="14" t="s">
        <v>573</v>
      </c>
      <c r="D1350" s="14">
        <v>110023</v>
      </c>
      <c r="E1350" s="25">
        <v>0</v>
      </c>
      <c r="F1350" s="32">
        <v>1343</v>
      </c>
      <c r="G1350" s="32">
        <v>105</v>
      </c>
      <c r="H1350" s="25">
        <v>1</v>
      </c>
      <c r="I1350" s="32">
        <v>1035</v>
      </c>
      <c r="J1350" s="25">
        <v>13</v>
      </c>
      <c r="K1350" s="36" t="s">
        <v>686</v>
      </c>
      <c r="L1350" s="1"/>
    </row>
    <row r="1351" spans="1:12" s="8" customFormat="1">
      <c r="A1351" s="32">
        <v>1346</v>
      </c>
      <c r="B1351" s="13" t="str">
        <f>IF($D1351=0,"宝藏",IFERROR(VLOOKUP($D1351,'[1]1.模型名称对照表'!$B:$E,4,0),VLOOKUP(INT($D1351/10),'[1]1.模型名称对照表'!$B:$E,4,0)))</f>
        <v>梦妖</v>
      </c>
      <c r="C1351" s="13" t="s">
        <v>447</v>
      </c>
      <c r="D1351" s="13">
        <v>11022</v>
      </c>
      <c r="E1351" s="25">
        <v>0</v>
      </c>
      <c r="F1351" s="32">
        <v>1345</v>
      </c>
      <c r="G1351" s="32">
        <v>106</v>
      </c>
      <c r="H1351" s="25">
        <v>1</v>
      </c>
      <c r="I1351" s="32">
        <v>1036</v>
      </c>
      <c r="J1351" s="25">
        <v>1</v>
      </c>
      <c r="K1351" s="33" t="s">
        <v>644</v>
      </c>
      <c r="L1351" s="1"/>
    </row>
    <row r="1352" spans="1:12" s="8" customFormat="1">
      <c r="A1352" s="32">
        <v>1347</v>
      </c>
      <c r="B1352" s="13" t="str">
        <f>IF($D1352=0,"宝藏",IFERROR(VLOOKUP($D1352,'[1]1.模型名称对照表'!$B:$E,4,0),VLOOKUP(INT($D1352/10),'[1]1.模型名称对照表'!$B:$E,4,0)))</f>
        <v>梦妖</v>
      </c>
      <c r="C1352" s="13" t="s">
        <v>447</v>
      </c>
      <c r="D1352" s="13">
        <v>11022</v>
      </c>
      <c r="E1352" s="25">
        <v>0</v>
      </c>
      <c r="F1352" s="32">
        <v>1346</v>
      </c>
      <c r="G1352" s="32">
        <v>106</v>
      </c>
      <c r="H1352" s="25">
        <v>1</v>
      </c>
      <c r="I1352" s="32">
        <v>1037</v>
      </c>
      <c r="J1352" s="25">
        <v>2</v>
      </c>
      <c r="K1352" s="33" t="s">
        <v>644</v>
      </c>
      <c r="L1352" s="1"/>
    </row>
    <row r="1353" spans="1:12" s="8" customFormat="1">
      <c r="A1353" s="32">
        <v>1348</v>
      </c>
      <c r="B1353" s="11" t="str">
        <f>IF($D1353=0,"宝藏",IFERROR(VLOOKUP($D1353,'[1]1.模型名称对照表'!$B:$E,4,0),VLOOKUP(INT($D1353/10),'[1]1.模型名称对照表'!$B:$E,4,0)))</f>
        <v>拉提奥斯</v>
      </c>
      <c r="C1353" s="11" t="s">
        <v>573</v>
      </c>
      <c r="D1353" s="11">
        <v>110023</v>
      </c>
      <c r="E1353" s="25">
        <v>0</v>
      </c>
      <c r="F1353" s="32">
        <v>1347</v>
      </c>
      <c r="G1353" s="32">
        <v>106</v>
      </c>
      <c r="H1353" s="25">
        <v>1</v>
      </c>
      <c r="I1353" s="32">
        <v>1038</v>
      </c>
      <c r="J1353" s="25">
        <v>3</v>
      </c>
      <c r="K1353" s="34" t="s">
        <v>686</v>
      </c>
      <c r="L1353" s="1"/>
    </row>
    <row r="1354" spans="1:12" s="8" customFormat="1">
      <c r="A1354" s="32">
        <v>1349</v>
      </c>
      <c r="B1354" s="12" t="str">
        <f>IF($D1354=0,"宝藏",IFERROR(VLOOKUP($D1354,'[1]1.模型名称对照表'!$B:$E,4,0),VLOOKUP(INT($D1354/10),'[1]1.模型名称对照表'!$B:$E,4,0)))</f>
        <v>宝藏</v>
      </c>
      <c r="C1354" s="12" t="s">
        <v>398</v>
      </c>
      <c r="D1354" s="12">
        <v>0</v>
      </c>
      <c r="E1354" s="25">
        <v>0</v>
      </c>
      <c r="F1354" s="32">
        <v>1348</v>
      </c>
      <c r="G1354" s="32">
        <v>106</v>
      </c>
      <c r="H1354" s="25">
        <v>2</v>
      </c>
      <c r="I1354" s="32">
        <v>20312</v>
      </c>
      <c r="J1354" s="25">
        <v>4</v>
      </c>
      <c r="K1354" s="35">
        <v>0</v>
      </c>
      <c r="L1354" s="1"/>
    </row>
    <row r="1355" spans="1:12" s="8" customFormat="1">
      <c r="A1355" s="32">
        <v>1350</v>
      </c>
      <c r="B1355" s="13" t="str">
        <f>IF($D1355=0,"宝藏",IFERROR(VLOOKUP($D1355,'[1]1.模型名称对照表'!$B:$E,4,0),VLOOKUP(INT($D1355/10),'[1]1.模型名称对照表'!$B:$E,4,0)))</f>
        <v>梦妖</v>
      </c>
      <c r="C1355" s="13" t="s">
        <v>447</v>
      </c>
      <c r="D1355" s="13">
        <v>11022</v>
      </c>
      <c r="E1355" s="25">
        <v>0</v>
      </c>
      <c r="F1355" s="32">
        <v>1348</v>
      </c>
      <c r="G1355" s="32">
        <v>106</v>
      </c>
      <c r="H1355" s="25">
        <v>1</v>
      </c>
      <c r="I1355" s="32">
        <v>1039</v>
      </c>
      <c r="J1355" s="25">
        <v>5</v>
      </c>
      <c r="K1355" s="33" t="s">
        <v>644</v>
      </c>
      <c r="L1355" s="1"/>
    </row>
    <row r="1356" spans="1:12" s="8" customFormat="1">
      <c r="A1356" s="32">
        <v>1351</v>
      </c>
      <c r="B1356" s="13" t="str">
        <f>IF($D1356=0,"宝藏",IFERROR(VLOOKUP($D1356,'[1]1.模型名称对照表'!$B:$E,4,0),VLOOKUP(INT($D1356/10),'[1]1.模型名称对照表'!$B:$E,4,0)))</f>
        <v>梦妖</v>
      </c>
      <c r="C1356" s="13" t="s">
        <v>447</v>
      </c>
      <c r="D1356" s="13">
        <v>11022</v>
      </c>
      <c r="E1356" s="25">
        <v>0</v>
      </c>
      <c r="F1356" s="32">
        <v>1350</v>
      </c>
      <c r="G1356" s="32">
        <v>106</v>
      </c>
      <c r="H1356" s="25">
        <v>1</v>
      </c>
      <c r="I1356" s="32">
        <v>1040</v>
      </c>
      <c r="J1356" s="25">
        <v>6</v>
      </c>
      <c r="K1356" s="33" t="s">
        <v>644</v>
      </c>
      <c r="L1356" s="1"/>
    </row>
    <row r="1357" spans="1:12" s="8" customFormat="1">
      <c r="A1357" s="32">
        <v>1352</v>
      </c>
      <c r="B1357" s="11" t="str">
        <f>IF($D1357=0,"宝藏",IFERROR(VLOOKUP($D1357,'[1]1.模型名称对照表'!$B:$E,4,0),VLOOKUP(INT($D1357/10),'[1]1.模型名称对照表'!$B:$E,4,0)))</f>
        <v>拉提奥斯</v>
      </c>
      <c r="C1357" s="11" t="s">
        <v>573</v>
      </c>
      <c r="D1357" s="11">
        <v>110023</v>
      </c>
      <c r="E1357" s="25">
        <v>0</v>
      </c>
      <c r="F1357" s="32">
        <v>1351</v>
      </c>
      <c r="G1357" s="32">
        <v>106</v>
      </c>
      <c r="H1357" s="25">
        <v>1</v>
      </c>
      <c r="I1357" s="32">
        <v>1041</v>
      </c>
      <c r="J1357" s="25">
        <v>7</v>
      </c>
      <c r="K1357" s="34" t="s">
        <v>686</v>
      </c>
      <c r="L1357" s="1"/>
    </row>
    <row r="1358" spans="1:12" s="8" customFormat="1">
      <c r="A1358" s="32">
        <v>1353</v>
      </c>
      <c r="B1358" s="12" t="str">
        <f>IF($D1358=0,"宝藏",IFERROR(VLOOKUP($D1358,'[1]1.模型名称对照表'!$B:$E,4,0),VLOOKUP(INT($D1358/10),'[1]1.模型名称对照表'!$B:$E,4,0)))</f>
        <v>宝藏</v>
      </c>
      <c r="C1358" s="12" t="s">
        <v>398</v>
      </c>
      <c r="D1358" s="12">
        <v>0</v>
      </c>
      <c r="E1358" s="25">
        <v>0</v>
      </c>
      <c r="F1358" s="32">
        <v>1352</v>
      </c>
      <c r="G1358" s="32">
        <v>106</v>
      </c>
      <c r="H1358" s="25">
        <v>2</v>
      </c>
      <c r="I1358" s="32">
        <v>20313</v>
      </c>
      <c r="J1358" s="25">
        <v>8</v>
      </c>
      <c r="K1358" s="35">
        <v>0</v>
      </c>
      <c r="L1358" s="1"/>
    </row>
    <row r="1359" spans="1:12" s="8" customFormat="1">
      <c r="A1359" s="32">
        <v>1354</v>
      </c>
      <c r="B1359" s="13" t="str">
        <f>IF($D1359=0,"宝藏",IFERROR(VLOOKUP($D1359,'[1]1.模型名称对照表'!$B:$E,4,0),VLOOKUP(INT($D1359/10),'[1]1.模型名称对照表'!$B:$E,4,0)))</f>
        <v>梦妖</v>
      </c>
      <c r="C1359" s="13" t="s">
        <v>447</v>
      </c>
      <c r="D1359" s="13">
        <v>11022</v>
      </c>
      <c r="E1359" s="25">
        <v>0</v>
      </c>
      <c r="F1359" s="32">
        <v>1352</v>
      </c>
      <c r="G1359" s="32">
        <v>106</v>
      </c>
      <c r="H1359" s="25">
        <v>1</v>
      </c>
      <c r="I1359" s="32">
        <v>1042</v>
      </c>
      <c r="J1359" s="25">
        <v>9</v>
      </c>
      <c r="K1359" s="33" t="s">
        <v>644</v>
      </c>
      <c r="L1359" s="1"/>
    </row>
    <row r="1360" spans="1:12" s="8" customFormat="1">
      <c r="A1360" s="32">
        <v>1355</v>
      </c>
      <c r="B1360" s="13" t="str">
        <f>IF($D1360=0,"宝藏",IFERROR(VLOOKUP($D1360,'[1]1.模型名称对照表'!$B:$E,4,0),VLOOKUP(INT($D1360/10),'[1]1.模型名称对照表'!$B:$E,4,0)))</f>
        <v>梦妖</v>
      </c>
      <c r="C1360" s="13" t="s">
        <v>447</v>
      </c>
      <c r="D1360" s="13">
        <v>11022</v>
      </c>
      <c r="E1360" s="25">
        <v>0</v>
      </c>
      <c r="F1360" s="32">
        <v>1354</v>
      </c>
      <c r="G1360" s="32">
        <v>106</v>
      </c>
      <c r="H1360" s="25">
        <v>1</v>
      </c>
      <c r="I1360" s="32">
        <v>1043</v>
      </c>
      <c r="J1360" s="25">
        <v>10</v>
      </c>
      <c r="K1360" s="33" t="s">
        <v>644</v>
      </c>
      <c r="L1360" s="1"/>
    </row>
    <row r="1361" spans="1:12" s="8" customFormat="1">
      <c r="A1361" s="32">
        <v>1356</v>
      </c>
      <c r="B1361" s="11" t="str">
        <f>IF($D1361=0,"宝藏",IFERROR(VLOOKUP($D1361,'[1]1.模型名称对照表'!$B:$E,4,0),VLOOKUP(INT($D1361/10),'[1]1.模型名称对照表'!$B:$E,4,0)))</f>
        <v>拉提奥斯</v>
      </c>
      <c r="C1361" s="11" t="s">
        <v>573</v>
      </c>
      <c r="D1361" s="11">
        <v>110023</v>
      </c>
      <c r="E1361" s="25">
        <v>0</v>
      </c>
      <c r="F1361" s="32">
        <v>1355</v>
      </c>
      <c r="G1361" s="32">
        <v>106</v>
      </c>
      <c r="H1361" s="25">
        <v>1</v>
      </c>
      <c r="I1361" s="32">
        <v>1044</v>
      </c>
      <c r="J1361" s="25">
        <v>11</v>
      </c>
      <c r="K1361" s="34" t="s">
        <v>686</v>
      </c>
      <c r="L1361" s="1"/>
    </row>
    <row r="1362" spans="1:12" s="8" customFormat="1">
      <c r="A1362" s="32">
        <v>1357</v>
      </c>
      <c r="B1362" s="12" t="str">
        <f>IF($D1362=0,"宝藏",IFERROR(VLOOKUP($D1362,'[1]1.模型名称对照表'!$B:$E,4,0),VLOOKUP(INT($D1362/10),'[1]1.模型名称对照表'!$B:$E,4,0)))</f>
        <v>宝藏</v>
      </c>
      <c r="C1362" s="12" t="s">
        <v>398</v>
      </c>
      <c r="D1362" s="12">
        <v>0</v>
      </c>
      <c r="E1362" s="25">
        <v>0</v>
      </c>
      <c r="F1362" s="32">
        <v>1356</v>
      </c>
      <c r="G1362" s="32">
        <v>106</v>
      </c>
      <c r="H1362" s="25">
        <v>2</v>
      </c>
      <c r="I1362" s="32">
        <v>20314</v>
      </c>
      <c r="J1362" s="25">
        <v>12</v>
      </c>
      <c r="K1362" s="35">
        <v>0</v>
      </c>
      <c r="L1362" s="1"/>
    </row>
    <row r="1363" spans="1:12" s="8" customFormat="1">
      <c r="A1363" s="32">
        <v>1358</v>
      </c>
      <c r="B1363" s="14" t="str">
        <f>IF($D1363=0,"宝藏",IFERROR(VLOOKUP($D1363,'[1]1.模型名称对照表'!$B:$E,4,0),VLOOKUP(INT($D1363/10),'[1]1.模型名称对照表'!$B:$E,4,0)))</f>
        <v>拉提奥斯</v>
      </c>
      <c r="C1363" s="14" t="s">
        <v>573</v>
      </c>
      <c r="D1363" s="14">
        <v>110023</v>
      </c>
      <c r="E1363" s="25">
        <v>0</v>
      </c>
      <c r="F1363" s="32">
        <v>1356</v>
      </c>
      <c r="G1363" s="32">
        <v>106</v>
      </c>
      <c r="H1363" s="25">
        <v>1</v>
      </c>
      <c r="I1363" s="32">
        <v>1045</v>
      </c>
      <c r="J1363" s="25">
        <v>13</v>
      </c>
      <c r="K1363" s="36" t="s">
        <v>686</v>
      </c>
      <c r="L1363" s="1"/>
    </row>
    <row r="1364" spans="1:12" s="8" customFormat="1">
      <c r="A1364" s="32">
        <v>1359</v>
      </c>
      <c r="B1364" s="13" t="str">
        <f>IF($D1364=0,"宝藏",IFERROR(VLOOKUP($D1364,'[1]1.模型名称对照表'!$B:$E,4,0),VLOOKUP(INT($D1364/10),'[1]1.模型名称对照表'!$B:$E,4,0)))</f>
        <v>梦妖</v>
      </c>
      <c r="C1364" s="13" t="s">
        <v>447</v>
      </c>
      <c r="D1364" s="13">
        <v>11022</v>
      </c>
      <c r="E1364" s="25">
        <v>0</v>
      </c>
      <c r="F1364" s="32">
        <v>1358</v>
      </c>
      <c r="G1364" s="32">
        <v>107</v>
      </c>
      <c r="H1364" s="25">
        <v>1</v>
      </c>
      <c r="I1364" s="32">
        <v>1046</v>
      </c>
      <c r="J1364" s="25">
        <v>1</v>
      </c>
      <c r="K1364" s="33" t="s">
        <v>644</v>
      </c>
      <c r="L1364" s="1"/>
    </row>
    <row r="1365" spans="1:12" s="8" customFormat="1">
      <c r="A1365" s="32">
        <v>1360</v>
      </c>
      <c r="B1365" s="13" t="str">
        <f>IF($D1365=0,"宝藏",IFERROR(VLOOKUP($D1365,'[1]1.模型名称对照表'!$B:$E,4,0),VLOOKUP(INT($D1365/10),'[1]1.模型名称对照表'!$B:$E,4,0)))</f>
        <v>梦妖</v>
      </c>
      <c r="C1365" s="13" t="s">
        <v>447</v>
      </c>
      <c r="D1365" s="13">
        <v>11022</v>
      </c>
      <c r="E1365" s="25">
        <v>0</v>
      </c>
      <c r="F1365" s="32">
        <v>1359</v>
      </c>
      <c r="G1365" s="32">
        <v>107</v>
      </c>
      <c r="H1365" s="25">
        <v>1</v>
      </c>
      <c r="I1365" s="32">
        <v>1047</v>
      </c>
      <c r="J1365" s="25">
        <v>2</v>
      </c>
      <c r="K1365" s="33" t="s">
        <v>644</v>
      </c>
      <c r="L1365" s="1"/>
    </row>
    <row r="1366" spans="1:12" s="8" customFormat="1">
      <c r="A1366" s="32">
        <v>1361</v>
      </c>
      <c r="B1366" s="11" t="str">
        <f>IF($D1366=0,"宝藏",IFERROR(VLOOKUP($D1366,'[1]1.模型名称对照表'!$B:$E,4,0),VLOOKUP(INT($D1366/10),'[1]1.模型名称对照表'!$B:$E,4,0)))</f>
        <v>拉提奥斯</v>
      </c>
      <c r="C1366" s="11" t="s">
        <v>573</v>
      </c>
      <c r="D1366" s="11">
        <v>110023</v>
      </c>
      <c r="E1366" s="25">
        <v>0</v>
      </c>
      <c r="F1366" s="32">
        <v>1360</v>
      </c>
      <c r="G1366" s="32">
        <v>107</v>
      </c>
      <c r="H1366" s="25">
        <v>1</v>
      </c>
      <c r="I1366" s="32">
        <v>1048</v>
      </c>
      <c r="J1366" s="25">
        <v>3</v>
      </c>
      <c r="K1366" s="34" t="s">
        <v>686</v>
      </c>
      <c r="L1366" s="1"/>
    </row>
    <row r="1367" spans="1:12" s="8" customFormat="1">
      <c r="A1367" s="32">
        <v>1362</v>
      </c>
      <c r="B1367" s="12" t="str">
        <f>IF($D1367=0,"宝藏",IFERROR(VLOOKUP($D1367,'[1]1.模型名称对照表'!$B:$E,4,0),VLOOKUP(INT($D1367/10),'[1]1.模型名称对照表'!$B:$E,4,0)))</f>
        <v>宝藏</v>
      </c>
      <c r="C1367" s="12" t="s">
        <v>398</v>
      </c>
      <c r="D1367" s="12">
        <v>0</v>
      </c>
      <c r="E1367" s="25">
        <v>0</v>
      </c>
      <c r="F1367" s="32">
        <v>1361</v>
      </c>
      <c r="G1367" s="32">
        <v>107</v>
      </c>
      <c r="H1367" s="25">
        <v>2</v>
      </c>
      <c r="I1367" s="32">
        <v>20315</v>
      </c>
      <c r="J1367" s="25">
        <v>4</v>
      </c>
      <c r="K1367" s="35">
        <v>0</v>
      </c>
      <c r="L1367" s="1"/>
    </row>
    <row r="1368" spans="1:12" s="8" customFormat="1">
      <c r="A1368" s="32">
        <v>1363</v>
      </c>
      <c r="B1368" s="13" t="str">
        <f>IF($D1368=0,"宝藏",IFERROR(VLOOKUP($D1368,'[1]1.模型名称对照表'!$B:$E,4,0),VLOOKUP(INT($D1368/10),'[1]1.模型名称对照表'!$B:$E,4,0)))</f>
        <v>梦妖</v>
      </c>
      <c r="C1368" s="13" t="s">
        <v>447</v>
      </c>
      <c r="D1368" s="13">
        <v>11022</v>
      </c>
      <c r="E1368" s="25">
        <v>0</v>
      </c>
      <c r="F1368" s="32">
        <v>1361</v>
      </c>
      <c r="G1368" s="32">
        <v>107</v>
      </c>
      <c r="H1368" s="25">
        <v>1</v>
      </c>
      <c r="I1368" s="32">
        <v>1049</v>
      </c>
      <c r="J1368" s="25">
        <v>5</v>
      </c>
      <c r="K1368" s="33" t="s">
        <v>644</v>
      </c>
      <c r="L1368" s="1"/>
    </row>
    <row r="1369" spans="1:12" s="8" customFormat="1">
      <c r="A1369" s="32">
        <v>1364</v>
      </c>
      <c r="B1369" s="13" t="str">
        <f>IF($D1369=0,"宝藏",IFERROR(VLOOKUP($D1369,'[1]1.模型名称对照表'!$B:$E,4,0),VLOOKUP(INT($D1369/10),'[1]1.模型名称对照表'!$B:$E,4,0)))</f>
        <v>梦妖</v>
      </c>
      <c r="C1369" s="13" t="s">
        <v>447</v>
      </c>
      <c r="D1369" s="13">
        <v>11022</v>
      </c>
      <c r="E1369" s="25">
        <v>0</v>
      </c>
      <c r="F1369" s="32">
        <v>1363</v>
      </c>
      <c r="G1369" s="32">
        <v>107</v>
      </c>
      <c r="H1369" s="25">
        <v>1</v>
      </c>
      <c r="I1369" s="32">
        <v>1050</v>
      </c>
      <c r="J1369" s="25">
        <v>6</v>
      </c>
      <c r="K1369" s="33" t="s">
        <v>644</v>
      </c>
      <c r="L1369" s="1"/>
    </row>
    <row r="1370" spans="1:12" s="8" customFormat="1">
      <c r="A1370" s="32">
        <v>1365</v>
      </c>
      <c r="B1370" s="11" t="str">
        <f>IF($D1370=0,"宝藏",IFERROR(VLOOKUP($D1370,'[1]1.模型名称对照表'!$B:$E,4,0),VLOOKUP(INT($D1370/10),'[1]1.模型名称对照表'!$B:$E,4,0)))</f>
        <v>拉提奥斯</v>
      </c>
      <c r="C1370" s="11" t="s">
        <v>573</v>
      </c>
      <c r="D1370" s="11">
        <v>110023</v>
      </c>
      <c r="E1370" s="25">
        <v>0</v>
      </c>
      <c r="F1370" s="32">
        <v>1364</v>
      </c>
      <c r="G1370" s="32">
        <v>107</v>
      </c>
      <c r="H1370" s="25">
        <v>1</v>
      </c>
      <c r="I1370" s="32">
        <v>1051</v>
      </c>
      <c r="J1370" s="25">
        <v>7</v>
      </c>
      <c r="K1370" s="34" t="s">
        <v>686</v>
      </c>
      <c r="L1370" s="1"/>
    </row>
    <row r="1371" spans="1:12" s="8" customFormat="1">
      <c r="A1371" s="32">
        <v>1366</v>
      </c>
      <c r="B1371" s="12" t="str">
        <f>IF($D1371=0,"宝藏",IFERROR(VLOOKUP($D1371,'[1]1.模型名称对照表'!$B:$E,4,0),VLOOKUP(INT($D1371/10),'[1]1.模型名称对照表'!$B:$E,4,0)))</f>
        <v>宝藏</v>
      </c>
      <c r="C1371" s="12" t="s">
        <v>398</v>
      </c>
      <c r="D1371" s="12">
        <v>0</v>
      </c>
      <c r="E1371" s="25">
        <v>0</v>
      </c>
      <c r="F1371" s="32">
        <v>1365</v>
      </c>
      <c r="G1371" s="32">
        <v>107</v>
      </c>
      <c r="H1371" s="25">
        <v>2</v>
      </c>
      <c r="I1371" s="32">
        <v>20316</v>
      </c>
      <c r="J1371" s="25">
        <v>8</v>
      </c>
      <c r="K1371" s="35">
        <v>0</v>
      </c>
      <c r="L1371" s="1"/>
    </row>
    <row r="1372" spans="1:12" s="8" customFormat="1">
      <c r="A1372" s="32">
        <v>1367</v>
      </c>
      <c r="B1372" s="13" t="str">
        <f>IF($D1372=0,"宝藏",IFERROR(VLOOKUP($D1372,'[1]1.模型名称对照表'!$B:$E,4,0),VLOOKUP(INT($D1372/10),'[1]1.模型名称对照表'!$B:$E,4,0)))</f>
        <v>梦妖</v>
      </c>
      <c r="C1372" s="13" t="s">
        <v>447</v>
      </c>
      <c r="D1372" s="13">
        <v>11022</v>
      </c>
      <c r="E1372" s="25">
        <v>0</v>
      </c>
      <c r="F1372" s="32">
        <v>1365</v>
      </c>
      <c r="G1372" s="32">
        <v>107</v>
      </c>
      <c r="H1372" s="25">
        <v>1</v>
      </c>
      <c r="I1372" s="32">
        <v>1052</v>
      </c>
      <c r="J1372" s="25">
        <v>9</v>
      </c>
      <c r="K1372" s="33" t="s">
        <v>644</v>
      </c>
      <c r="L1372" s="1"/>
    </row>
    <row r="1373" spans="1:12" s="8" customFormat="1">
      <c r="A1373" s="32">
        <v>1368</v>
      </c>
      <c r="B1373" s="13" t="str">
        <f>IF($D1373=0,"宝藏",IFERROR(VLOOKUP($D1373,'[1]1.模型名称对照表'!$B:$E,4,0),VLOOKUP(INT($D1373/10),'[1]1.模型名称对照表'!$B:$E,4,0)))</f>
        <v>梦妖</v>
      </c>
      <c r="C1373" s="13" t="s">
        <v>447</v>
      </c>
      <c r="D1373" s="13">
        <v>11022</v>
      </c>
      <c r="E1373" s="25">
        <v>0</v>
      </c>
      <c r="F1373" s="32">
        <v>1367</v>
      </c>
      <c r="G1373" s="32">
        <v>107</v>
      </c>
      <c r="H1373" s="25">
        <v>1</v>
      </c>
      <c r="I1373" s="32">
        <v>1053</v>
      </c>
      <c r="J1373" s="25">
        <v>10</v>
      </c>
      <c r="K1373" s="33" t="s">
        <v>644</v>
      </c>
      <c r="L1373" s="1"/>
    </row>
    <row r="1374" spans="1:12" s="8" customFormat="1">
      <c r="A1374" s="32">
        <v>1369</v>
      </c>
      <c r="B1374" s="11" t="str">
        <f>IF($D1374=0,"宝藏",IFERROR(VLOOKUP($D1374,'[1]1.模型名称对照表'!$B:$E,4,0),VLOOKUP(INT($D1374/10),'[1]1.模型名称对照表'!$B:$E,4,0)))</f>
        <v>拉提奥斯</v>
      </c>
      <c r="C1374" s="11" t="s">
        <v>573</v>
      </c>
      <c r="D1374" s="11">
        <v>110023</v>
      </c>
      <c r="E1374" s="25">
        <v>0</v>
      </c>
      <c r="F1374" s="32">
        <v>1368</v>
      </c>
      <c r="G1374" s="32">
        <v>107</v>
      </c>
      <c r="H1374" s="25">
        <v>1</v>
      </c>
      <c r="I1374" s="32">
        <v>1054</v>
      </c>
      <c r="J1374" s="25">
        <v>11</v>
      </c>
      <c r="K1374" s="34" t="s">
        <v>686</v>
      </c>
      <c r="L1374" s="1"/>
    </row>
    <row r="1375" spans="1:12" s="8" customFormat="1">
      <c r="A1375" s="32">
        <v>1370</v>
      </c>
      <c r="B1375" s="12" t="str">
        <f>IF($D1375=0,"宝藏",IFERROR(VLOOKUP($D1375,'[1]1.模型名称对照表'!$B:$E,4,0),VLOOKUP(INT($D1375/10),'[1]1.模型名称对照表'!$B:$E,4,0)))</f>
        <v>宝藏</v>
      </c>
      <c r="C1375" s="12" t="s">
        <v>398</v>
      </c>
      <c r="D1375" s="12">
        <v>0</v>
      </c>
      <c r="E1375" s="25">
        <v>0</v>
      </c>
      <c r="F1375" s="32">
        <v>1369</v>
      </c>
      <c r="G1375" s="32">
        <v>107</v>
      </c>
      <c r="H1375" s="25">
        <v>2</v>
      </c>
      <c r="I1375" s="32">
        <v>20317</v>
      </c>
      <c r="J1375" s="25">
        <v>12</v>
      </c>
      <c r="K1375" s="35">
        <v>0</v>
      </c>
      <c r="L1375" s="1"/>
    </row>
    <row r="1376" spans="1:12" s="8" customFormat="1">
      <c r="A1376" s="32">
        <v>1371</v>
      </c>
      <c r="B1376" s="14" t="str">
        <f>IF($D1376=0,"宝藏",IFERROR(VLOOKUP($D1376,'[1]1.模型名称对照表'!$B:$E,4,0),VLOOKUP(INT($D1376/10),'[1]1.模型名称对照表'!$B:$E,4,0)))</f>
        <v>拉提奥斯</v>
      </c>
      <c r="C1376" s="14" t="s">
        <v>573</v>
      </c>
      <c r="D1376" s="14">
        <v>110023</v>
      </c>
      <c r="E1376" s="25">
        <v>0</v>
      </c>
      <c r="F1376" s="32">
        <v>1369</v>
      </c>
      <c r="G1376" s="32">
        <v>107</v>
      </c>
      <c r="H1376" s="25">
        <v>1</v>
      </c>
      <c r="I1376" s="32">
        <v>1055</v>
      </c>
      <c r="J1376" s="25">
        <v>13</v>
      </c>
      <c r="K1376" s="36" t="s">
        <v>686</v>
      </c>
      <c r="L1376" s="1"/>
    </row>
    <row r="1377" spans="1:12" s="8" customFormat="1">
      <c r="A1377" s="32">
        <v>1372</v>
      </c>
      <c r="B1377" s="13" t="str">
        <f>IF($D1377=0,"宝藏",IFERROR(VLOOKUP($D1377,'[1]1.模型名称对照表'!$B:$E,4,0),VLOOKUP(INT($D1377/10),'[1]1.模型名称对照表'!$B:$E,4,0)))</f>
        <v>梦妖</v>
      </c>
      <c r="C1377" s="13" t="s">
        <v>447</v>
      </c>
      <c r="D1377" s="13">
        <v>11022</v>
      </c>
      <c r="E1377" s="25">
        <v>0</v>
      </c>
      <c r="F1377" s="32">
        <v>1371</v>
      </c>
      <c r="G1377" s="32">
        <v>108</v>
      </c>
      <c r="H1377" s="25">
        <v>1</v>
      </c>
      <c r="I1377" s="32">
        <v>1056</v>
      </c>
      <c r="J1377" s="25">
        <v>1</v>
      </c>
      <c r="K1377" s="33" t="s">
        <v>644</v>
      </c>
      <c r="L1377" s="1"/>
    </row>
    <row r="1378" spans="1:12" s="8" customFormat="1">
      <c r="A1378" s="32">
        <v>1373</v>
      </c>
      <c r="B1378" s="13" t="str">
        <f>IF($D1378=0,"宝藏",IFERROR(VLOOKUP($D1378,'[1]1.模型名称对照表'!$B:$E,4,0),VLOOKUP(INT($D1378/10),'[1]1.模型名称对照表'!$B:$E,4,0)))</f>
        <v>梦妖</v>
      </c>
      <c r="C1378" s="13" t="s">
        <v>447</v>
      </c>
      <c r="D1378" s="13">
        <v>11022</v>
      </c>
      <c r="E1378" s="25">
        <v>0</v>
      </c>
      <c r="F1378" s="32">
        <v>1372</v>
      </c>
      <c r="G1378" s="32">
        <v>108</v>
      </c>
      <c r="H1378" s="25">
        <v>1</v>
      </c>
      <c r="I1378" s="32">
        <v>1057</v>
      </c>
      <c r="J1378" s="25">
        <v>2</v>
      </c>
      <c r="K1378" s="33" t="s">
        <v>644</v>
      </c>
      <c r="L1378" s="1"/>
    </row>
    <row r="1379" spans="1:12" s="8" customFormat="1">
      <c r="A1379" s="32">
        <v>1374</v>
      </c>
      <c r="B1379" s="11" t="str">
        <f>IF($D1379=0,"宝藏",IFERROR(VLOOKUP($D1379,'[1]1.模型名称对照表'!$B:$E,4,0),VLOOKUP(INT($D1379/10),'[1]1.模型名称对照表'!$B:$E,4,0)))</f>
        <v>拉提奥斯</v>
      </c>
      <c r="C1379" s="11" t="s">
        <v>573</v>
      </c>
      <c r="D1379" s="11">
        <v>110023</v>
      </c>
      <c r="E1379" s="25">
        <v>0</v>
      </c>
      <c r="F1379" s="32">
        <v>1373</v>
      </c>
      <c r="G1379" s="32">
        <v>108</v>
      </c>
      <c r="H1379" s="25">
        <v>1</v>
      </c>
      <c r="I1379" s="32">
        <v>1058</v>
      </c>
      <c r="J1379" s="25">
        <v>3</v>
      </c>
      <c r="K1379" s="34" t="s">
        <v>686</v>
      </c>
      <c r="L1379" s="1"/>
    </row>
    <row r="1380" spans="1:12" s="8" customFormat="1">
      <c r="A1380" s="32">
        <v>1375</v>
      </c>
      <c r="B1380" s="12" t="str">
        <f>IF($D1380=0,"宝藏",IFERROR(VLOOKUP($D1380,'[1]1.模型名称对照表'!$B:$E,4,0),VLOOKUP(INT($D1380/10),'[1]1.模型名称对照表'!$B:$E,4,0)))</f>
        <v>宝藏</v>
      </c>
      <c r="C1380" s="12" t="s">
        <v>398</v>
      </c>
      <c r="D1380" s="12">
        <v>0</v>
      </c>
      <c r="E1380" s="25">
        <v>0</v>
      </c>
      <c r="F1380" s="32">
        <v>1374</v>
      </c>
      <c r="G1380" s="32">
        <v>108</v>
      </c>
      <c r="H1380" s="25">
        <v>2</v>
      </c>
      <c r="I1380" s="32">
        <v>20318</v>
      </c>
      <c r="J1380" s="25">
        <v>4</v>
      </c>
      <c r="K1380" s="35">
        <v>0</v>
      </c>
      <c r="L1380" s="1"/>
    </row>
    <row r="1381" spans="1:12" s="8" customFormat="1">
      <c r="A1381" s="32">
        <v>1376</v>
      </c>
      <c r="B1381" s="13" t="str">
        <f>IF($D1381=0,"宝藏",IFERROR(VLOOKUP($D1381,'[1]1.模型名称对照表'!$B:$E,4,0),VLOOKUP(INT($D1381/10),'[1]1.模型名称对照表'!$B:$E,4,0)))</f>
        <v>梦妖</v>
      </c>
      <c r="C1381" s="13" t="s">
        <v>447</v>
      </c>
      <c r="D1381" s="13">
        <v>11022</v>
      </c>
      <c r="E1381" s="25">
        <v>0</v>
      </c>
      <c r="F1381" s="32">
        <v>1374</v>
      </c>
      <c r="G1381" s="32">
        <v>108</v>
      </c>
      <c r="H1381" s="25">
        <v>1</v>
      </c>
      <c r="I1381" s="32">
        <v>1059</v>
      </c>
      <c r="J1381" s="25">
        <v>5</v>
      </c>
      <c r="K1381" s="33" t="s">
        <v>644</v>
      </c>
      <c r="L1381" s="1"/>
    </row>
    <row r="1382" spans="1:12" s="8" customFormat="1">
      <c r="A1382" s="32">
        <v>1377</v>
      </c>
      <c r="B1382" s="13" t="str">
        <f>IF($D1382=0,"宝藏",IFERROR(VLOOKUP($D1382,'[1]1.模型名称对照表'!$B:$E,4,0),VLOOKUP(INT($D1382/10),'[1]1.模型名称对照表'!$B:$E,4,0)))</f>
        <v>梦妖</v>
      </c>
      <c r="C1382" s="13" t="s">
        <v>447</v>
      </c>
      <c r="D1382" s="13">
        <v>11022</v>
      </c>
      <c r="E1382" s="25">
        <v>0</v>
      </c>
      <c r="F1382" s="32">
        <v>1376</v>
      </c>
      <c r="G1382" s="32">
        <v>108</v>
      </c>
      <c r="H1382" s="25">
        <v>1</v>
      </c>
      <c r="I1382" s="32">
        <v>1060</v>
      </c>
      <c r="J1382" s="25">
        <v>6</v>
      </c>
      <c r="K1382" s="33" t="s">
        <v>644</v>
      </c>
      <c r="L1382" s="1"/>
    </row>
    <row r="1383" spans="1:12" s="8" customFormat="1">
      <c r="A1383" s="32">
        <v>1378</v>
      </c>
      <c r="B1383" s="11" t="str">
        <f>IF($D1383=0,"宝藏",IFERROR(VLOOKUP($D1383,'[1]1.模型名称对照表'!$B:$E,4,0),VLOOKUP(INT($D1383/10),'[1]1.模型名称对照表'!$B:$E,4,0)))</f>
        <v>拉提奥斯</v>
      </c>
      <c r="C1383" s="11" t="s">
        <v>573</v>
      </c>
      <c r="D1383" s="11">
        <v>110023</v>
      </c>
      <c r="E1383" s="25">
        <v>0</v>
      </c>
      <c r="F1383" s="32">
        <v>1377</v>
      </c>
      <c r="G1383" s="32">
        <v>108</v>
      </c>
      <c r="H1383" s="25">
        <v>1</v>
      </c>
      <c r="I1383" s="32">
        <v>1061</v>
      </c>
      <c r="J1383" s="25">
        <v>7</v>
      </c>
      <c r="K1383" s="34" t="s">
        <v>686</v>
      </c>
      <c r="L1383" s="1"/>
    </row>
    <row r="1384" spans="1:12" s="8" customFormat="1">
      <c r="A1384" s="32">
        <v>1379</v>
      </c>
      <c r="B1384" s="12" t="str">
        <f>IF($D1384=0,"宝藏",IFERROR(VLOOKUP($D1384,'[1]1.模型名称对照表'!$B:$E,4,0),VLOOKUP(INT($D1384/10),'[1]1.模型名称对照表'!$B:$E,4,0)))</f>
        <v>宝藏</v>
      </c>
      <c r="C1384" s="12" t="s">
        <v>398</v>
      </c>
      <c r="D1384" s="12">
        <v>0</v>
      </c>
      <c r="E1384" s="25">
        <v>0</v>
      </c>
      <c r="F1384" s="32">
        <v>1378</v>
      </c>
      <c r="G1384" s="32">
        <v>108</v>
      </c>
      <c r="H1384" s="25">
        <v>2</v>
      </c>
      <c r="I1384" s="32">
        <v>20319</v>
      </c>
      <c r="J1384" s="25">
        <v>8</v>
      </c>
      <c r="K1384" s="35">
        <v>0</v>
      </c>
      <c r="L1384" s="1"/>
    </row>
    <row r="1385" spans="1:12" s="8" customFormat="1">
      <c r="A1385" s="32">
        <v>1380</v>
      </c>
      <c r="B1385" s="13" t="str">
        <f>IF($D1385=0,"宝藏",IFERROR(VLOOKUP($D1385,'[1]1.模型名称对照表'!$B:$E,4,0),VLOOKUP(INT($D1385/10),'[1]1.模型名称对照表'!$B:$E,4,0)))</f>
        <v>梦妖</v>
      </c>
      <c r="C1385" s="13" t="s">
        <v>447</v>
      </c>
      <c r="D1385" s="13">
        <v>11022</v>
      </c>
      <c r="E1385" s="25">
        <v>0</v>
      </c>
      <c r="F1385" s="32">
        <v>1378</v>
      </c>
      <c r="G1385" s="32">
        <v>108</v>
      </c>
      <c r="H1385" s="25">
        <v>1</v>
      </c>
      <c r="I1385" s="32">
        <v>1062</v>
      </c>
      <c r="J1385" s="25">
        <v>9</v>
      </c>
      <c r="K1385" s="33" t="s">
        <v>644</v>
      </c>
      <c r="L1385" s="1"/>
    </row>
    <row r="1386" spans="1:12" s="8" customFormat="1">
      <c r="A1386" s="32">
        <v>1381</v>
      </c>
      <c r="B1386" s="13" t="str">
        <f>IF($D1386=0,"宝藏",IFERROR(VLOOKUP($D1386,'[1]1.模型名称对照表'!$B:$E,4,0),VLOOKUP(INT($D1386/10),'[1]1.模型名称对照表'!$B:$E,4,0)))</f>
        <v>梦妖</v>
      </c>
      <c r="C1386" s="13" t="s">
        <v>447</v>
      </c>
      <c r="D1386" s="13">
        <v>11022</v>
      </c>
      <c r="E1386" s="25">
        <v>0</v>
      </c>
      <c r="F1386" s="32">
        <v>1380</v>
      </c>
      <c r="G1386" s="32">
        <v>108</v>
      </c>
      <c r="H1386" s="25">
        <v>1</v>
      </c>
      <c r="I1386" s="32">
        <v>1063</v>
      </c>
      <c r="J1386" s="25">
        <v>10</v>
      </c>
      <c r="K1386" s="33" t="s">
        <v>644</v>
      </c>
      <c r="L1386" s="1"/>
    </row>
    <row r="1387" spans="1:12" s="8" customFormat="1">
      <c r="A1387" s="32">
        <v>1382</v>
      </c>
      <c r="B1387" s="11" t="str">
        <f>IF($D1387=0,"宝藏",IFERROR(VLOOKUP($D1387,'[1]1.模型名称对照表'!$B:$E,4,0),VLOOKUP(INT($D1387/10),'[1]1.模型名称对照表'!$B:$E,4,0)))</f>
        <v>拉提奥斯</v>
      </c>
      <c r="C1387" s="11" t="s">
        <v>573</v>
      </c>
      <c r="D1387" s="11">
        <v>110023</v>
      </c>
      <c r="E1387" s="25">
        <v>0</v>
      </c>
      <c r="F1387" s="32">
        <v>1381</v>
      </c>
      <c r="G1387" s="32">
        <v>108</v>
      </c>
      <c r="H1387" s="25">
        <v>1</v>
      </c>
      <c r="I1387" s="32">
        <v>1064</v>
      </c>
      <c r="J1387" s="25">
        <v>11</v>
      </c>
      <c r="K1387" s="34" t="s">
        <v>686</v>
      </c>
      <c r="L1387" s="1"/>
    </row>
    <row r="1388" spans="1:12" s="8" customFormat="1">
      <c r="A1388" s="32">
        <v>1383</v>
      </c>
      <c r="B1388" s="12" t="str">
        <f>IF($D1388=0,"宝藏",IFERROR(VLOOKUP($D1388,'[1]1.模型名称对照表'!$B:$E,4,0),VLOOKUP(INT($D1388/10),'[1]1.模型名称对照表'!$B:$E,4,0)))</f>
        <v>宝藏</v>
      </c>
      <c r="C1388" s="12" t="s">
        <v>398</v>
      </c>
      <c r="D1388" s="12">
        <v>0</v>
      </c>
      <c r="E1388" s="25">
        <v>0</v>
      </c>
      <c r="F1388" s="32">
        <v>1382</v>
      </c>
      <c r="G1388" s="32">
        <v>108</v>
      </c>
      <c r="H1388" s="25">
        <v>2</v>
      </c>
      <c r="I1388" s="32">
        <v>20320</v>
      </c>
      <c r="J1388" s="25">
        <v>12</v>
      </c>
      <c r="K1388" s="35">
        <v>0</v>
      </c>
      <c r="L1388" s="1"/>
    </row>
    <row r="1389" spans="1:12" s="8" customFormat="1">
      <c r="A1389" s="32">
        <v>1384</v>
      </c>
      <c r="B1389" s="14" t="str">
        <f>IF($D1389=0,"宝藏",IFERROR(VLOOKUP($D1389,'[1]1.模型名称对照表'!$B:$E,4,0),VLOOKUP(INT($D1389/10),'[1]1.模型名称对照表'!$B:$E,4,0)))</f>
        <v>拉提奥斯</v>
      </c>
      <c r="C1389" s="14" t="s">
        <v>573</v>
      </c>
      <c r="D1389" s="14">
        <v>110023</v>
      </c>
      <c r="E1389" s="25">
        <v>0</v>
      </c>
      <c r="F1389" s="32">
        <v>1382</v>
      </c>
      <c r="G1389" s="32">
        <v>108</v>
      </c>
      <c r="H1389" s="25">
        <v>1</v>
      </c>
      <c r="I1389" s="32">
        <v>1065</v>
      </c>
      <c r="J1389" s="25">
        <v>13</v>
      </c>
      <c r="K1389" s="36" t="s">
        <v>686</v>
      </c>
      <c r="L1389" s="1"/>
    </row>
    <row r="1390" spans="1:12" s="8" customFormat="1">
      <c r="A1390" s="32">
        <v>1385</v>
      </c>
      <c r="B1390" s="13" t="str">
        <f>IF($D1390=0,"宝藏",IFERROR(VLOOKUP($D1390,'[1]1.模型名称对照表'!$B:$E,4,0),VLOOKUP(INT($D1390/10),'[1]1.模型名称对照表'!$B:$E,4,0)))</f>
        <v>梦妖</v>
      </c>
      <c r="C1390" s="13" t="s">
        <v>447</v>
      </c>
      <c r="D1390" s="13">
        <v>11022</v>
      </c>
      <c r="E1390" s="25">
        <v>0</v>
      </c>
      <c r="F1390" s="32">
        <v>1384</v>
      </c>
      <c r="G1390" s="32">
        <v>109</v>
      </c>
      <c r="H1390" s="25">
        <v>1</v>
      </c>
      <c r="I1390" s="32">
        <v>1066</v>
      </c>
      <c r="J1390" s="25">
        <v>1</v>
      </c>
      <c r="K1390" s="33" t="s">
        <v>644</v>
      </c>
      <c r="L1390" s="1"/>
    </row>
    <row r="1391" spans="1:12" s="8" customFormat="1">
      <c r="A1391" s="32">
        <v>1386</v>
      </c>
      <c r="B1391" s="13" t="str">
        <f>IF($D1391=0,"宝藏",IFERROR(VLOOKUP($D1391,'[1]1.模型名称对照表'!$B:$E,4,0),VLOOKUP(INT($D1391/10),'[1]1.模型名称对照表'!$B:$E,4,0)))</f>
        <v>梦妖</v>
      </c>
      <c r="C1391" s="13" t="s">
        <v>447</v>
      </c>
      <c r="D1391" s="13">
        <v>11022</v>
      </c>
      <c r="E1391" s="25">
        <v>0</v>
      </c>
      <c r="F1391" s="32">
        <v>1385</v>
      </c>
      <c r="G1391" s="32">
        <v>109</v>
      </c>
      <c r="H1391" s="25">
        <v>1</v>
      </c>
      <c r="I1391" s="32">
        <v>1067</v>
      </c>
      <c r="J1391" s="25">
        <v>2</v>
      </c>
      <c r="K1391" s="33" t="s">
        <v>644</v>
      </c>
      <c r="L1391" s="1"/>
    </row>
    <row r="1392" spans="1:12" s="8" customFormat="1">
      <c r="A1392" s="32">
        <v>1387</v>
      </c>
      <c r="B1392" s="11" t="str">
        <f>IF($D1392=0,"宝藏",IFERROR(VLOOKUP($D1392,'[1]1.模型名称对照表'!$B:$E,4,0),VLOOKUP(INT($D1392/10),'[1]1.模型名称对照表'!$B:$E,4,0)))</f>
        <v>拉提奥斯</v>
      </c>
      <c r="C1392" s="11" t="s">
        <v>573</v>
      </c>
      <c r="D1392" s="11">
        <v>110023</v>
      </c>
      <c r="E1392" s="25">
        <v>0</v>
      </c>
      <c r="F1392" s="32">
        <v>1386</v>
      </c>
      <c r="G1392" s="32">
        <v>109</v>
      </c>
      <c r="H1392" s="25">
        <v>1</v>
      </c>
      <c r="I1392" s="32">
        <v>1068</v>
      </c>
      <c r="J1392" s="25">
        <v>3</v>
      </c>
      <c r="K1392" s="34" t="s">
        <v>686</v>
      </c>
      <c r="L1392" s="1"/>
    </row>
    <row r="1393" spans="1:12" s="8" customFormat="1">
      <c r="A1393" s="32">
        <v>1388</v>
      </c>
      <c r="B1393" s="12" t="str">
        <f>IF($D1393=0,"宝藏",IFERROR(VLOOKUP($D1393,'[1]1.模型名称对照表'!$B:$E,4,0),VLOOKUP(INT($D1393/10),'[1]1.模型名称对照表'!$B:$E,4,0)))</f>
        <v>宝藏</v>
      </c>
      <c r="C1393" s="12" t="s">
        <v>398</v>
      </c>
      <c r="D1393" s="12">
        <v>0</v>
      </c>
      <c r="E1393" s="25">
        <v>0</v>
      </c>
      <c r="F1393" s="32">
        <v>1387</v>
      </c>
      <c r="G1393" s="32">
        <v>109</v>
      </c>
      <c r="H1393" s="25">
        <v>2</v>
      </c>
      <c r="I1393" s="32">
        <v>20321</v>
      </c>
      <c r="J1393" s="25">
        <v>4</v>
      </c>
      <c r="K1393" s="35">
        <v>0</v>
      </c>
      <c r="L1393" s="1"/>
    </row>
    <row r="1394" spans="1:12" s="8" customFormat="1">
      <c r="A1394" s="32">
        <v>1389</v>
      </c>
      <c r="B1394" s="13" t="str">
        <f>IF($D1394=0,"宝藏",IFERROR(VLOOKUP($D1394,'[1]1.模型名称对照表'!$B:$E,4,0),VLOOKUP(INT($D1394/10),'[1]1.模型名称对照表'!$B:$E,4,0)))</f>
        <v>梦妖</v>
      </c>
      <c r="C1394" s="13" t="s">
        <v>447</v>
      </c>
      <c r="D1394" s="13">
        <v>11022</v>
      </c>
      <c r="E1394" s="25">
        <v>0</v>
      </c>
      <c r="F1394" s="32">
        <v>1387</v>
      </c>
      <c r="G1394" s="32">
        <v>109</v>
      </c>
      <c r="H1394" s="25">
        <v>1</v>
      </c>
      <c r="I1394" s="32">
        <v>1069</v>
      </c>
      <c r="J1394" s="25">
        <v>5</v>
      </c>
      <c r="K1394" s="33" t="s">
        <v>644</v>
      </c>
      <c r="L1394" s="1"/>
    </row>
    <row r="1395" spans="1:12" s="8" customFormat="1">
      <c r="A1395" s="32">
        <v>1390</v>
      </c>
      <c r="B1395" s="13" t="str">
        <f>IF($D1395=0,"宝藏",IFERROR(VLOOKUP($D1395,'[1]1.模型名称对照表'!$B:$E,4,0),VLOOKUP(INT($D1395/10),'[1]1.模型名称对照表'!$B:$E,4,0)))</f>
        <v>梦妖</v>
      </c>
      <c r="C1395" s="13" t="s">
        <v>447</v>
      </c>
      <c r="D1395" s="13">
        <v>11022</v>
      </c>
      <c r="E1395" s="25">
        <v>0</v>
      </c>
      <c r="F1395" s="32">
        <v>1389</v>
      </c>
      <c r="G1395" s="32">
        <v>109</v>
      </c>
      <c r="H1395" s="25">
        <v>1</v>
      </c>
      <c r="I1395" s="32">
        <v>1070</v>
      </c>
      <c r="J1395" s="25">
        <v>6</v>
      </c>
      <c r="K1395" s="33" t="s">
        <v>644</v>
      </c>
      <c r="L1395" s="1"/>
    </row>
    <row r="1396" spans="1:12" s="8" customFormat="1">
      <c r="A1396" s="32">
        <v>1391</v>
      </c>
      <c r="B1396" s="11" t="str">
        <f>IF($D1396=0,"宝藏",IFERROR(VLOOKUP($D1396,'[1]1.模型名称对照表'!$B:$E,4,0),VLOOKUP(INT($D1396/10),'[1]1.模型名称对照表'!$B:$E,4,0)))</f>
        <v>拉提奥斯</v>
      </c>
      <c r="C1396" s="11" t="s">
        <v>573</v>
      </c>
      <c r="D1396" s="11">
        <v>110023</v>
      </c>
      <c r="E1396" s="25">
        <v>0</v>
      </c>
      <c r="F1396" s="32">
        <v>1390</v>
      </c>
      <c r="G1396" s="32">
        <v>109</v>
      </c>
      <c r="H1396" s="25">
        <v>1</v>
      </c>
      <c r="I1396" s="32">
        <v>1071</v>
      </c>
      <c r="J1396" s="25">
        <v>7</v>
      </c>
      <c r="K1396" s="34" t="s">
        <v>686</v>
      </c>
      <c r="L1396" s="1"/>
    </row>
    <row r="1397" spans="1:12" s="8" customFormat="1">
      <c r="A1397" s="32">
        <v>1392</v>
      </c>
      <c r="B1397" s="12" t="str">
        <f>IF($D1397=0,"宝藏",IFERROR(VLOOKUP($D1397,'[1]1.模型名称对照表'!$B:$E,4,0),VLOOKUP(INT($D1397/10),'[1]1.模型名称对照表'!$B:$E,4,0)))</f>
        <v>宝藏</v>
      </c>
      <c r="C1397" s="12" t="s">
        <v>398</v>
      </c>
      <c r="D1397" s="12">
        <v>0</v>
      </c>
      <c r="E1397" s="25">
        <v>0</v>
      </c>
      <c r="F1397" s="32">
        <v>1391</v>
      </c>
      <c r="G1397" s="32">
        <v>109</v>
      </c>
      <c r="H1397" s="25">
        <v>2</v>
      </c>
      <c r="I1397" s="32">
        <v>20322</v>
      </c>
      <c r="J1397" s="25">
        <v>8</v>
      </c>
      <c r="K1397" s="35">
        <v>0</v>
      </c>
      <c r="L1397" s="1"/>
    </row>
    <row r="1398" spans="1:12" s="8" customFormat="1">
      <c r="A1398" s="32">
        <v>1393</v>
      </c>
      <c r="B1398" s="13" t="str">
        <f>IF($D1398=0,"宝藏",IFERROR(VLOOKUP($D1398,'[1]1.模型名称对照表'!$B:$E,4,0),VLOOKUP(INT($D1398/10),'[1]1.模型名称对照表'!$B:$E,4,0)))</f>
        <v>梦妖</v>
      </c>
      <c r="C1398" s="13" t="s">
        <v>447</v>
      </c>
      <c r="D1398" s="13">
        <v>11022</v>
      </c>
      <c r="E1398" s="25">
        <v>0</v>
      </c>
      <c r="F1398" s="32">
        <v>1391</v>
      </c>
      <c r="G1398" s="32">
        <v>109</v>
      </c>
      <c r="H1398" s="25">
        <v>1</v>
      </c>
      <c r="I1398" s="32">
        <v>1072</v>
      </c>
      <c r="J1398" s="25">
        <v>9</v>
      </c>
      <c r="K1398" s="33" t="s">
        <v>644</v>
      </c>
      <c r="L1398" s="1"/>
    </row>
    <row r="1399" spans="1:12" s="8" customFormat="1">
      <c r="A1399" s="32">
        <v>1394</v>
      </c>
      <c r="B1399" s="13" t="str">
        <f>IF($D1399=0,"宝藏",IFERROR(VLOOKUP($D1399,'[1]1.模型名称对照表'!$B:$E,4,0),VLOOKUP(INT($D1399/10),'[1]1.模型名称对照表'!$B:$E,4,0)))</f>
        <v>梦妖</v>
      </c>
      <c r="C1399" s="13" t="s">
        <v>447</v>
      </c>
      <c r="D1399" s="13">
        <v>11022</v>
      </c>
      <c r="E1399" s="25">
        <v>0</v>
      </c>
      <c r="F1399" s="32">
        <v>1393</v>
      </c>
      <c r="G1399" s="32">
        <v>109</v>
      </c>
      <c r="H1399" s="25">
        <v>1</v>
      </c>
      <c r="I1399" s="32">
        <v>1073</v>
      </c>
      <c r="J1399" s="25">
        <v>10</v>
      </c>
      <c r="K1399" s="33" t="s">
        <v>644</v>
      </c>
      <c r="L1399" s="1"/>
    </row>
    <row r="1400" spans="1:12" s="8" customFormat="1">
      <c r="A1400" s="32">
        <v>1395</v>
      </c>
      <c r="B1400" s="11" t="str">
        <f>IF($D1400=0,"宝藏",IFERROR(VLOOKUP($D1400,'[1]1.模型名称对照表'!$B:$E,4,0),VLOOKUP(INT($D1400/10),'[1]1.模型名称对照表'!$B:$E,4,0)))</f>
        <v>拉提奥斯</v>
      </c>
      <c r="C1400" s="11" t="s">
        <v>573</v>
      </c>
      <c r="D1400" s="11">
        <v>110023</v>
      </c>
      <c r="E1400" s="25">
        <v>0</v>
      </c>
      <c r="F1400" s="32">
        <v>1394</v>
      </c>
      <c r="G1400" s="32">
        <v>109</v>
      </c>
      <c r="H1400" s="25">
        <v>1</v>
      </c>
      <c r="I1400" s="32">
        <v>1074</v>
      </c>
      <c r="J1400" s="25">
        <v>11</v>
      </c>
      <c r="K1400" s="34" t="s">
        <v>686</v>
      </c>
      <c r="L1400" s="1"/>
    </row>
    <row r="1401" spans="1:12" s="8" customFormat="1">
      <c r="A1401" s="32">
        <v>1396</v>
      </c>
      <c r="B1401" s="12" t="str">
        <f>IF($D1401=0,"宝藏",IFERROR(VLOOKUP($D1401,'[1]1.模型名称对照表'!$B:$E,4,0),VLOOKUP(INT($D1401/10),'[1]1.模型名称对照表'!$B:$E,4,0)))</f>
        <v>宝藏</v>
      </c>
      <c r="C1401" s="12" t="s">
        <v>398</v>
      </c>
      <c r="D1401" s="12">
        <v>0</v>
      </c>
      <c r="E1401" s="25">
        <v>0</v>
      </c>
      <c r="F1401" s="32">
        <v>1395</v>
      </c>
      <c r="G1401" s="32">
        <v>109</v>
      </c>
      <c r="H1401" s="25">
        <v>2</v>
      </c>
      <c r="I1401" s="32">
        <v>20323</v>
      </c>
      <c r="J1401" s="25">
        <v>12</v>
      </c>
      <c r="K1401" s="35">
        <v>0</v>
      </c>
      <c r="L1401" s="1"/>
    </row>
    <row r="1402" spans="1:12" s="8" customFormat="1">
      <c r="A1402" s="32">
        <v>1397</v>
      </c>
      <c r="B1402" s="14" t="str">
        <f>IF($D1402=0,"宝藏",IFERROR(VLOOKUP($D1402,'[1]1.模型名称对照表'!$B:$E,4,0),VLOOKUP(INT($D1402/10),'[1]1.模型名称对照表'!$B:$E,4,0)))</f>
        <v>拉提奥斯</v>
      </c>
      <c r="C1402" s="14" t="s">
        <v>573</v>
      </c>
      <c r="D1402" s="14">
        <v>110023</v>
      </c>
      <c r="E1402" s="25">
        <v>0</v>
      </c>
      <c r="F1402" s="32">
        <v>1395</v>
      </c>
      <c r="G1402" s="32">
        <v>109</v>
      </c>
      <c r="H1402" s="25">
        <v>1</v>
      </c>
      <c r="I1402" s="32">
        <v>1075</v>
      </c>
      <c r="J1402" s="25">
        <v>13</v>
      </c>
      <c r="K1402" s="36" t="s">
        <v>686</v>
      </c>
      <c r="L1402" s="1"/>
    </row>
    <row r="1403" spans="1:12" s="8" customFormat="1">
      <c r="A1403" s="32">
        <v>1398</v>
      </c>
      <c r="B1403" s="13" t="str">
        <f>IF($D1403=0,"宝藏",IFERROR(VLOOKUP($D1403,'[1]1.模型名称对照表'!$B:$E,4,0),VLOOKUP(INT($D1403/10),'[1]1.模型名称对照表'!$B:$E,4,0)))</f>
        <v>梦妖</v>
      </c>
      <c r="C1403" s="13" t="s">
        <v>447</v>
      </c>
      <c r="D1403" s="13">
        <v>11022</v>
      </c>
      <c r="E1403" s="25">
        <v>0</v>
      </c>
      <c r="F1403" s="32">
        <v>1397</v>
      </c>
      <c r="G1403" s="32">
        <v>110</v>
      </c>
      <c r="H1403" s="25">
        <v>1</v>
      </c>
      <c r="I1403" s="32">
        <v>1076</v>
      </c>
      <c r="J1403" s="25">
        <v>1</v>
      </c>
      <c r="K1403" s="33" t="s">
        <v>644</v>
      </c>
      <c r="L1403" s="1"/>
    </row>
    <row r="1404" spans="1:12" s="8" customFormat="1">
      <c r="A1404" s="32">
        <v>1399</v>
      </c>
      <c r="B1404" s="13" t="str">
        <f>IF($D1404=0,"宝藏",IFERROR(VLOOKUP($D1404,'[1]1.模型名称对照表'!$B:$E,4,0),VLOOKUP(INT($D1404/10),'[1]1.模型名称对照表'!$B:$E,4,0)))</f>
        <v>梦妖</v>
      </c>
      <c r="C1404" s="13" t="s">
        <v>447</v>
      </c>
      <c r="D1404" s="13">
        <v>11022</v>
      </c>
      <c r="E1404" s="25">
        <v>0</v>
      </c>
      <c r="F1404" s="32">
        <v>1398</v>
      </c>
      <c r="G1404" s="32">
        <v>110</v>
      </c>
      <c r="H1404" s="25">
        <v>1</v>
      </c>
      <c r="I1404" s="32">
        <v>1077</v>
      </c>
      <c r="J1404" s="25">
        <v>2</v>
      </c>
      <c r="K1404" s="33" t="s">
        <v>644</v>
      </c>
      <c r="L1404" s="1"/>
    </row>
    <row r="1405" spans="1:12" s="8" customFormat="1">
      <c r="A1405" s="32">
        <v>1400</v>
      </c>
      <c r="B1405" s="11" t="str">
        <f>IF($D1405=0,"宝藏",IFERROR(VLOOKUP($D1405,'[1]1.模型名称对照表'!$B:$E,4,0),VLOOKUP(INT($D1405/10),'[1]1.模型名称对照表'!$B:$E,4,0)))</f>
        <v>拉提奥斯</v>
      </c>
      <c r="C1405" s="11" t="s">
        <v>573</v>
      </c>
      <c r="D1405" s="11">
        <v>110023</v>
      </c>
      <c r="E1405" s="25">
        <v>0</v>
      </c>
      <c r="F1405" s="32">
        <v>1399</v>
      </c>
      <c r="G1405" s="32">
        <v>110</v>
      </c>
      <c r="H1405" s="25">
        <v>1</v>
      </c>
      <c r="I1405" s="32">
        <v>1078</v>
      </c>
      <c r="J1405" s="25">
        <v>3</v>
      </c>
      <c r="K1405" s="34" t="s">
        <v>686</v>
      </c>
      <c r="L1405" s="1"/>
    </row>
    <row r="1406" spans="1:12" s="8" customFormat="1">
      <c r="A1406" s="32">
        <v>1401</v>
      </c>
      <c r="B1406" s="12" t="str">
        <f>IF($D1406=0,"宝藏",IFERROR(VLOOKUP($D1406,'[1]1.模型名称对照表'!$B:$E,4,0),VLOOKUP(INT($D1406/10),'[1]1.模型名称对照表'!$B:$E,4,0)))</f>
        <v>宝藏</v>
      </c>
      <c r="C1406" s="12" t="s">
        <v>398</v>
      </c>
      <c r="D1406" s="12">
        <v>0</v>
      </c>
      <c r="E1406" s="25">
        <v>0</v>
      </c>
      <c r="F1406" s="32">
        <v>1400</v>
      </c>
      <c r="G1406" s="32">
        <v>110</v>
      </c>
      <c r="H1406" s="25">
        <v>2</v>
      </c>
      <c r="I1406" s="32">
        <v>20324</v>
      </c>
      <c r="J1406" s="25">
        <v>4</v>
      </c>
      <c r="K1406" s="35">
        <v>0</v>
      </c>
      <c r="L1406" s="1"/>
    </row>
    <row r="1407" spans="1:12" s="8" customFormat="1">
      <c r="A1407" s="32">
        <v>1402</v>
      </c>
      <c r="B1407" s="13" t="str">
        <f>IF($D1407=0,"宝藏",IFERROR(VLOOKUP($D1407,'[1]1.模型名称对照表'!$B:$E,4,0),VLOOKUP(INT($D1407/10),'[1]1.模型名称对照表'!$B:$E,4,0)))</f>
        <v>梦妖</v>
      </c>
      <c r="C1407" s="13" t="s">
        <v>447</v>
      </c>
      <c r="D1407" s="13">
        <v>11022</v>
      </c>
      <c r="E1407" s="25">
        <v>0</v>
      </c>
      <c r="F1407" s="32">
        <v>1400</v>
      </c>
      <c r="G1407" s="32">
        <v>110</v>
      </c>
      <c r="H1407" s="25">
        <v>1</v>
      </c>
      <c r="I1407" s="32">
        <v>1079</v>
      </c>
      <c r="J1407" s="25">
        <v>5</v>
      </c>
      <c r="K1407" s="33" t="s">
        <v>644</v>
      </c>
      <c r="L1407" s="1"/>
    </row>
    <row r="1408" spans="1:12" s="8" customFormat="1">
      <c r="A1408" s="32">
        <v>1403</v>
      </c>
      <c r="B1408" s="13" t="str">
        <f>IF($D1408=0,"宝藏",IFERROR(VLOOKUP($D1408,'[1]1.模型名称对照表'!$B:$E,4,0),VLOOKUP(INT($D1408/10),'[1]1.模型名称对照表'!$B:$E,4,0)))</f>
        <v>梦妖</v>
      </c>
      <c r="C1408" s="13" t="s">
        <v>447</v>
      </c>
      <c r="D1408" s="13">
        <v>11022</v>
      </c>
      <c r="E1408" s="25">
        <v>0</v>
      </c>
      <c r="F1408" s="32">
        <v>1402</v>
      </c>
      <c r="G1408" s="32">
        <v>110</v>
      </c>
      <c r="H1408" s="25">
        <v>1</v>
      </c>
      <c r="I1408" s="32">
        <v>1080</v>
      </c>
      <c r="J1408" s="25">
        <v>6</v>
      </c>
      <c r="K1408" s="33" t="s">
        <v>644</v>
      </c>
      <c r="L1408" s="1"/>
    </row>
    <row r="1409" spans="1:12" s="8" customFormat="1">
      <c r="A1409" s="32">
        <v>1404</v>
      </c>
      <c r="B1409" s="11" t="str">
        <f>IF($D1409=0,"宝藏",IFERROR(VLOOKUP($D1409,'[1]1.模型名称对照表'!$B:$E,4,0),VLOOKUP(INT($D1409/10),'[1]1.模型名称对照表'!$B:$E,4,0)))</f>
        <v>拉提奥斯</v>
      </c>
      <c r="C1409" s="11" t="s">
        <v>573</v>
      </c>
      <c r="D1409" s="11">
        <v>110023</v>
      </c>
      <c r="E1409" s="25">
        <v>0</v>
      </c>
      <c r="F1409" s="32">
        <v>1403</v>
      </c>
      <c r="G1409" s="32">
        <v>110</v>
      </c>
      <c r="H1409" s="25">
        <v>1</v>
      </c>
      <c r="I1409" s="32">
        <v>1081</v>
      </c>
      <c r="J1409" s="25">
        <v>7</v>
      </c>
      <c r="K1409" s="34" t="s">
        <v>686</v>
      </c>
      <c r="L1409" s="1"/>
    </row>
    <row r="1410" spans="1:12" s="8" customFormat="1">
      <c r="A1410" s="32">
        <v>1405</v>
      </c>
      <c r="B1410" s="12" t="str">
        <f>IF($D1410=0,"宝藏",IFERROR(VLOOKUP($D1410,'[1]1.模型名称对照表'!$B:$E,4,0),VLOOKUP(INT($D1410/10),'[1]1.模型名称对照表'!$B:$E,4,0)))</f>
        <v>宝藏</v>
      </c>
      <c r="C1410" s="12" t="s">
        <v>398</v>
      </c>
      <c r="D1410" s="12">
        <v>0</v>
      </c>
      <c r="E1410" s="25">
        <v>0</v>
      </c>
      <c r="F1410" s="32">
        <v>1404</v>
      </c>
      <c r="G1410" s="32">
        <v>110</v>
      </c>
      <c r="H1410" s="25">
        <v>2</v>
      </c>
      <c r="I1410" s="32">
        <v>20325</v>
      </c>
      <c r="J1410" s="25">
        <v>8</v>
      </c>
      <c r="K1410" s="35">
        <v>0</v>
      </c>
      <c r="L1410" s="1"/>
    </row>
    <row r="1411" spans="1:12" s="8" customFormat="1">
      <c r="A1411" s="32">
        <v>1406</v>
      </c>
      <c r="B1411" s="13" t="str">
        <f>IF($D1411=0,"宝藏",IFERROR(VLOOKUP($D1411,'[1]1.模型名称对照表'!$B:$E,4,0),VLOOKUP(INT($D1411/10),'[1]1.模型名称对照表'!$B:$E,4,0)))</f>
        <v>梦妖</v>
      </c>
      <c r="C1411" s="13" t="s">
        <v>447</v>
      </c>
      <c r="D1411" s="13">
        <v>11022</v>
      </c>
      <c r="E1411" s="25">
        <v>0</v>
      </c>
      <c r="F1411" s="32">
        <v>1404</v>
      </c>
      <c r="G1411" s="32">
        <v>110</v>
      </c>
      <c r="H1411" s="25">
        <v>1</v>
      </c>
      <c r="I1411" s="32">
        <v>1082</v>
      </c>
      <c r="J1411" s="25">
        <v>9</v>
      </c>
      <c r="K1411" s="33" t="s">
        <v>644</v>
      </c>
      <c r="L1411" s="1"/>
    </row>
    <row r="1412" spans="1:12" s="8" customFormat="1">
      <c r="A1412" s="32">
        <v>1407</v>
      </c>
      <c r="B1412" s="13" t="str">
        <f>IF($D1412=0,"宝藏",IFERROR(VLOOKUP($D1412,'[1]1.模型名称对照表'!$B:$E,4,0),VLOOKUP(INT($D1412/10),'[1]1.模型名称对照表'!$B:$E,4,0)))</f>
        <v>梦妖</v>
      </c>
      <c r="C1412" s="13" t="s">
        <v>447</v>
      </c>
      <c r="D1412" s="13">
        <v>11022</v>
      </c>
      <c r="E1412" s="25">
        <v>0</v>
      </c>
      <c r="F1412" s="32">
        <v>1406</v>
      </c>
      <c r="G1412" s="32">
        <v>110</v>
      </c>
      <c r="H1412" s="25">
        <v>1</v>
      </c>
      <c r="I1412" s="32">
        <v>1083</v>
      </c>
      <c r="J1412" s="25">
        <v>10</v>
      </c>
      <c r="K1412" s="33" t="s">
        <v>644</v>
      </c>
      <c r="L1412" s="1"/>
    </row>
    <row r="1413" spans="1:12" s="8" customFormat="1">
      <c r="A1413" s="32">
        <v>1408</v>
      </c>
      <c r="B1413" s="11" t="str">
        <f>IF($D1413=0,"宝藏",IFERROR(VLOOKUP($D1413,'[1]1.模型名称对照表'!$B:$E,4,0),VLOOKUP(INT($D1413/10),'[1]1.模型名称对照表'!$B:$E,4,0)))</f>
        <v>拉提奥斯</v>
      </c>
      <c r="C1413" s="11" t="s">
        <v>573</v>
      </c>
      <c r="D1413" s="11">
        <v>110023</v>
      </c>
      <c r="E1413" s="25">
        <v>0</v>
      </c>
      <c r="F1413" s="32">
        <v>1407</v>
      </c>
      <c r="G1413" s="32">
        <v>110</v>
      </c>
      <c r="H1413" s="25">
        <v>1</v>
      </c>
      <c r="I1413" s="32">
        <v>1084</v>
      </c>
      <c r="J1413" s="25">
        <v>11</v>
      </c>
      <c r="K1413" s="34" t="s">
        <v>686</v>
      </c>
      <c r="L1413" s="1"/>
    </row>
    <row r="1414" spans="1:12" s="8" customFormat="1">
      <c r="A1414" s="32">
        <v>1409</v>
      </c>
      <c r="B1414" s="12" t="str">
        <f>IF($D1414=0,"宝藏",IFERROR(VLOOKUP($D1414,'[1]1.模型名称对照表'!$B:$E,4,0),VLOOKUP(INT($D1414/10),'[1]1.模型名称对照表'!$B:$E,4,0)))</f>
        <v>宝藏</v>
      </c>
      <c r="C1414" s="12" t="s">
        <v>398</v>
      </c>
      <c r="D1414" s="12">
        <v>0</v>
      </c>
      <c r="E1414" s="25">
        <v>0</v>
      </c>
      <c r="F1414" s="32">
        <v>1408</v>
      </c>
      <c r="G1414" s="32">
        <v>110</v>
      </c>
      <c r="H1414" s="25">
        <v>2</v>
      </c>
      <c r="I1414" s="32">
        <v>20326</v>
      </c>
      <c r="J1414" s="25">
        <v>12</v>
      </c>
      <c r="K1414" s="35">
        <v>0</v>
      </c>
      <c r="L1414" s="1"/>
    </row>
    <row r="1415" spans="1:12" s="8" customFormat="1">
      <c r="A1415" s="32">
        <v>1410</v>
      </c>
      <c r="B1415" s="14" t="str">
        <f>IF($D1415=0,"宝藏",IFERROR(VLOOKUP($D1415,'[1]1.模型名称对照表'!$B:$E,4,0),VLOOKUP(INT($D1415/10),'[1]1.模型名称对照表'!$B:$E,4,0)))</f>
        <v>拉提奥斯</v>
      </c>
      <c r="C1415" s="14" t="s">
        <v>573</v>
      </c>
      <c r="D1415" s="14">
        <v>110023</v>
      </c>
      <c r="E1415" s="25">
        <v>0</v>
      </c>
      <c r="F1415" s="32">
        <v>1408</v>
      </c>
      <c r="G1415" s="32">
        <v>110</v>
      </c>
      <c r="H1415" s="25">
        <v>1</v>
      </c>
      <c r="I1415" s="32">
        <v>1085</v>
      </c>
      <c r="J1415" s="25">
        <v>13</v>
      </c>
      <c r="K1415" s="36" t="s">
        <v>686</v>
      </c>
      <c r="L1415" s="1"/>
    </row>
    <row r="1416" spans="1:12" s="8" customFormat="1">
      <c r="A1416" s="32">
        <v>1411</v>
      </c>
      <c r="B1416" s="13" t="str">
        <f>IF($D1416=0,"宝藏",IFERROR(VLOOKUP($D1416,'[1]1.模型名称对照表'!$B:$E,4,0),VLOOKUP(INT($D1416/10),'[1]1.模型名称对照表'!$B:$E,4,0)))</f>
        <v>梦妖</v>
      </c>
      <c r="C1416" s="13" t="s">
        <v>447</v>
      </c>
      <c r="D1416" s="13">
        <v>11022</v>
      </c>
      <c r="E1416" s="25">
        <v>0</v>
      </c>
      <c r="F1416" s="32">
        <v>1410</v>
      </c>
      <c r="G1416" s="32">
        <v>111</v>
      </c>
      <c r="H1416" s="25">
        <v>1</v>
      </c>
      <c r="I1416" s="32">
        <v>1086</v>
      </c>
      <c r="J1416" s="25">
        <v>1</v>
      </c>
      <c r="K1416" s="33" t="s">
        <v>644</v>
      </c>
      <c r="L1416" s="1"/>
    </row>
    <row r="1417" spans="1:12" s="8" customFormat="1">
      <c r="A1417" s="32">
        <v>1412</v>
      </c>
      <c r="B1417" s="13" t="str">
        <f>IF($D1417=0,"宝藏",IFERROR(VLOOKUP($D1417,'[1]1.模型名称对照表'!$B:$E,4,0),VLOOKUP(INT($D1417/10),'[1]1.模型名称对照表'!$B:$E,4,0)))</f>
        <v>梦妖</v>
      </c>
      <c r="C1417" s="13" t="s">
        <v>447</v>
      </c>
      <c r="D1417" s="13">
        <v>11022</v>
      </c>
      <c r="E1417" s="25">
        <v>0</v>
      </c>
      <c r="F1417" s="32">
        <v>1411</v>
      </c>
      <c r="G1417" s="32">
        <v>111</v>
      </c>
      <c r="H1417" s="25">
        <v>1</v>
      </c>
      <c r="I1417" s="32">
        <v>1087</v>
      </c>
      <c r="J1417" s="25">
        <v>2</v>
      </c>
      <c r="K1417" s="33" t="s">
        <v>644</v>
      </c>
      <c r="L1417" s="1"/>
    </row>
    <row r="1418" spans="1:12" s="8" customFormat="1">
      <c r="A1418" s="32">
        <v>1413</v>
      </c>
      <c r="B1418" s="11" t="str">
        <f>IF($D1418=0,"宝藏",IFERROR(VLOOKUP($D1418,'[1]1.模型名称对照表'!$B:$E,4,0),VLOOKUP(INT($D1418/10),'[1]1.模型名称对照表'!$B:$E,4,0)))</f>
        <v>拉提奥斯</v>
      </c>
      <c r="C1418" s="11" t="s">
        <v>573</v>
      </c>
      <c r="D1418" s="11">
        <v>110023</v>
      </c>
      <c r="E1418" s="25">
        <v>0</v>
      </c>
      <c r="F1418" s="32">
        <v>1412</v>
      </c>
      <c r="G1418" s="32">
        <v>111</v>
      </c>
      <c r="H1418" s="25">
        <v>1</v>
      </c>
      <c r="I1418" s="32">
        <v>1088</v>
      </c>
      <c r="J1418" s="25">
        <v>3</v>
      </c>
      <c r="K1418" s="34" t="s">
        <v>686</v>
      </c>
      <c r="L1418" s="1"/>
    </row>
    <row r="1419" spans="1:12" s="8" customFormat="1">
      <c r="A1419" s="32">
        <v>1414</v>
      </c>
      <c r="B1419" s="12" t="str">
        <f>IF($D1419=0,"宝藏",IFERROR(VLOOKUP($D1419,'[1]1.模型名称对照表'!$B:$E,4,0),VLOOKUP(INT($D1419/10),'[1]1.模型名称对照表'!$B:$E,4,0)))</f>
        <v>宝藏</v>
      </c>
      <c r="C1419" s="12" t="s">
        <v>398</v>
      </c>
      <c r="D1419" s="12">
        <v>0</v>
      </c>
      <c r="E1419" s="25">
        <v>0</v>
      </c>
      <c r="F1419" s="32">
        <v>1413</v>
      </c>
      <c r="G1419" s="32">
        <v>111</v>
      </c>
      <c r="H1419" s="25">
        <v>2</v>
      </c>
      <c r="I1419" s="32">
        <v>20327</v>
      </c>
      <c r="J1419" s="25">
        <v>4</v>
      </c>
      <c r="K1419" s="35">
        <v>0</v>
      </c>
      <c r="L1419" s="1"/>
    </row>
    <row r="1420" spans="1:12" s="8" customFormat="1">
      <c r="A1420" s="32">
        <v>1415</v>
      </c>
      <c r="B1420" s="13" t="str">
        <f>IF($D1420=0,"宝藏",IFERROR(VLOOKUP($D1420,'[1]1.模型名称对照表'!$B:$E,4,0),VLOOKUP(INT($D1420/10),'[1]1.模型名称对照表'!$B:$E,4,0)))</f>
        <v>梦妖</v>
      </c>
      <c r="C1420" s="13" t="s">
        <v>447</v>
      </c>
      <c r="D1420" s="13">
        <v>11022</v>
      </c>
      <c r="E1420" s="25">
        <v>0</v>
      </c>
      <c r="F1420" s="32">
        <v>1413</v>
      </c>
      <c r="G1420" s="32">
        <v>111</v>
      </c>
      <c r="H1420" s="25">
        <v>1</v>
      </c>
      <c r="I1420" s="32">
        <v>1089</v>
      </c>
      <c r="J1420" s="25">
        <v>5</v>
      </c>
      <c r="K1420" s="33" t="s">
        <v>644</v>
      </c>
      <c r="L1420" s="1"/>
    </row>
    <row r="1421" spans="1:12" s="8" customFormat="1">
      <c r="A1421" s="32">
        <v>1416</v>
      </c>
      <c r="B1421" s="13" t="str">
        <f>IF($D1421=0,"宝藏",IFERROR(VLOOKUP($D1421,'[1]1.模型名称对照表'!$B:$E,4,0),VLOOKUP(INT($D1421/10),'[1]1.模型名称对照表'!$B:$E,4,0)))</f>
        <v>梦妖</v>
      </c>
      <c r="C1421" s="13" t="s">
        <v>447</v>
      </c>
      <c r="D1421" s="13">
        <v>11022</v>
      </c>
      <c r="E1421" s="25">
        <v>0</v>
      </c>
      <c r="F1421" s="32">
        <v>1415</v>
      </c>
      <c r="G1421" s="32">
        <v>111</v>
      </c>
      <c r="H1421" s="25">
        <v>1</v>
      </c>
      <c r="I1421" s="32">
        <v>1090</v>
      </c>
      <c r="J1421" s="25">
        <v>6</v>
      </c>
      <c r="K1421" s="33" t="s">
        <v>644</v>
      </c>
      <c r="L1421" s="1"/>
    </row>
    <row r="1422" spans="1:12" s="8" customFormat="1">
      <c r="A1422" s="32">
        <v>1417</v>
      </c>
      <c r="B1422" s="11" t="str">
        <f>IF($D1422=0,"宝藏",IFERROR(VLOOKUP($D1422,'[1]1.模型名称对照表'!$B:$E,4,0),VLOOKUP(INT($D1422/10),'[1]1.模型名称对照表'!$B:$E,4,0)))</f>
        <v>拉提奥斯</v>
      </c>
      <c r="C1422" s="11" t="s">
        <v>573</v>
      </c>
      <c r="D1422" s="11">
        <v>110023</v>
      </c>
      <c r="E1422" s="25">
        <v>0</v>
      </c>
      <c r="F1422" s="32">
        <v>1416</v>
      </c>
      <c r="G1422" s="32">
        <v>111</v>
      </c>
      <c r="H1422" s="25">
        <v>1</v>
      </c>
      <c r="I1422" s="32">
        <v>1091</v>
      </c>
      <c r="J1422" s="25">
        <v>7</v>
      </c>
      <c r="K1422" s="34" t="s">
        <v>686</v>
      </c>
      <c r="L1422" s="1"/>
    </row>
    <row r="1423" spans="1:12" s="8" customFormat="1">
      <c r="A1423" s="32">
        <v>1418</v>
      </c>
      <c r="B1423" s="12" t="str">
        <f>IF($D1423=0,"宝藏",IFERROR(VLOOKUP($D1423,'[1]1.模型名称对照表'!$B:$E,4,0),VLOOKUP(INT($D1423/10),'[1]1.模型名称对照表'!$B:$E,4,0)))</f>
        <v>宝藏</v>
      </c>
      <c r="C1423" s="12" t="s">
        <v>398</v>
      </c>
      <c r="D1423" s="12">
        <v>0</v>
      </c>
      <c r="E1423" s="25">
        <v>0</v>
      </c>
      <c r="F1423" s="32">
        <v>1417</v>
      </c>
      <c r="G1423" s="32">
        <v>111</v>
      </c>
      <c r="H1423" s="25">
        <v>2</v>
      </c>
      <c r="I1423" s="32">
        <v>20328</v>
      </c>
      <c r="J1423" s="25">
        <v>8</v>
      </c>
      <c r="K1423" s="35">
        <v>0</v>
      </c>
      <c r="L1423" s="1"/>
    </row>
    <row r="1424" spans="1:12" s="8" customFormat="1">
      <c r="A1424" s="32">
        <v>1419</v>
      </c>
      <c r="B1424" s="13" t="str">
        <f>IF($D1424=0,"宝藏",IFERROR(VLOOKUP($D1424,'[1]1.模型名称对照表'!$B:$E,4,0),VLOOKUP(INT($D1424/10),'[1]1.模型名称对照表'!$B:$E,4,0)))</f>
        <v>梦妖</v>
      </c>
      <c r="C1424" s="13" t="s">
        <v>447</v>
      </c>
      <c r="D1424" s="13">
        <v>11022</v>
      </c>
      <c r="E1424" s="25">
        <v>0</v>
      </c>
      <c r="F1424" s="32">
        <v>1417</v>
      </c>
      <c r="G1424" s="32">
        <v>111</v>
      </c>
      <c r="H1424" s="25">
        <v>1</v>
      </c>
      <c r="I1424" s="32">
        <v>1092</v>
      </c>
      <c r="J1424" s="25">
        <v>9</v>
      </c>
      <c r="K1424" s="33" t="s">
        <v>644</v>
      </c>
      <c r="L1424" s="1"/>
    </row>
    <row r="1425" spans="1:12" s="8" customFormat="1">
      <c r="A1425" s="32">
        <v>1420</v>
      </c>
      <c r="B1425" s="13" t="str">
        <f>IF($D1425=0,"宝藏",IFERROR(VLOOKUP($D1425,'[1]1.模型名称对照表'!$B:$E,4,0),VLOOKUP(INT($D1425/10),'[1]1.模型名称对照表'!$B:$E,4,0)))</f>
        <v>梦妖</v>
      </c>
      <c r="C1425" s="13" t="s">
        <v>447</v>
      </c>
      <c r="D1425" s="13">
        <v>11022</v>
      </c>
      <c r="E1425" s="25">
        <v>0</v>
      </c>
      <c r="F1425" s="32">
        <v>1419</v>
      </c>
      <c r="G1425" s="32">
        <v>111</v>
      </c>
      <c r="H1425" s="25">
        <v>1</v>
      </c>
      <c r="I1425" s="32">
        <v>1093</v>
      </c>
      <c r="J1425" s="25">
        <v>10</v>
      </c>
      <c r="K1425" s="33" t="s">
        <v>644</v>
      </c>
      <c r="L1425" s="1"/>
    </row>
    <row r="1426" spans="1:12" s="8" customFormat="1">
      <c r="A1426" s="32">
        <v>1421</v>
      </c>
      <c r="B1426" s="11" t="str">
        <f>IF($D1426=0,"宝藏",IFERROR(VLOOKUP($D1426,'[1]1.模型名称对照表'!$B:$E,4,0),VLOOKUP(INT($D1426/10),'[1]1.模型名称对照表'!$B:$E,4,0)))</f>
        <v>拉提奥斯</v>
      </c>
      <c r="C1426" s="11" t="s">
        <v>573</v>
      </c>
      <c r="D1426" s="11">
        <v>110023</v>
      </c>
      <c r="E1426" s="25">
        <v>0</v>
      </c>
      <c r="F1426" s="32">
        <v>1420</v>
      </c>
      <c r="G1426" s="32">
        <v>111</v>
      </c>
      <c r="H1426" s="25">
        <v>1</v>
      </c>
      <c r="I1426" s="32">
        <v>1094</v>
      </c>
      <c r="J1426" s="25">
        <v>11</v>
      </c>
      <c r="K1426" s="34" t="s">
        <v>686</v>
      </c>
      <c r="L1426" s="1"/>
    </row>
    <row r="1427" spans="1:12" s="8" customFormat="1">
      <c r="A1427" s="32">
        <v>1422</v>
      </c>
      <c r="B1427" s="12" t="str">
        <f>IF($D1427=0,"宝藏",IFERROR(VLOOKUP($D1427,'[1]1.模型名称对照表'!$B:$E,4,0),VLOOKUP(INT($D1427/10),'[1]1.模型名称对照表'!$B:$E,4,0)))</f>
        <v>宝藏</v>
      </c>
      <c r="C1427" s="12" t="s">
        <v>398</v>
      </c>
      <c r="D1427" s="12">
        <v>0</v>
      </c>
      <c r="E1427" s="25">
        <v>0</v>
      </c>
      <c r="F1427" s="32">
        <v>1421</v>
      </c>
      <c r="G1427" s="32">
        <v>111</v>
      </c>
      <c r="H1427" s="25">
        <v>2</v>
      </c>
      <c r="I1427" s="32">
        <v>20329</v>
      </c>
      <c r="J1427" s="25">
        <v>12</v>
      </c>
      <c r="K1427" s="35">
        <v>0</v>
      </c>
      <c r="L1427" s="1"/>
    </row>
    <row r="1428" spans="1:12" s="8" customFormat="1">
      <c r="A1428" s="32">
        <v>1423</v>
      </c>
      <c r="B1428" s="14" t="str">
        <f>IF($D1428=0,"宝藏",IFERROR(VLOOKUP($D1428,'[1]1.模型名称对照表'!$B:$E,4,0),VLOOKUP(INT($D1428/10),'[1]1.模型名称对照表'!$B:$E,4,0)))</f>
        <v>拉提奥斯</v>
      </c>
      <c r="C1428" s="14" t="s">
        <v>573</v>
      </c>
      <c r="D1428" s="14">
        <v>110023</v>
      </c>
      <c r="E1428" s="25">
        <v>0</v>
      </c>
      <c r="F1428" s="32">
        <v>1421</v>
      </c>
      <c r="G1428" s="32">
        <v>111</v>
      </c>
      <c r="H1428" s="25">
        <v>1</v>
      </c>
      <c r="I1428" s="32">
        <v>1095</v>
      </c>
      <c r="J1428" s="25">
        <v>13</v>
      </c>
      <c r="K1428" s="36" t="s">
        <v>686</v>
      </c>
      <c r="L1428" s="1"/>
    </row>
    <row r="1429" spans="1:12" s="8" customFormat="1">
      <c r="A1429" s="32">
        <v>1424</v>
      </c>
      <c r="B1429" s="13" t="str">
        <f>IF($D1429=0,"宝藏",IFERROR(VLOOKUP($D1429,'[1]1.模型名称对照表'!$B:$E,4,0),VLOOKUP(INT($D1429/10),'[1]1.模型名称对照表'!$B:$E,4,0)))</f>
        <v>梦妖</v>
      </c>
      <c r="C1429" s="13" t="s">
        <v>447</v>
      </c>
      <c r="D1429" s="13">
        <v>11022</v>
      </c>
      <c r="E1429" s="25">
        <v>0</v>
      </c>
      <c r="F1429" s="32">
        <v>1423</v>
      </c>
      <c r="G1429" s="32">
        <v>112</v>
      </c>
      <c r="H1429" s="25">
        <v>1</v>
      </c>
      <c r="I1429" s="32">
        <v>1096</v>
      </c>
      <c r="J1429" s="25">
        <v>1</v>
      </c>
      <c r="K1429" s="33" t="s">
        <v>644</v>
      </c>
      <c r="L1429" s="1"/>
    </row>
    <row r="1430" spans="1:12" s="8" customFormat="1">
      <c r="A1430" s="32">
        <v>1425</v>
      </c>
      <c r="B1430" s="13" t="str">
        <f>IF($D1430=0,"宝藏",IFERROR(VLOOKUP($D1430,'[1]1.模型名称对照表'!$B:$E,4,0),VLOOKUP(INT($D1430/10),'[1]1.模型名称对照表'!$B:$E,4,0)))</f>
        <v>梦妖</v>
      </c>
      <c r="C1430" s="13" t="s">
        <v>447</v>
      </c>
      <c r="D1430" s="13">
        <v>11022</v>
      </c>
      <c r="E1430" s="25">
        <v>0</v>
      </c>
      <c r="F1430" s="32">
        <v>1424</v>
      </c>
      <c r="G1430" s="32">
        <v>112</v>
      </c>
      <c r="H1430" s="25">
        <v>1</v>
      </c>
      <c r="I1430" s="32">
        <v>1097</v>
      </c>
      <c r="J1430" s="25">
        <v>2</v>
      </c>
      <c r="K1430" s="33" t="s">
        <v>644</v>
      </c>
      <c r="L1430" s="1"/>
    </row>
    <row r="1431" spans="1:12" s="8" customFormat="1">
      <c r="A1431" s="32">
        <v>1426</v>
      </c>
      <c r="B1431" s="11" t="str">
        <f>IF($D1431=0,"宝藏",IFERROR(VLOOKUP($D1431,'[1]1.模型名称对照表'!$B:$E,4,0),VLOOKUP(INT($D1431/10),'[1]1.模型名称对照表'!$B:$E,4,0)))</f>
        <v>拉提奥斯</v>
      </c>
      <c r="C1431" s="11" t="s">
        <v>573</v>
      </c>
      <c r="D1431" s="11">
        <v>110023</v>
      </c>
      <c r="E1431" s="25">
        <v>0</v>
      </c>
      <c r="F1431" s="32">
        <v>1425</v>
      </c>
      <c r="G1431" s="32">
        <v>112</v>
      </c>
      <c r="H1431" s="25">
        <v>1</v>
      </c>
      <c r="I1431" s="32">
        <v>1098</v>
      </c>
      <c r="J1431" s="25">
        <v>3</v>
      </c>
      <c r="K1431" s="34" t="s">
        <v>686</v>
      </c>
      <c r="L1431" s="1"/>
    </row>
    <row r="1432" spans="1:12" s="8" customFormat="1">
      <c r="A1432" s="32">
        <v>1427</v>
      </c>
      <c r="B1432" s="12" t="str">
        <f>IF($D1432=0,"宝藏",IFERROR(VLOOKUP($D1432,'[1]1.模型名称对照表'!$B:$E,4,0),VLOOKUP(INT($D1432/10),'[1]1.模型名称对照表'!$B:$E,4,0)))</f>
        <v>宝藏</v>
      </c>
      <c r="C1432" s="12" t="s">
        <v>398</v>
      </c>
      <c r="D1432" s="12">
        <v>0</v>
      </c>
      <c r="E1432" s="25">
        <v>0</v>
      </c>
      <c r="F1432" s="32">
        <v>1426</v>
      </c>
      <c r="G1432" s="32">
        <v>112</v>
      </c>
      <c r="H1432" s="25">
        <v>2</v>
      </c>
      <c r="I1432" s="32">
        <v>20330</v>
      </c>
      <c r="J1432" s="25">
        <v>4</v>
      </c>
      <c r="K1432" s="35">
        <v>0</v>
      </c>
      <c r="L1432" s="1"/>
    </row>
    <row r="1433" spans="1:12" s="8" customFormat="1">
      <c r="A1433" s="32">
        <v>1428</v>
      </c>
      <c r="B1433" s="13" t="str">
        <f>IF($D1433=0,"宝藏",IFERROR(VLOOKUP($D1433,'[1]1.模型名称对照表'!$B:$E,4,0),VLOOKUP(INT($D1433/10),'[1]1.模型名称对照表'!$B:$E,4,0)))</f>
        <v>梦妖</v>
      </c>
      <c r="C1433" s="13" t="s">
        <v>447</v>
      </c>
      <c r="D1433" s="13">
        <v>11022</v>
      </c>
      <c r="E1433" s="25">
        <v>0</v>
      </c>
      <c r="F1433" s="32">
        <v>1426</v>
      </c>
      <c r="G1433" s="32">
        <v>112</v>
      </c>
      <c r="H1433" s="25">
        <v>1</v>
      </c>
      <c r="I1433" s="32">
        <v>1099</v>
      </c>
      <c r="J1433" s="25">
        <v>5</v>
      </c>
      <c r="K1433" s="33" t="s">
        <v>644</v>
      </c>
      <c r="L1433" s="1"/>
    </row>
    <row r="1434" spans="1:12" s="8" customFormat="1">
      <c r="A1434" s="32">
        <v>1429</v>
      </c>
      <c r="B1434" s="13" t="str">
        <f>IF($D1434=0,"宝藏",IFERROR(VLOOKUP($D1434,'[1]1.模型名称对照表'!$B:$E,4,0),VLOOKUP(INT($D1434/10),'[1]1.模型名称对照表'!$B:$E,4,0)))</f>
        <v>梦妖</v>
      </c>
      <c r="C1434" s="13" t="s">
        <v>447</v>
      </c>
      <c r="D1434" s="13">
        <v>11022</v>
      </c>
      <c r="E1434" s="25">
        <v>0</v>
      </c>
      <c r="F1434" s="32">
        <v>1428</v>
      </c>
      <c r="G1434" s="32">
        <v>112</v>
      </c>
      <c r="H1434" s="25">
        <v>1</v>
      </c>
      <c r="I1434" s="32">
        <v>1100</v>
      </c>
      <c r="J1434" s="25">
        <v>6</v>
      </c>
      <c r="K1434" s="33" t="s">
        <v>644</v>
      </c>
      <c r="L1434" s="1"/>
    </row>
    <row r="1435" spans="1:12" s="8" customFormat="1">
      <c r="A1435" s="32">
        <v>1430</v>
      </c>
      <c r="B1435" s="11" t="str">
        <f>IF($D1435=0,"宝藏",IFERROR(VLOOKUP($D1435,'[1]1.模型名称对照表'!$B:$E,4,0),VLOOKUP(INT($D1435/10),'[1]1.模型名称对照表'!$B:$E,4,0)))</f>
        <v>拉提奥斯</v>
      </c>
      <c r="C1435" s="11" t="s">
        <v>573</v>
      </c>
      <c r="D1435" s="11">
        <v>110023</v>
      </c>
      <c r="E1435" s="25">
        <v>0</v>
      </c>
      <c r="F1435" s="32">
        <v>1429</v>
      </c>
      <c r="G1435" s="32">
        <v>112</v>
      </c>
      <c r="H1435" s="25">
        <v>1</v>
      </c>
      <c r="I1435" s="32">
        <v>1101</v>
      </c>
      <c r="J1435" s="25">
        <v>7</v>
      </c>
      <c r="K1435" s="34" t="s">
        <v>686</v>
      </c>
      <c r="L1435" s="1"/>
    </row>
    <row r="1436" spans="1:12" s="8" customFormat="1">
      <c r="A1436" s="32">
        <v>1431</v>
      </c>
      <c r="B1436" s="12" t="str">
        <f>IF($D1436=0,"宝藏",IFERROR(VLOOKUP($D1436,'[1]1.模型名称对照表'!$B:$E,4,0),VLOOKUP(INT($D1436/10),'[1]1.模型名称对照表'!$B:$E,4,0)))</f>
        <v>宝藏</v>
      </c>
      <c r="C1436" s="12" t="s">
        <v>398</v>
      </c>
      <c r="D1436" s="12">
        <v>0</v>
      </c>
      <c r="E1436" s="25">
        <v>0</v>
      </c>
      <c r="F1436" s="32">
        <v>1430</v>
      </c>
      <c r="G1436" s="32">
        <v>112</v>
      </c>
      <c r="H1436" s="25">
        <v>2</v>
      </c>
      <c r="I1436" s="32">
        <v>20331</v>
      </c>
      <c r="J1436" s="25">
        <v>8</v>
      </c>
      <c r="K1436" s="35">
        <v>0</v>
      </c>
      <c r="L1436" s="1"/>
    </row>
    <row r="1437" spans="1:12" s="8" customFormat="1">
      <c r="A1437" s="32">
        <v>1432</v>
      </c>
      <c r="B1437" s="13" t="str">
        <f>IF($D1437=0,"宝藏",IFERROR(VLOOKUP($D1437,'[1]1.模型名称对照表'!$B:$E,4,0),VLOOKUP(INT($D1437/10),'[1]1.模型名称对照表'!$B:$E,4,0)))</f>
        <v>梦妖</v>
      </c>
      <c r="C1437" s="13" t="s">
        <v>447</v>
      </c>
      <c r="D1437" s="13">
        <v>11022</v>
      </c>
      <c r="E1437" s="25">
        <v>0</v>
      </c>
      <c r="F1437" s="32">
        <v>1430</v>
      </c>
      <c r="G1437" s="32">
        <v>112</v>
      </c>
      <c r="H1437" s="25">
        <v>1</v>
      </c>
      <c r="I1437" s="32">
        <v>1102</v>
      </c>
      <c r="J1437" s="25">
        <v>9</v>
      </c>
      <c r="K1437" s="33" t="s">
        <v>644</v>
      </c>
      <c r="L1437" s="1"/>
    </row>
    <row r="1438" spans="1:12" s="8" customFormat="1">
      <c r="A1438" s="32">
        <v>1433</v>
      </c>
      <c r="B1438" s="13" t="str">
        <f>IF($D1438=0,"宝藏",IFERROR(VLOOKUP($D1438,'[1]1.模型名称对照表'!$B:$E,4,0),VLOOKUP(INT($D1438/10),'[1]1.模型名称对照表'!$B:$E,4,0)))</f>
        <v>梦妖</v>
      </c>
      <c r="C1438" s="13" t="s">
        <v>447</v>
      </c>
      <c r="D1438" s="13">
        <v>11022</v>
      </c>
      <c r="E1438" s="25">
        <v>0</v>
      </c>
      <c r="F1438" s="32">
        <v>1432</v>
      </c>
      <c r="G1438" s="32">
        <v>112</v>
      </c>
      <c r="H1438" s="25">
        <v>1</v>
      </c>
      <c r="I1438" s="32">
        <v>1103</v>
      </c>
      <c r="J1438" s="25">
        <v>10</v>
      </c>
      <c r="K1438" s="33" t="s">
        <v>644</v>
      </c>
      <c r="L1438" s="1"/>
    </row>
    <row r="1439" spans="1:12" s="8" customFormat="1">
      <c r="A1439" s="32">
        <v>1434</v>
      </c>
      <c r="B1439" s="11" t="str">
        <f>IF($D1439=0,"宝藏",IFERROR(VLOOKUP($D1439,'[1]1.模型名称对照表'!$B:$E,4,0),VLOOKUP(INT($D1439/10),'[1]1.模型名称对照表'!$B:$E,4,0)))</f>
        <v>拉提奥斯</v>
      </c>
      <c r="C1439" s="11" t="s">
        <v>573</v>
      </c>
      <c r="D1439" s="11">
        <v>110023</v>
      </c>
      <c r="E1439" s="25">
        <v>0</v>
      </c>
      <c r="F1439" s="32">
        <v>1433</v>
      </c>
      <c r="G1439" s="32">
        <v>112</v>
      </c>
      <c r="H1439" s="25">
        <v>1</v>
      </c>
      <c r="I1439" s="32">
        <v>1104</v>
      </c>
      <c r="J1439" s="25">
        <v>11</v>
      </c>
      <c r="K1439" s="34" t="s">
        <v>686</v>
      </c>
      <c r="L1439" s="1"/>
    </row>
    <row r="1440" spans="1:12" s="8" customFormat="1">
      <c r="A1440" s="32">
        <v>1435</v>
      </c>
      <c r="B1440" s="12" t="str">
        <f>IF($D1440=0,"宝藏",IFERROR(VLOOKUP($D1440,'[1]1.模型名称对照表'!$B:$E,4,0),VLOOKUP(INT($D1440/10),'[1]1.模型名称对照表'!$B:$E,4,0)))</f>
        <v>宝藏</v>
      </c>
      <c r="C1440" s="12" t="s">
        <v>398</v>
      </c>
      <c r="D1440" s="12">
        <v>0</v>
      </c>
      <c r="E1440" s="25">
        <v>0</v>
      </c>
      <c r="F1440" s="32">
        <v>1434</v>
      </c>
      <c r="G1440" s="32">
        <v>112</v>
      </c>
      <c r="H1440" s="25">
        <v>2</v>
      </c>
      <c r="I1440" s="32">
        <v>20332</v>
      </c>
      <c r="J1440" s="25">
        <v>12</v>
      </c>
      <c r="K1440" s="35">
        <v>0</v>
      </c>
      <c r="L1440" s="1"/>
    </row>
    <row r="1441" spans="1:12" s="8" customFormat="1">
      <c r="A1441" s="32">
        <v>1436</v>
      </c>
      <c r="B1441" s="14" t="str">
        <f>IF($D1441=0,"宝藏",IFERROR(VLOOKUP($D1441,'[1]1.模型名称对照表'!$B:$E,4,0),VLOOKUP(INT($D1441/10),'[1]1.模型名称对照表'!$B:$E,4,0)))</f>
        <v>拉提奥斯</v>
      </c>
      <c r="C1441" s="14" t="s">
        <v>573</v>
      </c>
      <c r="D1441" s="14">
        <v>110023</v>
      </c>
      <c r="E1441" s="25">
        <v>0</v>
      </c>
      <c r="F1441" s="32">
        <v>1434</v>
      </c>
      <c r="G1441" s="32">
        <v>112</v>
      </c>
      <c r="H1441" s="25">
        <v>1</v>
      </c>
      <c r="I1441" s="32">
        <v>1105</v>
      </c>
      <c r="J1441" s="25">
        <v>13</v>
      </c>
      <c r="K1441" s="36" t="s">
        <v>686</v>
      </c>
      <c r="L1441" s="1"/>
    </row>
    <row r="1442" spans="1:12" s="8" customFormat="1">
      <c r="A1442" s="32">
        <v>1437</v>
      </c>
      <c r="B1442" s="13" t="str">
        <f>IF($D1442=0,"宝藏",IFERROR(VLOOKUP($D1442,'[1]1.模型名称对照表'!$B:$E,4,0),VLOOKUP(INT($D1442/10),'[1]1.模型名称对照表'!$B:$E,4,0)))</f>
        <v>梦妖</v>
      </c>
      <c r="C1442" s="13" t="s">
        <v>447</v>
      </c>
      <c r="D1442" s="13">
        <v>11022</v>
      </c>
      <c r="E1442" s="25">
        <v>0</v>
      </c>
      <c r="F1442" s="32">
        <v>1436</v>
      </c>
      <c r="G1442" s="32">
        <v>113</v>
      </c>
      <c r="H1442" s="25">
        <v>1</v>
      </c>
      <c r="I1442" s="32">
        <v>1106</v>
      </c>
      <c r="J1442" s="25">
        <v>1</v>
      </c>
      <c r="K1442" s="33" t="s">
        <v>644</v>
      </c>
      <c r="L1442" s="1"/>
    </row>
    <row r="1443" spans="1:12" s="8" customFormat="1">
      <c r="A1443" s="32">
        <v>1438</v>
      </c>
      <c r="B1443" s="13" t="str">
        <f>IF($D1443=0,"宝藏",IFERROR(VLOOKUP($D1443,'[1]1.模型名称对照表'!$B:$E,4,0),VLOOKUP(INT($D1443/10),'[1]1.模型名称对照表'!$B:$E,4,0)))</f>
        <v>梦妖</v>
      </c>
      <c r="C1443" s="13" t="s">
        <v>447</v>
      </c>
      <c r="D1443" s="13">
        <v>11022</v>
      </c>
      <c r="E1443" s="25">
        <v>0</v>
      </c>
      <c r="F1443" s="32">
        <v>1437</v>
      </c>
      <c r="G1443" s="32">
        <v>113</v>
      </c>
      <c r="H1443" s="25">
        <v>1</v>
      </c>
      <c r="I1443" s="32">
        <v>1107</v>
      </c>
      <c r="J1443" s="25">
        <v>2</v>
      </c>
      <c r="K1443" s="33" t="s">
        <v>644</v>
      </c>
      <c r="L1443" s="1"/>
    </row>
    <row r="1444" spans="1:12" s="8" customFormat="1">
      <c r="A1444" s="32">
        <v>1439</v>
      </c>
      <c r="B1444" s="11" t="str">
        <f>IF($D1444=0,"宝藏",IFERROR(VLOOKUP($D1444,'[1]1.模型名称对照表'!$B:$E,4,0),VLOOKUP(INT($D1444/10),'[1]1.模型名称对照表'!$B:$E,4,0)))</f>
        <v>拉提奥斯</v>
      </c>
      <c r="C1444" s="11" t="s">
        <v>573</v>
      </c>
      <c r="D1444" s="11">
        <v>110023</v>
      </c>
      <c r="E1444" s="25">
        <v>0</v>
      </c>
      <c r="F1444" s="32">
        <v>1438</v>
      </c>
      <c r="G1444" s="32">
        <v>113</v>
      </c>
      <c r="H1444" s="25">
        <v>1</v>
      </c>
      <c r="I1444" s="32">
        <v>1108</v>
      </c>
      <c r="J1444" s="25">
        <v>3</v>
      </c>
      <c r="K1444" s="34" t="s">
        <v>686</v>
      </c>
      <c r="L1444" s="1"/>
    </row>
    <row r="1445" spans="1:12" s="8" customFormat="1">
      <c r="A1445" s="32">
        <v>1440</v>
      </c>
      <c r="B1445" s="12" t="str">
        <f>IF($D1445=0,"宝藏",IFERROR(VLOOKUP($D1445,'[1]1.模型名称对照表'!$B:$E,4,0),VLOOKUP(INT($D1445/10),'[1]1.模型名称对照表'!$B:$E,4,0)))</f>
        <v>宝藏</v>
      </c>
      <c r="C1445" s="12" t="s">
        <v>398</v>
      </c>
      <c r="D1445" s="12">
        <v>0</v>
      </c>
      <c r="E1445" s="25">
        <v>0</v>
      </c>
      <c r="F1445" s="32">
        <v>1439</v>
      </c>
      <c r="G1445" s="32">
        <v>113</v>
      </c>
      <c r="H1445" s="25">
        <v>2</v>
      </c>
      <c r="I1445" s="32">
        <v>20333</v>
      </c>
      <c r="J1445" s="25">
        <v>4</v>
      </c>
      <c r="K1445" s="35">
        <v>0</v>
      </c>
      <c r="L1445" s="1"/>
    </row>
    <row r="1446" spans="1:12" s="8" customFormat="1">
      <c r="A1446" s="32">
        <v>1441</v>
      </c>
      <c r="B1446" s="13" t="str">
        <f>IF($D1446=0,"宝藏",IFERROR(VLOOKUP($D1446,'[1]1.模型名称对照表'!$B:$E,4,0),VLOOKUP(INT($D1446/10),'[1]1.模型名称对照表'!$B:$E,4,0)))</f>
        <v>梦妖</v>
      </c>
      <c r="C1446" s="13" t="s">
        <v>447</v>
      </c>
      <c r="D1446" s="13">
        <v>11022</v>
      </c>
      <c r="E1446" s="25">
        <v>0</v>
      </c>
      <c r="F1446" s="32">
        <v>1439</v>
      </c>
      <c r="G1446" s="32">
        <v>113</v>
      </c>
      <c r="H1446" s="25">
        <v>1</v>
      </c>
      <c r="I1446" s="32">
        <v>1109</v>
      </c>
      <c r="J1446" s="25">
        <v>5</v>
      </c>
      <c r="K1446" s="33" t="s">
        <v>644</v>
      </c>
      <c r="L1446" s="1"/>
    </row>
    <row r="1447" spans="1:12" s="8" customFormat="1">
      <c r="A1447" s="32">
        <v>1442</v>
      </c>
      <c r="B1447" s="13" t="str">
        <f>IF($D1447=0,"宝藏",IFERROR(VLOOKUP($D1447,'[1]1.模型名称对照表'!$B:$E,4,0),VLOOKUP(INT($D1447/10),'[1]1.模型名称对照表'!$B:$E,4,0)))</f>
        <v>梦妖</v>
      </c>
      <c r="C1447" s="13" t="s">
        <v>447</v>
      </c>
      <c r="D1447" s="13">
        <v>11022</v>
      </c>
      <c r="E1447" s="25">
        <v>0</v>
      </c>
      <c r="F1447" s="32">
        <v>1441</v>
      </c>
      <c r="G1447" s="32">
        <v>113</v>
      </c>
      <c r="H1447" s="25">
        <v>1</v>
      </c>
      <c r="I1447" s="32">
        <v>1110</v>
      </c>
      <c r="J1447" s="25">
        <v>6</v>
      </c>
      <c r="K1447" s="33" t="s">
        <v>644</v>
      </c>
      <c r="L1447" s="1"/>
    </row>
    <row r="1448" spans="1:12" s="8" customFormat="1">
      <c r="A1448" s="32">
        <v>1443</v>
      </c>
      <c r="B1448" s="11" t="str">
        <f>IF($D1448=0,"宝藏",IFERROR(VLOOKUP($D1448,'[1]1.模型名称对照表'!$B:$E,4,0),VLOOKUP(INT($D1448/10),'[1]1.模型名称对照表'!$B:$E,4,0)))</f>
        <v>拉提奥斯</v>
      </c>
      <c r="C1448" s="11" t="s">
        <v>573</v>
      </c>
      <c r="D1448" s="11">
        <v>110023</v>
      </c>
      <c r="E1448" s="25">
        <v>0</v>
      </c>
      <c r="F1448" s="32">
        <v>1442</v>
      </c>
      <c r="G1448" s="32">
        <v>113</v>
      </c>
      <c r="H1448" s="25">
        <v>1</v>
      </c>
      <c r="I1448" s="32">
        <v>1111</v>
      </c>
      <c r="J1448" s="25">
        <v>7</v>
      </c>
      <c r="K1448" s="34" t="s">
        <v>686</v>
      </c>
      <c r="L1448" s="1"/>
    </row>
    <row r="1449" spans="1:12" s="8" customFormat="1">
      <c r="A1449" s="32">
        <v>1444</v>
      </c>
      <c r="B1449" s="12" t="str">
        <f>IF($D1449=0,"宝藏",IFERROR(VLOOKUP($D1449,'[1]1.模型名称对照表'!$B:$E,4,0),VLOOKUP(INT($D1449/10),'[1]1.模型名称对照表'!$B:$E,4,0)))</f>
        <v>宝藏</v>
      </c>
      <c r="C1449" s="12" t="s">
        <v>398</v>
      </c>
      <c r="D1449" s="12">
        <v>0</v>
      </c>
      <c r="E1449" s="25">
        <v>0</v>
      </c>
      <c r="F1449" s="32">
        <v>1443</v>
      </c>
      <c r="G1449" s="32">
        <v>113</v>
      </c>
      <c r="H1449" s="25">
        <v>2</v>
      </c>
      <c r="I1449" s="32">
        <v>20334</v>
      </c>
      <c r="J1449" s="25">
        <v>8</v>
      </c>
      <c r="K1449" s="35">
        <v>0</v>
      </c>
      <c r="L1449" s="1"/>
    </row>
    <row r="1450" spans="1:12" s="8" customFormat="1">
      <c r="A1450" s="32">
        <v>1445</v>
      </c>
      <c r="B1450" s="13" t="str">
        <f>IF($D1450=0,"宝藏",IFERROR(VLOOKUP($D1450,'[1]1.模型名称对照表'!$B:$E,4,0),VLOOKUP(INT($D1450/10),'[1]1.模型名称对照表'!$B:$E,4,0)))</f>
        <v>梦妖</v>
      </c>
      <c r="C1450" s="13" t="s">
        <v>447</v>
      </c>
      <c r="D1450" s="13">
        <v>11022</v>
      </c>
      <c r="E1450" s="25">
        <v>0</v>
      </c>
      <c r="F1450" s="32">
        <v>1443</v>
      </c>
      <c r="G1450" s="32">
        <v>113</v>
      </c>
      <c r="H1450" s="25">
        <v>1</v>
      </c>
      <c r="I1450" s="32">
        <v>1112</v>
      </c>
      <c r="J1450" s="25">
        <v>9</v>
      </c>
      <c r="K1450" s="33" t="s">
        <v>644</v>
      </c>
      <c r="L1450" s="1"/>
    </row>
    <row r="1451" spans="1:12" s="8" customFormat="1">
      <c r="A1451" s="32">
        <v>1446</v>
      </c>
      <c r="B1451" s="13" t="str">
        <f>IF($D1451=0,"宝藏",IFERROR(VLOOKUP($D1451,'[1]1.模型名称对照表'!$B:$E,4,0),VLOOKUP(INT($D1451/10),'[1]1.模型名称对照表'!$B:$E,4,0)))</f>
        <v>梦妖</v>
      </c>
      <c r="C1451" s="13" t="s">
        <v>447</v>
      </c>
      <c r="D1451" s="13">
        <v>11022</v>
      </c>
      <c r="E1451" s="25">
        <v>0</v>
      </c>
      <c r="F1451" s="32">
        <v>1445</v>
      </c>
      <c r="G1451" s="32">
        <v>113</v>
      </c>
      <c r="H1451" s="25">
        <v>1</v>
      </c>
      <c r="I1451" s="32">
        <v>1113</v>
      </c>
      <c r="J1451" s="25">
        <v>10</v>
      </c>
      <c r="K1451" s="33" t="s">
        <v>644</v>
      </c>
      <c r="L1451" s="1"/>
    </row>
    <row r="1452" spans="1:12" s="8" customFormat="1">
      <c r="A1452" s="32">
        <v>1447</v>
      </c>
      <c r="B1452" s="11" t="str">
        <f>IF($D1452=0,"宝藏",IFERROR(VLOOKUP($D1452,'[1]1.模型名称对照表'!$B:$E,4,0),VLOOKUP(INT($D1452/10),'[1]1.模型名称对照表'!$B:$E,4,0)))</f>
        <v>拉提奥斯</v>
      </c>
      <c r="C1452" s="11" t="s">
        <v>573</v>
      </c>
      <c r="D1452" s="11">
        <v>110023</v>
      </c>
      <c r="E1452" s="25">
        <v>0</v>
      </c>
      <c r="F1452" s="32">
        <v>1446</v>
      </c>
      <c r="G1452" s="32">
        <v>113</v>
      </c>
      <c r="H1452" s="25">
        <v>1</v>
      </c>
      <c r="I1452" s="32">
        <v>1114</v>
      </c>
      <c r="J1452" s="25">
        <v>11</v>
      </c>
      <c r="K1452" s="34" t="s">
        <v>686</v>
      </c>
      <c r="L1452" s="1"/>
    </row>
    <row r="1453" spans="1:12" s="8" customFormat="1">
      <c r="A1453" s="32">
        <v>1448</v>
      </c>
      <c r="B1453" s="12" t="str">
        <f>IF($D1453=0,"宝藏",IFERROR(VLOOKUP($D1453,'[1]1.模型名称对照表'!$B:$E,4,0),VLOOKUP(INT($D1453/10),'[1]1.模型名称对照表'!$B:$E,4,0)))</f>
        <v>宝藏</v>
      </c>
      <c r="C1453" s="12" t="s">
        <v>398</v>
      </c>
      <c r="D1453" s="12">
        <v>0</v>
      </c>
      <c r="E1453" s="25">
        <v>0</v>
      </c>
      <c r="F1453" s="32">
        <v>1447</v>
      </c>
      <c r="G1453" s="32">
        <v>113</v>
      </c>
      <c r="H1453" s="25">
        <v>2</v>
      </c>
      <c r="I1453" s="32">
        <v>20335</v>
      </c>
      <c r="J1453" s="25">
        <v>12</v>
      </c>
      <c r="K1453" s="35">
        <v>0</v>
      </c>
      <c r="L1453" s="1"/>
    </row>
    <row r="1454" spans="1:12" s="8" customFormat="1">
      <c r="A1454" s="32">
        <v>1449</v>
      </c>
      <c r="B1454" s="14" t="str">
        <f>IF($D1454=0,"宝藏",IFERROR(VLOOKUP($D1454,'[1]1.模型名称对照表'!$B:$E,4,0),VLOOKUP(INT($D1454/10),'[1]1.模型名称对照表'!$B:$E,4,0)))</f>
        <v>拉提奥斯</v>
      </c>
      <c r="C1454" s="14" t="s">
        <v>573</v>
      </c>
      <c r="D1454" s="14">
        <v>110023</v>
      </c>
      <c r="E1454" s="25">
        <v>0</v>
      </c>
      <c r="F1454" s="32">
        <v>1447</v>
      </c>
      <c r="G1454" s="32">
        <v>113</v>
      </c>
      <c r="H1454" s="25">
        <v>1</v>
      </c>
      <c r="I1454" s="32">
        <v>1115</v>
      </c>
      <c r="J1454" s="25">
        <v>13</v>
      </c>
      <c r="K1454" s="36" t="s">
        <v>686</v>
      </c>
      <c r="L1454" s="1"/>
    </row>
    <row r="1455" spans="1:12" s="8" customFormat="1">
      <c r="A1455" s="32">
        <v>1450</v>
      </c>
      <c r="B1455" s="13" t="str">
        <f>IF($D1455=0,"宝藏",IFERROR(VLOOKUP($D1455,'[1]1.模型名称对照表'!$B:$E,4,0),VLOOKUP(INT($D1455/10),'[1]1.模型名称对照表'!$B:$E,4,0)))</f>
        <v>梦妖</v>
      </c>
      <c r="C1455" s="13" t="s">
        <v>447</v>
      </c>
      <c r="D1455" s="13">
        <v>11022</v>
      </c>
      <c r="E1455" s="25">
        <v>0</v>
      </c>
      <c r="F1455" s="32">
        <v>1449</v>
      </c>
      <c r="G1455" s="32">
        <v>114</v>
      </c>
      <c r="H1455" s="25">
        <v>1</v>
      </c>
      <c r="I1455" s="32">
        <v>1116</v>
      </c>
      <c r="J1455" s="25">
        <v>1</v>
      </c>
      <c r="K1455" s="33" t="s">
        <v>644</v>
      </c>
      <c r="L1455" s="1"/>
    </row>
    <row r="1456" spans="1:12" s="8" customFormat="1">
      <c r="A1456" s="32">
        <v>1451</v>
      </c>
      <c r="B1456" s="13" t="str">
        <f>IF($D1456=0,"宝藏",IFERROR(VLOOKUP($D1456,'[1]1.模型名称对照表'!$B:$E,4,0),VLOOKUP(INT($D1456/10),'[1]1.模型名称对照表'!$B:$E,4,0)))</f>
        <v>梦妖</v>
      </c>
      <c r="C1456" s="13" t="s">
        <v>447</v>
      </c>
      <c r="D1456" s="13">
        <v>11022</v>
      </c>
      <c r="E1456" s="25">
        <v>0</v>
      </c>
      <c r="F1456" s="32">
        <v>1450</v>
      </c>
      <c r="G1456" s="32">
        <v>114</v>
      </c>
      <c r="H1456" s="25">
        <v>1</v>
      </c>
      <c r="I1456" s="32">
        <v>1117</v>
      </c>
      <c r="J1456" s="25">
        <v>2</v>
      </c>
      <c r="K1456" s="33" t="s">
        <v>644</v>
      </c>
      <c r="L1456" s="1"/>
    </row>
    <row r="1457" spans="1:12" s="8" customFormat="1">
      <c r="A1457" s="32">
        <v>1452</v>
      </c>
      <c r="B1457" s="11" t="str">
        <f>IF($D1457=0,"宝藏",IFERROR(VLOOKUP($D1457,'[1]1.模型名称对照表'!$B:$E,4,0),VLOOKUP(INT($D1457/10),'[1]1.模型名称对照表'!$B:$E,4,0)))</f>
        <v>拉提奥斯</v>
      </c>
      <c r="C1457" s="11" t="s">
        <v>573</v>
      </c>
      <c r="D1457" s="11">
        <v>110023</v>
      </c>
      <c r="E1457" s="25">
        <v>0</v>
      </c>
      <c r="F1457" s="32">
        <v>1451</v>
      </c>
      <c r="G1457" s="32">
        <v>114</v>
      </c>
      <c r="H1457" s="25">
        <v>1</v>
      </c>
      <c r="I1457" s="32">
        <v>1118</v>
      </c>
      <c r="J1457" s="25">
        <v>3</v>
      </c>
      <c r="K1457" s="34" t="s">
        <v>686</v>
      </c>
      <c r="L1457" s="1"/>
    </row>
    <row r="1458" spans="1:12" s="8" customFormat="1">
      <c r="A1458" s="32">
        <v>1453</v>
      </c>
      <c r="B1458" s="12" t="str">
        <f>IF($D1458=0,"宝藏",IFERROR(VLOOKUP($D1458,'[1]1.模型名称对照表'!$B:$E,4,0),VLOOKUP(INT($D1458/10),'[1]1.模型名称对照表'!$B:$E,4,0)))</f>
        <v>宝藏</v>
      </c>
      <c r="C1458" s="12" t="s">
        <v>398</v>
      </c>
      <c r="D1458" s="12">
        <v>0</v>
      </c>
      <c r="E1458" s="25">
        <v>0</v>
      </c>
      <c r="F1458" s="32">
        <v>1452</v>
      </c>
      <c r="G1458" s="32">
        <v>114</v>
      </c>
      <c r="H1458" s="25">
        <v>2</v>
      </c>
      <c r="I1458" s="32">
        <v>20336</v>
      </c>
      <c r="J1458" s="25">
        <v>4</v>
      </c>
      <c r="K1458" s="35">
        <v>0</v>
      </c>
      <c r="L1458" s="1"/>
    </row>
    <row r="1459" spans="1:12" s="8" customFormat="1">
      <c r="A1459" s="32">
        <v>1454</v>
      </c>
      <c r="B1459" s="13" t="str">
        <f>IF($D1459=0,"宝藏",IFERROR(VLOOKUP($D1459,'[1]1.模型名称对照表'!$B:$E,4,0),VLOOKUP(INT($D1459/10),'[1]1.模型名称对照表'!$B:$E,4,0)))</f>
        <v>梦妖</v>
      </c>
      <c r="C1459" s="13" t="s">
        <v>447</v>
      </c>
      <c r="D1459" s="13">
        <v>11022</v>
      </c>
      <c r="E1459" s="25">
        <v>0</v>
      </c>
      <c r="F1459" s="32">
        <v>1452</v>
      </c>
      <c r="G1459" s="32">
        <v>114</v>
      </c>
      <c r="H1459" s="25">
        <v>1</v>
      </c>
      <c r="I1459" s="32">
        <v>1119</v>
      </c>
      <c r="J1459" s="25">
        <v>5</v>
      </c>
      <c r="K1459" s="33" t="s">
        <v>644</v>
      </c>
      <c r="L1459" s="1"/>
    </row>
    <row r="1460" spans="1:12" s="8" customFormat="1">
      <c r="A1460" s="32">
        <v>1455</v>
      </c>
      <c r="B1460" s="13" t="str">
        <f>IF($D1460=0,"宝藏",IFERROR(VLOOKUP($D1460,'[1]1.模型名称对照表'!$B:$E,4,0),VLOOKUP(INT($D1460/10),'[1]1.模型名称对照表'!$B:$E,4,0)))</f>
        <v>梦妖</v>
      </c>
      <c r="C1460" s="13" t="s">
        <v>447</v>
      </c>
      <c r="D1460" s="13">
        <v>11022</v>
      </c>
      <c r="E1460" s="25">
        <v>0</v>
      </c>
      <c r="F1460" s="32">
        <v>1454</v>
      </c>
      <c r="G1460" s="32">
        <v>114</v>
      </c>
      <c r="H1460" s="25">
        <v>1</v>
      </c>
      <c r="I1460" s="32">
        <v>1120</v>
      </c>
      <c r="J1460" s="25">
        <v>6</v>
      </c>
      <c r="K1460" s="33" t="s">
        <v>644</v>
      </c>
      <c r="L1460" s="1"/>
    </row>
    <row r="1461" spans="1:12" s="8" customFormat="1">
      <c r="A1461" s="32">
        <v>1456</v>
      </c>
      <c r="B1461" s="11" t="str">
        <f>IF($D1461=0,"宝藏",IFERROR(VLOOKUP($D1461,'[1]1.模型名称对照表'!$B:$E,4,0),VLOOKUP(INT($D1461/10),'[1]1.模型名称对照表'!$B:$E,4,0)))</f>
        <v>拉提奥斯</v>
      </c>
      <c r="C1461" s="11" t="s">
        <v>573</v>
      </c>
      <c r="D1461" s="11">
        <v>110023</v>
      </c>
      <c r="E1461" s="25">
        <v>0</v>
      </c>
      <c r="F1461" s="32">
        <v>1455</v>
      </c>
      <c r="G1461" s="32">
        <v>114</v>
      </c>
      <c r="H1461" s="25">
        <v>1</v>
      </c>
      <c r="I1461" s="32">
        <v>1121</v>
      </c>
      <c r="J1461" s="25">
        <v>7</v>
      </c>
      <c r="K1461" s="34" t="s">
        <v>686</v>
      </c>
      <c r="L1461" s="1"/>
    </row>
    <row r="1462" spans="1:12" s="8" customFormat="1">
      <c r="A1462" s="32">
        <v>1457</v>
      </c>
      <c r="B1462" s="12" t="str">
        <f>IF($D1462=0,"宝藏",IFERROR(VLOOKUP($D1462,'[1]1.模型名称对照表'!$B:$E,4,0),VLOOKUP(INT($D1462/10),'[1]1.模型名称对照表'!$B:$E,4,0)))</f>
        <v>宝藏</v>
      </c>
      <c r="C1462" s="12" t="s">
        <v>398</v>
      </c>
      <c r="D1462" s="12">
        <v>0</v>
      </c>
      <c r="E1462" s="25">
        <v>0</v>
      </c>
      <c r="F1462" s="32">
        <v>1456</v>
      </c>
      <c r="G1462" s="32">
        <v>114</v>
      </c>
      <c r="H1462" s="25">
        <v>2</v>
      </c>
      <c r="I1462" s="32">
        <v>20337</v>
      </c>
      <c r="J1462" s="25">
        <v>8</v>
      </c>
      <c r="K1462" s="35">
        <v>0</v>
      </c>
      <c r="L1462" s="1"/>
    </row>
    <row r="1463" spans="1:12" s="8" customFormat="1">
      <c r="A1463" s="32">
        <v>1458</v>
      </c>
      <c r="B1463" s="13" t="str">
        <f>IF($D1463=0,"宝藏",IFERROR(VLOOKUP($D1463,'[1]1.模型名称对照表'!$B:$E,4,0),VLOOKUP(INT($D1463/10),'[1]1.模型名称对照表'!$B:$E,4,0)))</f>
        <v>梦妖</v>
      </c>
      <c r="C1463" s="13" t="s">
        <v>447</v>
      </c>
      <c r="D1463" s="13">
        <v>11022</v>
      </c>
      <c r="E1463" s="25">
        <v>0</v>
      </c>
      <c r="F1463" s="32">
        <v>1456</v>
      </c>
      <c r="G1463" s="32">
        <v>114</v>
      </c>
      <c r="H1463" s="25">
        <v>1</v>
      </c>
      <c r="I1463" s="32">
        <v>1122</v>
      </c>
      <c r="J1463" s="25">
        <v>9</v>
      </c>
      <c r="K1463" s="33" t="s">
        <v>644</v>
      </c>
      <c r="L1463" s="1"/>
    </row>
    <row r="1464" spans="1:12" s="8" customFormat="1">
      <c r="A1464" s="32">
        <v>1459</v>
      </c>
      <c r="B1464" s="13" t="str">
        <f>IF($D1464=0,"宝藏",IFERROR(VLOOKUP($D1464,'[1]1.模型名称对照表'!$B:$E,4,0),VLOOKUP(INT($D1464/10),'[1]1.模型名称对照表'!$B:$E,4,0)))</f>
        <v>梦妖</v>
      </c>
      <c r="C1464" s="13" t="s">
        <v>447</v>
      </c>
      <c r="D1464" s="13">
        <v>11022</v>
      </c>
      <c r="E1464" s="25">
        <v>0</v>
      </c>
      <c r="F1464" s="32">
        <v>1458</v>
      </c>
      <c r="G1464" s="32">
        <v>114</v>
      </c>
      <c r="H1464" s="25">
        <v>1</v>
      </c>
      <c r="I1464" s="32">
        <v>1123</v>
      </c>
      <c r="J1464" s="25">
        <v>10</v>
      </c>
      <c r="K1464" s="33" t="s">
        <v>644</v>
      </c>
      <c r="L1464" s="1"/>
    </row>
    <row r="1465" spans="1:12" s="8" customFormat="1">
      <c r="A1465" s="32">
        <v>1460</v>
      </c>
      <c r="B1465" s="11" t="str">
        <f>IF($D1465=0,"宝藏",IFERROR(VLOOKUP($D1465,'[1]1.模型名称对照表'!$B:$E,4,0),VLOOKUP(INT($D1465/10),'[1]1.模型名称对照表'!$B:$E,4,0)))</f>
        <v>拉提奥斯</v>
      </c>
      <c r="C1465" s="11" t="s">
        <v>573</v>
      </c>
      <c r="D1465" s="11">
        <v>110023</v>
      </c>
      <c r="E1465" s="25">
        <v>0</v>
      </c>
      <c r="F1465" s="32">
        <v>1459</v>
      </c>
      <c r="G1465" s="32">
        <v>114</v>
      </c>
      <c r="H1465" s="25">
        <v>1</v>
      </c>
      <c r="I1465" s="32">
        <v>1124</v>
      </c>
      <c r="J1465" s="25">
        <v>11</v>
      </c>
      <c r="K1465" s="34" t="s">
        <v>686</v>
      </c>
      <c r="L1465" s="1"/>
    </row>
    <row r="1466" spans="1:12" s="8" customFormat="1">
      <c r="A1466" s="32">
        <v>1461</v>
      </c>
      <c r="B1466" s="12" t="str">
        <f>IF($D1466=0,"宝藏",IFERROR(VLOOKUP($D1466,'[1]1.模型名称对照表'!$B:$E,4,0),VLOOKUP(INT($D1466/10),'[1]1.模型名称对照表'!$B:$E,4,0)))</f>
        <v>宝藏</v>
      </c>
      <c r="C1466" s="12" t="s">
        <v>398</v>
      </c>
      <c r="D1466" s="12">
        <v>0</v>
      </c>
      <c r="E1466" s="25">
        <v>0</v>
      </c>
      <c r="F1466" s="32">
        <v>1460</v>
      </c>
      <c r="G1466" s="32">
        <v>114</v>
      </c>
      <c r="H1466" s="25">
        <v>2</v>
      </c>
      <c r="I1466" s="32">
        <v>20338</v>
      </c>
      <c r="J1466" s="25">
        <v>12</v>
      </c>
      <c r="K1466" s="35">
        <v>0</v>
      </c>
      <c r="L1466" s="1"/>
    </row>
    <row r="1467" spans="1:12" s="8" customFormat="1">
      <c r="A1467" s="32">
        <v>1462</v>
      </c>
      <c r="B1467" s="14" t="str">
        <f>IF($D1467=0,"宝藏",IFERROR(VLOOKUP($D1467,'[1]1.模型名称对照表'!$B:$E,4,0),VLOOKUP(INT($D1467/10),'[1]1.模型名称对照表'!$B:$E,4,0)))</f>
        <v>拉提奥斯</v>
      </c>
      <c r="C1467" s="14" t="s">
        <v>573</v>
      </c>
      <c r="D1467" s="14">
        <v>110023</v>
      </c>
      <c r="E1467" s="25">
        <v>0</v>
      </c>
      <c r="F1467" s="32">
        <v>1460</v>
      </c>
      <c r="G1467" s="32">
        <v>114</v>
      </c>
      <c r="H1467" s="25">
        <v>1</v>
      </c>
      <c r="I1467" s="32">
        <v>1125</v>
      </c>
      <c r="J1467" s="25">
        <v>13</v>
      </c>
      <c r="K1467" s="36" t="s">
        <v>686</v>
      </c>
      <c r="L1467" s="1"/>
    </row>
    <row r="1468" spans="1:12" s="8" customFormat="1">
      <c r="A1468" s="32">
        <v>1463</v>
      </c>
      <c r="B1468" s="13" t="str">
        <f>IF($D1468=0,"宝藏",IFERROR(VLOOKUP($D1468,'[1]1.模型名称对照表'!$B:$E,4,0),VLOOKUP(INT($D1468/10),'[1]1.模型名称对照表'!$B:$E,4,0)))</f>
        <v>梦妖</v>
      </c>
      <c r="C1468" s="13" t="s">
        <v>447</v>
      </c>
      <c r="D1468" s="13">
        <v>11022</v>
      </c>
      <c r="E1468" s="25">
        <v>0</v>
      </c>
      <c r="F1468" s="32">
        <v>1462</v>
      </c>
      <c r="G1468" s="32">
        <v>115</v>
      </c>
      <c r="H1468" s="25">
        <v>1</v>
      </c>
      <c r="I1468" s="32">
        <v>1126</v>
      </c>
      <c r="J1468" s="25">
        <v>1</v>
      </c>
      <c r="K1468" s="33" t="s">
        <v>644</v>
      </c>
      <c r="L1468" s="1"/>
    </row>
    <row r="1469" spans="1:12" s="8" customFormat="1">
      <c r="A1469" s="32">
        <v>1464</v>
      </c>
      <c r="B1469" s="13" t="str">
        <f>IF($D1469=0,"宝藏",IFERROR(VLOOKUP($D1469,'[1]1.模型名称对照表'!$B:$E,4,0),VLOOKUP(INT($D1469/10),'[1]1.模型名称对照表'!$B:$E,4,0)))</f>
        <v>梦妖</v>
      </c>
      <c r="C1469" s="13" t="s">
        <v>447</v>
      </c>
      <c r="D1469" s="13">
        <v>11022</v>
      </c>
      <c r="E1469" s="25">
        <v>0</v>
      </c>
      <c r="F1469" s="32">
        <v>1463</v>
      </c>
      <c r="G1469" s="32">
        <v>115</v>
      </c>
      <c r="H1469" s="25">
        <v>1</v>
      </c>
      <c r="I1469" s="32">
        <v>1127</v>
      </c>
      <c r="J1469" s="25">
        <v>2</v>
      </c>
      <c r="K1469" s="33" t="s">
        <v>644</v>
      </c>
      <c r="L1469" s="1"/>
    </row>
    <row r="1470" spans="1:12" s="8" customFormat="1">
      <c r="A1470" s="32">
        <v>1465</v>
      </c>
      <c r="B1470" s="11" t="str">
        <f>IF($D1470=0,"宝藏",IFERROR(VLOOKUP($D1470,'[1]1.模型名称对照表'!$B:$E,4,0),VLOOKUP(INT($D1470/10),'[1]1.模型名称对照表'!$B:$E,4,0)))</f>
        <v>拉提奥斯</v>
      </c>
      <c r="C1470" s="11" t="s">
        <v>573</v>
      </c>
      <c r="D1470" s="11">
        <v>110023</v>
      </c>
      <c r="E1470" s="25">
        <v>0</v>
      </c>
      <c r="F1470" s="32">
        <v>1464</v>
      </c>
      <c r="G1470" s="32">
        <v>115</v>
      </c>
      <c r="H1470" s="25">
        <v>1</v>
      </c>
      <c r="I1470" s="32">
        <v>1128</v>
      </c>
      <c r="J1470" s="25">
        <v>3</v>
      </c>
      <c r="K1470" s="34" t="s">
        <v>686</v>
      </c>
      <c r="L1470" s="1"/>
    </row>
    <row r="1471" spans="1:12" s="8" customFormat="1">
      <c r="A1471" s="32">
        <v>1466</v>
      </c>
      <c r="B1471" s="12" t="str">
        <f>IF($D1471=0,"宝藏",IFERROR(VLOOKUP($D1471,'[1]1.模型名称对照表'!$B:$E,4,0),VLOOKUP(INT($D1471/10),'[1]1.模型名称对照表'!$B:$E,4,0)))</f>
        <v>宝藏</v>
      </c>
      <c r="C1471" s="12" t="s">
        <v>398</v>
      </c>
      <c r="D1471" s="12">
        <v>0</v>
      </c>
      <c r="E1471" s="25">
        <v>0</v>
      </c>
      <c r="F1471" s="32">
        <v>1465</v>
      </c>
      <c r="G1471" s="32">
        <v>115</v>
      </c>
      <c r="H1471" s="25">
        <v>2</v>
      </c>
      <c r="I1471" s="32">
        <v>20339</v>
      </c>
      <c r="J1471" s="25">
        <v>4</v>
      </c>
      <c r="K1471" s="35">
        <v>0</v>
      </c>
      <c r="L1471" s="1"/>
    </row>
    <row r="1472" spans="1:12" s="8" customFormat="1">
      <c r="A1472" s="32">
        <v>1467</v>
      </c>
      <c r="B1472" s="13" t="str">
        <f>IF($D1472=0,"宝藏",IFERROR(VLOOKUP($D1472,'[1]1.模型名称对照表'!$B:$E,4,0),VLOOKUP(INT($D1472/10),'[1]1.模型名称对照表'!$B:$E,4,0)))</f>
        <v>梦妖</v>
      </c>
      <c r="C1472" s="13" t="s">
        <v>447</v>
      </c>
      <c r="D1472" s="13">
        <v>11022</v>
      </c>
      <c r="E1472" s="25">
        <v>0</v>
      </c>
      <c r="F1472" s="32">
        <v>1465</v>
      </c>
      <c r="G1472" s="32">
        <v>115</v>
      </c>
      <c r="H1472" s="25">
        <v>1</v>
      </c>
      <c r="I1472" s="32">
        <v>1129</v>
      </c>
      <c r="J1472" s="25">
        <v>5</v>
      </c>
      <c r="K1472" s="33" t="s">
        <v>644</v>
      </c>
      <c r="L1472" s="1"/>
    </row>
    <row r="1473" spans="1:12" s="8" customFormat="1">
      <c r="A1473" s="32">
        <v>1468</v>
      </c>
      <c r="B1473" s="13" t="str">
        <f>IF($D1473=0,"宝藏",IFERROR(VLOOKUP($D1473,'[1]1.模型名称对照表'!$B:$E,4,0),VLOOKUP(INT($D1473/10),'[1]1.模型名称对照表'!$B:$E,4,0)))</f>
        <v>梦妖</v>
      </c>
      <c r="C1473" s="13" t="s">
        <v>447</v>
      </c>
      <c r="D1473" s="13">
        <v>11022</v>
      </c>
      <c r="E1473" s="25">
        <v>0</v>
      </c>
      <c r="F1473" s="32">
        <v>1467</v>
      </c>
      <c r="G1473" s="32">
        <v>115</v>
      </c>
      <c r="H1473" s="25">
        <v>1</v>
      </c>
      <c r="I1473" s="32">
        <v>1130</v>
      </c>
      <c r="J1473" s="25">
        <v>6</v>
      </c>
      <c r="K1473" s="33" t="s">
        <v>644</v>
      </c>
      <c r="L1473" s="1"/>
    </row>
    <row r="1474" spans="1:12" s="8" customFormat="1">
      <c r="A1474" s="32">
        <v>1469</v>
      </c>
      <c r="B1474" s="11" t="str">
        <f>IF($D1474=0,"宝藏",IFERROR(VLOOKUP($D1474,'[1]1.模型名称对照表'!$B:$E,4,0),VLOOKUP(INT($D1474/10),'[1]1.模型名称对照表'!$B:$E,4,0)))</f>
        <v>拉提奥斯</v>
      </c>
      <c r="C1474" s="11" t="s">
        <v>573</v>
      </c>
      <c r="D1474" s="11">
        <v>110023</v>
      </c>
      <c r="E1474" s="25">
        <v>0</v>
      </c>
      <c r="F1474" s="32">
        <v>1468</v>
      </c>
      <c r="G1474" s="32">
        <v>115</v>
      </c>
      <c r="H1474" s="25">
        <v>1</v>
      </c>
      <c r="I1474" s="32">
        <v>1131</v>
      </c>
      <c r="J1474" s="25">
        <v>7</v>
      </c>
      <c r="K1474" s="34" t="s">
        <v>686</v>
      </c>
      <c r="L1474" s="1"/>
    </row>
    <row r="1475" spans="1:12" s="8" customFormat="1">
      <c r="A1475" s="32">
        <v>1470</v>
      </c>
      <c r="B1475" s="12" t="str">
        <f>IF($D1475=0,"宝藏",IFERROR(VLOOKUP($D1475,'[1]1.模型名称对照表'!$B:$E,4,0),VLOOKUP(INT($D1475/10),'[1]1.模型名称对照表'!$B:$E,4,0)))</f>
        <v>宝藏</v>
      </c>
      <c r="C1475" s="12" t="s">
        <v>398</v>
      </c>
      <c r="D1475" s="12">
        <v>0</v>
      </c>
      <c r="E1475" s="25">
        <v>0</v>
      </c>
      <c r="F1475" s="32">
        <v>1469</v>
      </c>
      <c r="G1475" s="32">
        <v>115</v>
      </c>
      <c r="H1475" s="25">
        <v>2</v>
      </c>
      <c r="I1475" s="32">
        <v>20340</v>
      </c>
      <c r="J1475" s="25">
        <v>8</v>
      </c>
      <c r="K1475" s="35">
        <v>0</v>
      </c>
      <c r="L1475" s="1"/>
    </row>
    <row r="1476" spans="1:12" s="8" customFormat="1">
      <c r="A1476" s="32">
        <v>1471</v>
      </c>
      <c r="B1476" s="13" t="str">
        <f>IF($D1476=0,"宝藏",IFERROR(VLOOKUP($D1476,'[1]1.模型名称对照表'!$B:$E,4,0),VLOOKUP(INT($D1476/10),'[1]1.模型名称对照表'!$B:$E,4,0)))</f>
        <v>梦妖</v>
      </c>
      <c r="C1476" s="13" t="s">
        <v>447</v>
      </c>
      <c r="D1476" s="13">
        <v>11022</v>
      </c>
      <c r="E1476" s="25">
        <v>0</v>
      </c>
      <c r="F1476" s="32">
        <v>1469</v>
      </c>
      <c r="G1476" s="32">
        <v>115</v>
      </c>
      <c r="H1476" s="25">
        <v>1</v>
      </c>
      <c r="I1476" s="32">
        <v>1132</v>
      </c>
      <c r="J1476" s="25">
        <v>9</v>
      </c>
      <c r="K1476" s="33" t="s">
        <v>644</v>
      </c>
      <c r="L1476" s="1"/>
    </row>
    <row r="1477" spans="1:12" s="8" customFormat="1">
      <c r="A1477" s="32">
        <v>1472</v>
      </c>
      <c r="B1477" s="13" t="str">
        <f>IF($D1477=0,"宝藏",IFERROR(VLOOKUP($D1477,'[1]1.模型名称对照表'!$B:$E,4,0),VLOOKUP(INT($D1477/10),'[1]1.模型名称对照表'!$B:$E,4,0)))</f>
        <v>梦妖</v>
      </c>
      <c r="C1477" s="13" t="s">
        <v>447</v>
      </c>
      <c r="D1477" s="13">
        <v>11022</v>
      </c>
      <c r="E1477" s="25">
        <v>0</v>
      </c>
      <c r="F1477" s="32">
        <v>1471</v>
      </c>
      <c r="G1477" s="32">
        <v>115</v>
      </c>
      <c r="H1477" s="25">
        <v>1</v>
      </c>
      <c r="I1477" s="32">
        <v>1133</v>
      </c>
      <c r="J1477" s="25">
        <v>10</v>
      </c>
      <c r="K1477" s="33" t="s">
        <v>644</v>
      </c>
      <c r="L1477" s="1"/>
    </row>
    <row r="1478" spans="1:12" s="8" customFormat="1">
      <c r="A1478" s="32">
        <v>1473</v>
      </c>
      <c r="B1478" s="11" t="str">
        <f>IF($D1478=0,"宝藏",IFERROR(VLOOKUP($D1478,'[1]1.模型名称对照表'!$B:$E,4,0),VLOOKUP(INT($D1478/10),'[1]1.模型名称对照表'!$B:$E,4,0)))</f>
        <v>拉提奥斯</v>
      </c>
      <c r="C1478" s="11" t="s">
        <v>573</v>
      </c>
      <c r="D1478" s="11">
        <v>110023</v>
      </c>
      <c r="E1478" s="25">
        <v>0</v>
      </c>
      <c r="F1478" s="32">
        <v>1472</v>
      </c>
      <c r="G1478" s="32">
        <v>115</v>
      </c>
      <c r="H1478" s="25">
        <v>1</v>
      </c>
      <c r="I1478" s="32">
        <v>1134</v>
      </c>
      <c r="J1478" s="25">
        <v>11</v>
      </c>
      <c r="K1478" s="34" t="s">
        <v>686</v>
      </c>
      <c r="L1478" s="1"/>
    </row>
    <row r="1479" spans="1:12" s="8" customFormat="1">
      <c r="A1479" s="32">
        <v>1474</v>
      </c>
      <c r="B1479" s="12" t="str">
        <f>IF($D1479=0,"宝藏",IFERROR(VLOOKUP($D1479,'[1]1.模型名称对照表'!$B:$E,4,0),VLOOKUP(INT($D1479/10),'[1]1.模型名称对照表'!$B:$E,4,0)))</f>
        <v>宝藏</v>
      </c>
      <c r="C1479" s="12" t="s">
        <v>398</v>
      </c>
      <c r="D1479" s="12">
        <v>0</v>
      </c>
      <c r="E1479" s="25">
        <v>0</v>
      </c>
      <c r="F1479" s="32">
        <v>1473</v>
      </c>
      <c r="G1479" s="32">
        <v>115</v>
      </c>
      <c r="H1479" s="25">
        <v>2</v>
      </c>
      <c r="I1479" s="32">
        <v>20341</v>
      </c>
      <c r="J1479" s="25">
        <v>12</v>
      </c>
      <c r="K1479" s="35">
        <v>0</v>
      </c>
      <c r="L1479" s="1"/>
    </row>
    <row r="1480" spans="1:12" s="8" customFormat="1">
      <c r="A1480" s="32">
        <v>1475</v>
      </c>
      <c r="B1480" s="14" t="str">
        <f>IF($D1480=0,"宝藏",IFERROR(VLOOKUP($D1480,'[1]1.模型名称对照表'!$B:$E,4,0),VLOOKUP(INT($D1480/10),'[1]1.模型名称对照表'!$B:$E,4,0)))</f>
        <v>拉提奥斯</v>
      </c>
      <c r="C1480" s="14" t="s">
        <v>573</v>
      </c>
      <c r="D1480" s="14">
        <v>110023</v>
      </c>
      <c r="E1480" s="25">
        <v>0</v>
      </c>
      <c r="F1480" s="32">
        <v>1473</v>
      </c>
      <c r="G1480" s="32">
        <v>115</v>
      </c>
      <c r="H1480" s="25">
        <v>1</v>
      </c>
      <c r="I1480" s="32">
        <v>1135</v>
      </c>
      <c r="J1480" s="25">
        <v>13</v>
      </c>
      <c r="K1480" s="36" t="s">
        <v>686</v>
      </c>
      <c r="L1480" s="1"/>
    </row>
    <row r="1481" spans="1:12" s="8" customFormat="1">
      <c r="A1481" s="32">
        <v>1476</v>
      </c>
      <c r="B1481" s="13" t="str">
        <f>IF($D1481=0,"宝藏",IFERROR(VLOOKUP($D1481,'[1]1.模型名称对照表'!$B:$E,4,0),VLOOKUP(INT($D1481/10),'[1]1.模型名称对照表'!$B:$E,4,0)))</f>
        <v>梦妖</v>
      </c>
      <c r="C1481" s="13" t="s">
        <v>447</v>
      </c>
      <c r="D1481" s="13">
        <v>11022</v>
      </c>
      <c r="E1481" s="25">
        <v>0</v>
      </c>
      <c r="F1481" s="32">
        <v>1475</v>
      </c>
      <c r="G1481" s="32">
        <v>116</v>
      </c>
      <c r="H1481" s="25">
        <v>1</v>
      </c>
      <c r="I1481" s="32">
        <v>1136</v>
      </c>
      <c r="J1481" s="25">
        <v>1</v>
      </c>
      <c r="K1481" s="33" t="s">
        <v>644</v>
      </c>
      <c r="L1481" s="1"/>
    </row>
    <row r="1482" spans="1:12" s="8" customFormat="1">
      <c r="A1482" s="32">
        <v>1477</v>
      </c>
      <c r="B1482" s="13" t="str">
        <f>IF($D1482=0,"宝藏",IFERROR(VLOOKUP($D1482,'[1]1.模型名称对照表'!$B:$E,4,0),VLOOKUP(INT($D1482/10),'[1]1.模型名称对照表'!$B:$E,4,0)))</f>
        <v>梦妖</v>
      </c>
      <c r="C1482" s="13" t="s">
        <v>447</v>
      </c>
      <c r="D1482" s="13">
        <v>11022</v>
      </c>
      <c r="E1482" s="25">
        <v>0</v>
      </c>
      <c r="F1482" s="32">
        <v>1476</v>
      </c>
      <c r="G1482" s="32">
        <v>116</v>
      </c>
      <c r="H1482" s="25">
        <v>1</v>
      </c>
      <c r="I1482" s="32">
        <v>1137</v>
      </c>
      <c r="J1482" s="25">
        <v>2</v>
      </c>
      <c r="K1482" s="33" t="s">
        <v>644</v>
      </c>
      <c r="L1482" s="1"/>
    </row>
    <row r="1483" spans="1:12" s="8" customFormat="1">
      <c r="A1483" s="32">
        <v>1478</v>
      </c>
      <c r="B1483" s="11" t="str">
        <f>IF($D1483=0,"宝藏",IFERROR(VLOOKUP($D1483,'[1]1.模型名称对照表'!$B:$E,4,0),VLOOKUP(INT($D1483/10),'[1]1.模型名称对照表'!$B:$E,4,0)))</f>
        <v>拉提奥斯</v>
      </c>
      <c r="C1483" s="11" t="s">
        <v>573</v>
      </c>
      <c r="D1483" s="11">
        <v>110023</v>
      </c>
      <c r="E1483" s="25">
        <v>0</v>
      </c>
      <c r="F1483" s="32">
        <v>1477</v>
      </c>
      <c r="G1483" s="32">
        <v>116</v>
      </c>
      <c r="H1483" s="25">
        <v>1</v>
      </c>
      <c r="I1483" s="32">
        <v>1138</v>
      </c>
      <c r="J1483" s="25">
        <v>3</v>
      </c>
      <c r="K1483" s="34" t="s">
        <v>686</v>
      </c>
      <c r="L1483" s="1"/>
    </row>
    <row r="1484" spans="1:12" s="8" customFormat="1">
      <c r="A1484" s="32">
        <v>1479</v>
      </c>
      <c r="B1484" s="12" t="str">
        <f>IF($D1484=0,"宝藏",IFERROR(VLOOKUP($D1484,'[1]1.模型名称对照表'!$B:$E,4,0),VLOOKUP(INT($D1484/10),'[1]1.模型名称对照表'!$B:$E,4,0)))</f>
        <v>宝藏</v>
      </c>
      <c r="C1484" s="12" t="s">
        <v>398</v>
      </c>
      <c r="D1484" s="12">
        <v>0</v>
      </c>
      <c r="E1484" s="25">
        <v>0</v>
      </c>
      <c r="F1484" s="32">
        <v>1478</v>
      </c>
      <c r="G1484" s="32">
        <v>116</v>
      </c>
      <c r="H1484" s="25">
        <v>2</v>
      </c>
      <c r="I1484" s="32">
        <v>20342</v>
      </c>
      <c r="J1484" s="25">
        <v>4</v>
      </c>
      <c r="K1484" s="35">
        <v>0</v>
      </c>
      <c r="L1484" s="1"/>
    </row>
    <row r="1485" spans="1:12" s="8" customFormat="1">
      <c r="A1485" s="32">
        <v>1480</v>
      </c>
      <c r="B1485" s="13" t="str">
        <f>IF($D1485=0,"宝藏",IFERROR(VLOOKUP($D1485,'[1]1.模型名称对照表'!$B:$E,4,0),VLOOKUP(INT($D1485/10),'[1]1.模型名称对照表'!$B:$E,4,0)))</f>
        <v>梦妖</v>
      </c>
      <c r="C1485" s="13" t="s">
        <v>447</v>
      </c>
      <c r="D1485" s="13">
        <v>11022</v>
      </c>
      <c r="E1485" s="25">
        <v>0</v>
      </c>
      <c r="F1485" s="32">
        <v>1478</v>
      </c>
      <c r="G1485" s="32">
        <v>116</v>
      </c>
      <c r="H1485" s="25">
        <v>1</v>
      </c>
      <c r="I1485" s="32">
        <v>1139</v>
      </c>
      <c r="J1485" s="25">
        <v>5</v>
      </c>
      <c r="K1485" s="33" t="s">
        <v>644</v>
      </c>
      <c r="L1485" s="1"/>
    </row>
    <row r="1486" spans="1:12" s="8" customFormat="1">
      <c r="A1486" s="32">
        <v>1481</v>
      </c>
      <c r="B1486" s="13" t="str">
        <f>IF($D1486=0,"宝藏",IFERROR(VLOOKUP($D1486,'[1]1.模型名称对照表'!$B:$E,4,0),VLOOKUP(INT($D1486/10),'[1]1.模型名称对照表'!$B:$E,4,0)))</f>
        <v>梦妖</v>
      </c>
      <c r="C1486" s="13" t="s">
        <v>447</v>
      </c>
      <c r="D1486" s="13">
        <v>11022</v>
      </c>
      <c r="E1486" s="25">
        <v>0</v>
      </c>
      <c r="F1486" s="32">
        <v>1480</v>
      </c>
      <c r="G1486" s="32">
        <v>116</v>
      </c>
      <c r="H1486" s="25">
        <v>1</v>
      </c>
      <c r="I1486" s="32">
        <v>1140</v>
      </c>
      <c r="J1486" s="25">
        <v>6</v>
      </c>
      <c r="K1486" s="33" t="s">
        <v>644</v>
      </c>
      <c r="L1486" s="1"/>
    </row>
    <row r="1487" spans="1:12" s="8" customFormat="1">
      <c r="A1487" s="32">
        <v>1482</v>
      </c>
      <c r="B1487" s="11" t="str">
        <f>IF($D1487=0,"宝藏",IFERROR(VLOOKUP($D1487,'[1]1.模型名称对照表'!$B:$E,4,0),VLOOKUP(INT($D1487/10),'[1]1.模型名称对照表'!$B:$E,4,0)))</f>
        <v>拉提奥斯</v>
      </c>
      <c r="C1487" s="11" t="s">
        <v>573</v>
      </c>
      <c r="D1487" s="11">
        <v>110023</v>
      </c>
      <c r="E1487" s="25">
        <v>0</v>
      </c>
      <c r="F1487" s="32">
        <v>1481</v>
      </c>
      <c r="G1487" s="32">
        <v>116</v>
      </c>
      <c r="H1487" s="25">
        <v>1</v>
      </c>
      <c r="I1487" s="32">
        <v>1141</v>
      </c>
      <c r="J1487" s="25">
        <v>7</v>
      </c>
      <c r="K1487" s="34" t="s">
        <v>686</v>
      </c>
      <c r="L1487" s="1"/>
    </row>
    <row r="1488" spans="1:12" s="8" customFormat="1">
      <c r="A1488" s="32">
        <v>1483</v>
      </c>
      <c r="B1488" s="12" t="str">
        <f>IF($D1488=0,"宝藏",IFERROR(VLOOKUP($D1488,'[1]1.模型名称对照表'!$B:$E,4,0),VLOOKUP(INT($D1488/10),'[1]1.模型名称对照表'!$B:$E,4,0)))</f>
        <v>宝藏</v>
      </c>
      <c r="C1488" s="12" t="s">
        <v>398</v>
      </c>
      <c r="D1488" s="12">
        <v>0</v>
      </c>
      <c r="E1488" s="25">
        <v>0</v>
      </c>
      <c r="F1488" s="32">
        <v>1482</v>
      </c>
      <c r="G1488" s="32">
        <v>116</v>
      </c>
      <c r="H1488" s="25">
        <v>2</v>
      </c>
      <c r="I1488" s="32">
        <v>20343</v>
      </c>
      <c r="J1488" s="25">
        <v>8</v>
      </c>
      <c r="K1488" s="35">
        <v>0</v>
      </c>
      <c r="L1488" s="1"/>
    </row>
    <row r="1489" spans="1:12" s="8" customFormat="1">
      <c r="A1489" s="32">
        <v>1484</v>
      </c>
      <c r="B1489" s="13" t="str">
        <f>IF($D1489=0,"宝藏",IFERROR(VLOOKUP($D1489,'[1]1.模型名称对照表'!$B:$E,4,0),VLOOKUP(INT($D1489/10),'[1]1.模型名称对照表'!$B:$E,4,0)))</f>
        <v>梦妖</v>
      </c>
      <c r="C1489" s="13" t="s">
        <v>447</v>
      </c>
      <c r="D1489" s="13">
        <v>11022</v>
      </c>
      <c r="E1489" s="25">
        <v>0</v>
      </c>
      <c r="F1489" s="32">
        <v>1482</v>
      </c>
      <c r="G1489" s="32">
        <v>116</v>
      </c>
      <c r="H1489" s="25">
        <v>1</v>
      </c>
      <c r="I1489" s="32">
        <v>1142</v>
      </c>
      <c r="J1489" s="25">
        <v>9</v>
      </c>
      <c r="K1489" s="33" t="s">
        <v>644</v>
      </c>
      <c r="L1489" s="1"/>
    </row>
    <row r="1490" spans="1:12" s="8" customFormat="1">
      <c r="A1490" s="32">
        <v>1485</v>
      </c>
      <c r="B1490" s="13" t="str">
        <f>IF($D1490=0,"宝藏",IFERROR(VLOOKUP($D1490,'[1]1.模型名称对照表'!$B:$E,4,0),VLOOKUP(INT($D1490/10),'[1]1.模型名称对照表'!$B:$E,4,0)))</f>
        <v>梦妖</v>
      </c>
      <c r="C1490" s="13" t="s">
        <v>447</v>
      </c>
      <c r="D1490" s="13">
        <v>11022</v>
      </c>
      <c r="E1490" s="25">
        <v>0</v>
      </c>
      <c r="F1490" s="32">
        <v>1484</v>
      </c>
      <c r="G1490" s="32">
        <v>116</v>
      </c>
      <c r="H1490" s="25">
        <v>1</v>
      </c>
      <c r="I1490" s="32">
        <v>1143</v>
      </c>
      <c r="J1490" s="25">
        <v>10</v>
      </c>
      <c r="K1490" s="33" t="s">
        <v>644</v>
      </c>
      <c r="L1490" s="1"/>
    </row>
    <row r="1491" spans="1:12" s="8" customFormat="1">
      <c r="A1491" s="32">
        <v>1486</v>
      </c>
      <c r="B1491" s="11" t="str">
        <f>IF($D1491=0,"宝藏",IFERROR(VLOOKUP($D1491,'[1]1.模型名称对照表'!$B:$E,4,0),VLOOKUP(INT($D1491/10),'[1]1.模型名称对照表'!$B:$E,4,0)))</f>
        <v>拉提奥斯</v>
      </c>
      <c r="C1491" s="11" t="s">
        <v>573</v>
      </c>
      <c r="D1491" s="11">
        <v>110023</v>
      </c>
      <c r="E1491" s="25">
        <v>0</v>
      </c>
      <c r="F1491" s="32">
        <v>1485</v>
      </c>
      <c r="G1491" s="32">
        <v>116</v>
      </c>
      <c r="H1491" s="25">
        <v>1</v>
      </c>
      <c r="I1491" s="32">
        <v>1144</v>
      </c>
      <c r="J1491" s="25">
        <v>11</v>
      </c>
      <c r="K1491" s="34" t="s">
        <v>686</v>
      </c>
      <c r="L1491" s="1"/>
    </row>
    <row r="1492" spans="1:12" s="8" customFormat="1">
      <c r="A1492" s="32">
        <v>1487</v>
      </c>
      <c r="B1492" s="12" t="str">
        <f>IF($D1492=0,"宝藏",IFERROR(VLOOKUP($D1492,'[1]1.模型名称对照表'!$B:$E,4,0),VLOOKUP(INT($D1492/10),'[1]1.模型名称对照表'!$B:$E,4,0)))</f>
        <v>宝藏</v>
      </c>
      <c r="C1492" s="12" t="s">
        <v>398</v>
      </c>
      <c r="D1492" s="12">
        <v>0</v>
      </c>
      <c r="E1492" s="25">
        <v>0</v>
      </c>
      <c r="F1492" s="32">
        <v>1486</v>
      </c>
      <c r="G1492" s="32">
        <v>116</v>
      </c>
      <c r="H1492" s="25">
        <v>2</v>
      </c>
      <c r="I1492" s="32">
        <v>20344</v>
      </c>
      <c r="J1492" s="25">
        <v>12</v>
      </c>
      <c r="K1492" s="35">
        <v>0</v>
      </c>
      <c r="L1492" s="1"/>
    </row>
    <row r="1493" spans="1:12" s="8" customFormat="1">
      <c r="A1493" s="32">
        <v>1488</v>
      </c>
      <c r="B1493" s="14" t="str">
        <f>IF($D1493=0,"宝藏",IFERROR(VLOOKUP($D1493,'[1]1.模型名称对照表'!$B:$E,4,0),VLOOKUP(INT($D1493/10),'[1]1.模型名称对照表'!$B:$E,4,0)))</f>
        <v>拉提奥斯</v>
      </c>
      <c r="C1493" s="14" t="s">
        <v>573</v>
      </c>
      <c r="D1493" s="14">
        <v>110023</v>
      </c>
      <c r="E1493" s="25">
        <v>0</v>
      </c>
      <c r="F1493" s="32">
        <v>1486</v>
      </c>
      <c r="G1493" s="32">
        <v>116</v>
      </c>
      <c r="H1493" s="25">
        <v>1</v>
      </c>
      <c r="I1493" s="32">
        <v>1145</v>
      </c>
      <c r="J1493" s="25">
        <v>13</v>
      </c>
      <c r="K1493" s="36" t="s">
        <v>686</v>
      </c>
      <c r="L1493" s="1"/>
    </row>
    <row r="1494" spans="1:12" s="8" customFormat="1">
      <c r="A1494" s="32">
        <v>1489</v>
      </c>
      <c r="B1494" s="13" t="str">
        <f>IF($D1494=0,"宝藏",IFERROR(VLOOKUP($D1494,'[1]1.模型名称对照表'!$B:$E,4,0),VLOOKUP(INT($D1494/10),'[1]1.模型名称对照表'!$B:$E,4,0)))</f>
        <v>梦妖</v>
      </c>
      <c r="C1494" s="13" t="s">
        <v>447</v>
      </c>
      <c r="D1494" s="13">
        <v>11022</v>
      </c>
      <c r="E1494" s="25">
        <v>0</v>
      </c>
      <c r="F1494" s="32">
        <v>1488</v>
      </c>
      <c r="G1494" s="32">
        <v>117</v>
      </c>
      <c r="H1494" s="25">
        <v>1</v>
      </c>
      <c r="I1494" s="32">
        <v>1146</v>
      </c>
      <c r="J1494" s="25">
        <v>1</v>
      </c>
      <c r="K1494" s="33" t="s">
        <v>644</v>
      </c>
      <c r="L1494" s="1"/>
    </row>
    <row r="1495" spans="1:12" s="8" customFormat="1">
      <c r="A1495" s="32">
        <v>1490</v>
      </c>
      <c r="B1495" s="13" t="str">
        <f>IF($D1495=0,"宝藏",IFERROR(VLOOKUP($D1495,'[1]1.模型名称对照表'!$B:$E,4,0),VLOOKUP(INT($D1495/10),'[1]1.模型名称对照表'!$B:$E,4,0)))</f>
        <v>梦妖</v>
      </c>
      <c r="C1495" s="13" t="s">
        <v>447</v>
      </c>
      <c r="D1495" s="13">
        <v>11022</v>
      </c>
      <c r="E1495" s="25">
        <v>0</v>
      </c>
      <c r="F1495" s="32">
        <v>1489</v>
      </c>
      <c r="G1495" s="32">
        <v>117</v>
      </c>
      <c r="H1495" s="25">
        <v>1</v>
      </c>
      <c r="I1495" s="32">
        <v>1147</v>
      </c>
      <c r="J1495" s="25">
        <v>2</v>
      </c>
      <c r="K1495" s="33" t="s">
        <v>644</v>
      </c>
      <c r="L1495" s="1"/>
    </row>
    <row r="1496" spans="1:12" s="8" customFormat="1">
      <c r="A1496" s="32">
        <v>1491</v>
      </c>
      <c r="B1496" s="11" t="str">
        <f>IF($D1496=0,"宝藏",IFERROR(VLOOKUP($D1496,'[1]1.模型名称对照表'!$B:$E,4,0),VLOOKUP(INT($D1496/10),'[1]1.模型名称对照表'!$B:$E,4,0)))</f>
        <v>拉提奥斯</v>
      </c>
      <c r="C1496" s="11" t="s">
        <v>573</v>
      </c>
      <c r="D1496" s="11">
        <v>110023</v>
      </c>
      <c r="E1496" s="25">
        <v>0</v>
      </c>
      <c r="F1496" s="32">
        <v>1490</v>
      </c>
      <c r="G1496" s="32">
        <v>117</v>
      </c>
      <c r="H1496" s="25">
        <v>1</v>
      </c>
      <c r="I1496" s="32">
        <v>1148</v>
      </c>
      <c r="J1496" s="25">
        <v>3</v>
      </c>
      <c r="K1496" s="34" t="s">
        <v>686</v>
      </c>
      <c r="L1496" s="1"/>
    </row>
    <row r="1497" spans="1:12" s="8" customFormat="1">
      <c r="A1497" s="32">
        <v>1492</v>
      </c>
      <c r="B1497" s="12" t="str">
        <f>IF($D1497=0,"宝藏",IFERROR(VLOOKUP($D1497,'[1]1.模型名称对照表'!$B:$E,4,0),VLOOKUP(INT($D1497/10),'[1]1.模型名称对照表'!$B:$E,4,0)))</f>
        <v>宝藏</v>
      </c>
      <c r="C1497" s="12" t="s">
        <v>398</v>
      </c>
      <c r="D1497" s="12">
        <v>0</v>
      </c>
      <c r="E1497" s="25">
        <v>0</v>
      </c>
      <c r="F1497" s="32">
        <v>1491</v>
      </c>
      <c r="G1497" s="32">
        <v>117</v>
      </c>
      <c r="H1497" s="25">
        <v>2</v>
      </c>
      <c r="I1497" s="32">
        <v>20345</v>
      </c>
      <c r="J1497" s="25">
        <v>4</v>
      </c>
      <c r="K1497" s="35">
        <v>0</v>
      </c>
      <c r="L1497" s="1"/>
    </row>
    <row r="1498" spans="1:12" s="8" customFormat="1">
      <c r="A1498" s="32">
        <v>1493</v>
      </c>
      <c r="B1498" s="13" t="str">
        <f>IF($D1498=0,"宝藏",IFERROR(VLOOKUP($D1498,'[1]1.模型名称对照表'!$B:$E,4,0),VLOOKUP(INT($D1498/10),'[1]1.模型名称对照表'!$B:$E,4,0)))</f>
        <v>梦妖</v>
      </c>
      <c r="C1498" s="13" t="s">
        <v>447</v>
      </c>
      <c r="D1498" s="13">
        <v>11022</v>
      </c>
      <c r="E1498" s="25">
        <v>0</v>
      </c>
      <c r="F1498" s="32">
        <v>1491</v>
      </c>
      <c r="G1498" s="32">
        <v>117</v>
      </c>
      <c r="H1498" s="25">
        <v>1</v>
      </c>
      <c r="I1498" s="32">
        <v>1149</v>
      </c>
      <c r="J1498" s="25">
        <v>5</v>
      </c>
      <c r="K1498" s="33" t="s">
        <v>644</v>
      </c>
      <c r="L1498" s="1"/>
    </row>
    <row r="1499" spans="1:12" s="8" customFormat="1">
      <c r="A1499" s="32">
        <v>1494</v>
      </c>
      <c r="B1499" s="13" t="str">
        <f>IF($D1499=0,"宝藏",IFERROR(VLOOKUP($D1499,'[1]1.模型名称对照表'!$B:$E,4,0),VLOOKUP(INT($D1499/10),'[1]1.模型名称对照表'!$B:$E,4,0)))</f>
        <v>梦妖</v>
      </c>
      <c r="C1499" s="13" t="s">
        <v>447</v>
      </c>
      <c r="D1499" s="13">
        <v>11022</v>
      </c>
      <c r="E1499" s="25">
        <v>0</v>
      </c>
      <c r="F1499" s="32">
        <v>1493</v>
      </c>
      <c r="G1499" s="32">
        <v>117</v>
      </c>
      <c r="H1499" s="25">
        <v>1</v>
      </c>
      <c r="I1499" s="32">
        <v>1150</v>
      </c>
      <c r="J1499" s="25">
        <v>6</v>
      </c>
      <c r="K1499" s="33" t="s">
        <v>644</v>
      </c>
      <c r="L1499" s="1"/>
    </row>
    <row r="1500" spans="1:12" s="8" customFormat="1">
      <c r="A1500" s="32">
        <v>1495</v>
      </c>
      <c r="B1500" s="11" t="str">
        <f>IF($D1500=0,"宝藏",IFERROR(VLOOKUP($D1500,'[1]1.模型名称对照表'!$B:$E,4,0),VLOOKUP(INT($D1500/10),'[1]1.模型名称对照表'!$B:$E,4,0)))</f>
        <v>拉提奥斯</v>
      </c>
      <c r="C1500" s="11" t="s">
        <v>573</v>
      </c>
      <c r="D1500" s="11">
        <v>110023</v>
      </c>
      <c r="E1500" s="25">
        <v>0</v>
      </c>
      <c r="F1500" s="32">
        <v>1494</v>
      </c>
      <c r="G1500" s="32">
        <v>117</v>
      </c>
      <c r="H1500" s="25">
        <v>1</v>
      </c>
      <c r="I1500" s="32">
        <v>1151</v>
      </c>
      <c r="J1500" s="25">
        <v>7</v>
      </c>
      <c r="K1500" s="34" t="s">
        <v>686</v>
      </c>
      <c r="L1500" s="1"/>
    </row>
    <row r="1501" spans="1:12" s="8" customFormat="1">
      <c r="A1501" s="32">
        <v>1496</v>
      </c>
      <c r="B1501" s="12" t="str">
        <f>IF($D1501=0,"宝藏",IFERROR(VLOOKUP($D1501,'[1]1.模型名称对照表'!$B:$E,4,0),VLOOKUP(INT($D1501/10),'[1]1.模型名称对照表'!$B:$E,4,0)))</f>
        <v>宝藏</v>
      </c>
      <c r="C1501" s="12" t="s">
        <v>398</v>
      </c>
      <c r="D1501" s="12">
        <v>0</v>
      </c>
      <c r="E1501" s="25">
        <v>0</v>
      </c>
      <c r="F1501" s="32">
        <v>1495</v>
      </c>
      <c r="G1501" s="32">
        <v>117</v>
      </c>
      <c r="H1501" s="25">
        <v>2</v>
      </c>
      <c r="I1501" s="32">
        <v>20346</v>
      </c>
      <c r="J1501" s="25">
        <v>8</v>
      </c>
      <c r="K1501" s="35">
        <v>0</v>
      </c>
      <c r="L1501" s="1"/>
    </row>
    <row r="1502" spans="1:12" s="8" customFormat="1">
      <c r="A1502" s="32">
        <v>1497</v>
      </c>
      <c r="B1502" s="13" t="str">
        <f>IF($D1502=0,"宝藏",IFERROR(VLOOKUP($D1502,'[1]1.模型名称对照表'!$B:$E,4,0),VLOOKUP(INT($D1502/10),'[1]1.模型名称对照表'!$B:$E,4,0)))</f>
        <v>梦妖</v>
      </c>
      <c r="C1502" s="13" t="s">
        <v>447</v>
      </c>
      <c r="D1502" s="13">
        <v>11022</v>
      </c>
      <c r="E1502" s="25">
        <v>0</v>
      </c>
      <c r="F1502" s="32">
        <v>1495</v>
      </c>
      <c r="G1502" s="32">
        <v>117</v>
      </c>
      <c r="H1502" s="25">
        <v>1</v>
      </c>
      <c r="I1502" s="32">
        <v>1152</v>
      </c>
      <c r="J1502" s="25">
        <v>9</v>
      </c>
      <c r="K1502" s="33" t="s">
        <v>644</v>
      </c>
      <c r="L1502" s="1"/>
    </row>
    <row r="1503" spans="1:12" s="8" customFormat="1">
      <c r="A1503" s="32">
        <v>1498</v>
      </c>
      <c r="B1503" s="13" t="str">
        <f>IF($D1503=0,"宝藏",IFERROR(VLOOKUP($D1503,'[1]1.模型名称对照表'!$B:$E,4,0),VLOOKUP(INT($D1503/10),'[1]1.模型名称对照表'!$B:$E,4,0)))</f>
        <v>梦妖</v>
      </c>
      <c r="C1503" s="13" t="s">
        <v>447</v>
      </c>
      <c r="D1503" s="13">
        <v>11022</v>
      </c>
      <c r="E1503" s="25">
        <v>0</v>
      </c>
      <c r="F1503" s="32">
        <v>1497</v>
      </c>
      <c r="G1503" s="32">
        <v>117</v>
      </c>
      <c r="H1503" s="25">
        <v>1</v>
      </c>
      <c r="I1503" s="32">
        <v>1153</v>
      </c>
      <c r="J1503" s="25">
        <v>10</v>
      </c>
      <c r="K1503" s="33" t="s">
        <v>644</v>
      </c>
      <c r="L1503" s="1"/>
    </row>
    <row r="1504" spans="1:12" s="8" customFormat="1">
      <c r="A1504" s="32">
        <v>1499</v>
      </c>
      <c r="B1504" s="11" t="str">
        <f>IF($D1504=0,"宝藏",IFERROR(VLOOKUP($D1504,'[1]1.模型名称对照表'!$B:$E,4,0),VLOOKUP(INT($D1504/10),'[1]1.模型名称对照表'!$B:$E,4,0)))</f>
        <v>拉提奥斯</v>
      </c>
      <c r="C1504" s="11" t="s">
        <v>573</v>
      </c>
      <c r="D1504" s="11">
        <v>110023</v>
      </c>
      <c r="E1504" s="25">
        <v>0</v>
      </c>
      <c r="F1504" s="32">
        <v>1498</v>
      </c>
      <c r="G1504" s="32">
        <v>117</v>
      </c>
      <c r="H1504" s="25">
        <v>1</v>
      </c>
      <c r="I1504" s="32">
        <v>1154</v>
      </c>
      <c r="J1504" s="25">
        <v>11</v>
      </c>
      <c r="K1504" s="34" t="s">
        <v>686</v>
      </c>
      <c r="L1504" s="1"/>
    </row>
    <row r="1505" spans="1:12" s="8" customFormat="1">
      <c r="A1505" s="32">
        <v>1500</v>
      </c>
      <c r="B1505" s="12" t="str">
        <f>IF($D1505=0,"宝藏",IFERROR(VLOOKUP($D1505,'[1]1.模型名称对照表'!$B:$E,4,0),VLOOKUP(INT($D1505/10),'[1]1.模型名称对照表'!$B:$E,4,0)))</f>
        <v>宝藏</v>
      </c>
      <c r="C1505" s="12" t="s">
        <v>398</v>
      </c>
      <c r="D1505" s="12">
        <v>0</v>
      </c>
      <c r="E1505" s="25">
        <v>0</v>
      </c>
      <c r="F1505" s="32">
        <v>1499</v>
      </c>
      <c r="G1505" s="32">
        <v>117</v>
      </c>
      <c r="H1505" s="25">
        <v>2</v>
      </c>
      <c r="I1505" s="32">
        <v>20347</v>
      </c>
      <c r="J1505" s="25">
        <v>12</v>
      </c>
      <c r="K1505" s="35">
        <v>0</v>
      </c>
      <c r="L1505" s="1"/>
    </row>
    <row r="1506" spans="1:12" s="8" customFormat="1">
      <c r="A1506" s="32">
        <v>1501</v>
      </c>
      <c r="B1506" s="14" t="str">
        <f>IF($D1506=0,"宝藏",IFERROR(VLOOKUP($D1506,'[1]1.模型名称对照表'!$B:$E,4,0),VLOOKUP(INT($D1506/10),'[1]1.模型名称对照表'!$B:$E,4,0)))</f>
        <v>拉提奥斯</v>
      </c>
      <c r="C1506" s="14" t="s">
        <v>573</v>
      </c>
      <c r="D1506" s="14">
        <v>110023</v>
      </c>
      <c r="E1506" s="25">
        <v>0</v>
      </c>
      <c r="F1506" s="32">
        <v>1499</v>
      </c>
      <c r="G1506" s="32">
        <v>117</v>
      </c>
      <c r="H1506" s="25">
        <v>1</v>
      </c>
      <c r="I1506" s="32">
        <v>1155</v>
      </c>
      <c r="J1506" s="25">
        <v>13</v>
      </c>
      <c r="K1506" s="36" t="s">
        <v>686</v>
      </c>
      <c r="L1506" s="1"/>
    </row>
    <row r="1507" spans="1:12" s="8" customFormat="1">
      <c r="A1507" s="32">
        <v>1502</v>
      </c>
      <c r="B1507" s="13" t="str">
        <f>IF($D1507=0,"宝藏",IFERROR(VLOOKUP($D1507,'[1]1.模型名称对照表'!$B:$E,4,0),VLOOKUP(INT($D1507/10),'[1]1.模型名称对照表'!$B:$E,4,0)))</f>
        <v>梦妖</v>
      </c>
      <c r="C1507" s="13" t="s">
        <v>447</v>
      </c>
      <c r="D1507" s="13">
        <v>11022</v>
      </c>
      <c r="E1507" s="25">
        <v>0</v>
      </c>
      <c r="F1507" s="32">
        <v>1501</v>
      </c>
      <c r="G1507" s="32">
        <v>118</v>
      </c>
      <c r="H1507" s="25">
        <v>1</v>
      </c>
      <c r="I1507" s="32">
        <v>1156</v>
      </c>
      <c r="J1507" s="25">
        <v>1</v>
      </c>
      <c r="K1507" s="33" t="s">
        <v>644</v>
      </c>
      <c r="L1507" s="1"/>
    </row>
    <row r="1508" spans="1:12" s="8" customFormat="1">
      <c r="A1508" s="32">
        <v>1503</v>
      </c>
      <c r="B1508" s="13" t="str">
        <f>IF($D1508=0,"宝藏",IFERROR(VLOOKUP($D1508,'[1]1.模型名称对照表'!$B:$E,4,0),VLOOKUP(INT($D1508/10),'[1]1.模型名称对照表'!$B:$E,4,0)))</f>
        <v>梦妖</v>
      </c>
      <c r="C1508" s="13" t="s">
        <v>447</v>
      </c>
      <c r="D1508" s="13">
        <v>11022</v>
      </c>
      <c r="E1508" s="25">
        <v>0</v>
      </c>
      <c r="F1508" s="32">
        <v>1502</v>
      </c>
      <c r="G1508" s="32">
        <v>118</v>
      </c>
      <c r="H1508" s="25">
        <v>1</v>
      </c>
      <c r="I1508" s="32">
        <v>1157</v>
      </c>
      <c r="J1508" s="25">
        <v>2</v>
      </c>
      <c r="K1508" s="33" t="s">
        <v>644</v>
      </c>
      <c r="L1508" s="1"/>
    </row>
    <row r="1509" spans="1:12" s="8" customFormat="1">
      <c r="A1509" s="32">
        <v>1504</v>
      </c>
      <c r="B1509" s="11" t="str">
        <f>IF($D1509=0,"宝藏",IFERROR(VLOOKUP($D1509,'[1]1.模型名称对照表'!$B:$E,4,0),VLOOKUP(INT($D1509/10),'[1]1.模型名称对照表'!$B:$E,4,0)))</f>
        <v>拉提奥斯</v>
      </c>
      <c r="C1509" s="11" t="s">
        <v>573</v>
      </c>
      <c r="D1509" s="11">
        <v>110023</v>
      </c>
      <c r="E1509" s="25">
        <v>0</v>
      </c>
      <c r="F1509" s="32">
        <v>1503</v>
      </c>
      <c r="G1509" s="32">
        <v>118</v>
      </c>
      <c r="H1509" s="25">
        <v>1</v>
      </c>
      <c r="I1509" s="32">
        <v>1158</v>
      </c>
      <c r="J1509" s="25">
        <v>3</v>
      </c>
      <c r="K1509" s="34" t="s">
        <v>686</v>
      </c>
      <c r="L1509" s="1"/>
    </row>
    <row r="1510" spans="1:12" s="8" customFormat="1">
      <c r="A1510" s="32">
        <v>1505</v>
      </c>
      <c r="B1510" s="12" t="str">
        <f>IF($D1510=0,"宝藏",IFERROR(VLOOKUP($D1510,'[1]1.模型名称对照表'!$B:$E,4,0),VLOOKUP(INT($D1510/10),'[1]1.模型名称对照表'!$B:$E,4,0)))</f>
        <v>宝藏</v>
      </c>
      <c r="C1510" s="12" t="s">
        <v>398</v>
      </c>
      <c r="D1510" s="12">
        <v>0</v>
      </c>
      <c r="E1510" s="25">
        <v>0</v>
      </c>
      <c r="F1510" s="32">
        <v>1504</v>
      </c>
      <c r="G1510" s="32">
        <v>118</v>
      </c>
      <c r="H1510" s="25">
        <v>2</v>
      </c>
      <c r="I1510" s="32">
        <v>20348</v>
      </c>
      <c r="J1510" s="25">
        <v>4</v>
      </c>
      <c r="K1510" s="35">
        <v>0</v>
      </c>
      <c r="L1510" s="1"/>
    </row>
    <row r="1511" spans="1:12" s="8" customFormat="1">
      <c r="A1511" s="32">
        <v>1506</v>
      </c>
      <c r="B1511" s="13" t="str">
        <f>IF($D1511=0,"宝藏",IFERROR(VLOOKUP($D1511,'[1]1.模型名称对照表'!$B:$E,4,0),VLOOKUP(INT($D1511/10),'[1]1.模型名称对照表'!$B:$E,4,0)))</f>
        <v>梦妖</v>
      </c>
      <c r="C1511" s="13" t="s">
        <v>447</v>
      </c>
      <c r="D1511" s="13">
        <v>11022</v>
      </c>
      <c r="E1511" s="25">
        <v>0</v>
      </c>
      <c r="F1511" s="32">
        <v>1504</v>
      </c>
      <c r="G1511" s="32">
        <v>118</v>
      </c>
      <c r="H1511" s="25">
        <v>1</v>
      </c>
      <c r="I1511" s="32">
        <v>1159</v>
      </c>
      <c r="J1511" s="25">
        <v>5</v>
      </c>
      <c r="K1511" s="33" t="s">
        <v>644</v>
      </c>
      <c r="L1511" s="1"/>
    </row>
    <row r="1512" spans="1:12" s="8" customFormat="1">
      <c r="A1512" s="32">
        <v>1507</v>
      </c>
      <c r="B1512" s="13" t="str">
        <f>IF($D1512=0,"宝藏",IFERROR(VLOOKUP($D1512,'[1]1.模型名称对照表'!$B:$E,4,0),VLOOKUP(INT($D1512/10),'[1]1.模型名称对照表'!$B:$E,4,0)))</f>
        <v>梦妖</v>
      </c>
      <c r="C1512" s="13" t="s">
        <v>447</v>
      </c>
      <c r="D1512" s="13">
        <v>11022</v>
      </c>
      <c r="E1512" s="25">
        <v>0</v>
      </c>
      <c r="F1512" s="32">
        <v>1506</v>
      </c>
      <c r="G1512" s="32">
        <v>118</v>
      </c>
      <c r="H1512" s="25">
        <v>1</v>
      </c>
      <c r="I1512" s="32">
        <v>1160</v>
      </c>
      <c r="J1512" s="25">
        <v>6</v>
      </c>
      <c r="K1512" s="33" t="s">
        <v>644</v>
      </c>
      <c r="L1512" s="1"/>
    </row>
    <row r="1513" spans="1:12" s="8" customFormat="1">
      <c r="A1513" s="32">
        <v>1508</v>
      </c>
      <c r="B1513" s="11" t="str">
        <f>IF($D1513=0,"宝藏",IFERROR(VLOOKUP($D1513,'[1]1.模型名称对照表'!$B:$E,4,0),VLOOKUP(INT($D1513/10),'[1]1.模型名称对照表'!$B:$E,4,0)))</f>
        <v>拉提奥斯</v>
      </c>
      <c r="C1513" s="11" t="s">
        <v>573</v>
      </c>
      <c r="D1513" s="11">
        <v>110023</v>
      </c>
      <c r="E1513" s="25">
        <v>0</v>
      </c>
      <c r="F1513" s="32">
        <v>1507</v>
      </c>
      <c r="G1513" s="32">
        <v>118</v>
      </c>
      <c r="H1513" s="25">
        <v>1</v>
      </c>
      <c r="I1513" s="32">
        <v>1161</v>
      </c>
      <c r="J1513" s="25">
        <v>7</v>
      </c>
      <c r="K1513" s="34" t="s">
        <v>686</v>
      </c>
      <c r="L1513" s="1"/>
    </row>
    <row r="1514" spans="1:12" s="8" customFormat="1">
      <c r="A1514" s="32">
        <v>1509</v>
      </c>
      <c r="B1514" s="12" t="str">
        <f>IF($D1514=0,"宝藏",IFERROR(VLOOKUP($D1514,'[1]1.模型名称对照表'!$B:$E,4,0),VLOOKUP(INT($D1514/10),'[1]1.模型名称对照表'!$B:$E,4,0)))</f>
        <v>宝藏</v>
      </c>
      <c r="C1514" s="12" t="s">
        <v>398</v>
      </c>
      <c r="D1514" s="12">
        <v>0</v>
      </c>
      <c r="E1514" s="25">
        <v>0</v>
      </c>
      <c r="F1514" s="32">
        <v>1508</v>
      </c>
      <c r="G1514" s="32">
        <v>118</v>
      </c>
      <c r="H1514" s="25">
        <v>2</v>
      </c>
      <c r="I1514" s="32">
        <v>20349</v>
      </c>
      <c r="J1514" s="25">
        <v>8</v>
      </c>
      <c r="K1514" s="35">
        <v>0</v>
      </c>
      <c r="L1514" s="1"/>
    </row>
    <row r="1515" spans="1:12" s="8" customFormat="1">
      <c r="A1515" s="32">
        <v>1510</v>
      </c>
      <c r="B1515" s="13" t="str">
        <f>IF($D1515=0,"宝藏",IFERROR(VLOOKUP($D1515,'[1]1.模型名称对照表'!$B:$E,4,0),VLOOKUP(INT($D1515/10),'[1]1.模型名称对照表'!$B:$E,4,0)))</f>
        <v>梦妖</v>
      </c>
      <c r="C1515" s="13" t="s">
        <v>447</v>
      </c>
      <c r="D1515" s="13">
        <v>11022</v>
      </c>
      <c r="E1515" s="25">
        <v>0</v>
      </c>
      <c r="F1515" s="32">
        <v>1508</v>
      </c>
      <c r="G1515" s="32">
        <v>118</v>
      </c>
      <c r="H1515" s="25">
        <v>1</v>
      </c>
      <c r="I1515" s="32">
        <v>1162</v>
      </c>
      <c r="J1515" s="25">
        <v>9</v>
      </c>
      <c r="K1515" s="33" t="s">
        <v>644</v>
      </c>
      <c r="L1515" s="1"/>
    </row>
    <row r="1516" spans="1:12" s="8" customFormat="1">
      <c r="A1516" s="32">
        <v>1511</v>
      </c>
      <c r="B1516" s="13" t="str">
        <f>IF($D1516=0,"宝藏",IFERROR(VLOOKUP($D1516,'[1]1.模型名称对照表'!$B:$E,4,0),VLOOKUP(INT($D1516/10),'[1]1.模型名称对照表'!$B:$E,4,0)))</f>
        <v>梦妖</v>
      </c>
      <c r="C1516" s="13" t="s">
        <v>447</v>
      </c>
      <c r="D1516" s="13">
        <v>11022</v>
      </c>
      <c r="E1516" s="25">
        <v>0</v>
      </c>
      <c r="F1516" s="32">
        <v>1510</v>
      </c>
      <c r="G1516" s="32">
        <v>118</v>
      </c>
      <c r="H1516" s="25">
        <v>1</v>
      </c>
      <c r="I1516" s="32">
        <v>1163</v>
      </c>
      <c r="J1516" s="25">
        <v>10</v>
      </c>
      <c r="K1516" s="33" t="s">
        <v>644</v>
      </c>
      <c r="L1516" s="1"/>
    </row>
    <row r="1517" spans="1:12" s="8" customFormat="1">
      <c r="A1517" s="32">
        <v>1512</v>
      </c>
      <c r="B1517" s="11" t="str">
        <f>IF($D1517=0,"宝藏",IFERROR(VLOOKUP($D1517,'[1]1.模型名称对照表'!$B:$E,4,0),VLOOKUP(INT($D1517/10),'[1]1.模型名称对照表'!$B:$E,4,0)))</f>
        <v>拉提奥斯</v>
      </c>
      <c r="C1517" s="11" t="s">
        <v>573</v>
      </c>
      <c r="D1517" s="11">
        <v>110023</v>
      </c>
      <c r="E1517" s="25">
        <v>0</v>
      </c>
      <c r="F1517" s="32">
        <v>1511</v>
      </c>
      <c r="G1517" s="32">
        <v>118</v>
      </c>
      <c r="H1517" s="25">
        <v>1</v>
      </c>
      <c r="I1517" s="32">
        <v>1164</v>
      </c>
      <c r="J1517" s="25">
        <v>11</v>
      </c>
      <c r="K1517" s="34" t="s">
        <v>686</v>
      </c>
      <c r="L1517" s="1"/>
    </row>
    <row r="1518" spans="1:12" s="8" customFormat="1">
      <c r="A1518" s="32">
        <v>1513</v>
      </c>
      <c r="B1518" s="12" t="str">
        <f>IF($D1518=0,"宝藏",IFERROR(VLOOKUP($D1518,'[1]1.模型名称对照表'!$B:$E,4,0),VLOOKUP(INT($D1518/10),'[1]1.模型名称对照表'!$B:$E,4,0)))</f>
        <v>宝藏</v>
      </c>
      <c r="C1518" s="12" t="s">
        <v>398</v>
      </c>
      <c r="D1518" s="12">
        <v>0</v>
      </c>
      <c r="E1518" s="25">
        <v>0</v>
      </c>
      <c r="F1518" s="32">
        <v>1512</v>
      </c>
      <c r="G1518" s="32">
        <v>118</v>
      </c>
      <c r="H1518" s="25">
        <v>2</v>
      </c>
      <c r="I1518" s="32">
        <v>20350</v>
      </c>
      <c r="J1518" s="25">
        <v>12</v>
      </c>
      <c r="K1518" s="35">
        <v>0</v>
      </c>
      <c r="L1518" s="1"/>
    </row>
    <row r="1519" spans="1:12" s="8" customFormat="1">
      <c r="A1519" s="32">
        <v>1514</v>
      </c>
      <c r="B1519" s="14" t="str">
        <f>IF($D1519=0,"宝藏",IFERROR(VLOOKUP($D1519,'[1]1.模型名称对照表'!$B:$E,4,0),VLOOKUP(INT($D1519/10),'[1]1.模型名称对照表'!$B:$E,4,0)))</f>
        <v>拉提奥斯</v>
      </c>
      <c r="C1519" s="14" t="s">
        <v>573</v>
      </c>
      <c r="D1519" s="14">
        <v>110023</v>
      </c>
      <c r="E1519" s="25">
        <v>0</v>
      </c>
      <c r="F1519" s="32">
        <v>1512</v>
      </c>
      <c r="G1519" s="32">
        <v>118</v>
      </c>
      <c r="H1519" s="25">
        <v>1</v>
      </c>
      <c r="I1519" s="32">
        <v>1165</v>
      </c>
      <c r="J1519" s="25">
        <v>13</v>
      </c>
      <c r="K1519" s="36" t="s">
        <v>686</v>
      </c>
      <c r="L1519" s="1"/>
    </row>
    <row r="1520" spans="1:12" s="8" customFormat="1">
      <c r="A1520" s="32">
        <v>1515</v>
      </c>
      <c r="B1520" s="13" t="str">
        <f>IF($D1520=0,"宝藏",IFERROR(VLOOKUP($D1520,'[1]1.模型名称对照表'!$B:$E,4,0),VLOOKUP(INT($D1520/10),'[1]1.模型名称对照表'!$B:$E,4,0)))</f>
        <v>梦妖</v>
      </c>
      <c r="C1520" s="13" t="s">
        <v>447</v>
      </c>
      <c r="D1520" s="13">
        <v>11022</v>
      </c>
      <c r="E1520" s="25">
        <v>0</v>
      </c>
      <c r="F1520" s="32">
        <v>1514</v>
      </c>
      <c r="G1520" s="32">
        <v>119</v>
      </c>
      <c r="H1520" s="25">
        <v>1</v>
      </c>
      <c r="I1520" s="32">
        <v>1166</v>
      </c>
      <c r="J1520" s="25">
        <v>1</v>
      </c>
      <c r="K1520" s="33" t="s">
        <v>644</v>
      </c>
      <c r="L1520" s="1"/>
    </row>
    <row r="1521" spans="1:12" s="8" customFormat="1">
      <c r="A1521" s="32">
        <v>1516</v>
      </c>
      <c r="B1521" s="13" t="str">
        <f>IF($D1521=0,"宝藏",IFERROR(VLOOKUP($D1521,'[1]1.模型名称对照表'!$B:$E,4,0),VLOOKUP(INT($D1521/10),'[1]1.模型名称对照表'!$B:$E,4,0)))</f>
        <v>梦妖</v>
      </c>
      <c r="C1521" s="13" t="s">
        <v>447</v>
      </c>
      <c r="D1521" s="13">
        <v>11022</v>
      </c>
      <c r="E1521" s="25">
        <v>0</v>
      </c>
      <c r="F1521" s="32">
        <v>1515</v>
      </c>
      <c r="G1521" s="32">
        <v>119</v>
      </c>
      <c r="H1521" s="25">
        <v>1</v>
      </c>
      <c r="I1521" s="32">
        <v>1167</v>
      </c>
      <c r="J1521" s="25">
        <v>2</v>
      </c>
      <c r="K1521" s="33" t="s">
        <v>644</v>
      </c>
      <c r="L1521" s="1"/>
    </row>
    <row r="1522" spans="1:12" s="8" customFormat="1">
      <c r="A1522" s="32">
        <v>1517</v>
      </c>
      <c r="B1522" s="11" t="str">
        <f>IF($D1522=0,"宝藏",IFERROR(VLOOKUP($D1522,'[1]1.模型名称对照表'!$B:$E,4,0),VLOOKUP(INT($D1522/10),'[1]1.模型名称对照表'!$B:$E,4,0)))</f>
        <v>拉提奥斯</v>
      </c>
      <c r="C1522" s="11" t="s">
        <v>573</v>
      </c>
      <c r="D1522" s="11">
        <v>110023</v>
      </c>
      <c r="E1522" s="25">
        <v>0</v>
      </c>
      <c r="F1522" s="32">
        <v>1516</v>
      </c>
      <c r="G1522" s="32">
        <v>119</v>
      </c>
      <c r="H1522" s="25">
        <v>1</v>
      </c>
      <c r="I1522" s="32">
        <v>1168</v>
      </c>
      <c r="J1522" s="25">
        <v>3</v>
      </c>
      <c r="K1522" s="34" t="s">
        <v>686</v>
      </c>
      <c r="L1522" s="1"/>
    </row>
    <row r="1523" spans="1:12" s="8" customFormat="1">
      <c r="A1523" s="32">
        <v>1518</v>
      </c>
      <c r="B1523" s="12" t="str">
        <f>IF($D1523=0,"宝藏",IFERROR(VLOOKUP($D1523,'[1]1.模型名称对照表'!$B:$E,4,0),VLOOKUP(INT($D1523/10),'[1]1.模型名称对照表'!$B:$E,4,0)))</f>
        <v>宝藏</v>
      </c>
      <c r="C1523" s="12" t="s">
        <v>398</v>
      </c>
      <c r="D1523" s="12">
        <v>0</v>
      </c>
      <c r="E1523" s="25">
        <v>0</v>
      </c>
      <c r="F1523" s="32">
        <v>1517</v>
      </c>
      <c r="G1523" s="32">
        <v>119</v>
      </c>
      <c r="H1523" s="25">
        <v>2</v>
      </c>
      <c r="I1523" s="32">
        <v>20351</v>
      </c>
      <c r="J1523" s="25">
        <v>4</v>
      </c>
      <c r="K1523" s="35">
        <v>0</v>
      </c>
      <c r="L1523" s="1"/>
    </row>
    <row r="1524" spans="1:12" s="8" customFormat="1">
      <c r="A1524" s="32">
        <v>1519</v>
      </c>
      <c r="B1524" s="13" t="str">
        <f>IF($D1524=0,"宝藏",IFERROR(VLOOKUP($D1524,'[1]1.模型名称对照表'!$B:$E,4,0),VLOOKUP(INT($D1524/10),'[1]1.模型名称对照表'!$B:$E,4,0)))</f>
        <v>梦妖</v>
      </c>
      <c r="C1524" s="13" t="s">
        <v>447</v>
      </c>
      <c r="D1524" s="13">
        <v>11022</v>
      </c>
      <c r="E1524" s="25">
        <v>0</v>
      </c>
      <c r="F1524" s="32">
        <v>1517</v>
      </c>
      <c r="G1524" s="32">
        <v>119</v>
      </c>
      <c r="H1524" s="25">
        <v>1</v>
      </c>
      <c r="I1524" s="32">
        <v>1169</v>
      </c>
      <c r="J1524" s="25">
        <v>5</v>
      </c>
      <c r="K1524" s="33" t="s">
        <v>644</v>
      </c>
      <c r="L1524" s="1"/>
    </row>
    <row r="1525" spans="1:12" s="8" customFormat="1">
      <c r="A1525" s="32">
        <v>1520</v>
      </c>
      <c r="B1525" s="13" t="str">
        <f>IF($D1525=0,"宝藏",IFERROR(VLOOKUP($D1525,'[1]1.模型名称对照表'!$B:$E,4,0),VLOOKUP(INT($D1525/10),'[1]1.模型名称对照表'!$B:$E,4,0)))</f>
        <v>梦妖</v>
      </c>
      <c r="C1525" s="13" t="s">
        <v>447</v>
      </c>
      <c r="D1525" s="13">
        <v>11022</v>
      </c>
      <c r="E1525" s="25">
        <v>0</v>
      </c>
      <c r="F1525" s="32">
        <v>1519</v>
      </c>
      <c r="G1525" s="32">
        <v>119</v>
      </c>
      <c r="H1525" s="25">
        <v>1</v>
      </c>
      <c r="I1525" s="32">
        <v>1170</v>
      </c>
      <c r="J1525" s="25">
        <v>6</v>
      </c>
      <c r="K1525" s="33" t="s">
        <v>644</v>
      </c>
      <c r="L1525" s="1"/>
    </row>
    <row r="1526" spans="1:12" s="8" customFormat="1">
      <c r="A1526" s="32">
        <v>1521</v>
      </c>
      <c r="B1526" s="11" t="str">
        <f>IF($D1526=0,"宝藏",IFERROR(VLOOKUP($D1526,'[1]1.模型名称对照表'!$B:$E,4,0),VLOOKUP(INT($D1526/10),'[1]1.模型名称对照表'!$B:$E,4,0)))</f>
        <v>拉提奥斯</v>
      </c>
      <c r="C1526" s="11" t="s">
        <v>573</v>
      </c>
      <c r="D1526" s="11">
        <v>110023</v>
      </c>
      <c r="E1526" s="25">
        <v>0</v>
      </c>
      <c r="F1526" s="32">
        <v>1520</v>
      </c>
      <c r="G1526" s="32">
        <v>119</v>
      </c>
      <c r="H1526" s="25">
        <v>1</v>
      </c>
      <c r="I1526" s="32">
        <v>1171</v>
      </c>
      <c r="J1526" s="25">
        <v>7</v>
      </c>
      <c r="K1526" s="34" t="s">
        <v>686</v>
      </c>
      <c r="L1526" s="1"/>
    </row>
    <row r="1527" spans="1:12" s="8" customFormat="1">
      <c r="A1527" s="32">
        <v>1522</v>
      </c>
      <c r="B1527" s="12" t="str">
        <f>IF($D1527=0,"宝藏",IFERROR(VLOOKUP($D1527,'[1]1.模型名称对照表'!$B:$E,4,0),VLOOKUP(INT($D1527/10),'[1]1.模型名称对照表'!$B:$E,4,0)))</f>
        <v>宝藏</v>
      </c>
      <c r="C1527" s="12" t="s">
        <v>398</v>
      </c>
      <c r="D1527" s="12">
        <v>0</v>
      </c>
      <c r="E1527" s="25">
        <v>0</v>
      </c>
      <c r="F1527" s="32">
        <v>1521</v>
      </c>
      <c r="G1527" s="32">
        <v>119</v>
      </c>
      <c r="H1527" s="25">
        <v>2</v>
      </c>
      <c r="I1527" s="32">
        <v>20352</v>
      </c>
      <c r="J1527" s="25">
        <v>8</v>
      </c>
      <c r="K1527" s="35">
        <v>0</v>
      </c>
      <c r="L1527" s="1"/>
    </row>
    <row r="1528" spans="1:12" s="8" customFormat="1">
      <c r="A1528" s="32">
        <v>1523</v>
      </c>
      <c r="B1528" s="13" t="str">
        <f>IF($D1528=0,"宝藏",IFERROR(VLOOKUP($D1528,'[1]1.模型名称对照表'!$B:$E,4,0),VLOOKUP(INT($D1528/10),'[1]1.模型名称对照表'!$B:$E,4,0)))</f>
        <v>梦妖</v>
      </c>
      <c r="C1528" s="13" t="s">
        <v>447</v>
      </c>
      <c r="D1528" s="13">
        <v>11022</v>
      </c>
      <c r="E1528" s="25">
        <v>0</v>
      </c>
      <c r="F1528" s="32">
        <v>1521</v>
      </c>
      <c r="G1528" s="32">
        <v>119</v>
      </c>
      <c r="H1528" s="25">
        <v>1</v>
      </c>
      <c r="I1528" s="32">
        <v>1172</v>
      </c>
      <c r="J1528" s="25">
        <v>9</v>
      </c>
      <c r="K1528" s="33" t="s">
        <v>644</v>
      </c>
      <c r="L1528" s="1"/>
    </row>
    <row r="1529" spans="1:12" s="8" customFormat="1">
      <c r="A1529" s="32">
        <v>1524</v>
      </c>
      <c r="B1529" s="13" t="str">
        <f>IF($D1529=0,"宝藏",IFERROR(VLOOKUP($D1529,'[1]1.模型名称对照表'!$B:$E,4,0),VLOOKUP(INT($D1529/10),'[1]1.模型名称对照表'!$B:$E,4,0)))</f>
        <v>梦妖</v>
      </c>
      <c r="C1529" s="13" t="s">
        <v>447</v>
      </c>
      <c r="D1529" s="13">
        <v>11022</v>
      </c>
      <c r="E1529" s="25">
        <v>0</v>
      </c>
      <c r="F1529" s="32">
        <v>1523</v>
      </c>
      <c r="G1529" s="32">
        <v>119</v>
      </c>
      <c r="H1529" s="25">
        <v>1</v>
      </c>
      <c r="I1529" s="32">
        <v>1173</v>
      </c>
      <c r="J1529" s="25">
        <v>10</v>
      </c>
      <c r="K1529" s="33" t="s">
        <v>644</v>
      </c>
      <c r="L1529" s="1"/>
    </row>
    <row r="1530" spans="1:12" s="8" customFormat="1">
      <c r="A1530" s="32">
        <v>1525</v>
      </c>
      <c r="B1530" s="11" t="str">
        <f>IF($D1530=0,"宝藏",IFERROR(VLOOKUP($D1530,'[1]1.模型名称对照表'!$B:$E,4,0),VLOOKUP(INT($D1530/10),'[1]1.模型名称对照表'!$B:$E,4,0)))</f>
        <v>拉提奥斯</v>
      </c>
      <c r="C1530" s="11" t="s">
        <v>573</v>
      </c>
      <c r="D1530" s="11">
        <v>110023</v>
      </c>
      <c r="E1530" s="25">
        <v>0</v>
      </c>
      <c r="F1530" s="32">
        <v>1524</v>
      </c>
      <c r="G1530" s="32">
        <v>119</v>
      </c>
      <c r="H1530" s="25">
        <v>1</v>
      </c>
      <c r="I1530" s="32">
        <v>1174</v>
      </c>
      <c r="J1530" s="25">
        <v>11</v>
      </c>
      <c r="K1530" s="34" t="s">
        <v>686</v>
      </c>
      <c r="L1530" s="1"/>
    </row>
    <row r="1531" spans="1:12" s="8" customFormat="1">
      <c r="A1531" s="32">
        <v>1526</v>
      </c>
      <c r="B1531" s="12" t="str">
        <f>IF($D1531=0,"宝藏",IFERROR(VLOOKUP($D1531,'[1]1.模型名称对照表'!$B:$E,4,0),VLOOKUP(INT($D1531/10),'[1]1.模型名称对照表'!$B:$E,4,0)))</f>
        <v>宝藏</v>
      </c>
      <c r="C1531" s="12" t="s">
        <v>398</v>
      </c>
      <c r="D1531" s="12">
        <v>0</v>
      </c>
      <c r="E1531" s="25">
        <v>0</v>
      </c>
      <c r="F1531" s="32">
        <v>1525</v>
      </c>
      <c r="G1531" s="32">
        <v>119</v>
      </c>
      <c r="H1531" s="25">
        <v>2</v>
      </c>
      <c r="I1531" s="32">
        <v>20353</v>
      </c>
      <c r="J1531" s="25">
        <v>12</v>
      </c>
      <c r="K1531" s="35">
        <v>0</v>
      </c>
      <c r="L1531" s="1"/>
    </row>
    <row r="1532" spans="1:12" s="8" customFormat="1">
      <c r="A1532" s="32">
        <v>1527</v>
      </c>
      <c r="B1532" s="14" t="str">
        <f>IF($D1532=0,"宝藏",IFERROR(VLOOKUP($D1532,'[1]1.模型名称对照表'!$B:$E,4,0),VLOOKUP(INT($D1532/10),'[1]1.模型名称对照表'!$B:$E,4,0)))</f>
        <v>拉提奥斯</v>
      </c>
      <c r="C1532" s="14" t="s">
        <v>573</v>
      </c>
      <c r="D1532" s="14">
        <v>110023</v>
      </c>
      <c r="E1532" s="25">
        <v>0</v>
      </c>
      <c r="F1532" s="32">
        <v>1525</v>
      </c>
      <c r="G1532" s="32">
        <v>119</v>
      </c>
      <c r="H1532" s="25">
        <v>1</v>
      </c>
      <c r="I1532" s="32">
        <v>1175</v>
      </c>
      <c r="J1532" s="25">
        <v>13</v>
      </c>
      <c r="K1532" s="36" t="s">
        <v>686</v>
      </c>
      <c r="L1532" s="1"/>
    </row>
    <row r="1533" spans="1:12" s="8" customFormat="1">
      <c r="A1533" s="32">
        <v>1528</v>
      </c>
      <c r="B1533" s="13" t="str">
        <f>IF($D1533=0,"宝藏",IFERROR(VLOOKUP($D1533,'[1]1.模型名称对照表'!$B:$E,4,0),VLOOKUP(INT($D1533/10),'[1]1.模型名称对照表'!$B:$E,4,0)))</f>
        <v>梦妖</v>
      </c>
      <c r="C1533" s="13" t="s">
        <v>447</v>
      </c>
      <c r="D1533" s="13">
        <v>11022</v>
      </c>
      <c r="E1533" s="25">
        <v>0</v>
      </c>
      <c r="F1533" s="32">
        <v>1527</v>
      </c>
      <c r="G1533" s="32">
        <v>120</v>
      </c>
      <c r="H1533" s="25">
        <v>1</v>
      </c>
      <c r="I1533" s="32">
        <v>1176</v>
      </c>
      <c r="J1533" s="25">
        <v>1</v>
      </c>
      <c r="K1533" s="33" t="s">
        <v>644</v>
      </c>
      <c r="L1533" s="1"/>
    </row>
    <row r="1534" spans="1:12" s="8" customFormat="1">
      <c r="A1534" s="32">
        <v>1529</v>
      </c>
      <c r="B1534" s="13" t="str">
        <f>IF($D1534=0,"宝藏",IFERROR(VLOOKUP($D1534,'[1]1.模型名称对照表'!$B:$E,4,0),VLOOKUP(INT($D1534/10),'[1]1.模型名称对照表'!$B:$E,4,0)))</f>
        <v>梦妖</v>
      </c>
      <c r="C1534" s="13" t="s">
        <v>447</v>
      </c>
      <c r="D1534" s="13">
        <v>11022</v>
      </c>
      <c r="E1534" s="25">
        <v>0</v>
      </c>
      <c r="F1534" s="32">
        <v>1528</v>
      </c>
      <c r="G1534" s="32">
        <v>120</v>
      </c>
      <c r="H1534" s="25">
        <v>1</v>
      </c>
      <c r="I1534" s="32">
        <v>1177</v>
      </c>
      <c r="J1534" s="25">
        <v>2</v>
      </c>
      <c r="K1534" s="33" t="s">
        <v>644</v>
      </c>
      <c r="L1534" s="1"/>
    </row>
    <row r="1535" spans="1:12" s="8" customFormat="1">
      <c r="A1535" s="32">
        <v>1530</v>
      </c>
      <c r="B1535" s="11" t="str">
        <f>IF($D1535=0,"宝藏",IFERROR(VLOOKUP($D1535,'[1]1.模型名称对照表'!$B:$E,4,0),VLOOKUP(INT($D1535/10),'[1]1.模型名称对照表'!$B:$E,4,0)))</f>
        <v>拉提奥斯</v>
      </c>
      <c r="C1535" s="11" t="s">
        <v>573</v>
      </c>
      <c r="D1535" s="11">
        <v>110023</v>
      </c>
      <c r="E1535" s="25">
        <v>0</v>
      </c>
      <c r="F1535" s="32">
        <v>1529</v>
      </c>
      <c r="G1535" s="32">
        <v>120</v>
      </c>
      <c r="H1535" s="25">
        <v>1</v>
      </c>
      <c r="I1535" s="32">
        <v>1178</v>
      </c>
      <c r="J1535" s="25">
        <v>3</v>
      </c>
      <c r="K1535" s="34" t="s">
        <v>686</v>
      </c>
      <c r="L1535" s="1"/>
    </row>
    <row r="1536" spans="1:12" s="8" customFormat="1">
      <c r="A1536" s="32">
        <v>1531</v>
      </c>
      <c r="B1536" s="12" t="str">
        <f>IF($D1536=0,"宝藏",IFERROR(VLOOKUP($D1536,'[1]1.模型名称对照表'!$B:$E,4,0),VLOOKUP(INT($D1536/10),'[1]1.模型名称对照表'!$B:$E,4,0)))</f>
        <v>宝藏</v>
      </c>
      <c r="C1536" s="12" t="s">
        <v>398</v>
      </c>
      <c r="D1536" s="12">
        <v>0</v>
      </c>
      <c r="E1536" s="25">
        <v>0</v>
      </c>
      <c r="F1536" s="32">
        <v>1530</v>
      </c>
      <c r="G1536" s="32">
        <v>120</v>
      </c>
      <c r="H1536" s="25">
        <v>2</v>
      </c>
      <c r="I1536" s="32">
        <v>20354</v>
      </c>
      <c r="J1536" s="25">
        <v>4</v>
      </c>
      <c r="K1536" s="35">
        <v>0</v>
      </c>
      <c r="L1536" s="1"/>
    </row>
    <row r="1537" spans="1:12" s="8" customFormat="1">
      <c r="A1537" s="32">
        <v>1532</v>
      </c>
      <c r="B1537" s="13" t="str">
        <f>IF($D1537=0,"宝藏",IFERROR(VLOOKUP($D1537,'[1]1.模型名称对照表'!$B:$E,4,0),VLOOKUP(INT($D1537/10),'[1]1.模型名称对照表'!$B:$E,4,0)))</f>
        <v>梦妖</v>
      </c>
      <c r="C1537" s="13" t="s">
        <v>447</v>
      </c>
      <c r="D1537" s="13">
        <v>11022</v>
      </c>
      <c r="E1537" s="25">
        <v>0</v>
      </c>
      <c r="F1537" s="32">
        <v>1530</v>
      </c>
      <c r="G1537" s="32">
        <v>120</v>
      </c>
      <c r="H1537" s="25">
        <v>1</v>
      </c>
      <c r="I1537" s="32">
        <v>1179</v>
      </c>
      <c r="J1537" s="25">
        <v>5</v>
      </c>
      <c r="K1537" s="33" t="s">
        <v>644</v>
      </c>
      <c r="L1537" s="1"/>
    </row>
    <row r="1538" spans="1:12" s="8" customFormat="1">
      <c r="A1538" s="32">
        <v>1533</v>
      </c>
      <c r="B1538" s="13" t="str">
        <f>IF($D1538=0,"宝藏",IFERROR(VLOOKUP($D1538,'[1]1.模型名称对照表'!$B:$E,4,0),VLOOKUP(INT($D1538/10),'[1]1.模型名称对照表'!$B:$E,4,0)))</f>
        <v>梦妖</v>
      </c>
      <c r="C1538" s="13" t="s">
        <v>447</v>
      </c>
      <c r="D1538" s="13">
        <v>11022</v>
      </c>
      <c r="E1538" s="25">
        <v>0</v>
      </c>
      <c r="F1538" s="32">
        <v>1532</v>
      </c>
      <c r="G1538" s="32">
        <v>120</v>
      </c>
      <c r="H1538" s="25">
        <v>1</v>
      </c>
      <c r="I1538" s="32">
        <v>1180</v>
      </c>
      <c r="J1538" s="25">
        <v>6</v>
      </c>
      <c r="K1538" s="33" t="s">
        <v>644</v>
      </c>
      <c r="L1538" s="1"/>
    </row>
    <row r="1539" spans="1:12" s="8" customFormat="1">
      <c r="A1539" s="32">
        <v>1534</v>
      </c>
      <c r="B1539" s="11" t="str">
        <f>IF($D1539=0,"宝藏",IFERROR(VLOOKUP($D1539,'[1]1.模型名称对照表'!$B:$E,4,0),VLOOKUP(INT($D1539/10),'[1]1.模型名称对照表'!$B:$E,4,0)))</f>
        <v>拉提奥斯</v>
      </c>
      <c r="C1539" s="11" t="s">
        <v>573</v>
      </c>
      <c r="D1539" s="11">
        <v>110023</v>
      </c>
      <c r="E1539" s="25">
        <v>0</v>
      </c>
      <c r="F1539" s="32">
        <v>1533</v>
      </c>
      <c r="G1539" s="32">
        <v>120</v>
      </c>
      <c r="H1539" s="25">
        <v>1</v>
      </c>
      <c r="I1539" s="32">
        <v>1181</v>
      </c>
      <c r="J1539" s="25">
        <v>7</v>
      </c>
      <c r="K1539" s="34" t="s">
        <v>686</v>
      </c>
      <c r="L1539" s="1"/>
    </row>
    <row r="1540" spans="1:12" s="8" customFormat="1">
      <c r="A1540" s="32">
        <v>1535</v>
      </c>
      <c r="B1540" s="12" t="str">
        <f>IF($D1540=0,"宝藏",IFERROR(VLOOKUP($D1540,'[1]1.模型名称对照表'!$B:$E,4,0),VLOOKUP(INT($D1540/10),'[1]1.模型名称对照表'!$B:$E,4,0)))</f>
        <v>宝藏</v>
      </c>
      <c r="C1540" s="12" t="s">
        <v>398</v>
      </c>
      <c r="D1540" s="12">
        <v>0</v>
      </c>
      <c r="E1540" s="25">
        <v>0</v>
      </c>
      <c r="F1540" s="32">
        <v>1534</v>
      </c>
      <c r="G1540" s="32">
        <v>120</v>
      </c>
      <c r="H1540" s="25">
        <v>2</v>
      </c>
      <c r="I1540" s="32">
        <v>20355</v>
      </c>
      <c r="J1540" s="25">
        <v>8</v>
      </c>
      <c r="K1540" s="35">
        <v>0</v>
      </c>
      <c r="L1540" s="1"/>
    </row>
    <row r="1541" spans="1:12" s="8" customFormat="1">
      <c r="A1541" s="32">
        <v>1536</v>
      </c>
      <c r="B1541" s="13" t="str">
        <f>IF($D1541=0,"宝藏",IFERROR(VLOOKUP($D1541,'[1]1.模型名称对照表'!$B:$E,4,0),VLOOKUP(INT($D1541/10),'[1]1.模型名称对照表'!$B:$E,4,0)))</f>
        <v>梦妖</v>
      </c>
      <c r="C1541" s="13" t="s">
        <v>447</v>
      </c>
      <c r="D1541" s="13">
        <v>11022</v>
      </c>
      <c r="E1541" s="25">
        <v>0</v>
      </c>
      <c r="F1541" s="32">
        <v>1534</v>
      </c>
      <c r="G1541" s="32">
        <v>120</v>
      </c>
      <c r="H1541" s="25">
        <v>1</v>
      </c>
      <c r="I1541" s="32">
        <v>1182</v>
      </c>
      <c r="J1541" s="25">
        <v>9</v>
      </c>
      <c r="K1541" s="33" t="s">
        <v>644</v>
      </c>
      <c r="L1541" s="1"/>
    </row>
    <row r="1542" spans="1:12" s="8" customFormat="1">
      <c r="A1542" s="32">
        <v>1537</v>
      </c>
      <c r="B1542" s="13" t="str">
        <f>IF($D1542=0,"宝藏",IFERROR(VLOOKUP($D1542,'[1]1.模型名称对照表'!$B:$E,4,0),VLOOKUP(INT($D1542/10),'[1]1.模型名称对照表'!$B:$E,4,0)))</f>
        <v>梦妖</v>
      </c>
      <c r="C1542" s="13" t="s">
        <v>447</v>
      </c>
      <c r="D1542" s="13">
        <v>11022</v>
      </c>
      <c r="E1542" s="25">
        <v>0</v>
      </c>
      <c r="F1542" s="32">
        <v>1536</v>
      </c>
      <c r="G1542" s="32">
        <v>120</v>
      </c>
      <c r="H1542" s="25">
        <v>1</v>
      </c>
      <c r="I1542" s="32">
        <v>1183</v>
      </c>
      <c r="J1542" s="25">
        <v>10</v>
      </c>
      <c r="K1542" s="33" t="s">
        <v>644</v>
      </c>
      <c r="L1542" s="1"/>
    </row>
    <row r="1543" spans="1:12" s="8" customFormat="1">
      <c r="A1543" s="32">
        <v>1538</v>
      </c>
      <c r="B1543" s="11" t="str">
        <f>IF($D1543=0,"宝藏",IFERROR(VLOOKUP($D1543,'[1]1.模型名称对照表'!$B:$E,4,0),VLOOKUP(INT($D1543/10),'[1]1.模型名称对照表'!$B:$E,4,0)))</f>
        <v>拉提奥斯</v>
      </c>
      <c r="C1543" s="11" t="s">
        <v>573</v>
      </c>
      <c r="D1543" s="11">
        <v>110023</v>
      </c>
      <c r="E1543" s="25">
        <v>0</v>
      </c>
      <c r="F1543" s="32">
        <v>1537</v>
      </c>
      <c r="G1543" s="32">
        <v>120</v>
      </c>
      <c r="H1543" s="25">
        <v>1</v>
      </c>
      <c r="I1543" s="32">
        <v>1184</v>
      </c>
      <c r="J1543" s="25">
        <v>11</v>
      </c>
      <c r="K1543" s="34" t="s">
        <v>686</v>
      </c>
      <c r="L1543" s="1"/>
    </row>
    <row r="1544" spans="1:12" s="8" customFormat="1">
      <c r="A1544" s="32">
        <v>1539</v>
      </c>
      <c r="B1544" s="12" t="str">
        <f>IF($D1544=0,"宝藏",IFERROR(VLOOKUP($D1544,'[1]1.模型名称对照表'!$B:$E,4,0),VLOOKUP(INT($D1544/10),'[1]1.模型名称对照表'!$B:$E,4,0)))</f>
        <v>宝藏</v>
      </c>
      <c r="C1544" s="12" t="s">
        <v>398</v>
      </c>
      <c r="D1544" s="12">
        <v>0</v>
      </c>
      <c r="E1544" s="25">
        <v>0</v>
      </c>
      <c r="F1544" s="32">
        <v>1538</v>
      </c>
      <c r="G1544" s="32">
        <v>120</v>
      </c>
      <c r="H1544" s="25">
        <v>2</v>
      </c>
      <c r="I1544" s="32">
        <v>20356</v>
      </c>
      <c r="J1544" s="25">
        <v>12</v>
      </c>
      <c r="K1544" s="35">
        <v>0</v>
      </c>
      <c r="L1544" s="1"/>
    </row>
    <row r="1545" spans="1:12" s="8" customFormat="1">
      <c r="A1545" s="32">
        <v>1540</v>
      </c>
      <c r="B1545" s="14" t="str">
        <f>IF($D1545=0,"宝藏",IFERROR(VLOOKUP($D1545,'[1]1.模型名称对照表'!$B:$E,4,0),VLOOKUP(INT($D1545/10),'[1]1.模型名称对照表'!$B:$E,4,0)))</f>
        <v>拉提奥斯</v>
      </c>
      <c r="C1545" s="14" t="s">
        <v>573</v>
      </c>
      <c r="D1545" s="14">
        <v>110023</v>
      </c>
      <c r="E1545" s="25">
        <v>0</v>
      </c>
      <c r="F1545" s="32">
        <v>1538</v>
      </c>
      <c r="G1545" s="32">
        <v>120</v>
      </c>
      <c r="H1545" s="25">
        <v>1</v>
      </c>
      <c r="I1545" s="32">
        <v>1185</v>
      </c>
      <c r="J1545" s="25">
        <v>13</v>
      </c>
      <c r="K1545" s="36" t="s">
        <v>686</v>
      </c>
      <c r="L1545" s="1"/>
    </row>
    <row r="1546" spans="1:12" s="8" customFormat="1">
      <c r="A1546" s="32">
        <v>1541</v>
      </c>
      <c r="B1546" s="13" t="str">
        <f>IF($D1546=0,"宝藏",IFERROR(VLOOKUP($D1546,'[1]1.模型名称对照表'!$B:$E,4,0),VLOOKUP(INT($D1546/10),'[1]1.模型名称对照表'!$B:$E,4,0)))</f>
        <v>梦妖</v>
      </c>
      <c r="C1546" s="13" t="s">
        <v>447</v>
      </c>
      <c r="D1546" s="13">
        <v>11022</v>
      </c>
      <c r="E1546" s="25">
        <v>0</v>
      </c>
      <c r="F1546" s="32">
        <v>1540</v>
      </c>
      <c r="G1546" s="32">
        <v>121</v>
      </c>
      <c r="H1546" s="25">
        <v>1</v>
      </c>
      <c r="I1546" s="32">
        <v>1186</v>
      </c>
      <c r="J1546" s="25">
        <v>1</v>
      </c>
      <c r="K1546" s="33" t="s">
        <v>644</v>
      </c>
      <c r="L1546" s="1"/>
    </row>
    <row r="1547" spans="1:12" s="8" customFormat="1">
      <c r="A1547" s="32">
        <v>1542</v>
      </c>
      <c r="B1547" s="13" t="str">
        <f>IF($D1547=0,"宝藏",IFERROR(VLOOKUP($D1547,'[1]1.模型名称对照表'!$B:$E,4,0),VLOOKUP(INT($D1547/10),'[1]1.模型名称对照表'!$B:$E,4,0)))</f>
        <v>梦妖</v>
      </c>
      <c r="C1547" s="13" t="s">
        <v>447</v>
      </c>
      <c r="D1547" s="13">
        <v>11022</v>
      </c>
      <c r="E1547" s="25">
        <v>0</v>
      </c>
      <c r="F1547" s="32">
        <v>1541</v>
      </c>
      <c r="G1547" s="32">
        <v>121</v>
      </c>
      <c r="H1547" s="25">
        <v>1</v>
      </c>
      <c r="I1547" s="32">
        <v>1187</v>
      </c>
      <c r="J1547" s="25">
        <v>2</v>
      </c>
      <c r="K1547" s="33" t="s">
        <v>644</v>
      </c>
      <c r="L1547" s="1"/>
    </row>
    <row r="1548" spans="1:12" s="8" customFormat="1">
      <c r="A1548" s="32">
        <v>1543</v>
      </c>
      <c r="B1548" s="11" t="str">
        <f>IF($D1548=0,"宝藏",IFERROR(VLOOKUP($D1548,'[1]1.模型名称对照表'!$B:$E,4,0),VLOOKUP(INT($D1548/10),'[1]1.模型名称对照表'!$B:$E,4,0)))</f>
        <v>拉提奥斯</v>
      </c>
      <c r="C1548" s="11" t="s">
        <v>573</v>
      </c>
      <c r="D1548" s="11">
        <v>110023</v>
      </c>
      <c r="E1548" s="25">
        <v>0</v>
      </c>
      <c r="F1548" s="32">
        <v>1542</v>
      </c>
      <c r="G1548" s="32">
        <v>121</v>
      </c>
      <c r="H1548" s="25">
        <v>1</v>
      </c>
      <c r="I1548" s="32">
        <v>1188</v>
      </c>
      <c r="J1548" s="25">
        <v>3</v>
      </c>
      <c r="K1548" s="34" t="s">
        <v>686</v>
      </c>
      <c r="L1548" s="1"/>
    </row>
    <row r="1549" spans="1:12" s="8" customFormat="1">
      <c r="A1549" s="32">
        <v>1544</v>
      </c>
      <c r="B1549" s="12" t="str">
        <f>IF($D1549=0,"宝藏",IFERROR(VLOOKUP($D1549,'[1]1.模型名称对照表'!$B:$E,4,0),VLOOKUP(INT($D1549/10),'[1]1.模型名称对照表'!$B:$E,4,0)))</f>
        <v>宝藏</v>
      </c>
      <c r="C1549" s="12" t="s">
        <v>398</v>
      </c>
      <c r="D1549" s="12">
        <v>0</v>
      </c>
      <c r="E1549" s="25">
        <v>0</v>
      </c>
      <c r="F1549" s="32">
        <v>1543</v>
      </c>
      <c r="G1549" s="32">
        <v>121</v>
      </c>
      <c r="H1549" s="25">
        <v>2</v>
      </c>
      <c r="I1549" s="32">
        <v>20357</v>
      </c>
      <c r="J1549" s="25">
        <v>4</v>
      </c>
      <c r="K1549" s="35">
        <v>0</v>
      </c>
      <c r="L1549" s="1"/>
    </row>
    <row r="1550" spans="1:12" s="8" customFormat="1">
      <c r="A1550" s="32">
        <v>1545</v>
      </c>
      <c r="B1550" s="13" t="str">
        <f>IF($D1550=0,"宝藏",IFERROR(VLOOKUP($D1550,'[1]1.模型名称对照表'!$B:$E,4,0),VLOOKUP(INT($D1550/10),'[1]1.模型名称对照表'!$B:$E,4,0)))</f>
        <v>梦妖</v>
      </c>
      <c r="C1550" s="13" t="s">
        <v>447</v>
      </c>
      <c r="D1550" s="13">
        <v>11022</v>
      </c>
      <c r="E1550" s="25">
        <v>0</v>
      </c>
      <c r="F1550" s="32">
        <v>1543</v>
      </c>
      <c r="G1550" s="32">
        <v>121</v>
      </c>
      <c r="H1550" s="25">
        <v>1</v>
      </c>
      <c r="I1550" s="32">
        <v>1189</v>
      </c>
      <c r="J1550" s="25">
        <v>5</v>
      </c>
      <c r="K1550" s="33" t="s">
        <v>644</v>
      </c>
      <c r="L1550" s="1"/>
    </row>
    <row r="1551" spans="1:12" s="8" customFormat="1">
      <c r="A1551" s="32">
        <v>1546</v>
      </c>
      <c r="B1551" s="13" t="str">
        <f>IF($D1551=0,"宝藏",IFERROR(VLOOKUP($D1551,'[1]1.模型名称对照表'!$B:$E,4,0),VLOOKUP(INT($D1551/10),'[1]1.模型名称对照表'!$B:$E,4,0)))</f>
        <v>梦妖</v>
      </c>
      <c r="C1551" s="13" t="s">
        <v>447</v>
      </c>
      <c r="D1551" s="13">
        <v>11022</v>
      </c>
      <c r="E1551" s="25">
        <v>0</v>
      </c>
      <c r="F1551" s="32">
        <v>1545</v>
      </c>
      <c r="G1551" s="32">
        <v>121</v>
      </c>
      <c r="H1551" s="25">
        <v>1</v>
      </c>
      <c r="I1551" s="32">
        <v>1190</v>
      </c>
      <c r="J1551" s="25">
        <v>6</v>
      </c>
      <c r="K1551" s="33" t="s">
        <v>644</v>
      </c>
      <c r="L1551" s="1"/>
    </row>
    <row r="1552" spans="1:12" s="8" customFormat="1">
      <c r="A1552" s="32">
        <v>1547</v>
      </c>
      <c r="B1552" s="11" t="str">
        <f>IF($D1552=0,"宝藏",IFERROR(VLOOKUP($D1552,'[1]1.模型名称对照表'!$B:$E,4,0),VLOOKUP(INT($D1552/10),'[1]1.模型名称对照表'!$B:$E,4,0)))</f>
        <v>拉提奥斯</v>
      </c>
      <c r="C1552" s="11" t="s">
        <v>573</v>
      </c>
      <c r="D1552" s="11">
        <v>110023</v>
      </c>
      <c r="E1552" s="25">
        <v>0</v>
      </c>
      <c r="F1552" s="32">
        <v>1546</v>
      </c>
      <c r="G1552" s="32">
        <v>121</v>
      </c>
      <c r="H1552" s="25">
        <v>1</v>
      </c>
      <c r="I1552" s="32">
        <v>1191</v>
      </c>
      <c r="J1552" s="25">
        <v>7</v>
      </c>
      <c r="K1552" s="34" t="s">
        <v>686</v>
      </c>
      <c r="L1552" s="1"/>
    </row>
    <row r="1553" spans="1:12" s="8" customFormat="1">
      <c r="A1553" s="32">
        <v>1548</v>
      </c>
      <c r="B1553" s="12" t="str">
        <f>IF($D1553=0,"宝藏",IFERROR(VLOOKUP($D1553,'[1]1.模型名称对照表'!$B:$E,4,0),VLOOKUP(INT($D1553/10),'[1]1.模型名称对照表'!$B:$E,4,0)))</f>
        <v>宝藏</v>
      </c>
      <c r="C1553" s="12" t="s">
        <v>398</v>
      </c>
      <c r="D1553" s="12">
        <v>0</v>
      </c>
      <c r="E1553" s="25">
        <v>0</v>
      </c>
      <c r="F1553" s="32">
        <v>1547</v>
      </c>
      <c r="G1553" s="32">
        <v>121</v>
      </c>
      <c r="H1553" s="25">
        <v>2</v>
      </c>
      <c r="I1553" s="32">
        <v>20358</v>
      </c>
      <c r="J1553" s="25">
        <v>8</v>
      </c>
      <c r="K1553" s="35">
        <v>0</v>
      </c>
      <c r="L1553" s="1"/>
    </row>
    <row r="1554" spans="1:12" s="8" customFormat="1">
      <c r="A1554" s="32">
        <v>1549</v>
      </c>
      <c r="B1554" s="13" t="str">
        <f>IF($D1554=0,"宝藏",IFERROR(VLOOKUP($D1554,'[1]1.模型名称对照表'!$B:$E,4,0),VLOOKUP(INT($D1554/10),'[1]1.模型名称对照表'!$B:$E,4,0)))</f>
        <v>梦妖</v>
      </c>
      <c r="C1554" s="13" t="s">
        <v>447</v>
      </c>
      <c r="D1554" s="13">
        <v>11022</v>
      </c>
      <c r="E1554" s="25">
        <v>0</v>
      </c>
      <c r="F1554" s="32">
        <v>1547</v>
      </c>
      <c r="G1554" s="32">
        <v>121</v>
      </c>
      <c r="H1554" s="25">
        <v>1</v>
      </c>
      <c r="I1554" s="32">
        <v>1192</v>
      </c>
      <c r="J1554" s="25">
        <v>9</v>
      </c>
      <c r="K1554" s="33" t="s">
        <v>644</v>
      </c>
      <c r="L1554" s="1"/>
    </row>
    <row r="1555" spans="1:12" s="8" customFormat="1">
      <c r="A1555" s="32">
        <v>1550</v>
      </c>
      <c r="B1555" s="13" t="str">
        <f>IF($D1555=0,"宝藏",IFERROR(VLOOKUP($D1555,'[1]1.模型名称对照表'!$B:$E,4,0),VLOOKUP(INT($D1555/10),'[1]1.模型名称对照表'!$B:$E,4,0)))</f>
        <v>梦妖</v>
      </c>
      <c r="C1555" s="13" t="s">
        <v>447</v>
      </c>
      <c r="D1555" s="13">
        <v>11022</v>
      </c>
      <c r="E1555" s="25">
        <v>0</v>
      </c>
      <c r="F1555" s="32">
        <v>1549</v>
      </c>
      <c r="G1555" s="32">
        <v>121</v>
      </c>
      <c r="H1555" s="25">
        <v>1</v>
      </c>
      <c r="I1555" s="32">
        <v>1193</v>
      </c>
      <c r="J1555" s="25">
        <v>10</v>
      </c>
      <c r="K1555" s="33" t="s">
        <v>644</v>
      </c>
      <c r="L1555" s="1"/>
    </row>
    <row r="1556" spans="1:12" s="8" customFormat="1">
      <c r="A1556" s="32">
        <v>1551</v>
      </c>
      <c r="B1556" s="11" t="str">
        <f>IF($D1556=0,"宝藏",IFERROR(VLOOKUP($D1556,'[1]1.模型名称对照表'!$B:$E,4,0),VLOOKUP(INT($D1556/10),'[1]1.模型名称对照表'!$B:$E,4,0)))</f>
        <v>拉提奥斯</v>
      </c>
      <c r="C1556" s="11" t="s">
        <v>573</v>
      </c>
      <c r="D1556" s="11">
        <v>110023</v>
      </c>
      <c r="E1556" s="25">
        <v>0</v>
      </c>
      <c r="F1556" s="32">
        <v>1550</v>
      </c>
      <c r="G1556" s="32">
        <v>121</v>
      </c>
      <c r="H1556" s="25">
        <v>1</v>
      </c>
      <c r="I1556" s="32">
        <v>1194</v>
      </c>
      <c r="J1556" s="25">
        <v>11</v>
      </c>
      <c r="K1556" s="34" t="s">
        <v>686</v>
      </c>
      <c r="L1556" s="1"/>
    </row>
    <row r="1557" spans="1:12" s="8" customFormat="1">
      <c r="A1557" s="32">
        <v>1552</v>
      </c>
      <c r="B1557" s="12" t="str">
        <f>IF($D1557=0,"宝藏",IFERROR(VLOOKUP($D1557,'[1]1.模型名称对照表'!$B:$E,4,0),VLOOKUP(INT($D1557/10),'[1]1.模型名称对照表'!$B:$E,4,0)))</f>
        <v>宝藏</v>
      </c>
      <c r="C1557" s="12" t="s">
        <v>398</v>
      </c>
      <c r="D1557" s="12">
        <v>0</v>
      </c>
      <c r="E1557" s="25">
        <v>0</v>
      </c>
      <c r="F1557" s="32">
        <v>1551</v>
      </c>
      <c r="G1557" s="32">
        <v>121</v>
      </c>
      <c r="H1557" s="25">
        <v>2</v>
      </c>
      <c r="I1557" s="32">
        <v>20359</v>
      </c>
      <c r="J1557" s="25">
        <v>12</v>
      </c>
      <c r="K1557" s="35">
        <v>0</v>
      </c>
      <c r="L1557" s="1"/>
    </row>
    <row r="1558" spans="1:12" s="8" customFormat="1">
      <c r="A1558" s="32">
        <v>1553</v>
      </c>
      <c r="B1558" s="14" t="str">
        <f>IF($D1558=0,"宝藏",IFERROR(VLOOKUP($D1558,'[1]1.模型名称对照表'!$B:$E,4,0),VLOOKUP(INT($D1558/10),'[1]1.模型名称对照表'!$B:$E,4,0)))</f>
        <v>拉提奥斯</v>
      </c>
      <c r="C1558" s="14" t="s">
        <v>573</v>
      </c>
      <c r="D1558" s="14">
        <v>110023</v>
      </c>
      <c r="E1558" s="25">
        <v>0</v>
      </c>
      <c r="F1558" s="32">
        <v>1551</v>
      </c>
      <c r="G1558" s="32">
        <v>121</v>
      </c>
      <c r="H1558" s="25">
        <v>1</v>
      </c>
      <c r="I1558" s="32">
        <v>1195</v>
      </c>
      <c r="J1558" s="25">
        <v>13</v>
      </c>
      <c r="K1558" s="36" t="s">
        <v>686</v>
      </c>
      <c r="L1558" s="1"/>
    </row>
    <row r="1559" spans="1:12" s="29" customFormat="1">
      <c r="A1559" s="28">
        <v>1554</v>
      </c>
      <c r="B1559" s="28"/>
      <c r="C1559" s="28"/>
      <c r="D1559" s="28">
        <v>0</v>
      </c>
      <c r="E1559" s="28">
        <v>0</v>
      </c>
      <c r="F1559" s="28">
        <v>1553</v>
      </c>
      <c r="G1559" s="28">
        <v>122</v>
      </c>
      <c r="H1559" s="25">
        <v>1</v>
      </c>
      <c r="I1559" s="28">
        <v>1196</v>
      </c>
      <c r="J1559" s="28">
        <v>0</v>
      </c>
      <c r="K1559" s="28">
        <v>0</v>
      </c>
    </row>
  </sheetData>
  <autoFilter ref="A5:L1559"/>
  <phoneticPr fontId="1" type="noConversion"/>
  <conditionalFormatting sqref="A4:B4 D4:K4">
    <cfRule type="expression" dxfId="51" priority="54">
      <formula>A4="Excluded"</formula>
    </cfRule>
    <cfRule type="expression" dxfId="50" priority="55">
      <formula>A4="Server"</formula>
    </cfRule>
    <cfRule type="expression" dxfId="49" priority="56">
      <formula>A4="Both"</formula>
    </cfRule>
  </conditionalFormatting>
  <conditionalFormatting sqref="A4:B4 D4:K4">
    <cfRule type="expression" dxfId="48" priority="53">
      <formula>A4="Client"</formula>
    </cfRule>
  </conditionalFormatting>
  <conditionalFormatting sqref="C4">
    <cfRule type="expression" dxfId="7" priority="2">
      <formula>C4="Excluded"</formula>
    </cfRule>
    <cfRule type="expression" dxfId="6" priority="3">
      <formula>C4="Server"</formula>
    </cfRule>
    <cfRule type="expression" dxfId="5" priority="4">
      <formula>C4="Both"</formula>
    </cfRule>
  </conditionalFormatting>
  <conditionalFormatting sqref="C4">
    <cfRule type="expression" dxfId="1" priority="1">
      <formula>C4="Client"</formula>
    </cfRule>
  </conditionalFormatting>
  <dataValidations count="1">
    <dataValidation type="list" allowBlank="1" showInputMessage="1" showErrorMessage="1" sqref="K4 A4:I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3" sqref="A3"/>
    </sheetView>
  </sheetViews>
  <sheetFormatPr defaultColWidth="8.875" defaultRowHeight="13.5"/>
  <cols>
    <col min="2" max="2" width="24" bestFit="1" customWidth="1"/>
  </cols>
  <sheetData>
    <row r="1" spans="1:3" ht="16.5">
      <c r="A1" s="20" t="s">
        <v>231</v>
      </c>
      <c r="B1" s="21" t="s">
        <v>230</v>
      </c>
      <c r="C1" s="21" t="s">
        <v>233</v>
      </c>
    </row>
    <row r="2" spans="1:3" ht="16.5">
      <c r="A2" s="20" t="s">
        <v>232</v>
      </c>
      <c r="B2" s="21" t="s">
        <v>234</v>
      </c>
      <c r="C2" s="21" t="s">
        <v>235</v>
      </c>
    </row>
    <row r="3" spans="1:3" ht="16.5">
      <c r="A3" s="20" t="s">
        <v>237</v>
      </c>
      <c r="B3" s="21" t="s">
        <v>205</v>
      </c>
      <c r="C3" s="21" t="s">
        <v>236</v>
      </c>
    </row>
    <row r="4" spans="1:3" ht="16.5">
      <c r="A4" s="20" t="s">
        <v>206</v>
      </c>
      <c r="B4" s="21" t="s">
        <v>207</v>
      </c>
      <c r="C4" s="21" t="s">
        <v>208</v>
      </c>
    </row>
    <row r="5" spans="1:3" ht="16.5">
      <c r="A5" s="22" t="s">
        <v>209</v>
      </c>
      <c r="B5" s="21" t="s">
        <v>210</v>
      </c>
      <c r="C5" s="21" t="s">
        <v>211</v>
      </c>
    </row>
    <row r="6" spans="1:3" ht="16.5">
      <c r="A6" s="22" t="s">
        <v>212</v>
      </c>
      <c r="B6" s="21" t="s">
        <v>213</v>
      </c>
      <c r="C6" s="21" t="s">
        <v>214</v>
      </c>
    </row>
    <row r="7" spans="1:3" ht="16.5">
      <c r="A7" s="22" t="s">
        <v>215</v>
      </c>
      <c r="B7" s="21" t="s">
        <v>216</v>
      </c>
      <c r="C7" s="21" t="s">
        <v>217</v>
      </c>
    </row>
    <row r="8" spans="1:3" ht="16.5">
      <c r="A8" s="23" t="s">
        <v>218</v>
      </c>
      <c r="B8" s="21" t="s">
        <v>219</v>
      </c>
      <c r="C8" s="21" t="s">
        <v>220</v>
      </c>
    </row>
    <row r="9" spans="1:3" ht="16.5">
      <c r="A9" s="23" t="s">
        <v>221</v>
      </c>
      <c r="B9" s="21" t="s">
        <v>222</v>
      </c>
      <c r="C9" s="21" t="s">
        <v>223</v>
      </c>
    </row>
    <row r="10" spans="1:3" ht="16.5">
      <c r="A10" s="23" t="s">
        <v>224</v>
      </c>
      <c r="B10" s="21" t="s">
        <v>225</v>
      </c>
      <c r="C10" s="21" t="s">
        <v>226</v>
      </c>
    </row>
    <row r="13" spans="1:3" ht="16.5">
      <c r="B13" s="24" t="s">
        <v>227</v>
      </c>
      <c r="C13" t="s">
        <v>228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4"/>
  <sheetViews>
    <sheetView topLeftCell="A237" workbookViewId="0">
      <selection activeCell="N3" sqref="N3:N262"/>
    </sheetView>
  </sheetViews>
  <sheetFormatPr defaultColWidth="8.875" defaultRowHeight="13.5"/>
  <sheetData>
    <row r="1" spans="1:16">
      <c r="A1">
        <v>10001</v>
      </c>
      <c r="B1" t="s">
        <v>7</v>
      </c>
      <c r="C1">
        <f>VLOOKUP(B1,$E$3:$F$12,2,0)</f>
        <v>50001</v>
      </c>
    </row>
    <row r="2" spans="1:16">
      <c r="A2">
        <v>10003</v>
      </c>
      <c r="B2" t="s">
        <v>7</v>
      </c>
      <c r="C2">
        <f t="shared" ref="C2:C65" si="0">VLOOKUP(B2,$E$3:$F$12,2,0)</f>
        <v>50001</v>
      </c>
    </row>
    <row r="3" spans="1:16">
      <c r="A3">
        <v>10005</v>
      </c>
      <c r="B3" t="s">
        <v>7</v>
      </c>
      <c r="C3">
        <f t="shared" si="0"/>
        <v>50001</v>
      </c>
      <c r="E3" t="s">
        <v>7</v>
      </c>
      <c r="F3">
        <v>50001</v>
      </c>
      <c r="K3">
        <v>241</v>
      </c>
      <c r="L3">
        <v>1</v>
      </c>
      <c r="M3" t="str">
        <f>IF(OR(L3=4,L3=8,L3=12),"宝箱","")</f>
        <v/>
      </c>
      <c r="N3" t="str">
        <f>IF(P3="",M3,P3)</f>
        <v>曹操步兵营1</v>
      </c>
      <c r="P3" t="s">
        <v>23</v>
      </c>
    </row>
    <row r="4" spans="1:16">
      <c r="A4">
        <v>10007</v>
      </c>
      <c r="B4" t="s">
        <v>7</v>
      </c>
      <c r="C4">
        <f t="shared" si="0"/>
        <v>50001</v>
      </c>
      <c r="E4" t="s">
        <v>8</v>
      </c>
      <c r="F4">
        <v>50002</v>
      </c>
      <c r="K4">
        <v>242</v>
      </c>
      <c r="L4">
        <v>2</v>
      </c>
      <c r="M4" t="str">
        <f t="shared" ref="M4:M67" si="1">IF(OR(L4=4,L4=8,L4=12),"宝箱","")</f>
        <v/>
      </c>
      <c r="N4" t="str">
        <f t="shared" ref="N4:N67" si="2">IF(P4="",M4,P4)</f>
        <v>曹操步兵营2</v>
      </c>
      <c r="P4" t="s">
        <v>24</v>
      </c>
    </row>
    <row r="5" spans="1:16">
      <c r="A5">
        <v>10008</v>
      </c>
      <c r="B5" t="s">
        <v>7</v>
      </c>
      <c r="C5">
        <f t="shared" si="0"/>
        <v>50001</v>
      </c>
      <c r="E5" t="s">
        <v>9</v>
      </c>
      <c r="F5">
        <v>50003</v>
      </c>
      <c r="K5">
        <v>243</v>
      </c>
      <c r="L5">
        <v>3</v>
      </c>
      <c r="M5" t="str">
        <f t="shared" si="1"/>
        <v/>
      </c>
      <c r="N5" t="str">
        <f t="shared" si="2"/>
        <v>朱灵</v>
      </c>
      <c r="P5" t="s">
        <v>25</v>
      </c>
    </row>
    <row r="6" spans="1:16">
      <c r="A6">
        <v>10009</v>
      </c>
      <c r="B6" t="s">
        <v>7</v>
      </c>
      <c r="C6">
        <f t="shared" si="0"/>
        <v>50001</v>
      </c>
      <c r="E6" t="s">
        <v>10</v>
      </c>
      <c r="F6">
        <v>50004</v>
      </c>
      <c r="K6">
        <v>244</v>
      </c>
      <c r="L6">
        <v>4</v>
      </c>
      <c r="M6" t="str">
        <f t="shared" si="1"/>
        <v>宝箱</v>
      </c>
      <c r="N6" t="str">
        <f t="shared" si="2"/>
        <v>宝箱</v>
      </c>
    </row>
    <row r="7" spans="1:16">
      <c r="A7">
        <v>10011</v>
      </c>
      <c r="B7" t="s">
        <v>8</v>
      </c>
      <c r="C7">
        <f t="shared" si="0"/>
        <v>50002</v>
      </c>
      <c r="E7" t="s">
        <v>11</v>
      </c>
      <c r="F7">
        <v>50005</v>
      </c>
      <c r="K7">
        <v>245</v>
      </c>
      <c r="L7">
        <v>5</v>
      </c>
      <c r="M7" t="str">
        <f t="shared" si="1"/>
        <v/>
      </c>
      <c r="N7" t="str">
        <f t="shared" si="2"/>
        <v>曹操弓弩兵1</v>
      </c>
      <c r="P7" t="s">
        <v>26</v>
      </c>
    </row>
    <row r="8" spans="1:16">
      <c r="A8">
        <v>10013</v>
      </c>
      <c r="B8" t="s">
        <v>9</v>
      </c>
      <c r="C8">
        <f t="shared" si="0"/>
        <v>50003</v>
      </c>
      <c r="E8" t="s">
        <v>12</v>
      </c>
      <c r="F8">
        <v>50006</v>
      </c>
      <c r="K8">
        <v>246</v>
      </c>
      <c r="L8">
        <v>6</v>
      </c>
      <c r="M8" t="str">
        <f t="shared" si="1"/>
        <v/>
      </c>
      <c r="N8" t="str">
        <f t="shared" si="2"/>
        <v>曹操弓弩兵2</v>
      </c>
      <c r="P8" t="s">
        <v>27</v>
      </c>
    </row>
    <row r="9" spans="1:16">
      <c r="A9">
        <v>10014</v>
      </c>
      <c r="B9" t="s">
        <v>10</v>
      </c>
      <c r="C9">
        <f t="shared" si="0"/>
        <v>50004</v>
      </c>
      <c r="E9" t="s">
        <v>14</v>
      </c>
      <c r="F9">
        <v>50007</v>
      </c>
      <c r="K9">
        <v>247</v>
      </c>
      <c r="L9">
        <v>7</v>
      </c>
      <c r="M9" t="str">
        <f t="shared" si="1"/>
        <v/>
      </c>
      <c r="N9" t="str">
        <f t="shared" si="2"/>
        <v>路昭</v>
      </c>
      <c r="P9" t="s">
        <v>28</v>
      </c>
    </row>
    <row r="10" spans="1:16">
      <c r="A10">
        <v>10015</v>
      </c>
      <c r="B10" t="s">
        <v>9</v>
      </c>
      <c r="C10">
        <f t="shared" si="0"/>
        <v>50003</v>
      </c>
      <c r="E10" t="s">
        <v>17</v>
      </c>
      <c r="F10">
        <v>50008</v>
      </c>
      <c r="K10">
        <v>248</v>
      </c>
      <c r="L10">
        <v>8</v>
      </c>
      <c r="M10" t="str">
        <f t="shared" si="1"/>
        <v>宝箱</v>
      </c>
      <c r="N10" t="str">
        <f t="shared" si="2"/>
        <v>宝箱</v>
      </c>
    </row>
    <row r="11" spans="1:16">
      <c r="A11">
        <v>10016</v>
      </c>
      <c r="B11" t="s">
        <v>10</v>
      </c>
      <c r="C11">
        <f t="shared" si="0"/>
        <v>50004</v>
      </c>
      <c r="E11" t="s">
        <v>16</v>
      </c>
      <c r="F11">
        <v>50009</v>
      </c>
      <c r="K11">
        <v>249</v>
      </c>
      <c r="L11">
        <v>9</v>
      </c>
      <c r="M11" t="str">
        <f t="shared" si="1"/>
        <v/>
      </c>
      <c r="N11" t="str">
        <f t="shared" si="2"/>
        <v>曹操护卫军1</v>
      </c>
      <c r="P11" t="s">
        <v>29</v>
      </c>
    </row>
    <row r="12" spans="1:16">
      <c r="A12">
        <v>10017</v>
      </c>
      <c r="B12" t="s">
        <v>9</v>
      </c>
      <c r="C12">
        <f t="shared" si="0"/>
        <v>50003</v>
      </c>
      <c r="E12" t="s">
        <v>13</v>
      </c>
      <c r="F12">
        <v>50010</v>
      </c>
      <c r="K12">
        <v>250</v>
      </c>
      <c r="L12">
        <v>10</v>
      </c>
      <c r="M12" t="str">
        <f t="shared" si="1"/>
        <v/>
      </c>
      <c r="N12" t="str">
        <f t="shared" si="2"/>
        <v>曹操护卫军2</v>
      </c>
      <c r="P12" t="s">
        <v>30</v>
      </c>
    </row>
    <row r="13" spans="1:16">
      <c r="A13">
        <v>10018</v>
      </c>
      <c r="B13" t="s">
        <v>10</v>
      </c>
      <c r="C13">
        <f t="shared" si="0"/>
        <v>50004</v>
      </c>
      <c r="K13">
        <v>251</v>
      </c>
      <c r="L13">
        <v>11</v>
      </c>
      <c r="M13" t="str">
        <f t="shared" si="1"/>
        <v/>
      </c>
      <c r="N13" t="str">
        <f t="shared" si="2"/>
        <v>程昱</v>
      </c>
      <c r="P13" t="s">
        <v>31</v>
      </c>
    </row>
    <row r="14" spans="1:16">
      <c r="A14">
        <v>10020</v>
      </c>
      <c r="B14" t="s">
        <v>9</v>
      </c>
      <c r="C14">
        <f t="shared" si="0"/>
        <v>50003</v>
      </c>
      <c r="K14">
        <v>252</v>
      </c>
      <c r="L14">
        <v>12</v>
      </c>
      <c r="M14" t="str">
        <f t="shared" si="1"/>
        <v>宝箱</v>
      </c>
      <c r="N14" t="str">
        <f t="shared" si="2"/>
        <v>宝箱</v>
      </c>
    </row>
    <row r="15" spans="1:16">
      <c r="A15">
        <v>10021</v>
      </c>
      <c r="B15" t="s">
        <v>10</v>
      </c>
      <c r="C15">
        <f t="shared" si="0"/>
        <v>50004</v>
      </c>
      <c r="K15">
        <v>253</v>
      </c>
      <c r="L15">
        <v>13</v>
      </c>
      <c r="M15" t="str">
        <f t="shared" si="1"/>
        <v/>
      </c>
      <c r="N15" t="str">
        <f t="shared" si="2"/>
        <v>郭嘉</v>
      </c>
      <c r="P15" t="s">
        <v>32</v>
      </c>
    </row>
    <row r="16" spans="1:16">
      <c r="A16">
        <v>10022</v>
      </c>
      <c r="B16" t="s">
        <v>9</v>
      </c>
      <c r="C16">
        <f t="shared" si="0"/>
        <v>50003</v>
      </c>
      <c r="K16">
        <v>254</v>
      </c>
      <c r="L16">
        <f>L3</f>
        <v>1</v>
      </c>
      <c r="M16" t="str">
        <f t="shared" si="1"/>
        <v/>
      </c>
      <c r="N16" t="str">
        <f t="shared" si="2"/>
        <v>曹操追兵1</v>
      </c>
      <c r="P16" t="s">
        <v>33</v>
      </c>
    </row>
    <row r="17" spans="1:16">
      <c r="A17">
        <v>10023</v>
      </c>
      <c r="B17" t="s">
        <v>10</v>
      </c>
      <c r="C17">
        <f t="shared" si="0"/>
        <v>50004</v>
      </c>
      <c r="K17">
        <v>255</v>
      </c>
      <c r="L17">
        <f t="shared" ref="L17:L80" si="3">L4</f>
        <v>2</v>
      </c>
      <c r="M17" t="str">
        <f t="shared" si="1"/>
        <v/>
      </c>
      <c r="N17" t="str">
        <f t="shared" si="2"/>
        <v>曹操追兵2</v>
      </c>
      <c r="P17" t="s">
        <v>34</v>
      </c>
    </row>
    <row r="18" spans="1:16">
      <c r="A18">
        <v>10025</v>
      </c>
      <c r="B18" t="s">
        <v>9</v>
      </c>
      <c r="C18">
        <f t="shared" si="0"/>
        <v>50003</v>
      </c>
      <c r="K18">
        <v>256</v>
      </c>
      <c r="L18">
        <f t="shared" si="3"/>
        <v>3</v>
      </c>
      <c r="M18" t="str">
        <f t="shared" si="1"/>
        <v/>
      </c>
      <c r="N18" t="str">
        <f t="shared" si="2"/>
        <v>许褚</v>
      </c>
      <c r="P18" t="s">
        <v>35</v>
      </c>
    </row>
    <row r="19" spans="1:16">
      <c r="A19">
        <v>10026</v>
      </c>
      <c r="B19" t="s">
        <v>10</v>
      </c>
      <c r="C19">
        <f t="shared" si="0"/>
        <v>50004</v>
      </c>
      <c r="K19">
        <v>257</v>
      </c>
      <c r="L19">
        <f t="shared" si="3"/>
        <v>4</v>
      </c>
      <c r="M19" t="str">
        <f t="shared" si="1"/>
        <v>宝箱</v>
      </c>
      <c r="N19" t="str">
        <f t="shared" si="2"/>
        <v>宝箱</v>
      </c>
    </row>
    <row r="20" spans="1:16">
      <c r="A20">
        <v>10028</v>
      </c>
      <c r="B20" t="s">
        <v>11</v>
      </c>
      <c r="C20">
        <f t="shared" si="0"/>
        <v>50005</v>
      </c>
      <c r="K20">
        <v>258</v>
      </c>
      <c r="L20">
        <f t="shared" si="3"/>
        <v>5</v>
      </c>
      <c r="M20" t="str">
        <f t="shared" si="1"/>
        <v/>
      </c>
      <c r="N20" t="str">
        <f t="shared" si="2"/>
        <v>曹操轻骑兵1</v>
      </c>
      <c r="P20" t="s">
        <v>36</v>
      </c>
    </row>
    <row r="21" spans="1:16">
      <c r="A21">
        <v>10029</v>
      </c>
      <c r="B21" t="s">
        <v>12</v>
      </c>
      <c r="C21">
        <f t="shared" si="0"/>
        <v>50006</v>
      </c>
      <c r="K21">
        <v>259</v>
      </c>
      <c r="L21">
        <f t="shared" si="3"/>
        <v>6</v>
      </c>
      <c r="M21" t="str">
        <f t="shared" si="1"/>
        <v/>
      </c>
      <c r="N21" t="str">
        <f t="shared" si="2"/>
        <v>曹操轻骑兵2</v>
      </c>
      <c r="P21" t="s">
        <v>37</v>
      </c>
    </row>
    <row r="22" spans="1:16">
      <c r="A22">
        <v>10030</v>
      </c>
      <c r="B22" t="s">
        <v>11</v>
      </c>
      <c r="C22">
        <f t="shared" si="0"/>
        <v>50005</v>
      </c>
      <c r="K22">
        <v>260</v>
      </c>
      <c r="L22">
        <f t="shared" si="3"/>
        <v>7</v>
      </c>
      <c r="M22" t="str">
        <f t="shared" si="1"/>
        <v/>
      </c>
      <c r="N22" t="str">
        <f t="shared" si="2"/>
        <v>荀彧</v>
      </c>
      <c r="P22" t="s">
        <v>38</v>
      </c>
    </row>
    <row r="23" spans="1:16">
      <c r="A23">
        <v>10031</v>
      </c>
      <c r="B23" t="s">
        <v>12</v>
      </c>
      <c r="C23">
        <f t="shared" si="0"/>
        <v>50006</v>
      </c>
      <c r="K23">
        <v>261</v>
      </c>
      <c r="L23">
        <f t="shared" si="3"/>
        <v>8</v>
      </c>
      <c r="M23" t="str">
        <f t="shared" si="1"/>
        <v>宝箱</v>
      </c>
      <c r="N23" t="str">
        <f t="shared" si="2"/>
        <v>宝箱</v>
      </c>
    </row>
    <row r="24" spans="1:16">
      <c r="A24">
        <v>10032</v>
      </c>
      <c r="B24" t="s">
        <v>11</v>
      </c>
      <c r="C24">
        <f t="shared" si="0"/>
        <v>50005</v>
      </c>
      <c r="K24">
        <v>262</v>
      </c>
      <c r="L24">
        <f t="shared" si="3"/>
        <v>9</v>
      </c>
      <c r="M24" t="str">
        <f t="shared" si="1"/>
        <v/>
      </c>
      <c r="N24" t="str">
        <f t="shared" si="2"/>
        <v>车胄亲随1</v>
      </c>
      <c r="P24" t="s">
        <v>39</v>
      </c>
    </row>
    <row r="25" spans="1:16">
      <c r="A25">
        <v>10033</v>
      </c>
      <c r="B25" t="s">
        <v>12</v>
      </c>
      <c r="C25">
        <f t="shared" si="0"/>
        <v>50006</v>
      </c>
      <c r="K25">
        <v>263</v>
      </c>
      <c r="L25">
        <f t="shared" si="3"/>
        <v>10</v>
      </c>
      <c r="M25" t="str">
        <f t="shared" si="1"/>
        <v/>
      </c>
      <c r="N25" t="str">
        <f t="shared" si="2"/>
        <v>车胄亲随2</v>
      </c>
      <c r="P25" t="s">
        <v>40</v>
      </c>
    </row>
    <row r="26" spans="1:16">
      <c r="A26">
        <v>10035</v>
      </c>
      <c r="B26" t="s">
        <v>11</v>
      </c>
      <c r="C26">
        <f t="shared" si="0"/>
        <v>50005</v>
      </c>
      <c r="K26">
        <v>264</v>
      </c>
      <c r="L26">
        <f t="shared" si="3"/>
        <v>11</v>
      </c>
      <c r="M26" t="str">
        <f t="shared" si="1"/>
        <v/>
      </c>
      <c r="N26" t="str">
        <f t="shared" si="2"/>
        <v>陈登</v>
      </c>
      <c r="P26" t="s">
        <v>41</v>
      </c>
    </row>
    <row r="27" spans="1:16">
      <c r="A27">
        <v>10036</v>
      </c>
      <c r="B27" t="s">
        <v>12</v>
      </c>
      <c r="C27">
        <f t="shared" si="0"/>
        <v>50006</v>
      </c>
      <c r="K27">
        <v>265</v>
      </c>
      <c r="L27">
        <f t="shared" si="3"/>
        <v>12</v>
      </c>
      <c r="M27" t="str">
        <f t="shared" si="1"/>
        <v>宝箱</v>
      </c>
      <c r="N27" t="str">
        <f t="shared" si="2"/>
        <v>宝箱</v>
      </c>
    </row>
    <row r="28" spans="1:16">
      <c r="A28">
        <v>10038</v>
      </c>
      <c r="B28" t="s">
        <v>11</v>
      </c>
      <c r="C28">
        <f t="shared" si="0"/>
        <v>50005</v>
      </c>
      <c r="K28">
        <v>266</v>
      </c>
      <c r="L28">
        <f t="shared" si="3"/>
        <v>13</v>
      </c>
      <c r="M28" t="str">
        <f t="shared" si="1"/>
        <v/>
      </c>
      <c r="N28" t="str">
        <f t="shared" si="2"/>
        <v>车胄</v>
      </c>
      <c r="P28" t="s">
        <v>42</v>
      </c>
    </row>
    <row r="29" spans="1:16">
      <c r="A29">
        <v>10039</v>
      </c>
      <c r="B29" t="s">
        <v>13</v>
      </c>
      <c r="C29">
        <f t="shared" si="0"/>
        <v>50010</v>
      </c>
      <c r="K29">
        <v>267</v>
      </c>
      <c r="L29">
        <f t="shared" si="3"/>
        <v>1</v>
      </c>
      <c r="M29" t="str">
        <f t="shared" si="1"/>
        <v/>
      </c>
      <c r="N29" t="str">
        <f t="shared" si="2"/>
        <v>袁术先锋军1</v>
      </c>
      <c r="P29" t="s">
        <v>43</v>
      </c>
    </row>
    <row r="30" spans="1:16">
      <c r="A30">
        <v>10040</v>
      </c>
      <c r="B30" t="s">
        <v>11</v>
      </c>
      <c r="C30">
        <f t="shared" si="0"/>
        <v>50005</v>
      </c>
      <c r="K30">
        <v>268</v>
      </c>
      <c r="L30">
        <f t="shared" si="3"/>
        <v>2</v>
      </c>
      <c r="M30" t="str">
        <f t="shared" si="1"/>
        <v/>
      </c>
      <c r="N30" t="str">
        <f t="shared" si="2"/>
        <v>袁术先锋军2</v>
      </c>
      <c r="P30" t="s">
        <v>44</v>
      </c>
    </row>
    <row r="31" spans="1:16">
      <c r="A31">
        <v>10041</v>
      </c>
      <c r="B31" t="s">
        <v>13</v>
      </c>
      <c r="C31">
        <f t="shared" si="0"/>
        <v>50010</v>
      </c>
      <c r="K31">
        <v>269</v>
      </c>
      <c r="L31">
        <f t="shared" si="3"/>
        <v>3</v>
      </c>
      <c r="M31" t="str">
        <f t="shared" si="1"/>
        <v/>
      </c>
      <c r="N31" t="str">
        <f t="shared" si="2"/>
        <v>纪灵</v>
      </c>
      <c r="P31" t="s">
        <v>45</v>
      </c>
    </row>
    <row r="32" spans="1:16">
      <c r="A32">
        <v>10042</v>
      </c>
      <c r="B32" t="s">
        <v>11</v>
      </c>
      <c r="C32">
        <f t="shared" si="0"/>
        <v>50005</v>
      </c>
      <c r="K32">
        <v>270</v>
      </c>
      <c r="L32">
        <f t="shared" si="3"/>
        <v>4</v>
      </c>
      <c r="M32" t="str">
        <f t="shared" si="1"/>
        <v>宝箱</v>
      </c>
      <c r="N32" t="str">
        <f t="shared" si="2"/>
        <v>宝箱</v>
      </c>
    </row>
    <row r="33" spans="1:16">
      <c r="A33">
        <v>10043</v>
      </c>
      <c r="B33" t="s">
        <v>13</v>
      </c>
      <c r="C33">
        <f t="shared" si="0"/>
        <v>50010</v>
      </c>
      <c r="K33">
        <v>271</v>
      </c>
      <c r="L33">
        <f t="shared" si="3"/>
        <v>5</v>
      </c>
      <c r="M33" t="str">
        <f t="shared" si="1"/>
        <v/>
      </c>
      <c r="N33" t="str">
        <f t="shared" si="2"/>
        <v>袁术叛变军1</v>
      </c>
      <c r="P33" t="s">
        <v>46</v>
      </c>
    </row>
    <row r="34" spans="1:16">
      <c r="A34">
        <v>10045</v>
      </c>
      <c r="B34" t="s">
        <v>11</v>
      </c>
      <c r="C34">
        <f t="shared" si="0"/>
        <v>50005</v>
      </c>
      <c r="K34">
        <v>272</v>
      </c>
      <c r="L34">
        <f t="shared" si="3"/>
        <v>6</v>
      </c>
      <c r="M34" t="str">
        <f t="shared" si="1"/>
        <v/>
      </c>
      <c r="N34" t="str">
        <f t="shared" si="2"/>
        <v>袁术叛变军2</v>
      </c>
      <c r="P34" t="s">
        <v>47</v>
      </c>
    </row>
    <row r="35" spans="1:16">
      <c r="A35">
        <v>10048</v>
      </c>
      <c r="B35" t="s">
        <v>10</v>
      </c>
      <c r="C35">
        <f t="shared" si="0"/>
        <v>50004</v>
      </c>
      <c r="K35">
        <v>273</v>
      </c>
      <c r="L35">
        <f t="shared" si="3"/>
        <v>7</v>
      </c>
      <c r="M35" t="str">
        <f t="shared" si="1"/>
        <v/>
      </c>
      <c r="N35" t="str">
        <f t="shared" si="2"/>
        <v>雷薄</v>
      </c>
      <c r="P35" t="s">
        <v>48</v>
      </c>
    </row>
    <row r="36" spans="1:16">
      <c r="A36">
        <v>10049</v>
      </c>
      <c r="B36" t="s">
        <v>12</v>
      </c>
      <c r="C36">
        <f t="shared" si="0"/>
        <v>50006</v>
      </c>
      <c r="K36">
        <v>274</v>
      </c>
      <c r="L36">
        <f t="shared" si="3"/>
        <v>8</v>
      </c>
      <c r="M36" t="str">
        <f t="shared" si="1"/>
        <v>宝箱</v>
      </c>
      <c r="N36" t="str">
        <f t="shared" si="2"/>
        <v>宝箱</v>
      </c>
    </row>
    <row r="37" spans="1:16">
      <c r="A37">
        <v>10050</v>
      </c>
      <c r="B37" t="s">
        <v>10</v>
      </c>
      <c r="C37">
        <f t="shared" si="0"/>
        <v>50004</v>
      </c>
      <c r="K37">
        <v>275</v>
      </c>
      <c r="L37">
        <f t="shared" si="3"/>
        <v>9</v>
      </c>
      <c r="M37" t="str">
        <f t="shared" si="1"/>
        <v/>
      </c>
      <c r="N37" t="str">
        <f t="shared" si="2"/>
        <v>袁术残部1</v>
      </c>
      <c r="P37" t="s">
        <v>49</v>
      </c>
    </row>
    <row r="38" spans="1:16">
      <c r="A38">
        <v>10051</v>
      </c>
      <c r="B38" t="s">
        <v>12</v>
      </c>
      <c r="C38">
        <f t="shared" si="0"/>
        <v>50006</v>
      </c>
      <c r="K38">
        <v>276</v>
      </c>
      <c r="L38">
        <f t="shared" si="3"/>
        <v>10</v>
      </c>
      <c r="M38" t="str">
        <f t="shared" si="1"/>
        <v/>
      </c>
      <c r="N38" t="str">
        <f t="shared" si="2"/>
        <v>袁术残部2</v>
      </c>
      <c r="P38" t="s">
        <v>50</v>
      </c>
    </row>
    <row r="39" spans="1:16">
      <c r="A39">
        <v>10052</v>
      </c>
      <c r="B39" t="s">
        <v>10</v>
      </c>
      <c r="C39">
        <f t="shared" si="0"/>
        <v>50004</v>
      </c>
      <c r="K39">
        <v>277</v>
      </c>
      <c r="L39">
        <f t="shared" si="3"/>
        <v>11</v>
      </c>
      <c r="M39" t="str">
        <f t="shared" si="1"/>
        <v/>
      </c>
      <c r="N39" t="str">
        <f t="shared" si="2"/>
        <v>陈兰</v>
      </c>
      <c r="P39" t="s">
        <v>51</v>
      </c>
    </row>
    <row r="40" spans="1:16">
      <c r="A40">
        <v>10053</v>
      </c>
      <c r="B40" t="s">
        <v>12</v>
      </c>
      <c r="C40">
        <f t="shared" si="0"/>
        <v>50006</v>
      </c>
      <c r="K40">
        <v>278</v>
      </c>
      <c r="L40">
        <f t="shared" si="3"/>
        <v>12</v>
      </c>
      <c r="M40" t="str">
        <f t="shared" si="1"/>
        <v>宝箱</v>
      </c>
      <c r="N40" t="str">
        <f t="shared" si="2"/>
        <v>宝箱</v>
      </c>
    </row>
    <row r="41" spans="1:16">
      <c r="A41">
        <v>10055</v>
      </c>
      <c r="B41" t="s">
        <v>12</v>
      </c>
      <c r="C41">
        <f t="shared" si="0"/>
        <v>50006</v>
      </c>
      <c r="K41">
        <v>279</v>
      </c>
      <c r="L41">
        <f t="shared" si="3"/>
        <v>13</v>
      </c>
      <c r="M41" t="str">
        <f t="shared" si="1"/>
        <v/>
      </c>
      <c r="N41" t="str">
        <f t="shared" si="2"/>
        <v>袁术</v>
      </c>
      <c r="P41" t="s">
        <v>19</v>
      </c>
    </row>
    <row r="42" spans="1:16">
      <c r="A42">
        <v>10056</v>
      </c>
      <c r="B42" t="s">
        <v>13</v>
      </c>
      <c r="C42">
        <f t="shared" si="0"/>
        <v>50010</v>
      </c>
      <c r="K42">
        <v>280</v>
      </c>
      <c r="L42">
        <f t="shared" si="3"/>
        <v>1</v>
      </c>
      <c r="M42" t="str">
        <f t="shared" si="1"/>
        <v/>
      </c>
      <c r="N42" t="str">
        <f t="shared" si="2"/>
        <v>袁绍步兵营1</v>
      </c>
      <c r="P42" t="s">
        <v>52</v>
      </c>
    </row>
    <row r="43" spans="1:16">
      <c r="A43">
        <v>10057</v>
      </c>
      <c r="B43" t="s">
        <v>12</v>
      </c>
      <c r="C43">
        <f t="shared" si="0"/>
        <v>50006</v>
      </c>
      <c r="K43">
        <v>281</v>
      </c>
      <c r="L43">
        <f t="shared" si="3"/>
        <v>2</v>
      </c>
      <c r="M43" t="str">
        <f t="shared" si="1"/>
        <v/>
      </c>
      <c r="N43" t="str">
        <f t="shared" si="2"/>
        <v>袁绍步兵营2</v>
      </c>
      <c r="P43" t="s">
        <v>53</v>
      </c>
    </row>
    <row r="44" spans="1:16">
      <c r="A44">
        <v>10058</v>
      </c>
      <c r="B44" t="s">
        <v>13</v>
      </c>
      <c r="C44">
        <f t="shared" si="0"/>
        <v>50010</v>
      </c>
      <c r="K44">
        <v>282</v>
      </c>
      <c r="L44">
        <f t="shared" si="3"/>
        <v>3</v>
      </c>
      <c r="M44" t="str">
        <f t="shared" si="1"/>
        <v/>
      </c>
      <c r="N44" t="str">
        <f t="shared" si="2"/>
        <v>许攸</v>
      </c>
      <c r="P44" t="s">
        <v>54</v>
      </c>
    </row>
    <row r="45" spans="1:16">
      <c r="A45">
        <v>10059</v>
      </c>
      <c r="B45" t="s">
        <v>12</v>
      </c>
      <c r="C45">
        <f t="shared" si="0"/>
        <v>50006</v>
      </c>
      <c r="K45">
        <v>283</v>
      </c>
      <c r="L45">
        <f t="shared" si="3"/>
        <v>4</v>
      </c>
      <c r="M45" t="str">
        <f t="shared" si="1"/>
        <v>宝箱</v>
      </c>
      <c r="N45" t="str">
        <f t="shared" si="2"/>
        <v>宝箱</v>
      </c>
    </row>
    <row r="46" spans="1:16">
      <c r="A46">
        <v>10060</v>
      </c>
      <c r="B46" t="s">
        <v>13</v>
      </c>
      <c r="C46">
        <f t="shared" si="0"/>
        <v>50010</v>
      </c>
      <c r="K46">
        <v>284</v>
      </c>
      <c r="L46">
        <f t="shared" si="3"/>
        <v>5</v>
      </c>
      <c r="M46" t="str">
        <f t="shared" si="1"/>
        <v/>
      </c>
      <c r="N46" t="str">
        <f t="shared" si="2"/>
        <v>袁绍弓兵营1</v>
      </c>
      <c r="P46" t="s">
        <v>55</v>
      </c>
    </row>
    <row r="47" spans="1:16">
      <c r="A47">
        <v>10062</v>
      </c>
      <c r="B47" t="s">
        <v>14</v>
      </c>
      <c r="C47">
        <f t="shared" si="0"/>
        <v>50007</v>
      </c>
      <c r="K47">
        <v>285</v>
      </c>
      <c r="L47">
        <f t="shared" si="3"/>
        <v>6</v>
      </c>
      <c r="M47" t="str">
        <f t="shared" si="1"/>
        <v/>
      </c>
      <c r="N47" t="str">
        <f t="shared" si="2"/>
        <v>袁绍弓兵营2</v>
      </c>
      <c r="P47" t="s">
        <v>56</v>
      </c>
    </row>
    <row r="48" spans="1:16">
      <c r="A48">
        <v>10063</v>
      </c>
      <c r="B48" t="s">
        <v>11</v>
      </c>
      <c r="C48">
        <f t="shared" si="0"/>
        <v>50005</v>
      </c>
      <c r="K48">
        <v>286</v>
      </c>
      <c r="L48">
        <f t="shared" si="3"/>
        <v>7</v>
      </c>
      <c r="M48" t="str">
        <f t="shared" si="1"/>
        <v/>
      </c>
      <c r="N48" t="str">
        <f t="shared" si="2"/>
        <v>郭图</v>
      </c>
      <c r="P48" t="s">
        <v>57</v>
      </c>
    </row>
    <row r="49" spans="1:16">
      <c r="A49">
        <v>10064</v>
      </c>
      <c r="B49" t="s">
        <v>14</v>
      </c>
      <c r="C49">
        <f t="shared" si="0"/>
        <v>50007</v>
      </c>
      <c r="K49">
        <v>287</v>
      </c>
      <c r="L49">
        <f t="shared" si="3"/>
        <v>8</v>
      </c>
      <c r="M49" t="str">
        <f t="shared" si="1"/>
        <v>宝箱</v>
      </c>
      <c r="N49" t="str">
        <f t="shared" si="2"/>
        <v>宝箱</v>
      </c>
    </row>
    <row r="50" spans="1:16">
      <c r="A50">
        <v>10065</v>
      </c>
      <c r="B50" t="s">
        <v>11</v>
      </c>
      <c r="C50">
        <f t="shared" si="0"/>
        <v>50005</v>
      </c>
      <c r="K50">
        <v>288</v>
      </c>
      <c r="L50">
        <f t="shared" si="3"/>
        <v>9</v>
      </c>
      <c r="M50" t="str">
        <f t="shared" si="1"/>
        <v/>
      </c>
      <c r="N50" t="str">
        <f t="shared" si="2"/>
        <v>袁绍骑兵营1</v>
      </c>
      <c r="P50" t="s">
        <v>58</v>
      </c>
    </row>
    <row r="51" spans="1:16">
      <c r="A51">
        <v>10066</v>
      </c>
      <c r="B51" t="s">
        <v>14</v>
      </c>
      <c r="C51">
        <f t="shared" si="0"/>
        <v>50007</v>
      </c>
      <c r="K51">
        <v>289</v>
      </c>
      <c r="L51">
        <f t="shared" si="3"/>
        <v>10</v>
      </c>
      <c r="M51" t="str">
        <f t="shared" si="1"/>
        <v/>
      </c>
      <c r="N51" t="str">
        <f t="shared" si="2"/>
        <v>袁绍骑兵营2</v>
      </c>
      <c r="P51" t="s">
        <v>59</v>
      </c>
    </row>
    <row r="52" spans="1:16">
      <c r="A52">
        <v>10067</v>
      </c>
      <c r="B52" t="s">
        <v>11</v>
      </c>
      <c r="C52">
        <f t="shared" si="0"/>
        <v>50005</v>
      </c>
      <c r="K52">
        <v>290</v>
      </c>
      <c r="L52">
        <f t="shared" si="3"/>
        <v>11</v>
      </c>
      <c r="M52" t="str">
        <f t="shared" si="1"/>
        <v/>
      </c>
      <c r="N52" t="str">
        <f t="shared" si="2"/>
        <v>荀谌</v>
      </c>
      <c r="P52" t="s">
        <v>60</v>
      </c>
    </row>
    <row r="53" spans="1:16">
      <c r="A53">
        <v>10069</v>
      </c>
      <c r="B53" t="s">
        <v>10</v>
      </c>
      <c r="C53">
        <f t="shared" si="0"/>
        <v>50004</v>
      </c>
      <c r="K53">
        <v>291</v>
      </c>
      <c r="L53">
        <f t="shared" si="3"/>
        <v>12</v>
      </c>
      <c r="M53" t="str">
        <f t="shared" si="1"/>
        <v>宝箱</v>
      </c>
      <c r="N53" t="str">
        <f t="shared" si="2"/>
        <v>宝箱</v>
      </c>
    </row>
    <row r="54" spans="1:16">
      <c r="A54">
        <v>10072</v>
      </c>
      <c r="B54" t="s">
        <v>10</v>
      </c>
      <c r="C54">
        <f t="shared" si="0"/>
        <v>50004</v>
      </c>
      <c r="K54">
        <v>292</v>
      </c>
      <c r="L54">
        <f t="shared" si="3"/>
        <v>13</v>
      </c>
      <c r="M54" t="str">
        <f t="shared" si="1"/>
        <v/>
      </c>
      <c r="N54" t="str">
        <f t="shared" si="2"/>
        <v>陈琳</v>
      </c>
      <c r="P54" t="s">
        <v>61</v>
      </c>
    </row>
    <row r="55" spans="1:16">
      <c r="A55">
        <v>10073</v>
      </c>
      <c r="B55" t="s">
        <v>11</v>
      </c>
      <c r="C55">
        <f t="shared" si="0"/>
        <v>50005</v>
      </c>
      <c r="K55">
        <v>293</v>
      </c>
      <c r="L55">
        <f t="shared" si="3"/>
        <v>1</v>
      </c>
      <c r="M55" t="str">
        <f t="shared" si="1"/>
        <v/>
      </c>
      <c r="N55" t="str">
        <f t="shared" si="2"/>
        <v>曹操步兵营1</v>
      </c>
      <c r="P55" t="s">
        <v>23</v>
      </c>
    </row>
    <row r="56" spans="1:16">
      <c r="A56">
        <v>10074</v>
      </c>
      <c r="B56" t="s">
        <v>10</v>
      </c>
      <c r="C56">
        <f t="shared" si="0"/>
        <v>50004</v>
      </c>
      <c r="K56">
        <v>294</v>
      </c>
      <c r="L56">
        <f t="shared" si="3"/>
        <v>2</v>
      </c>
      <c r="M56" t="str">
        <f t="shared" si="1"/>
        <v/>
      </c>
      <c r="N56" t="str">
        <f t="shared" si="2"/>
        <v>曹操步兵营2</v>
      </c>
      <c r="P56" t="s">
        <v>24</v>
      </c>
    </row>
    <row r="57" spans="1:16">
      <c r="A57">
        <v>10075</v>
      </c>
      <c r="B57" t="s">
        <v>11</v>
      </c>
      <c r="C57">
        <f t="shared" si="0"/>
        <v>50005</v>
      </c>
      <c r="K57">
        <v>295</v>
      </c>
      <c r="L57">
        <f t="shared" si="3"/>
        <v>3</v>
      </c>
      <c r="M57" t="str">
        <f t="shared" si="1"/>
        <v/>
      </c>
      <c r="N57" t="str">
        <f t="shared" si="2"/>
        <v>臧霸</v>
      </c>
      <c r="P57" t="s">
        <v>62</v>
      </c>
    </row>
    <row r="58" spans="1:16">
      <c r="A58">
        <v>10076</v>
      </c>
      <c r="B58" t="s">
        <v>11</v>
      </c>
      <c r="C58">
        <f t="shared" si="0"/>
        <v>50005</v>
      </c>
      <c r="K58">
        <v>296</v>
      </c>
      <c r="L58">
        <f t="shared" si="3"/>
        <v>4</v>
      </c>
      <c r="M58" t="str">
        <f t="shared" si="1"/>
        <v>宝箱</v>
      </c>
      <c r="N58" t="str">
        <f t="shared" si="2"/>
        <v>宝箱</v>
      </c>
    </row>
    <row r="59" spans="1:16">
      <c r="A59">
        <v>10077</v>
      </c>
      <c r="B59" t="s">
        <v>17</v>
      </c>
      <c r="C59">
        <f t="shared" si="0"/>
        <v>50008</v>
      </c>
      <c r="K59">
        <v>297</v>
      </c>
      <c r="L59">
        <f t="shared" si="3"/>
        <v>5</v>
      </c>
      <c r="M59" t="str">
        <f t="shared" si="1"/>
        <v/>
      </c>
      <c r="N59" t="str">
        <f t="shared" si="2"/>
        <v>曹操弓弩兵1</v>
      </c>
      <c r="P59" t="s">
        <v>26</v>
      </c>
    </row>
    <row r="60" spans="1:16">
      <c r="A60">
        <v>10079</v>
      </c>
      <c r="B60" t="s">
        <v>16</v>
      </c>
      <c r="C60">
        <f t="shared" si="0"/>
        <v>50009</v>
      </c>
      <c r="K60">
        <v>298</v>
      </c>
      <c r="L60">
        <f t="shared" si="3"/>
        <v>6</v>
      </c>
      <c r="M60" t="str">
        <f t="shared" si="1"/>
        <v/>
      </c>
      <c r="N60" t="str">
        <f t="shared" si="2"/>
        <v>曹操弓弩兵2</v>
      </c>
      <c r="P60" t="s">
        <v>27</v>
      </c>
    </row>
    <row r="61" spans="1:16">
      <c r="A61">
        <v>10080</v>
      </c>
      <c r="B61" t="s">
        <v>13</v>
      </c>
      <c r="C61">
        <f t="shared" si="0"/>
        <v>50010</v>
      </c>
      <c r="K61">
        <v>299</v>
      </c>
      <c r="L61">
        <f t="shared" si="3"/>
        <v>7</v>
      </c>
      <c r="M61" t="str">
        <f t="shared" si="1"/>
        <v/>
      </c>
      <c r="N61" t="str">
        <f t="shared" si="2"/>
        <v>于禁</v>
      </c>
      <c r="P61" t="s">
        <v>63</v>
      </c>
    </row>
    <row r="62" spans="1:16">
      <c r="A62">
        <v>10081</v>
      </c>
      <c r="B62" t="s">
        <v>13</v>
      </c>
      <c r="C62">
        <f t="shared" si="0"/>
        <v>50010</v>
      </c>
      <c r="K62">
        <v>300</v>
      </c>
      <c r="L62">
        <f t="shared" si="3"/>
        <v>8</v>
      </c>
      <c r="M62" t="str">
        <f t="shared" si="1"/>
        <v>宝箱</v>
      </c>
      <c r="N62" t="str">
        <f t="shared" si="2"/>
        <v>宝箱</v>
      </c>
    </row>
    <row r="63" spans="1:16">
      <c r="A63">
        <v>10082</v>
      </c>
      <c r="B63" t="s">
        <v>11</v>
      </c>
      <c r="C63">
        <f t="shared" si="0"/>
        <v>50005</v>
      </c>
      <c r="K63">
        <v>301</v>
      </c>
      <c r="L63">
        <f t="shared" si="3"/>
        <v>9</v>
      </c>
      <c r="M63" t="str">
        <f t="shared" si="1"/>
        <v/>
      </c>
      <c r="N63" t="str">
        <f t="shared" si="2"/>
        <v>曹操骑兵营1</v>
      </c>
      <c r="P63" t="s">
        <v>21</v>
      </c>
    </row>
    <row r="64" spans="1:16">
      <c r="A64">
        <v>10084</v>
      </c>
      <c r="B64" t="s">
        <v>9</v>
      </c>
      <c r="C64">
        <f t="shared" si="0"/>
        <v>50003</v>
      </c>
      <c r="K64">
        <v>302</v>
      </c>
      <c r="L64">
        <f t="shared" si="3"/>
        <v>10</v>
      </c>
      <c r="M64" t="str">
        <f t="shared" si="1"/>
        <v/>
      </c>
      <c r="N64" t="str">
        <f t="shared" si="2"/>
        <v>曹操骑兵营2</v>
      </c>
      <c r="P64" t="s">
        <v>22</v>
      </c>
    </row>
    <row r="65" spans="1:16">
      <c r="A65">
        <v>10086</v>
      </c>
      <c r="B65" t="s">
        <v>9</v>
      </c>
      <c r="C65">
        <f t="shared" si="0"/>
        <v>50003</v>
      </c>
      <c r="K65">
        <v>303</v>
      </c>
      <c r="L65">
        <f t="shared" si="3"/>
        <v>11</v>
      </c>
      <c r="M65" t="str">
        <f t="shared" si="1"/>
        <v/>
      </c>
      <c r="N65" t="str">
        <f t="shared" si="2"/>
        <v>李典</v>
      </c>
      <c r="P65" t="s">
        <v>64</v>
      </c>
    </row>
    <row r="66" spans="1:16">
      <c r="A66">
        <v>10087</v>
      </c>
      <c r="B66" t="s">
        <v>10</v>
      </c>
      <c r="C66">
        <f t="shared" ref="C66:C129" si="4">VLOOKUP(B66,$E$3:$F$12,2,0)</f>
        <v>50004</v>
      </c>
      <c r="K66">
        <v>304</v>
      </c>
      <c r="L66">
        <f t="shared" si="3"/>
        <v>12</v>
      </c>
      <c r="M66" t="str">
        <f t="shared" si="1"/>
        <v>宝箱</v>
      </c>
      <c r="N66" t="str">
        <f t="shared" si="2"/>
        <v>宝箱</v>
      </c>
    </row>
    <row r="67" spans="1:16">
      <c r="A67">
        <v>10088</v>
      </c>
      <c r="B67" t="s">
        <v>10</v>
      </c>
      <c r="C67">
        <f t="shared" si="4"/>
        <v>50004</v>
      </c>
      <c r="K67">
        <v>305</v>
      </c>
      <c r="L67">
        <f t="shared" si="3"/>
        <v>13</v>
      </c>
      <c r="M67" t="str">
        <f t="shared" si="1"/>
        <v/>
      </c>
      <c r="N67" t="str">
        <f t="shared" si="2"/>
        <v>曹仁</v>
      </c>
      <c r="P67" t="s">
        <v>65</v>
      </c>
    </row>
    <row r="68" spans="1:16">
      <c r="A68">
        <v>10089</v>
      </c>
      <c r="B68" t="s">
        <v>12</v>
      </c>
      <c r="C68">
        <f t="shared" si="4"/>
        <v>50006</v>
      </c>
      <c r="K68">
        <v>306</v>
      </c>
      <c r="L68">
        <f t="shared" si="3"/>
        <v>1</v>
      </c>
      <c r="M68" t="str">
        <f t="shared" ref="M68:M131" si="5">IF(OR(L68=4,L68=8,L68=12),"宝箱","")</f>
        <v/>
      </c>
      <c r="N68" t="str">
        <f t="shared" ref="N68:N131" si="6">IF(P68="",M68,P68)</f>
        <v>董府士兵1</v>
      </c>
      <c r="P68" t="s">
        <v>66</v>
      </c>
    </row>
    <row r="69" spans="1:16">
      <c r="A69">
        <v>10090</v>
      </c>
      <c r="B69" t="s">
        <v>8</v>
      </c>
      <c r="C69">
        <f t="shared" si="4"/>
        <v>50002</v>
      </c>
      <c r="K69">
        <v>307</v>
      </c>
      <c r="L69">
        <f t="shared" si="3"/>
        <v>2</v>
      </c>
      <c r="M69" t="str">
        <f t="shared" si="5"/>
        <v/>
      </c>
      <c r="N69" t="str">
        <f t="shared" si="6"/>
        <v>董府士兵2</v>
      </c>
      <c r="P69" t="s">
        <v>67</v>
      </c>
    </row>
    <row r="70" spans="1:16">
      <c r="A70">
        <v>10093</v>
      </c>
      <c r="B70" t="s">
        <v>13</v>
      </c>
      <c r="C70">
        <f t="shared" si="4"/>
        <v>50010</v>
      </c>
      <c r="K70">
        <v>308</v>
      </c>
      <c r="L70">
        <f t="shared" si="3"/>
        <v>3</v>
      </c>
      <c r="M70" t="str">
        <f t="shared" si="5"/>
        <v/>
      </c>
      <c r="N70" t="str">
        <f t="shared" si="6"/>
        <v>秦庆童</v>
      </c>
      <c r="P70" t="s">
        <v>68</v>
      </c>
    </row>
    <row r="71" spans="1:16">
      <c r="A71">
        <v>10094</v>
      </c>
      <c r="B71" t="s">
        <v>11</v>
      </c>
      <c r="C71">
        <f t="shared" si="4"/>
        <v>50005</v>
      </c>
      <c r="K71">
        <v>309</v>
      </c>
      <c r="L71">
        <f t="shared" si="3"/>
        <v>4</v>
      </c>
      <c r="M71" t="str">
        <f t="shared" si="5"/>
        <v>宝箱</v>
      </c>
      <c r="N71" t="str">
        <f t="shared" si="6"/>
        <v>宝箱</v>
      </c>
    </row>
    <row r="72" spans="1:16">
      <c r="A72">
        <v>10098</v>
      </c>
      <c r="B72" t="s">
        <v>8</v>
      </c>
      <c r="C72">
        <f t="shared" si="4"/>
        <v>50002</v>
      </c>
      <c r="K72">
        <v>310</v>
      </c>
      <c r="L72">
        <f t="shared" si="3"/>
        <v>5</v>
      </c>
      <c r="M72" t="str">
        <f t="shared" si="5"/>
        <v/>
      </c>
      <c r="N72" t="str">
        <f t="shared" si="6"/>
        <v>董府护卫1</v>
      </c>
      <c r="P72" t="s">
        <v>69</v>
      </c>
    </row>
    <row r="73" spans="1:16">
      <c r="A73">
        <v>10099</v>
      </c>
      <c r="B73" t="s">
        <v>12</v>
      </c>
      <c r="C73">
        <f t="shared" si="4"/>
        <v>50006</v>
      </c>
      <c r="K73">
        <v>311</v>
      </c>
      <c r="L73">
        <f t="shared" si="3"/>
        <v>6</v>
      </c>
      <c r="M73" t="str">
        <f t="shared" si="5"/>
        <v/>
      </c>
      <c r="N73" t="str">
        <f t="shared" si="6"/>
        <v>董府护卫2</v>
      </c>
      <c r="P73" t="s">
        <v>70</v>
      </c>
    </row>
    <row r="74" spans="1:16">
      <c r="A74">
        <v>10100</v>
      </c>
      <c r="B74" t="s">
        <v>11</v>
      </c>
      <c r="C74">
        <f t="shared" si="4"/>
        <v>50005</v>
      </c>
      <c r="K74">
        <v>312</v>
      </c>
      <c r="L74">
        <f t="shared" si="3"/>
        <v>7</v>
      </c>
      <c r="M74" t="str">
        <f t="shared" si="5"/>
        <v/>
      </c>
      <c r="N74" t="str">
        <f t="shared" si="6"/>
        <v>王子服</v>
      </c>
      <c r="P74" t="s">
        <v>71</v>
      </c>
    </row>
    <row r="75" spans="1:16">
      <c r="A75">
        <v>10101</v>
      </c>
      <c r="B75" t="s">
        <v>13</v>
      </c>
      <c r="C75">
        <f t="shared" si="4"/>
        <v>50010</v>
      </c>
      <c r="K75">
        <v>313</v>
      </c>
      <c r="L75">
        <f t="shared" si="3"/>
        <v>8</v>
      </c>
      <c r="M75" t="str">
        <f t="shared" si="5"/>
        <v>宝箱</v>
      </c>
      <c r="N75" t="str">
        <f t="shared" si="6"/>
        <v>宝箱</v>
      </c>
    </row>
    <row r="76" spans="1:16">
      <c r="A76">
        <v>10103</v>
      </c>
      <c r="B76" t="s">
        <v>9</v>
      </c>
      <c r="C76">
        <f t="shared" si="4"/>
        <v>50003</v>
      </c>
      <c r="K76">
        <v>314</v>
      </c>
      <c r="L76">
        <f t="shared" si="3"/>
        <v>9</v>
      </c>
      <c r="M76" t="str">
        <f t="shared" si="5"/>
        <v/>
      </c>
      <c r="N76" t="str">
        <f t="shared" si="6"/>
        <v>曹贼讨伐军1</v>
      </c>
      <c r="P76" t="s">
        <v>72</v>
      </c>
    </row>
    <row r="77" spans="1:16">
      <c r="A77">
        <v>10104</v>
      </c>
      <c r="B77" t="s">
        <v>10</v>
      </c>
      <c r="C77">
        <f t="shared" si="4"/>
        <v>50004</v>
      </c>
      <c r="K77">
        <v>315</v>
      </c>
      <c r="L77">
        <f t="shared" si="3"/>
        <v>10</v>
      </c>
      <c r="M77" t="str">
        <f t="shared" si="5"/>
        <v/>
      </c>
      <c r="N77" t="str">
        <f t="shared" si="6"/>
        <v>曹贼讨伐军2</v>
      </c>
      <c r="P77" t="s">
        <v>73</v>
      </c>
    </row>
    <row r="78" spans="1:16">
      <c r="A78">
        <v>10105</v>
      </c>
      <c r="B78" t="s">
        <v>9</v>
      </c>
      <c r="C78">
        <f t="shared" si="4"/>
        <v>50003</v>
      </c>
      <c r="K78">
        <v>316</v>
      </c>
      <c r="L78">
        <f t="shared" si="3"/>
        <v>11</v>
      </c>
      <c r="M78" t="str">
        <f t="shared" si="5"/>
        <v/>
      </c>
      <c r="N78" t="str">
        <f t="shared" si="6"/>
        <v>吉太</v>
      </c>
      <c r="P78" t="s">
        <v>74</v>
      </c>
    </row>
    <row r="79" spans="1:16">
      <c r="A79">
        <v>10106</v>
      </c>
      <c r="B79" t="s">
        <v>16</v>
      </c>
      <c r="C79">
        <f t="shared" si="4"/>
        <v>50009</v>
      </c>
      <c r="K79">
        <v>317</v>
      </c>
      <c r="L79">
        <f t="shared" si="3"/>
        <v>12</v>
      </c>
      <c r="M79" t="str">
        <f t="shared" si="5"/>
        <v>宝箱</v>
      </c>
      <c r="N79" t="str">
        <f t="shared" si="6"/>
        <v>宝箱</v>
      </c>
    </row>
    <row r="80" spans="1:16">
      <c r="A80">
        <v>10107</v>
      </c>
      <c r="B80" t="s">
        <v>16</v>
      </c>
      <c r="C80">
        <f t="shared" si="4"/>
        <v>50009</v>
      </c>
      <c r="K80">
        <v>318</v>
      </c>
      <c r="L80">
        <f t="shared" si="3"/>
        <v>13</v>
      </c>
      <c r="M80" t="str">
        <f t="shared" si="5"/>
        <v/>
      </c>
      <c r="N80" t="str">
        <f t="shared" si="6"/>
        <v>董承</v>
      </c>
      <c r="P80" t="s">
        <v>75</v>
      </c>
    </row>
    <row r="81" spans="1:16">
      <c r="A81">
        <v>10110</v>
      </c>
      <c r="B81" t="s">
        <v>9</v>
      </c>
      <c r="C81">
        <f t="shared" si="4"/>
        <v>50003</v>
      </c>
      <c r="K81">
        <v>319</v>
      </c>
      <c r="L81">
        <f t="shared" ref="L81:L144" si="7">L68</f>
        <v>1</v>
      </c>
      <c r="M81" t="str">
        <f t="shared" si="5"/>
        <v/>
      </c>
      <c r="N81" t="str">
        <f t="shared" si="6"/>
        <v>曹操先锋军1</v>
      </c>
      <c r="P81" t="s">
        <v>76</v>
      </c>
    </row>
    <row r="82" spans="1:16">
      <c r="A82">
        <v>10111</v>
      </c>
      <c r="B82" t="s">
        <v>10</v>
      </c>
      <c r="C82">
        <f t="shared" si="4"/>
        <v>50004</v>
      </c>
      <c r="K82">
        <v>320</v>
      </c>
      <c r="L82">
        <f t="shared" si="7"/>
        <v>2</v>
      </c>
      <c r="M82" t="str">
        <f t="shared" si="5"/>
        <v/>
      </c>
      <c r="N82" t="str">
        <f t="shared" si="6"/>
        <v>曹操先锋军2</v>
      </c>
      <c r="P82" t="s">
        <v>77</v>
      </c>
    </row>
    <row r="83" spans="1:16">
      <c r="A83">
        <v>10112</v>
      </c>
      <c r="B83" t="s">
        <v>9</v>
      </c>
      <c r="C83">
        <f t="shared" si="4"/>
        <v>50003</v>
      </c>
      <c r="K83">
        <v>321</v>
      </c>
      <c r="L83">
        <f t="shared" si="7"/>
        <v>3</v>
      </c>
      <c r="M83" t="str">
        <f t="shared" si="5"/>
        <v/>
      </c>
      <c r="N83" t="str">
        <f t="shared" si="6"/>
        <v>徐晃</v>
      </c>
      <c r="P83" t="s">
        <v>78</v>
      </c>
    </row>
    <row r="84" spans="1:16">
      <c r="A84">
        <v>10114</v>
      </c>
      <c r="B84" t="s">
        <v>10</v>
      </c>
      <c r="C84">
        <f t="shared" si="4"/>
        <v>50004</v>
      </c>
      <c r="K84">
        <v>322</v>
      </c>
      <c r="L84">
        <f t="shared" si="7"/>
        <v>4</v>
      </c>
      <c r="M84" t="str">
        <f t="shared" si="5"/>
        <v>宝箱</v>
      </c>
      <c r="N84" t="str">
        <f t="shared" si="6"/>
        <v>宝箱</v>
      </c>
    </row>
    <row r="85" spans="1:16">
      <c r="A85">
        <v>10117</v>
      </c>
      <c r="B85" t="s">
        <v>11</v>
      </c>
      <c r="C85">
        <f t="shared" si="4"/>
        <v>50005</v>
      </c>
      <c r="K85">
        <v>323</v>
      </c>
      <c r="L85">
        <f t="shared" si="7"/>
        <v>5</v>
      </c>
      <c r="M85" t="str">
        <f t="shared" si="5"/>
        <v/>
      </c>
      <c r="N85" t="str">
        <f t="shared" si="6"/>
        <v>曹操弓弩军1</v>
      </c>
      <c r="P85" t="s">
        <v>79</v>
      </c>
    </row>
    <row r="86" spans="1:16">
      <c r="A86">
        <v>10118</v>
      </c>
      <c r="B86" t="s">
        <v>16</v>
      </c>
      <c r="C86">
        <f t="shared" si="4"/>
        <v>50009</v>
      </c>
      <c r="K86">
        <v>324</v>
      </c>
      <c r="L86">
        <f t="shared" si="7"/>
        <v>6</v>
      </c>
      <c r="M86" t="str">
        <f t="shared" si="5"/>
        <v/>
      </c>
      <c r="N86" t="str">
        <f t="shared" si="6"/>
        <v>曹操弓弩军2</v>
      </c>
      <c r="P86" t="s">
        <v>80</v>
      </c>
    </row>
    <row r="87" spans="1:16">
      <c r="A87">
        <v>10120</v>
      </c>
      <c r="B87" t="s">
        <v>16</v>
      </c>
      <c r="C87">
        <f t="shared" si="4"/>
        <v>50009</v>
      </c>
      <c r="K87">
        <v>325</v>
      </c>
      <c r="L87">
        <f t="shared" si="7"/>
        <v>7</v>
      </c>
      <c r="M87" t="str">
        <f t="shared" si="5"/>
        <v/>
      </c>
      <c r="N87" t="str">
        <f t="shared" si="6"/>
        <v>许褚</v>
      </c>
      <c r="P87" t="s">
        <v>35</v>
      </c>
    </row>
    <row r="88" spans="1:16">
      <c r="A88">
        <v>10121</v>
      </c>
      <c r="B88" t="s">
        <v>11</v>
      </c>
      <c r="C88">
        <f t="shared" si="4"/>
        <v>50005</v>
      </c>
      <c r="K88">
        <v>326</v>
      </c>
      <c r="L88">
        <f t="shared" si="7"/>
        <v>8</v>
      </c>
      <c r="M88" t="str">
        <f t="shared" si="5"/>
        <v>宝箱</v>
      </c>
      <c r="N88" t="str">
        <f t="shared" si="6"/>
        <v>宝箱</v>
      </c>
    </row>
    <row r="89" spans="1:16">
      <c r="A89">
        <v>10122</v>
      </c>
      <c r="B89" t="s">
        <v>11</v>
      </c>
      <c r="C89">
        <f t="shared" si="4"/>
        <v>50005</v>
      </c>
      <c r="K89">
        <v>327</v>
      </c>
      <c r="L89">
        <f t="shared" si="7"/>
        <v>9</v>
      </c>
      <c r="M89" t="str">
        <f t="shared" si="5"/>
        <v/>
      </c>
      <c r="N89" t="str">
        <f t="shared" si="6"/>
        <v>曹操追袭军1</v>
      </c>
      <c r="P89" t="s">
        <v>81</v>
      </c>
    </row>
    <row r="90" spans="1:16">
      <c r="A90">
        <v>10127</v>
      </c>
      <c r="B90" t="s">
        <v>12</v>
      </c>
      <c r="C90">
        <f t="shared" si="4"/>
        <v>50006</v>
      </c>
      <c r="K90">
        <v>328</v>
      </c>
      <c r="L90">
        <f t="shared" si="7"/>
        <v>10</v>
      </c>
      <c r="M90" t="str">
        <f t="shared" si="5"/>
        <v/>
      </c>
      <c r="N90" t="str">
        <f t="shared" si="6"/>
        <v>曹操追袭军2</v>
      </c>
      <c r="P90" t="s">
        <v>82</v>
      </c>
    </row>
    <row r="91" spans="1:16">
      <c r="A91">
        <v>10128</v>
      </c>
      <c r="B91" t="s">
        <v>9</v>
      </c>
      <c r="C91">
        <f t="shared" si="4"/>
        <v>50003</v>
      </c>
      <c r="K91">
        <v>329</v>
      </c>
      <c r="L91">
        <f t="shared" si="7"/>
        <v>11</v>
      </c>
      <c r="M91" t="str">
        <f t="shared" si="5"/>
        <v/>
      </c>
      <c r="N91" t="str">
        <f t="shared" si="6"/>
        <v>夏侯惇</v>
      </c>
      <c r="P91" t="s">
        <v>83</v>
      </c>
    </row>
    <row r="92" spans="1:16">
      <c r="A92">
        <v>10129</v>
      </c>
      <c r="B92" t="s">
        <v>14</v>
      </c>
      <c r="C92">
        <f t="shared" si="4"/>
        <v>50007</v>
      </c>
      <c r="K92">
        <v>330</v>
      </c>
      <c r="L92">
        <f t="shared" si="7"/>
        <v>12</v>
      </c>
      <c r="M92" t="str">
        <f t="shared" si="5"/>
        <v>宝箱</v>
      </c>
      <c r="N92" t="str">
        <f t="shared" si="6"/>
        <v>宝箱</v>
      </c>
    </row>
    <row r="93" spans="1:16">
      <c r="A93">
        <v>10130</v>
      </c>
      <c r="B93" t="s">
        <v>13</v>
      </c>
      <c r="C93">
        <f t="shared" si="4"/>
        <v>50010</v>
      </c>
      <c r="K93">
        <v>331</v>
      </c>
      <c r="L93">
        <f t="shared" si="7"/>
        <v>13</v>
      </c>
      <c r="M93" t="str">
        <f t="shared" si="5"/>
        <v/>
      </c>
      <c r="N93" t="str">
        <f t="shared" si="6"/>
        <v>张辽</v>
      </c>
      <c r="P93" t="s">
        <v>84</v>
      </c>
    </row>
    <row r="94" spans="1:16">
      <c r="A94">
        <v>10131</v>
      </c>
      <c r="B94" t="s">
        <v>11</v>
      </c>
      <c r="C94">
        <f t="shared" si="4"/>
        <v>50005</v>
      </c>
      <c r="K94">
        <v>332</v>
      </c>
      <c r="L94">
        <f t="shared" si="7"/>
        <v>1</v>
      </c>
      <c r="M94" t="str">
        <f t="shared" si="5"/>
        <v/>
      </c>
      <c r="N94" t="str">
        <f t="shared" si="6"/>
        <v>袁绍先锋军1</v>
      </c>
      <c r="P94" t="s">
        <v>85</v>
      </c>
    </row>
    <row r="95" spans="1:16">
      <c r="A95">
        <v>10132</v>
      </c>
      <c r="B95" t="s">
        <v>14</v>
      </c>
      <c r="C95">
        <f t="shared" si="4"/>
        <v>50007</v>
      </c>
      <c r="K95">
        <v>333</v>
      </c>
      <c r="L95">
        <f t="shared" si="7"/>
        <v>2</v>
      </c>
      <c r="M95" t="str">
        <f t="shared" si="5"/>
        <v/>
      </c>
      <c r="N95" t="str">
        <f t="shared" si="6"/>
        <v>袁绍先锋军2</v>
      </c>
      <c r="P95" t="s">
        <v>86</v>
      </c>
    </row>
    <row r="96" spans="1:16">
      <c r="A96">
        <v>10134</v>
      </c>
      <c r="B96" t="s">
        <v>9</v>
      </c>
      <c r="C96">
        <f t="shared" si="4"/>
        <v>50003</v>
      </c>
      <c r="K96">
        <v>334</v>
      </c>
      <c r="L96">
        <f t="shared" si="7"/>
        <v>3</v>
      </c>
      <c r="M96" t="str">
        <f t="shared" si="5"/>
        <v/>
      </c>
      <c r="N96" t="str">
        <f t="shared" si="6"/>
        <v>田丰</v>
      </c>
      <c r="P96" t="s">
        <v>87</v>
      </c>
    </row>
    <row r="97" spans="1:16">
      <c r="A97">
        <v>10135</v>
      </c>
      <c r="B97" t="s">
        <v>10</v>
      </c>
      <c r="C97">
        <f t="shared" si="4"/>
        <v>50004</v>
      </c>
      <c r="K97">
        <v>335</v>
      </c>
      <c r="L97">
        <f t="shared" si="7"/>
        <v>4</v>
      </c>
      <c r="M97" t="str">
        <f t="shared" si="5"/>
        <v>宝箱</v>
      </c>
      <c r="N97" t="str">
        <f t="shared" si="6"/>
        <v>宝箱</v>
      </c>
    </row>
    <row r="98" spans="1:16">
      <c r="A98">
        <v>10136</v>
      </c>
      <c r="B98" t="s">
        <v>12</v>
      </c>
      <c r="C98">
        <f t="shared" si="4"/>
        <v>50006</v>
      </c>
      <c r="K98">
        <v>336</v>
      </c>
      <c r="L98">
        <f t="shared" si="7"/>
        <v>5</v>
      </c>
      <c r="M98" t="str">
        <f t="shared" si="5"/>
        <v/>
      </c>
      <c r="N98" t="str">
        <f t="shared" si="6"/>
        <v>袁绍骁勇军1</v>
      </c>
      <c r="P98" t="s">
        <v>88</v>
      </c>
    </row>
    <row r="99" spans="1:16">
      <c r="A99">
        <v>10137</v>
      </c>
      <c r="B99" t="s">
        <v>11</v>
      </c>
      <c r="C99">
        <f t="shared" si="4"/>
        <v>50005</v>
      </c>
      <c r="K99">
        <v>337</v>
      </c>
      <c r="L99">
        <f t="shared" si="7"/>
        <v>6</v>
      </c>
      <c r="M99" t="str">
        <f t="shared" si="5"/>
        <v/>
      </c>
      <c r="N99" t="str">
        <f t="shared" si="6"/>
        <v>袁绍骁勇军2</v>
      </c>
      <c r="P99" t="s">
        <v>89</v>
      </c>
    </row>
    <row r="100" spans="1:16">
      <c r="A100">
        <v>10138</v>
      </c>
      <c r="B100" t="s">
        <v>16</v>
      </c>
      <c r="C100">
        <f t="shared" si="4"/>
        <v>50009</v>
      </c>
      <c r="K100">
        <v>338</v>
      </c>
      <c r="L100">
        <f t="shared" si="7"/>
        <v>7</v>
      </c>
      <c r="M100" t="str">
        <f t="shared" si="5"/>
        <v/>
      </c>
      <c r="N100" t="str">
        <f t="shared" si="6"/>
        <v>沮授</v>
      </c>
      <c r="P100" t="s">
        <v>90</v>
      </c>
    </row>
    <row r="101" spans="1:16">
      <c r="A101">
        <v>10139</v>
      </c>
      <c r="B101" t="s">
        <v>11</v>
      </c>
      <c r="C101">
        <f t="shared" si="4"/>
        <v>50005</v>
      </c>
      <c r="K101">
        <v>339</v>
      </c>
      <c r="L101">
        <f t="shared" si="7"/>
        <v>8</v>
      </c>
      <c r="M101" t="str">
        <f t="shared" si="5"/>
        <v>宝箱</v>
      </c>
      <c r="N101" t="str">
        <f t="shared" si="6"/>
        <v>宝箱</v>
      </c>
    </row>
    <row r="102" spans="1:16">
      <c r="A102">
        <v>10144</v>
      </c>
      <c r="B102" t="s">
        <v>9</v>
      </c>
      <c r="C102">
        <f t="shared" si="4"/>
        <v>50003</v>
      </c>
      <c r="K102">
        <v>340</v>
      </c>
      <c r="L102">
        <f t="shared" si="7"/>
        <v>9</v>
      </c>
      <c r="M102" t="str">
        <f t="shared" si="5"/>
        <v/>
      </c>
      <c r="N102" t="str">
        <f t="shared" si="6"/>
        <v>袁绍精锐军1</v>
      </c>
      <c r="P102" t="s">
        <v>91</v>
      </c>
    </row>
    <row r="103" spans="1:16">
      <c r="A103">
        <v>10145</v>
      </c>
      <c r="B103" t="s">
        <v>10</v>
      </c>
      <c r="C103">
        <f t="shared" si="4"/>
        <v>50004</v>
      </c>
      <c r="K103">
        <v>341</v>
      </c>
      <c r="L103">
        <f t="shared" si="7"/>
        <v>10</v>
      </c>
      <c r="M103" t="str">
        <f t="shared" si="5"/>
        <v/>
      </c>
      <c r="N103" t="str">
        <f t="shared" si="6"/>
        <v>袁绍精锐军2</v>
      </c>
      <c r="P103" t="s">
        <v>92</v>
      </c>
    </row>
    <row r="104" spans="1:16">
      <c r="A104">
        <v>10146</v>
      </c>
      <c r="B104" t="s">
        <v>11</v>
      </c>
      <c r="C104">
        <f t="shared" si="4"/>
        <v>50005</v>
      </c>
      <c r="K104">
        <v>342</v>
      </c>
      <c r="L104">
        <f t="shared" si="7"/>
        <v>11</v>
      </c>
      <c r="M104" t="str">
        <f t="shared" si="5"/>
        <v/>
      </c>
      <c r="N104" t="str">
        <f t="shared" si="6"/>
        <v>颜良</v>
      </c>
      <c r="P104" t="s">
        <v>93</v>
      </c>
    </row>
    <row r="105" spans="1:16">
      <c r="A105">
        <v>10147</v>
      </c>
      <c r="B105" t="s">
        <v>9</v>
      </c>
      <c r="C105">
        <f t="shared" si="4"/>
        <v>50003</v>
      </c>
      <c r="K105">
        <v>343</v>
      </c>
      <c r="L105">
        <f t="shared" si="7"/>
        <v>12</v>
      </c>
      <c r="M105" t="str">
        <f t="shared" si="5"/>
        <v>宝箱</v>
      </c>
      <c r="N105" t="str">
        <f t="shared" si="6"/>
        <v>宝箱</v>
      </c>
    </row>
    <row r="106" spans="1:16">
      <c r="A106">
        <v>10148</v>
      </c>
      <c r="B106" t="s">
        <v>11</v>
      </c>
      <c r="C106">
        <f t="shared" si="4"/>
        <v>50005</v>
      </c>
      <c r="K106">
        <v>344</v>
      </c>
      <c r="L106">
        <f t="shared" si="7"/>
        <v>13</v>
      </c>
      <c r="M106" t="str">
        <f t="shared" si="5"/>
        <v/>
      </c>
      <c r="N106" t="str">
        <f t="shared" si="6"/>
        <v>文丑</v>
      </c>
      <c r="P106" t="s">
        <v>94</v>
      </c>
    </row>
    <row r="107" spans="1:16">
      <c r="A107">
        <v>10149</v>
      </c>
      <c r="B107" t="s">
        <v>13</v>
      </c>
      <c r="C107">
        <f t="shared" si="4"/>
        <v>50010</v>
      </c>
      <c r="K107">
        <v>345</v>
      </c>
      <c r="L107">
        <f t="shared" si="7"/>
        <v>1</v>
      </c>
      <c r="M107" t="str">
        <f t="shared" si="5"/>
        <v/>
      </c>
      <c r="N107" t="str">
        <f t="shared" si="6"/>
        <v>白马城护卫1</v>
      </c>
      <c r="P107" t="s">
        <v>95</v>
      </c>
    </row>
    <row r="108" spans="1:16">
      <c r="A108">
        <v>10151</v>
      </c>
      <c r="B108" t="s">
        <v>12</v>
      </c>
      <c r="C108">
        <f t="shared" si="4"/>
        <v>50006</v>
      </c>
      <c r="K108">
        <v>346</v>
      </c>
      <c r="L108">
        <f t="shared" si="7"/>
        <v>2</v>
      </c>
      <c r="M108" t="str">
        <f t="shared" si="5"/>
        <v/>
      </c>
      <c r="N108" t="str">
        <f t="shared" si="6"/>
        <v>白马城护卫2</v>
      </c>
      <c r="P108" t="s">
        <v>96</v>
      </c>
    </row>
    <row r="109" spans="1:16">
      <c r="A109">
        <v>10152</v>
      </c>
      <c r="B109" t="s">
        <v>13</v>
      </c>
      <c r="C109">
        <f t="shared" si="4"/>
        <v>50010</v>
      </c>
      <c r="K109">
        <v>347</v>
      </c>
      <c r="L109">
        <f t="shared" si="7"/>
        <v>3</v>
      </c>
      <c r="M109" t="str">
        <f t="shared" si="5"/>
        <v/>
      </c>
      <c r="N109" t="str">
        <f t="shared" si="6"/>
        <v>刘延</v>
      </c>
      <c r="P109" t="s">
        <v>97</v>
      </c>
    </row>
    <row r="110" spans="1:16">
      <c r="A110">
        <v>10153</v>
      </c>
      <c r="B110" t="s">
        <v>12</v>
      </c>
      <c r="C110">
        <f t="shared" si="4"/>
        <v>50006</v>
      </c>
      <c r="K110">
        <v>348</v>
      </c>
      <c r="L110">
        <f t="shared" si="7"/>
        <v>4</v>
      </c>
      <c r="M110" t="str">
        <f t="shared" si="5"/>
        <v>宝箱</v>
      </c>
      <c r="N110" t="str">
        <f t="shared" si="6"/>
        <v>宝箱</v>
      </c>
    </row>
    <row r="111" spans="1:16">
      <c r="A111">
        <v>10154</v>
      </c>
      <c r="B111" t="s">
        <v>15</v>
      </c>
      <c r="C111">
        <f t="shared" si="4"/>
        <v>50008</v>
      </c>
      <c r="K111">
        <v>349</v>
      </c>
      <c r="L111">
        <f t="shared" si="7"/>
        <v>5</v>
      </c>
      <c r="M111" t="str">
        <f t="shared" si="5"/>
        <v/>
      </c>
      <c r="N111" t="str">
        <f t="shared" si="6"/>
        <v>白马城守军1</v>
      </c>
      <c r="P111" t="s">
        <v>98</v>
      </c>
    </row>
    <row r="112" spans="1:16">
      <c r="A112">
        <v>10155</v>
      </c>
      <c r="B112" t="s">
        <v>16</v>
      </c>
      <c r="C112">
        <f t="shared" si="4"/>
        <v>50009</v>
      </c>
      <c r="K112">
        <v>350</v>
      </c>
      <c r="L112">
        <f t="shared" si="7"/>
        <v>6</v>
      </c>
      <c r="M112" t="str">
        <f t="shared" si="5"/>
        <v/>
      </c>
      <c r="N112" t="str">
        <f t="shared" si="6"/>
        <v>白马城守军2</v>
      </c>
      <c r="P112" t="s">
        <v>99</v>
      </c>
    </row>
    <row r="113" spans="1:16">
      <c r="A113">
        <v>10156</v>
      </c>
      <c r="B113" t="s">
        <v>9</v>
      </c>
      <c r="C113">
        <f t="shared" si="4"/>
        <v>50003</v>
      </c>
      <c r="K113">
        <v>351</v>
      </c>
      <c r="L113">
        <f t="shared" si="7"/>
        <v>7</v>
      </c>
      <c r="M113" t="str">
        <f t="shared" si="5"/>
        <v/>
      </c>
      <c r="N113" t="str">
        <f t="shared" si="6"/>
        <v>宋宪</v>
      </c>
      <c r="P113" t="s">
        <v>100</v>
      </c>
    </row>
    <row r="114" spans="1:16">
      <c r="A114">
        <v>10158</v>
      </c>
      <c r="B114" t="s">
        <v>12</v>
      </c>
      <c r="C114">
        <f t="shared" si="4"/>
        <v>50006</v>
      </c>
      <c r="K114">
        <v>352</v>
      </c>
      <c r="L114">
        <f t="shared" si="7"/>
        <v>8</v>
      </c>
      <c r="M114" t="str">
        <f t="shared" si="5"/>
        <v>宝箱</v>
      </c>
      <c r="N114" t="str">
        <f t="shared" si="6"/>
        <v>宝箱</v>
      </c>
    </row>
    <row r="115" spans="1:16">
      <c r="A115">
        <v>10159</v>
      </c>
      <c r="B115" t="s">
        <v>10</v>
      </c>
      <c r="C115">
        <f t="shared" si="4"/>
        <v>50004</v>
      </c>
      <c r="K115">
        <v>353</v>
      </c>
      <c r="L115">
        <f t="shared" si="7"/>
        <v>9</v>
      </c>
      <c r="M115" t="str">
        <f t="shared" si="5"/>
        <v/>
      </c>
      <c r="N115" t="str">
        <f t="shared" si="6"/>
        <v>白马城精锐1</v>
      </c>
      <c r="P115" t="s">
        <v>101</v>
      </c>
    </row>
    <row r="116" spans="1:16">
      <c r="A116">
        <v>10160</v>
      </c>
      <c r="B116" t="s">
        <v>13</v>
      </c>
      <c r="C116">
        <f t="shared" si="4"/>
        <v>50010</v>
      </c>
      <c r="K116">
        <v>354</v>
      </c>
      <c r="L116">
        <f t="shared" si="7"/>
        <v>10</v>
      </c>
      <c r="M116" t="str">
        <f t="shared" si="5"/>
        <v/>
      </c>
      <c r="N116" t="str">
        <f t="shared" si="6"/>
        <v>白马城精锐2</v>
      </c>
      <c r="P116" t="s">
        <v>102</v>
      </c>
    </row>
    <row r="117" spans="1:16">
      <c r="A117">
        <v>10161</v>
      </c>
      <c r="B117" t="s">
        <v>11</v>
      </c>
      <c r="C117">
        <f t="shared" si="4"/>
        <v>50005</v>
      </c>
      <c r="K117">
        <v>355</v>
      </c>
      <c r="L117">
        <f t="shared" si="7"/>
        <v>11</v>
      </c>
      <c r="M117" t="str">
        <f t="shared" si="5"/>
        <v/>
      </c>
      <c r="N117" t="str">
        <f t="shared" si="6"/>
        <v>魏续</v>
      </c>
      <c r="P117" t="s">
        <v>103</v>
      </c>
    </row>
    <row r="118" spans="1:16">
      <c r="A118">
        <v>10162</v>
      </c>
      <c r="B118" t="s">
        <v>13</v>
      </c>
      <c r="C118">
        <f t="shared" si="4"/>
        <v>50010</v>
      </c>
      <c r="K118">
        <v>356</v>
      </c>
      <c r="L118">
        <f t="shared" si="7"/>
        <v>12</v>
      </c>
      <c r="M118" t="str">
        <f t="shared" si="5"/>
        <v>宝箱</v>
      </c>
      <c r="N118" t="str">
        <f t="shared" si="6"/>
        <v>宝箱</v>
      </c>
    </row>
    <row r="119" spans="1:16">
      <c r="A119">
        <v>10163</v>
      </c>
      <c r="B119" t="s">
        <v>11</v>
      </c>
      <c r="C119">
        <f t="shared" si="4"/>
        <v>50005</v>
      </c>
      <c r="K119">
        <v>357</v>
      </c>
      <c r="L119">
        <f t="shared" si="7"/>
        <v>13</v>
      </c>
      <c r="M119" t="str">
        <f t="shared" si="5"/>
        <v/>
      </c>
      <c r="N119" t="str">
        <f t="shared" si="6"/>
        <v>徐晃</v>
      </c>
      <c r="P119" t="s">
        <v>78</v>
      </c>
    </row>
    <row r="120" spans="1:16">
      <c r="A120">
        <v>10165</v>
      </c>
      <c r="B120" t="s">
        <v>9</v>
      </c>
      <c r="C120">
        <f t="shared" si="4"/>
        <v>50003</v>
      </c>
      <c r="K120">
        <v>358</v>
      </c>
      <c r="L120">
        <f t="shared" si="7"/>
        <v>1</v>
      </c>
      <c r="M120" t="str">
        <f t="shared" si="5"/>
        <v/>
      </c>
      <c r="N120" t="str">
        <f t="shared" si="6"/>
        <v>东岭关守卫1</v>
      </c>
      <c r="P120" t="s">
        <v>104</v>
      </c>
    </row>
    <row r="121" spans="1:16">
      <c r="A121">
        <v>10166</v>
      </c>
      <c r="B121" t="s">
        <v>10</v>
      </c>
      <c r="C121">
        <f t="shared" si="4"/>
        <v>50004</v>
      </c>
      <c r="K121">
        <v>359</v>
      </c>
      <c r="L121">
        <f t="shared" si="7"/>
        <v>2</v>
      </c>
      <c r="M121" t="str">
        <f t="shared" si="5"/>
        <v/>
      </c>
      <c r="N121" t="str">
        <f t="shared" si="6"/>
        <v>东岭关守卫2</v>
      </c>
      <c r="P121" t="s">
        <v>105</v>
      </c>
    </row>
    <row r="122" spans="1:16">
      <c r="A122">
        <v>10168</v>
      </c>
      <c r="B122" t="s">
        <v>9</v>
      </c>
      <c r="C122">
        <f t="shared" si="4"/>
        <v>50003</v>
      </c>
      <c r="K122">
        <v>360</v>
      </c>
      <c r="L122">
        <f t="shared" si="7"/>
        <v>3</v>
      </c>
      <c r="M122" t="str">
        <f t="shared" si="5"/>
        <v/>
      </c>
      <c r="N122" t="str">
        <f t="shared" si="6"/>
        <v>孔秀</v>
      </c>
      <c r="P122" t="s">
        <v>106</v>
      </c>
    </row>
    <row r="123" spans="1:16">
      <c r="A123">
        <v>10169</v>
      </c>
      <c r="B123" t="s">
        <v>10</v>
      </c>
      <c r="C123">
        <f t="shared" si="4"/>
        <v>50004</v>
      </c>
      <c r="K123">
        <v>361</v>
      </c>
      <c r="L123">
        <f t="shared" si="7"/>
        <v>4</v>
      </c>
      <c r="M123" t="str">
        <f t="shared" si="5"/>
        <v>宝箱</v>
      </c>
      <c r="N123" t="str">
        <f t="shared" si="6"/>
        <v>宝箱</v>
      </c>
    </row>
    <row r="124" spans="1:16">
      <c r="A124">
        <v>10170</v>
      </c>
      <c r="B124" t="s">
        <v>9</v>
      </c>
      <c r="C124">
        <f t="shared" si="4"/>
        <v>50003</v>
      </c>
      <c r="K124">
        <v>362</v>
      </c>
      <c r="L124">
        <f t="shared" si="7"/>
        <v>5</v>
      </c>
      <c r="M124" t="str">
        <f t="shared" si="5"/>
        <v/>
      </c>
      <c r="N124" t="str">
        <f t="shared" si="6"/>
        <v>洛阳城防军1</v>
      </c>
      <c r="P124" t="s">
        <v>107</v>
      </c>
    </row>
    <row r="125" spans="1:16">
      <c r="A125">
        <v>10171</v>
      </c>
      <c r="B125" t="s">
        <v>10</v>
      </c>
      <c r="C125">
        <f t="shared" si="4"/>
        <v>50004</v>
      </c>
      <c r="K125">
        <v>363</v>
      </c>
      <c r="L125">
        <f t="shared" si="7"/>
        <v>6</v>
      </c>
      <c r="M125" t="str">
        <f t="shared" si="5"/>
        <v/>
      </c>
      <c r="N125" t="str">
        <f t="shared" si="6"/>
        <v>洛阳城防军2</v>
      </c>
      <c r="P125" t="s">
        <v>108</v>
      </c>
    </row>
    <row r="126" spans="1:16">
      <c r="A126">
        <v>10172</v>
      </c>
      <c r="B126" t="s">
        <v>9</v>
      </c>
      <c r="C126">
        <f t="shared" si="4"/>
        <v>50003</v>
      </c>
      <c r="K126">
        <v>364</v>
      </c>
      <c r="L126">
        <f t="shared" si="7"/>
        <v>7</v>
      </c>
      <c r="M126" t="str">
        <f t="shared" si="5"/>
        <v/>
      </c>
      <c r="N126" t="str">
        <f t="shared" si="6"/>
        <v>孟坦</v>
      </c>
      <c r="P126" t="s">
        <v>109</v>
      </c>
    </row>
    <row r="127" spans="1:16">
      <c r="A127">
        <v>10173</v>
      </c>
      <c r="B127" t="s">
        <v>10</v>
      </c>
      <c r="C127">
        <f t="shared" si="4"/>
        <v>50004</v>
      </c>
      <c r="K127">
        <v>365</v>
      </c>
      <c r="L127">
        <f t="shared" si="7"/>
        <v>8</v>
      </c>
      <c r="M127" t="str">
        <f t="shared" si="5"/>
        <v>宝箱</v>
      </c>
      <c r="N127" t="str">
        <f t="shared" si="6"/>
        <v>宝箱</v>
      </c>
    </row>
    <row r="128" spans="1:16">
      <c r="A128">
        <v>10175</v>
      </c>
      <c r="B128" t="s">
        <v>13</v>
      </c>
      <c r="C128">
        <f t="shared" si="4"/>
        <v>50010</v>
      </c>
      <c r="K128">
        <v>366</v>
      </c>
      <c r="L128">
        <f t="shared" si="7"/>
        <v>9</v>
      </c>
      <c r="M128" t="str">
        <f t="shared" si="5"/>
        <v/>
      </c>
      <c r="N128" t="str">
        <f t="shared" si="6"/>
        <v>汜水关守卫1</v>
      </c>
      <c r="P128" t="s">
        <v>110</v>
      </c>
    </row>
    <row r="129" spans="1:16">
      <c r="A129">
        <v>10176</v>
      </c>
      <c r="B129" t="s">
        <v>11</v>
      </c>
      <c r="C129">
        <f t="shared" si="4"/>
        <v>50005</v>
      </c>
      <c r="K129">
        <v>367</v>
      </c>
      <c r="L129">
        <f t="shared" si="7"/>
        <v>10</v>
      </c>
      <c r="M129" t="str">
        <f t="shared" si="5"/>
        <v/>
      </c>
      <c r="N129" t="str">
        <f t="shared" si="6"/>
        <v>汜水关守卫2</v>
      </c>
      <c r="P129" t="s">
        <v>111</v>
      </c>
    </row>
    <row r="130" spans="1:16">
      <c r="A130">
        <v>10177</v>
      </c>
      <c r="B130" t="s">
        <v>13</v>
      </c>
      <c r="C130">
        <f t="shared" ref="C130:C193" si="8">VLOOKUP(B130,$E$3:$F$12,2,0)</f>
        <v>50010</v>
      </c>
      <c r="K130">
        <v>368</v>
      </c>
      <c r="L130">
        <f t="shared" si="7"/>
        <v>11</v>
      </c>
      <c r="M130" t="str">
        <f t="shared" si="5"/>
        <v/>
      </c>
      <c r="N130" t="str">
        <f t="shared" si="6"/>
        <v>韩福</v>
      </c>
      <c r="P130" t="s">
        <v>112</v>
      </c>
    </row>
    <row r="131" spans="1:16">
      <c r="A131">
        <v>10178</v>
      </c>
      <c r="B131" t="s">
        <v>11</v>
      </c>
      <c r="C131">
        <f t="shared" si="8"/>
        <v>50005</v>
      </c>
      <c r="K131">
        <v>369</v>
      </c>
      <c r="L131">
        <f t="shared" si="7"/>
        <v>12</v>
      </c>
      <c r="M131" t="str">
        <f t="shared" si="5"/>
        <v>宝箱</v>
      </c>
      <c r="N131" t="str">
        <f t="shared" si="6"/>
        <v>宝箱</v>
      </c>
    </row>
    <row r="132" spans="1:16">
      <c r="A132">
        <v>10179</v>
      </c>
      <c r="B132" t="s">
        <v>13</v>
      </c>
      <c r="C132">
        <f t="shared" si="8"/>
        <v>50010</v>
      </c>
      <c r="K132">
        <v>370</v>
      </c>
      <c r="L132">
        <f t="shared" si="7"/>
        <v>13</v>
      </c>
      <c r="M132" t="str">
        <f t="shared" ref="M132:M195" si="9">IF(OR(L132=4,L132=8,L132=12),"宝箱","")</f>
        <v/>
      </c>
      <c r="N132" t="str">
        <f t="shared" ref="N132:N195" si="10">IF(P132="",M132,P132)</f>
        <v>卞喜</v>
      </c>
      <c r="P132" t="s">
        <v>113</v>
      </c>
    </row>
    <row r="133" spans="1:16">
      <c r="A133">
        <v>10180</v>
      </c>
      <c r="B133" t="s">
        <v>11</v>
      </c>
      <c r="C133">
        <f t="shared" si="8"/>
        <v>50005</v>
      </c>
      <c r="K133">
        <v>371</v>
      </c>
      <c r="L133">
        <f t="shared" si="7"/>
        <v>1</v>
      </c>
      <c r="M133" t="str">
        <f t="shared" si="9"/>
        <v/>
      </c>
      <c r="N133" t="str">
        <f t="shared" si="10"/>
        <v>荥阳城守卫1</v>
      </c>
      <c r="P133" t="s">
        <v>114</v>
      </c>
    </row>
    <row r="134" spans="1:16">
      <c r="A134">
        <v>10182</v>
      </c>
      <c r="B134" t="s">
        <v>13</v>
      </c>
      <c r="C134">
        <f t="shared" si="8"/>
        <v>50010</v>
      </c>
      <c r="K134">
        <v>372</v>
      </c>
      <c r="L134">
        <f t="shared" si="7"/>
        <v>2</v>
      </c>
      <c r="M134" t="str">
        <f t="shared" si="9"/>
        <v/>
      </c>
      <c r="N134" t="str">
        <f t="shared" si="10"/>
        <v>荥阳城守卫2</v>
      </c>
      <c r="P134" t="s">
        <v>115</v>
      </c>
    </row>
    <row r="135" spans="1:16">
      <c r="A135">
        <v>10183</v>
      </c>
      <c r="B135" t="s">
        <v>11</v>
      </c>
      <c r="C135">
        <f t="shared" si="8"/>
        <v>50005</v>
      </c>
      <c r="K135">
        <v>373</v>
      </c>
      <c r="L135">
        <f t="shared" si="7"/>
        <v>3</v>
      </c>
      <c r="M135" t="str">
        <f t="shared" si="9"/>
        <v/>
      </c>
      <c r="N135" t="str">
        <f t="shared" si="10"/>
        <v>王植</v>
      </c>
      <c r="P135" t="s">
        <v>116</v>
      </c>
    </row>
    <row r="136" spans="1:16">
      <c r="A136">
        <v>10184</v>
      </c>
      <c r="B136" t="s">
        <v>13</v>
      </c>
      <c r="C136">
        <f t="shared" si="8"/>
        <v>50010</v>
      </c>
      <c r="K136">
        <v>374</v>
      </c>
      <c r="L136">
        <f t="shared" si="7"/>
        <v>4</v>
      </c>
      <c r="M136" t="str">
        <f t="shared" si="9"/>
        <v>宝箱</v>
      </c>
      <c r="N136" t="str">
        <f t="shared" si="10"/>
        <v>宝箱</v>
      </c>
    </row>
    <row r="137" spans="1:16">
      <c r="A137">
        <v>10186</v>
      </c>
      <c r="B137" t="s">
        <v>11</v>
      </c>
      <c r="C137">
        <f t="shared" si="8"/>
        <v>50005</v>
      </c>
      <c r="K137">
        <v>375</v>
      </c>
      <c r="L137">
        <f t="shared" si="7"/>
        <v>5</v>
      </c>
      <c r="M137" t="str">
        <f t="shared" si="9"/>
        <v/>
      </c>
      <c r="N137" t="str">
        <f t="shared" si="10"/>
        <v>渡口护卫军1</v>
      </c>
      <c r="P137" t="s">
        <v>117</v>
      </c>
    </row>
    <row r="138" spans="1:16">
      <c r="A138">
        <v>10189</v>
      </c>
      <c r="B138" t="s">
        <v>16</v>
      </c>
      <c r="C138">
        <f t="shared" si="8"/>
        <v>50009</v>
      </c>
      <c r="K138">
        <v>376</v>
      </c>
      <c r="L138">
        <f t="shared" si="7"/>
        <v>6</v>
      </c>
      <c r="M138" t="str">
        <f t="shared" si="9"/>
        <v/>
      </c>
      <c r="N138" t="str">
        <f t="shared" si="10"/>
        <v>渡口护卫军2</v>
      </c>
      <c r="P138" t="s">
        <v>118</v>
      </c>
    </row>
    <row r="139" spans="1:16">
      <c r="A139">
        <v>10190</v>
      </c>
      <c r="B139" t="s">
        <v>11</v>
      </c>
      <c r="C139">
        <f t="shared" si="8"/>
        <v>50005</v>
      </c>
      <c r="K139">
        <v>377</v>
      </c>
      <c r="L139">
        <f t="shared" si="7"/>
        <v>7</v>
      </c>
      <c r="M139" t="str">
        <f t="shared" si="9"/>
        <v/>
      </c>
      <c r="N139" t="str">
        <f t="shared" si="10"/>
        <v>秦琪</v>
      </c>
      <c r="P139" t="s">
        <v>119</v>
      </c>
    </row>
    <row r="140" spans="1:16">
      <c r="A140">
        <v>10192</v>
      </c>
      <c r="B140" t="s">
        <v>11</v>
      </c>
      <c r="C140">
        <f t="shared" si="8"/>
        <v>50005</v>
      </c>
      <c r="K140">
        <v>378</v>
      </c>
      <c r="L140">
        <f t="shared" si="7"/>
        <v>8</v>
      </c>
      <c r="M140" t="str">
        <f t="shared" si="9"/>
        <v>宝箱</v>
      </c>
      <c r="N140" t="str">
        <f t="shared" si="10"/>
        <v>宝箱</v>
      </c>
    </row>
    <row r="141" spans="1:16">
      <c r="A141">
        <v>10193</v>
      </c>
      <c r="B141" t="s">
        <v>9</v>
      </c>
      <c r="C141">
        <f t="shared" si="8"/>
        <v>50003</v>
      </c>
      <c r="K141">
        <v>379</v>
      </c>
      <c r="L141">
        <f t="shared" si="7"/>
        <v>9</v>
      </c>
      <c r="M141" t="str">
        <f t="shared" si="9"/>
        <v/>
      </c>
      <c r="N141" t="str">
        <f t="shared" si="10"/>
        <v>渡口追击军1</v>
      </c>
      <c r="P141" t="s">
        <v>120</v>
      </c>
    </row>
    <row r="142" spans="1:16">
      <c r="A142">
        <v>10194</v>
      </c>
      <c r="B142" t="s">
        <v>11</v>
      </c>
      <c r="C142">
        <f t="shared" si="8"/>
        <v>50005</v>
      </c>
      <c r="K142">
        <v>380</v>
      </c>
      <c r="L142">
        <f t="shared" si="7"/>
        <v>10</v>
      </c>
      <c r="M142" t="str">
        <f t="shared" si="9"/>
        <v/>
      </c>
      <c r="N142" t="str">
        <f t="shared" si="10"/>
        <v>渡口追击军2</v>
      </c>
      <c r="P142" t="s">
        <v>121</v>
      </c>
    </row>
    <row r="143" spans="1:16">
      <c r="A143">
        <v>10195</v>
      </c>
      <c r="B143" t="s">
        <v>9</v>
      </c>
      <c r="C143">
        <f t="shared" si="8"/>
        <v>50003</v>
      </c>
      <c r="K143">
        <v>381</v>
      </c>
      <c r="L143">
        <f t="shared" si="7"/>
        <v>11</v>
      </c>
      <c r="M143" t="str">
        <f t="shared" si="9"/>
        <v/>
      </c>
      <c r="N143" t="str">
        <f t="shared" si="10"/>
        <v>韩浩</v>
      </c>
      <c r="P143" t="s">
        <v>122</v>
      </c>
    </row>
    <row r="144" spans="1:16">
      <c r="A144">
        <v>10196</v>
      </c>
      <c r="B144" t="s">
        <v>11</v>
      </c>
      <c r="C144">
        <f t="shared" si="8"/>
        <v>50005</v>
      </c>
      <c r="K144">
        <v>382</v>
      </c>
      <c r="L144">
        <f t="shared" si="7"/>
        <v>12</v>
      </c>
      <c r="M144" t="str">
        <f t="shared" si="9"/>
        <v>宝箱</v>
      </c>
      <c r="N144" t="str">
        <f t="shared" si="10"/>
        <v>宝箱</v>
      </c>
    </row>
    <row r="145" spans="1:16">
      <c r="A145">
        <v>10197</v>
      </c>
      <c r="B145" t="s">
        <v>9</v>
      </c>
      <c r="C145">
        <f t="shared" si="8"/>
        <v>50003</v>
      </c>
      <c r="K145">
        <v>383</v>
      </c>
      <c r="L145">
        <f t="shared" ref="L145:L208" si="11">L132</f>
        <v>13</v>
      </c>
      <c r="M145" t="str">
        <f t="shared" si="9"/>
        <v/>
      </c>
      <c r="N145" t="str">
        <f t="shared" si="10"/>
        <v>蔡阳</v>
      </c>
      <c r="P145" t="s">
        <v>123</v>
      </c>
    </row>
    <row r="146" spans="1:16">
      <c r="A146">
        <v>10199</v>
      </c>
      <c r="B146" t="s">
        <v>12</v>
      </c>
      <c r="C146">
        <f t="shared" si="8"/>
        <v>50006</v>
      </c>
      <c r="K146">
        <v>384</v>
      </c>
      <c r="L146">
        <f t="shared" si="11"/>
        <v>1</v>
      </c>
      <c r="M146" t="str">
        <f t="shared" si="9"/>
        <v/>
      </c>
      <c r="N146" t="str">
        <f t="shared" si="10"/>
        <v>黄巾军精锐1</v>
      </c>
      <c r="P146" t="s">
        <v>124</v>
      </c>
    </row>
    <row r="147" spans="1:16">
      <c r="A147">
        <v>10200</v>
      </c>
      <c r="B147" t="s">
        <v>13</v>
      </c>
      <c r="C147">
        <f t="shared" si="8"/>
        <v>50010</v>
      </c>
      <c r="K147">
        <v>385</v>
      </c>
      <c r="L147">
        <f t="shared" si="11"/>
        <v>2</v>
      </c>
      <c r="M147" t="str">
        <f t="shared" si="9"/>
        <v/>
      </c>
      <c r="N147" t="str">
        <f t="shared" si="10"/>
        <v>黄巾军精锐2</v>
      </c>
      <c r="P147" t="s">
        <v>125</v>
      </c>
    </row>
    <row r="148" spans="1:16">
      <c r="A148">
        <v>10201</v>
      </c>
      <c r="B148" t="s">
        <v>12</v>
      </c>
      <c r="C148">
        <f t="shared" si="8"/>
        <v>50006</v>
      </c>
      <c r="K148">
        <v>386</v>
      </c>
      <c r="L148">
        <f t="shared" si="11"/>
        <v>3</v>
      </c>
      <c r="M148" t="str">
        <f t="shared" si="9"/>
        <v/>
      </c>
      <c r="N148" t="str">
        <f t="shared" si="10"/>
        <v>周仓</v>
      </c>
      <c r="P148" t="s">
        <v>126</v>
      </c>
    </row>
    <row r="149" spans="1:16">
      <c r="A149">
        <v>10202</v>
      </c>
      <c r="B149" t="s">
        <v>13</v>
      </c>
      <c r="C149">
        <f t="shared" si="8"/>
        <v>50010</v>
      </c>
      <c r="K149">
        <v>387</v>
      </c>
      <c r="L149">
        <f t="shared" si="11"/>
        <v>4</v>
      </c>
      <c r="M149" t="str">
        <f t="shared" si="9"/>
        <v>宝箱</v>
      </c>
      <c r="N149" t="str">
        <f t="shared" si="10"/>
        <v>宝箱</v>
      </c>
    </row>
    <row r="150" spans="1:16">
      <c r="A150">
        <v>10203</v>
      </c>
      <c r="B150" t="s">
        <v>12</v>
      </c>
      <c r="C150">
        <f t="shared" si="8"/>
        <v>50006</v>
      </c>
      <c r="K150">
        <v>388</v>
      </c>
      <c r="L150">
        <f t="shared" si="11"/>
        <v>5</v>
      </c>
      <c r="M150" t="str">
        <f t="shared" si="9"/>
        <v/>
      </c>
      <c r="N150" t="str">
        <f t="shared" si="10"/>
        <v>简雍护卫1</v>
      </c>
      <c r="P150" t="s">
        <v>127</v>
      </c>
    </row>
    <row r="151" spans="1:16">
      <c r="A151">
        <v>10204</v>
      </c>
      <c r="B151" t="s">
        <v>13</v>
      </c>
      <c r="C151">
        <f t="shared" si="8"/>
        <v>50010</v>
      </c>
      <c r="K151">
        <v>389</v>
      </c>
      <c r="L151">
        <f t="shared" si="11"/>
        <v>6</v>
      </c>
      <c r="M151" t="str">
        <f t="shared" si="9"/>
        <v/>
      </c>
      <c r="N151" t="str">
        <f t="shared" si="10"/>
        <v>简雍护卫2</v>
      </c>
      <c r="P151" t="s">
        <v>128</v>
      </c>
    </row>
    <row r="152" spans="1:16">
      <c r="A152">
        <v>10206</v>
      </c>
      <c r="B152" t="s">
        <v>13</v>
      </c>
      <c r="C152">
        <f t="shared" si="8"/>
        <v>50010</v>
      </c>
      <c r="K152">
        <v>390</v>
      </c>
      <c r="L152">
        <f t="shared" si="11"/>
        <v>7</v>
      </c>
      <c r="M152" t="str">
        <f t="shared" si="9"/>
        <v/>
      </c>
      <c r="N152" t="str">
        <f t="shared" si="10"/>
        <v>简雍</v>
      </c>
      <c r="P152" t="s">
        <v>129</v>
      </c>
    </row>
    <row r="153" spans="1:16">
      <c r="A153">
        <v>10207</v>
      </c>
      <c r="B153" t="s">
        <v>11</v>
      </c>
      <c r="C153">
        <f t="shared" si="8"/>
        <v>50005</v>
      </c>
      <c r="K153">
        <v>391</v>
      </c>
      <c r="L153">
        <f t="shared" si="11"/>
        <v>8</v>
      </c>
      <c r="M153" t="str">
        <f t="shared" si="9"/>
        <v>宝箱</v>
      </c>
      <c r="N153" t="str">
        <f t="shared" si="10"/>
        <v>宝箱</v>
      </c>
    </row>
    <row r="154" spans="1:16">
      <c r="A154">
        <v>10208</v>
      </c>
      <c r="B154" t="s">
        <v>13</v>
      </c>
      <c r="C154">
        <f t="shared" si="8"/>
        <v>50010</v>
      </c>
      <c r="K154">
        <v>392</v>
      </c>
      <c r="L154">
        <f t="shared" si="11"/>
        <v>9</v>
      </c>
      <c r="M154" t="str">
        <f t="shared" si="9"/>
        <v/>
      </c>
      <c r="N154" t="str">
        <f t="shared" si="10"/>
        <v>赵云精锐军1</v>
      </c>
      <c r="P154" t="s">
        <v>130</v>
      </c>
    </row>
    <row r="155" spans="1:16">
      <c r="A155">
        <v>10209</v>
      </c>
      <c r="B155" t="s">
        <v>11</v>
      </c>
      <c r="C155">
        <f t="shared" si="8"/>
        <v>50005</v>
      </c>
      <c r="K155">
        <v>393</v>
      </c>
      <c r="L155">
        <f t="shared" si="11"/>
        <v>10</v>
      </c>
      <c r="M155" t="str">
        <f t="shared" si="9"/>
        <v/>
      </c>
      <c r="N155" t="str">
        <f t="shared" si="10"/>
        <v>赵云精锐军2</v>
      </c>
      <c r="P155" t="s">
        <v>131</v>
      </c>
    </row>
    <row r="156" spans="1:16">
      <c r="A156">
        <v>10210</v>
      </c>
      <c r="B156" t="s">
        <v>13</v>
      </c>
      <c r="C156">
        <f t="shared" si="8"/>
        <v>50010</v>
      </c>
      <c r="K156">
        <v>394</v>
      </c>
      <c r="L156">
        <f t="shared" si="11"/>
        <v>11</v>
      </c>
      <c r="M156" t="str">
        <f t="shared" si="9"/>
        <v/>
      </c>
      <c r="N156" t="str">
        <f t="shared" si="10"/>
        <v>关平</v>
      </c>
      <c r="P156" t="s">
        <v>132</v>
      </c>
    </row>
    <row r="157" spans="1:16">
      <c r="A157">
        <v>10211</v>
      </c>
      <c r="B157" t="s">
        <v>11</v>
      </c>
      <c r="C157">
        <f t="shared" si="8"/>
        <v>50005</v>
      </c>
      <c r="K157">
        <v>395</v>
      </c>
      <c r="L157">
        <f t="shared" si="11"/>
        <v>12</v>
      </c>
      <c r="M157" t="str">
        <f t="shared" si="9"/>
        <v>宝箱</v>
      </c>
      <c r="N157" t="str">
        <f t="shared" si="10"/>
        <v>宝箱</v>
      </c>
    </row>
    <row r="158" spans="1:16">
      <c r="A158">
        <v>10216</v>
      </c>
      <c r="B158" t="s">
        <v>12</v>
      </c>
      <c r="C158">
        <f t="shared" si="8"/>
        <v>50006</v>
      </c>
      <c r="K158">
        <v>396</v>
      </c>
      <c r="L158">
        <f t="shared" si="11"/>
        <v>13</v>
      </c>
      <c r="M158" t="str">
        <f t="shared" si="9"/>
        <v/>
      </c>
      <c r="N158" t="str">
        <f t="shared" si="10"/>
        <v>赵云</v>
      </c>
      <c r="P158" t="s">
        <v>133</v>
      </c>
    </row>
    <row r="159" spans="1:16">
      <c r="A159">
        <v>10217</v>
      </c>
      <c r="B159" t="s">
        <v>9</v>
      </c>
      <c r="C159">
        <f t="shared" si="8"/>
        <v>50003</v>
      </c>
      <c r="K159">
        <v>397</v>
      </c>
      <c r="L159">
        <f t="shared" si="11"/>
        <v>1</v>
      </c>
      <c r="M159" t="str">
        <f t="shared" si="9"/>
        <v/>
      </c>
      <c r="N159" t="str">
        <f t="shared" si="10"/>
        <v>孙策先锋军1</v>
      </c>
      <c r="P159" t="s">
        <v>134</v>
      </c>
    </row>
    <row r="160" spans="1:16">
      <c r="A160">
        <v>10218</v>
      </c>
      <c r="B160" t="s">
        <v>16</v>
      </c>
      <c r="C160">
        <f t="shared" si="8"/>
        <v>50009</v>
      </c>
      <c r="K160">
        <v>398</v>
      </c>
      <c r="L160">
        <f t="shared" si="11"/>
        <v>2</v>
      </c>
      <c r="M160" t="str">
        <f t="shared" si="9"/>
        <v/>
      </c>
      <c r="N160" t="str">
        <f t="shared" si="10"/>
        <v>孙策先锋军2</v>
      </c>
      <c r="P160" t="s">
        <v>135</v>
      </c>
    </row>
    <row r="161" spans="1:16">
      <c r="A161">
        <v>10219</v>
      </c>
      <c r="B161" t="s">
        <v>9</v>
      </c>
      <c r="C161">
        <f t="shared" si="8"/>
        <v>50003</v>
      </c>
      <c r="K161">
        <v>399</v>
      </c>
      <c r="L161">
        <f t="shared" si="11"/>
        <v>3</v>
      </c>
      <c r="M161" t="str">
        <f t="shared" si="9"/>
        <v/>
      </c>
      <c r="N161" t="str">
        <f t="shared" si="10"/>
        <v>程普</v>
      </c>
      <c r="P161" t="s">
        <v>18</v>
      </c>
    </row>
    <row r="162" spans="1:16">
      <c r="A162">
        <v>10220</v>
      </c>
      <c r="B162" t="s">
        <v>12</v>
      </c>
      <c r="C162">
        <f t="shared" si="8"/>
        <v>50006</v>
      </c>
      <c r="K162">
        <v>400</v>
      </c>
      <c r="L162">
        <f t="shared" si="11"/>
        <v>4</v>
      </c>
      <c r="M162" t="str">
        <f t="shared" si="9"/>
        <v>宝箱</v>
      </c>
      <c r="N162" t="str">
        <f t="shared" si="10"/>
        <v>宝箱</v>
      </c>
    </row>
    <row r="163" spans="1:16">
      <c r="A163">
        <v>10221</v>
      </c>
      <c r="B163" t="s">
        <v>16</v>
      </c>
      <c r="C163">
        <f t="shared" si="8"/>
        <v>50009</v>
      </c>
      <c r="K163">
        <v>401</v>
      </c>
      <c r="L163">
        <f t="shared" si="11"/>
        <v>5</v>
      </c>
      <c r="M163" t="str">
        <f t="shared" si="9"/>
        <v/>
      </c>
      <c r="N163" t="str">
        <f t="shared" si="10"/>
        <v>孙策护卫军1</v>
      </c>
      <c r="P163" t="s">
        <v>136</v>
      </c>
    </row>
    <row r="164" spans="1:16">
      <c r="A164">
        <v>10223</v>
      </c>
      <c r="B164" t="s">
        <v>12</v>
      </c>
      <c r="C164">
        <f t="shared" si="8"/>
        <v>50006</v>
      </c>
      <c r="K164">
        <v>402</v>
      </c>
      <c r="L164">
        <f t="shared" si="11"/>
        <v>6</v>
      </c>
      <c r="M164" t="str">
        <f t="shared" si="9"/>
        <v/>
      </c>
      <c r="N164" t="str">
        <f t="shared" si="10"/>
        <v>孙策护卫军2</v>
      </c>
      <c r="P164" t="s">
        <v>137</v>
      </c>
    </row>
    <row r="165" spans="1:16">
      <c r="A165">
        <v>10224</v>
      </c>
      <c r="B165" t="s">
        <v>9</v>
      </c>
      <c r="C165">
        <f t="shared" si="8"/>
        <v>50003</v>
      </c>
      <c r="K165">
        <v>403</v>
      </c>
      <c r="L165">
        <f t="shared" si="11"/>
        <v>7</v>
      </c>
      <c r="M165" t="str">
        <f t="shared" si="9"/>
        <v/>
      </c>
      <c r="N165" t="str">
        <f t="shared" si="10"/>
        <v>张昭</v>
      </c>
      <c r="P165" t="s">
        <v>138</v>
      </c>
    </row>
    <row r="166" spans="1:16">
      <c r="A166">
        <v>10225</v>
      </c>
      <c r="B166" t="s">
        <v>12</v>
      </c>
      <c r="C166">
        <f t="shared" si="8"/>
        <v>50006</v>
      </c>
      <c r="K166">
        <v>404</v>
      </c>
      <c r="L166">
        <f t="shared" si="11"/>
        <v>8</v>
      </c>
      <c r="M166" t="str">
        <f t="shared" si="9"/>
        <v>宝箱</v>
      </c>
      <c r="N166" t="str">
        <f t="shared" si="10"/>
        <v>宝箱</v>
      </c>
    </row>
    <row r="167" spans="1:16">
      <c r="A167">
        <v>10226</v>
      </c>
      <c r="B167" t="s">
        <v>9</v>
      </c>
      <c r="C167">
        <f t="shared" si="8"/>
        <v>50003</v>
      </c>
      <c r="K167">
        <v>405</v>
      </c>
      <c r="L167">
        <f t="shared" si="11"/>
        <v>9</v>
      </c>
      <c r="M167" t="str">
        <f t="shared" si="9"/>
        <v/>
      </c>
      <c r="N167" t="str">
        <f t="shared" si="10"/>
        <v>孙策精锐军1</v>
      </c>
      <c r="P167" t="s">
        <v>139</v>
      </c>
    </row>
    <row r="168" spans="1:16">
      <c r="A168">
        <v>10228</v>
      </c>
      <c r="B168" t="s">
        <v>9</v>
      </c>
      <c r="C168">
        <f t="shared" si="8"/>
        <v>50003</v>
      </c>
      <c r="K168">
        <v>406</v>
      </c>
      <c r="L168">
        <f t="shared" si="11"/>
        <v>10</v>
      </c>
      <c r="M168" t="str">
        <f t="shared" si="9"/>
        <v/>
      </c>
      <c r="N168" t="str">
        <f t="shared" si="10"/>
        <v>孙策精锐军2</v>
      </c>
      <c r="P168" t="s">
        <v>140</v>
      </c>
    </row>
    <row r="169" spans="1:16">
      <c r="A169">
        <v>10230</v>
      </c>
      <c r="B169" t="s">
        <v>12</v>
      </c>
      <c r="C169">
        <f t="shared" si="8"/>
        <v>50006</v>
      </c>
      <c r="K169">
        <v>407</v>
      </c>
      <c r="L169">
        <f t="shared" si="11"/>
        <v>11</v>
      </c>
      <c r="M169" t="str">
        <f t="shared" si="9"/>
        <v/>
      </c>
      <c r="N169" t="str">
        <f t="shared" si="10"/>
        <v>吴太夫人</v>
      </c>
      <c r="P169" t="s">
        <v>141</v>
      </c>
    </row>
    <row r="170" spans="1:16">
      <c r="A170">
        <v>10231</v>
      </c>
      <c r="B170" t="s">
        <v>13</v>
      </c>
      <c r="C170">
        <f t="shared" si="8"/>
        <v>50010</v>
      </c>
      <c r="K170">
        <v>408</v>
      </c>
      <c r="L170">
        <f t="shared" si="11"/>
        <v>12</v>
      </c>
      <c r="M170" t="str">
        <f t="shared" si="9"/>
        <v>宝箱</v>
      </c>
      <c r="N170" t="str">
        <f t="shared" si="10"/>
        <v>宝箱</v>
      </c>
    </row>
    <row r="171" spans="1:16">
      <c r="A171">
        <v>10232</v>
      </c>
      <c r="B171" t="s">
        <v>12</v>
      </c>
      <c r="C171">
        <f t="shared" si="8"/>
        <v>50006</v>
      </c>
      <c r="K171">
        <v>409</v>
      </c>
      <c r="L171">
        <f t="shared" si="11"/>
        <v>13</v>
      </c>
      <c r="M171" t="str">
        <f t="shared" si="9"/>
        <v/>
      </c>
      <c r="N171" t="str">
        <f t="shared" si="10"/>
        <v>孙策</v>
      </c>
      <c r="P171" t="s">
        <v>142</v>
      </c>
    </row>
    <row r="172" spans="1:16">
      <c r="A172">
        <v>10233</v>
      </c>
      <c r="B172" t="s">
        <v>13</v>
      </c>
      <c r="C172">
        <f t="shared" si="8"/>
        <v>50010</v>
      </c>
      <c r="K172">
        <v>410</v>
      </c>
      <c r="L172">
        <f t="shared" si="11"/>
        <v>1</v>
      </c>
      <c r="M172" t="str">
        <f t="shared" si="9"/>
        <v/>
      </c>
      <c r="N172" t="str">
        <f t="shared" si="10"/>
        <v>孙权先锋军1</v>
      </c>
      <c r="P172" t="s">
        <v>143</v>
      </c>
    </row>
    <row r="173" spans="1:16">
      <c r="A173">
        <v>10235</v>
      </c>
      <c r="B173" t="s">
        <v>8</v>
      </c>
      <c r="C173">
        <f t="shared" si="8"/>
        <v>50002</v>
      </c>
      <c r="K173">
        <v>411</v>
      </c>
      <c r="L173">
        <f t="shared" si="11"/>
        <v>2</v>
      </c>
      <c r="M173" t="str">
        <f t="shared" si="9"/>
        <v/>
      </c>
      <c r="N173" t="str">
        <f t="shared" si="10"/>
        <v>孙权先锋军2</v>
      </c>
      <c r="P173" t="s">
        <v>144</v>
      </c>
    </row>
    <row r="174" spans="1:16">
      <c r="A174">
        <v>10237</v>
      </c>
      <c r="B174" t="s">
        <v>11</v>
      </c>
      <c r="C174">
        <f t="shared" si="8"/>
        <v>50005</v>
      </c>
      <c r="K174">
        <v>412</v>
      </c>
      <c r="L174">
        <f t="shared" si="11"/>
        <v>3</v>
      </c>
      <c r="M174" t="str">
        <f t="shared" si="9"/>
        <v/>
      </c>
      <c r="N174" t="str">
        <f t="shared" si="10"/>
        <v>诸葛瑾</v>
      </c>
      <c r="P174" t="s">
        <v>145</v>
      </c>
    </row>
    <row r="175" spans="1:16">
      <c r="A175">
        <v>10238</v>
      </c>
      <c r="B175" t="s">
        <v>10</v>
      </c>
      <c r="C175">
        <f t="shared" si="8"/>
        <v>50004</v>
      </c>
      <c r="K175">
        <v>413</v>
      </c>
      <c r="L175">
        <f t="shared" si="11"/>
        <v>4</v>
      </c>
      <c r="M175" t="str">
        <f t="shared" si="9"/>
        <v>宝箱</v>
      </c>
      <c r="N175" t="str">
        <f t="shared" si="10"/>
        <v>宝箱</v>
      </c>
    </row>
    <row r="176" spans="1:16">
      <c r="A176">
        <v>10240</v>
      </c>
      <c r="B176" t="s">
        <v>12</v>
      </c>
      <c r="C176">
        <f t="shared" si="8"/>
        <v>50006</v>
      </c>
      <c r="K176">
        <v>414</v>
      </c>
      <c r="L176">
        <f t="shared" si="11"/>
        <v>5</v>
      </c>
      <c r="M176" t="str">
        <f t="shared" si="9"/>
        <v/>
      </c>
      <c r="N176" t="str">
        <f t="shared" si="10"/>
        <v>孙权弓弩兵1</v>
      </c>
      <c r="P176" t="s">
        <v>146</v>
      </c>
    </row>
    <row r="177" spans="1:16">
      <c r="A177">
        <v>10241</v>
      </c>
      <c r="B177" t="s">
        <v>10</v>
      </c>
      <c r="C177">
        <f t="shared" si="8"/>
        <v>50004</v>
      </c>
      <c r="K177">
        <v>415</v>
      </c>
      <c r="L177">
        <f t="shared" si="11"/>
        <v>6</v>
      </c>
      <c r="M177" t="str">
        <f t="shared" si="9"/>
        <v/>
      </c>
      <c r="N177" t="str">
        <f t="shared" si="10"/>
        <v>孙权弓弩兵2</v>
      </c>
      <c r="P177" t="s">
        <v>147</v>
      </c>
    </row>
    <row r="178" spans="1:16">
      <c r="A178">
        <v>10242</v>
      </c>
      <c r="B178" t="s">
        <v>15</v>
      </c>
      <c r="C178">
        <f t="shared" si="8"/>
        <v>50008</v>
      </c>
      <c r="K178">
        <v>416</v>
      </c>
      <c r="L178">
        <f t="shared" si="11"/>
        <v>7</v>
      </c>
      <c r="M178" t="str">
        <f t="shared" si="9"/>
        <v/>
      </c>
      <c r="N178" t="str">
        <f t="shared" si="10"/>
        <v>鲁肃</v>
      </c>
      <c r="P178" t="s">
        <v>148</v>
      </c>
    </row>
    <row r="179" spans="1:16">
      <c r="A179">
        <v>10243</v>
      </c>
      <c r="B179" t="s">
        <v>10</v>
      </c>
      <c r="C179">
        <f t="shared" si="8"/>
        <v>50004</v>
      </c>
      <c r="K179">
        <v>417</v>
      </c>
      <c r="L179">
        <f t="shared" si="11"/>
        <v>8</v>
      </c>
      <c r="M179" t="str">
        <f t="shared" si="9"/>
        <v>宝箱</v>
      </c>
      <c r="N179" t="str">
        <f t="shared" si="10"/>
        <v>宝箱</v>
      </c>
    </row>
    <row r="180" spans="1:16">
      <c r="A180">
        <v>10244</v>
      </c>
      <c r="B180" t="s">
        <v>15</v>
      </c>
      <c r="C180">
        <f t="shared" si="8"/>
        <v>50008</v>
      </c>
      <c r="K180">
        <v>418</v>
      </c>
      <c r="L180">
        <f t="shared" si="11"/>
        <v>9</v>
      </c>
      <c r="M180" t="str">
        <f t="shared" si="9"/>
        <v/>
      </c>
      <c r="N180" t="str">
        <f t="shared" si="10"/>
        <v>孙权亲卫军1</v>
      </c>
      <c r="P180" t="s">
        <v>149</v>
      </c>
    </row>
    <row r="181" spans="1:16">
      <c r="A181">
        <v>10245</v>
      </c>
      <c r="B181" t="s">
        <v>10</v>
      </c>
      <c r="C181">
        <f t="shared" si="8"/>
        <v>50004</v>
      </c>
      <c r="K181">
        <v>419</v>
      </c>
      <c r="L181">
        <f t="shared" si="11"/>
        <v>10</v>
      </c>
      <c r="M181" t="str">
        <f t="shared" si="9"/>
        <v/>
      </c>
      <c r="N181" t="str">
        <f t="shared" si="10"/>
        <v>孙权亲卫军2</v>
      </c>
      <c r="P181" t="s">
        <v>150</v>
      </c>
    </row>
    <row r="182" spans="1:16">
      <c r="A182">
        <v>10247</v>
      </c>
      <c r="B182" t="s">
        <v>9</v>
      </c>
      <c r="C182">
        <f t="shared" si="8"/>
        <v>50003</v>
      </c>
      <c r="K182">
        <v>420</v>
      </c>
      <c r="L182">
        <f t="shared" si="11"/>
        <v>11</v>
      </c>
      <c r="M182" t="str">
        <f t="shared" si="9"/>
        <v/>
      </c>
      <c r="N182" t="str">
        <f t="shared" si="10"/>
        <v>周瑜</v>
      </c>
      <c r="P182" t="s">
        <v>151</v>
      </c>
    </row>
    <row r="183" spans="1:16">
      <c r="A183">
        <v>10249</v>
      </c>
      <c r="B183" t="s">
        <v>9</v>
      </c>
      <c r="C183">
        <f t="shared" si="8"/>
        <v>50003</v>
      </c>
      <c r="K183">
        <v>421</v>
      </c>
      <c r="L183">
        <f t="shared" si="11"/>
        <v>12</v>
      </c>
      <c r="M183" t="str">
        <f t="shared" si="9"/>
        <v>宝箱</v>
      </c>
      <c r="N183" t="str">
        <f t="shared" si="10"/>
        <v>宝箱</v>
      </c>
    </row>
    <row r="184" spans="1:16">
      <c r="A184">
        <v>10251</v>
      </c>
      <c r="B184" t="s">
        <v>10</v>
      </c>
      <c r="C184">
        <f t="shared" si="8"/>
        <v>50004</v>
      </c>
      <c r="K184">
        <v>422</v>
      </c>
      <c r="L184">
        <f t="shared" si="11"/>
        <v>13</v>
      </c>
      <c r="M184" t="str">
        <f t="shared" si="9"/>
        <v/>
      </c>
      <c r="N184" t="str">
        <f t="shared" si="10"/>
        <v>孙权</v>
      </c>
      <c r="P184" t="s">
        <v>152</v>
      </c>
    </row>
    <row r="185" spans="1:16">
      <c r="A185">
        <v>10254</v>
      </c>
      <c r="B185" t="s">
        <v>14</v>
      </c>
      <c r="C185">
        <f t="shared" si="8"/>
        <v>50007</v>
      </c>
      <c r="K185">
        <v>423</v>
      </c>
      <c r="L185">
        <f t="shared" si="11"/>
        <v>1</v>
      </c>
      <c r="M185" t="str">
        <f t="shared" si="9"/>
        <v/>
      </c>
      <c r="N185" t="str">
        <f t="shared" si="10"/>
        <v>官渡斥候军1</v>
      </c>
      <c r="P185" t="s">
        <v>153</v>
      </c>
    </row>
    <row r="186" spans="1:16">
      <c r="A186">
        <v>10255</v>
      </c>
      <c r="B186" t="s">
        <v>11</v>
      </c>
      <c r="C186">
        <f t="shared" si="8"/>
        <v>50005</v>
      </c>
      <c r="K186">
        <v>424</v>
      </c>
      <c r="L186">
        <f t="shared" si="11"/>
        <v>2</v>
      </c>
      <c r="M186" t="str">
        <f t="shared" si="9"/>
        <v/>
      </c>
      <c r="N186" t="str">
        <f t="shared" si="10"/>
        <v>官渡斥候军2</v>
      </c>
      <c r="P186" t="s">
        <v>154</v>
      </c>
    </row>
    <row r="187" spans="1:16">
      <c r="A187">
        <v>10256</v>
      </c>
      <c r="B187" t="s">
        <v>14</v>
      </c>
      <c r="C187">
        <f t="shared" si="8"/>
        <v>50007</v>
      </c>
      <c r="K187">
        <v>425</v>
      </c>
      <c r="L187">
        <f t="shared" si="11"/>
        <v>3</v>
      </c>
      <c r="M187" t="str">
        <f t="shared" si="9"/>
        <v/>
      </c>
      <c r="N187" t="str">
        <f t="shared" si="10"/>
        <v>曹洪</v>
      </c>
      <c r="P187" t="s">
        <v>155</v>
      </c>
    </row>
    <row r="188" spans="1:16">
      <c r="A188">
        <v>10257</v>
      </c>
      <c r="B188" t="s">
        <v>11</v>
      </c>
      <c r="C188">
        <f t="shared" si="8"/>
        <v>50005</v>
      </c>
      <c r="K188">
        <v>426</v>
      </c>
      <c r="L188">
        <f t="shared" si="11"/>
        <v>4</v>
      </c>
      <c r="M188" t="str">
        <f t="shared" si="9"/>
        <v>宝箱</v>
      </c>
      <c r="N188" t="str">
        <f t="shared" si="10"/>
        <v>宝箱</v>
      </c>
    </row>
    <row r="189" spans="1:16">
      <c r="A189">
        <v>10258</v>
      </c>
      <c r="B189" t="s">
        <v>14</v>
      </c>
      <c r="C189">
        <f t="shared" si="8"/>
        <v>50007</v>
      </c>
      <c r="K189">
        <v>427</v>
      </c>
      <c r="L189">
        <f t="shared" si="11"/>
        <v>5</v>
      </c>
      <c r="M189" t="str">
        <f t="shared" si="9"/>
        <v/>
      </c>
      <c r="N189" t="str">
        <f t="shared" si="10"/>
        <v>官渡守卫军1</v>
      </c>
      <c r="P189" t="s">
        <v>156</v>
      </c>
    </row>
    <row r="190" spans="1:16">
      <c r="A190">
        <v>10259</v>
      </c>
      <c r="B190" t="s">
        <v>11</v>
      </c>
      <c r="C190">
        <f t="shared" si="8"/>
        <v>50005</v>
      </c>
      <c r="K190">
        <v>428</v>
      </c>
      <c r="L190">
        <f t="shared" si="11"/>
        <v>6</v>
      </c>
      <c r="M190" t="str">
        <f t="shared" si="9"/>
        <v/>
      </c>
      <c r="N190" t="str">
        <f t="shared" si="10"/>
        <v>官渡守卫军2</v>
      </c>
      <c r="P190" t="s">
        <v>157</v>
      </c>
    </row>
    <row r="191" spans="1:16">
      <c r="A191">
        <v>10261</v>
      </c>
      <c r="B191" t="s">
        <v>9</v>
      </c>
      <c r="C191">
        <f t="shared" si="8"/>
        <v>50003</v>
      </c>
      <c r="K191">
        <v>429</v>
      </c>
      <c r="L191">
        <f t="shared" si="11"/>
        <v>7</v>
      </c>
      <c r="M191" t="str">
        <f t="shared" si="9"/>
        <v/>
      </c>
      <c r="N191" t="str">
        <f t="shared" si="10"/>
        <v>史涣</v>
      </c>
      <c r="P191" t="s">
        <v>158</v>
      </c>
    </row>
    <row r="192" spans="1:16">
      <c r="A192">
        <v>10264</v>
      </c>
      <c r="B192" t="s">
        <v>13</v>
      </c>
      <c r="C192">
        <f t="shared" si="8"/>
        <v>50010</v>
      </c>
      <c r="K192">
        <v>430</v>
      </c>
      <c r="L192">
        <f t="shared" si="11"/>
        <v>8</v>
      </c>
      <c r="M192" t="str">
        <f t="shared" si="9"/>
        <v>宝箱</v>
      </c>
      <c r="N192" t="str">
        <f t="shared" si="10"/>
        <v>宝箱</v>
      </c>
    </row>
    <row r="193" spans="1:16">
      <c r="A193">
        <v>10265</v>
      </c>
      <c r="B193" t="s">
        <v>11</v>
      </c>
      <c r="C193">
        <f t="shared" si="8"/>
        <v>50005</v>
      </c>
      <c r="K193">
        <v>431</v>
      </c>
      <c r="L193">
        <f t="shared" si="11"/>
        <v>9</v>
      </c>
      <c r="M193" t="str">
        <f t="shared" si="9"/>
        <v/>
      </c>
      <c r="N193" t="str">
        <f t="shared" si="10"/>
        <v>官渡主力军1</v>
      </c>
      <c r="P193" t="s">
        <v>159</v>
      </c>
    </row>
    <row r="194" spans="1:16">
      <c r="A194">
        <v>10266</v>
      </c>
      <c r="B194" t="s">
        <v>13</v>
      </c>
      <c r="C194">
        <f t="shared" ref="C194:C257" si="12">VLOOKUP(B194,$E$3:$F$12,2,0)</f>
        <v>50010</v>
      </c>
      <c r="K194">
        <v>432</v>
      </c>
      <c r="L194">
        <f t="shared" si="11"/>
        <v>10</v>
      </c>
      <c r="M194" t="str">
        <f t="shared" si="9"/>
        <v/>
      </c>
      <c r="N194" t="str">
        <f t="shared" si="10"/>
        <v>官渡主力军2</v>
      </c>
      <c r="P194" t="s">
        <v>160</v>
      </c>
    </row>
    <row r="195" spans="1:16">
      <c r="A195">
        <v>10267</v>
      </c>
      <c r="B195" t="s">
        <v>11</v>
      </c>
      <c r="C195">
        <f t="shared" si="12"/>
        <v>50005</v>
      </c>
      <c r="K195">
        <v>433</v>
      </c>
      <c r="L195">
        <f t="shared" si="11"/>
        <v>11</v>
      </c>
      <c r="M195" t="str">
        <f t="shared" si="9"/>
        <v/>
      </c>
      <c r="N195" t="str">
        <f t="shared" si="10"/>
        <v>刘晔</v>
      </c>
      <c r="P195" t="s">
        <v>161</v>
      </c>
    </row>
    <row r="196" spans="1:16">
      <c r="A196">
        <v>10269</v>
      </c>
      <c r="B196" t="s">
        <v>11</v>
      </c>
      <c r="C196">
        <f t="shared" si="12"/>
        <v>50005</v>
      </c>
      <c r="K196">
        <v>434</v>
      </c>
      <c r="L196">
        <f t="shared" si="11"/>
        <v>12</v>
      </c>
      <c r="M196" t="str">
        <f t="shared" ref="M196:M259" si="13">IF(OR(L196=4,L196=8,L196=12),"宝箱","")</f>
        <v>宝箱</v>
      </c>
      <c r="N196" t="str">
        <f t="shared" ref="N196:N259" si="14">IF(P196="",M196,P196)</f>
        <v>宝箱</v>
      </c>
    </row>
    <row r="197" spans="1:16">
      <c r="A197">
        <v>10272</v>
      </c>
      <c r="B197" t="s">
        <v>9</v>
      </c>
      <c r="C197">
        <f t="shared" si="12"/>
        <v>50003</v>
      </c>
      <c r="K197">
        <v>435</v>
      </c>
      <c r="L197">
        <f t="shared" si="11"/>
        <v>13</v>
      </c>
      <c r="M197" t="str">
        <f t="shared" si="13"/>
        <v/>
      </c>
      <c r="N197" t="str">
        <f t="shared" si="14"/>
        <v>许攸</v>
      </c>
      <c r="P197" t="s">
        <v>54</v>
      </c>
    </row>
    <row r="198" spans="1:16">
      <c r="A198">
        <v>10273</v>
      </c>
      <c r="B198" t="s">
        <v>9</v>
      </c>
      <c r="C198">
        <f t="shared" si="12"/>
        <v>50003</v>
      </c>
      <c r="K198">
        <v>436</v>
      </c>
      <c r="L198">
        <f t="shared" si="11"/>
        <v>1</v>
      </c>
      <c r="M198" t="str">
        <f t="shared" si="13"/>
        <v/>
      </c>
      <c r="N198" t="str">
        <f t="shared" si="14"/>
        <v>袁绍先锋军1</v>
      </c>
      <c r="P198" t="s">
        <v>85</v>
      </c>
    </row>
    <row r="199" spans="1:16">
      <c r="A199">
        <v>10274</v>
      </c>
      <c r="B199" t="s">
        <v>10</v>
      </c>
      <c r="C199">
        <f t="shared" si="12"/>
        <v>50004</v>
      </c>
      <c r="K199">
        <v>437</v>
      </c>
      <c r="L199">
        <f t="shared" si="11"/>
        <v>2</v>
      </c>
      <c r="M199" t="str">
        <f t="shared" si="13"/>
        <v/>
      </c>
      <c r="N199" t="str">
        <f t="shared" si="14"/>
        <v>袁绍先锋军2</v>
      </c>
      <c r="P199" t="s">
        <v>86</v>
      </c>
    </row>
    <row r="200" spans="1:16">
      <c r="A200">
        <v>10275</v>
      </c>
      <c r="B200" t="s">
        <v>13</v>
      </c>
      <c r="C200">
        <f t="shared" si="12"/>
        <v>50010</v>
      </c>
      <c r="K200">
        <v>438</v>
      </c>
      <c r="L200">
        <f t="shared" si="11"/>
        <v>3</v>
      </c>
      <c r="M200" t="str">
        <f t="shared" si="13"/>
        <v/>
      </c>
      <c r="N200" t="str">
        <f t="shared" si="14"/>
        <v>张郃</v>
      </c>
      <c r="P200" t="s">
        <v>162</v>
      </c>
    </row>
    <row r="201" spans="1:16">
      <c r="A201">
        <v>10278</v>
      </c>
      <c r="B201" t="s">
        <v>12</v>
      </c>
      <c r="C201">
        <f t="shared" si="12"/>
        <v>50006</v>
      </c>
      <c r="K201">
        <v>439</v>
      </c>
      <c r="L201">
        <f t="shared" si="11"/>
        <v>4</v>
      </c>
      <c r="M201" t="str">
        <f t="shared" si="13"/>
        <v>宝箱</v>
      </c>
      <c r="N201" t="str">
        <f t="shared" si="14"/>
        <v>宝箱</v>
      </c>
    </row>
    <row r="202" spans="1:16">
      <c r="A202">
        <v>10279</v>
      </c>
      <c r="B202" t="s">
        <v>13</v>
      </c>
      <c r="C202">
        <f t="shared" si="12"/>
        <v>50010</v>
      </c>
      <c r="K202">
        <v>440</v>
      </c>
      <c r="L202">
        <f t="shared" si="11"/>
        <v>5</v>
      </c>
      <c r="M202" t="str">
        <f t="shared" si="13"/>
        <v/>
      </c>
      <c r="N202" t="str">
        <f t="shared" si="14"/>
        <v>袁绍左翼军1</v>
      </c>
      <c r="P202" t="s">
        <v>163</v>
      </c>
    </row>
    <row r="203" spans="1:16">
      <c r="A203">
        <v>10280</v>
      </c>
      <c r="B203" t="s">
        <v>16</v>
      </c>
      <c r="C203">
        <f t="shared" si="12"/>
        <v>50009</v>
      </c>
      <c r="K203">
        <v>441</v>
      </c>
      <c r="L203">
        <f t="shared" si="11"/>
        <v>6</v>
      </c>
      <c r="M203" t="str">
        <f t="shared" si="13"/>
        <v/>
      </c>
      <c r="N203" t="str">
        <f t="shared" si="14"/>
        <v>袁绍左翼军2</v>
      </c>
      <c r="P203" t="s">
        <v>164</v>
      </c>
    </row>
    <row r="204" spans="1:16">
      <c r="A204">
        <v>10282</v>
      </c>
      <c r="B204" t="s">
        <v>11</v>
      </c>
      <c r="C204">
        <f t="shared" si="12"/>
        <v>50005</v>
      </c>
      <c r="K204">
        <v>442</v>
      </c>
      <c r="L204">
        <f t="shared" si="11"/>
        <v>7</v>
      </c>
      <c r="M204" t="str">
        <f t="shared" si="13"/>
        <v/>
      </c>
      <c r="N204" t="str">
        <f t="shared" si="14"/>
        <v>高览</v>
      </c>
      <c r="P204" t="s">
        <v>165</v>
      </c>
    </row>
    <row r="205" spans="1:16">
      <c r="A205">
        <v>10283</v>
      </c>
      <c r="B205" t="s">
        <v>10</v>
      </c>
      <c r="C205">
        <f t="shared" si="12"/>
        <v>50004</v>
      </c>
      <c r="K205">
        <v>443</v>
      </c>
      <c r="L205">
        <f t="shared" si="11"/>
        <v>8</v>
      </c>
      <c r="M205" t="str">
        <f t="shared" si="13"/>
        <v>宝箱</v>
      </c>
      <c r="N205" t="str">
        <f t="shared" si="14"/>
        <v>宝箱</v>
      </c>
    </row>
    <row r="206" spans="1:16">
      <c r="A206">
        <v>10285</v>
      </c>
      <c r="B206" t="s">
        <v>12</v>
      </c>
      <c r="C206">
        <f t="shared" si="12"/>
        <v>50006</v>
      </c>
      <c r="K206">
        <v>444</v>
      </c>
      <c r="L206">
        <f t="shared" si="11"/>
        <v>9</v>
      </c>
      <c r="M206" t="str">
        <f t="shared" si="13"/>
        <v/>
      </c>
      <c r="N206" t="str">
        <f t="shared" si="14"/>
        <v>袁绍右翼军1</v>
      </c>
      <c r="P206" t="s">
        <v>166</v>
      </c>
    </row>
    <row r="207" spans="1:16">
      <c r="A207">
        <v>10286</v>
      </c>
      <c r="B207" t="s">
        <v>13</v>
      </c>
      <c r="C207">
        <f t="shared" si="12"/>
        <v>50010</v>
      </c>
      <c r="K207">
        <v>445</v>
      </c>
      <c r="L207">
        <f t="shared" si="11"/>
        <v>10</v>
      </c>
      <c r="M207" t="str">
        <f t="shared" si="13"/>
        <v/>
      </c>
      <c r="N207" t="str">
        <f t="shared" si="14"/>
        <v>袁绍右翼军2</v>
      </c>
      <c r="P207" t="s">
        <v>167</v>
      </c>
    </row>
    <row r="208" spans="1:16">
      <c r="A208">
        <v>10288</v>
      </c>
      <c r="B208" t="s">
        <v>9</v>
      </c>
      <c r="C208">
        <f t="shared" si="12"/>
        <v>50003</v>
      </c>
      <c r="K208">
        <v>446</v>
      </c>
      <c r="L208">
        <f t="shared" si="11"/>
        <v>11</v>
      </c>
      <c r="M208" t="str">
        <f t="shared" si="13"/>
        <v/>
      </c>
      <c r="N208" t="str">
        <f t="shared" si="14"/>
        <v>田丰</v>
      </c>
      <c r="P208" t="s">
        <v>87</v>
      </c>
    </row>
    <row r="209" spans="1:16">
      <c r="A209">
        <v>10289</v>
      </c>
      <c r="B209" t="s">
        <v>10</v>
      </c>
      <c r="C209">
        <f t="shared" si="12"/>
        <v>50004</v>
      </c>
      <c r="K209">
        <v>447</v>
      </c>
      <c r="L209">
        <f t="shared" ref="L209:L262" si="15">L196</f>
        <v>12</v>
      </c>
      <c r="M209" t="str">
        <f t="shared" si="13"/>
        <v>宝箱</v>
      </c>
      <c r="N209" t="str">
        <f t="shared" si="14"/>
        <v>宝箱</v>
      </c>
    </row>
    <row r="210" spans="1:16">
      <c r="A210">
        <v>10290</v>
      </c>
      <c r="B210" t="s">
        <v>9</v>
      </c>
      <c r="C210">
        <f t="shared" si="12"/>
        <v>50003</v>
      </c>
      <c r="K210">
        <v>448</v>
      </c>
      <c r="L210">
        <f t="shared" si="15"/>
        <v>13</v>
      </c>
      <c r="M210" t="str">
        <f t="shared" si="13"/>
        <v/>
      </c>
      <c r="N210" t="str">
        <f t="shared" si="14"/>
        <v>沮授</v>
      </c>
      <c r="P210" t="s">
        <v>90</v>
      </c>
    </row>
    <row r="211" spans="1:16">
      <c r="A211">
        <v>10291</v>
      </c>
      <c r="B211" t="s">
        <v>10</v>
      </c>
      <c r="C211">
        <f t="shared" si="12"/>
        <v>50004</v>
      </c>
      <c r="K211">
        <v>449</v>
      </c>
      <c r="L211">
        <f t="shared" si="15"/>
        <v>1</v>
      </c>
      <c r="M211" t="str">
        <f t="shared" si="13"/>
        <v/>
      </c>
      <c r="N211" t="str">
        <f t="shared" si="14"/>
        <v>袁绍步兵营1</v>
      </c>
      <c r="P211" t="s">
        <v>52</v>
      </c>
    </row>
    <row r="212" spans="1:16">
      <c r="A212">
        <v>10292</v>
      </c>
      <c r="B212" t="s">
        <v>9</v>
      </c>
      <c r="C212">
        <f t="shared" si="12"/>
        <v>50003</v>
      </c>
      <c r="K212">
        <v>450</v>
      </c>
      <c r="L212">
        <f t="shared" si="15"/>
        <v>2</v>
      </c>
      <c r="M212" t="str">
        <f t="shared" si="13"/>
        <v/>
      </c>
      <c r="N212" t="str">
        <f t="shared" si="14"/>
        <v>袁绍步兵营2</v>
      </c>
      <c r="P212" t="s">
        <v>53</v>
      </c>
    </row>
    <row r="213" spans="1:16">
      <c r="A213">
        <v>10293</v>
      </c>
      <c r="B213" t="s">
        <v>11</v>
      </c>
      <c r="C213">
        <f t="shared" si="12"/>
        <v>50005</v>
      </c>
      <c r="K213">
        <v>451</v>
      </c>
      <c r="L213">
        <f t="shared" si="15"/>
        <v>3</v>
      </c>
      <c r="M213" t="str">
        <f t="shared" si="13"/>
        <v/>
      </c>
      <c r="N213" t="str">
        <f t="shared" si="14"/>
        <v>审配</v>
      </c>
      <c r="P213" t="s">
        <v>168</v>
      </c>
    </row>
    <row r="214" spans="1:16">
      <c r="A214">
        <v>10295</v>
      </c>
      <c r="B214" t="s">
        <v>12</v>
      </c>
      <c r="C214">
        <f t="shared" si="12"/>
        <v>50006</v>
      </c>
      <c r="K214">
        <v>452</v>
      </c>
      <c r="L214">
        <f t="shared" si="15"/>
        <v>4</v>
      </c>
      <c r="M214" t="str">
        <f t="shared" si="13"/>
        <v>宝箱</v>
      </c>
      <c r="N214" t="str">
        <f t="shared" si="14"/>
        <v>宝箱</v>
      </c>
    </row>
    <row r="215" spans="1:16">
      <c r="A215">
        <v>10296</v>
      </c>
      <c r="B215" t="s">
        <v>13</v>
      </c>
      <c r="C215">
        <f t="shared" si="12"/>
        <v>50010</v>
      </c>
      <c r="K215">
        <v>453</v>
      </c>
      <c r="L215">
        <f t="shared" si="15"/>
        <v>5</v>
      </c>
      <c r="M215" t="str">
        <f t="shared" si="13"/>
        <v/>
      </c>
      <c r="N215" t="str">
        <f t="shared" si="14"/>
        <v>袁绍骑兵营1</v>
      </c>
      <c r="P215" t="s">
        <v>58</v>
      </c>
    </row>
    <row r="216" spans="1:16">
      <c r="A216">
        <v>10297</v>
      </c>
      <c r="B216" t="s">
        <v>12</v>
      </c>
      <c r="C216">
        <f t="shared" si="12"/>
        <v>50006</v>
      </c>
      <c r="K216">
        <v>454</v>
      </c>
      <c r="L216">
        <f t="shared" si="15"/>
        <v>6</v>
      </c>
      <c r="M216" t="str">
        <f t="shared" si="13"/>
        <v/>
      </c>
      <c r="N216" t="str">
        <f t="shared" si="14"/>
        <v>袁绍骑兵营2</v>
      </c>
      <c r="P216" t="s">
        <v>59</v>
      </c>
    </row>
    <row r="217" spans="1:16">
      <c r="A217">
        <v>10298</v>
      </c>
      <c r="B217" t="s">
        <v>13</v>
      </c>
      <c r="C217">
        <f t="shared" si="12"/>
        <v>50010</v>
      </c>
      <c r="K217">
        <v>455</v>
      </c>
      <c r="L217">
        <f t="shared" si="15"/>
        <v>7</v>
      </c>
      <c r="M217" t="str">
        <f t="shared" si="13"/>
        <v/>
      </c>
      <c r="N217" t="str">
        <f t="shared" si="14"/>
        <v>郭图</v>
      </c>
      <c r="P217" t="s">
        <v>57</v>
      </c>
    </row>
    <row r="218" spans="1:16">
      <c r="A218">
        <v>10299</v>
      </c>
      <c r="B218" t="s">
        <v>14</v>
      </c>
      <c r="C218">
        <f t="shared" si="12"/>
        <v>50007</v>
      </c>
      <c r="K218">
        <v>456</v>
      </c>
      <c r="L218">
        <f t="shared" si="15"/>
        <v>8</v>
      </c>
      <c r="M218" t="str">
        <f t="shared" si="13"/>
        <v>宝箱</v>
      </c>
      <c r="N218" t="str">
        <f t="shared" si="14"/>
        <v>宝箱</v>
      </c>
    </row>
    <row r="219" spans="1:16">
      <c r="A219">
        <v>10302</v>
      </c>
      <c r="B219" t="s">
        <v>14</v>
      </c>
      <c r="C219">
        <f t="shared" si="12"/>
        <v>50007</v>
      </c>
      <c r="K219">
        <v>457</v>
      </c>
      <c r="L219">
        <f t="shared" si="15"/>
        <v>9</v>
      </c>
      <c r="M219" t="str">
        <f t="shared" si="13"/>
        <v/>
      </c>
      <c r="N219" t="str">
        <f t="shared" si="14"/>
        <v>袁绍亲卫军1</v>
      </c>
      <c r="P219" t="s">
        <v>169</v>
      </c>
    </row>
    <row r="220" spans="1:16">
      <c r="A220">
        <v>10303</v>
      </c>
      <c r="B220" t="s">
        <v>11</v>
      </c>
      <c r="C220">
        <f t="shared" si="12"/>
        <v>50005</v>
      </c>
      <c r="K220">
        <v>458</v>
      </c>
      <c r="L220">
        <f t="shared" si="15"/>
        <v>10</v>
      </c>
      <c r="M220" t="str">
        <f t="shared" si="13"/>
        <v/>
      </c>
      <c r="N220" t="str">
        <f t="shared" si="14"/>
        <v>袁绍亲卫军2</v>
      </c>
      <c r="P220" t="s">
        <v>170</v>
      </c>
    </row>
    <row r="221" spans="1:16">
      <c r="A221">
        <v>10304</v>
      </c>
      <c r="B221" t="s">
        <v>14</v>
      </c>
      <c r="C221">
        <f t="shared" si="12"/>
        <v>50007</v>
      </c>
      <c r="K221">
        <v>459</v>
      </c>
      <c r="L221">
        <f t="shared" si="15"/>
        <v>11</v>
      </c>
      <c r="M221" t="str">
        <f t="shared" si="13"/>
        <v/>
      </c>
      <c r="N221" t="str">
        <f t="shared" si="14"/>
        <v>袁尚</v>
      </c>
      <c r="P221" t="s">
        <v>171</v>
      </c>
    </row>
    <row r="222" spans="1:16">
      <c r="A222">
        <v>10305</v>
      </c>
      <c r="B222" t="s">
        <v>11</v>
      </c>
      <c r="C222">
        <f t="shared" si="12"/>
        <v>50005</v>
      </c>
      <c r="K222">
        <v>460</v>
      </c>
      <c r="L222">
        <f t="shared" si="15"/>
        <v>12</v>
      </c>
      <c r="M222" t="str">
        <f t="shared" si="13"/>
        <v>宝箱</v>
      </c>
      <c r="N222" t="str">
        <f t="shared" si="14"/>
        <v>宝箱</v>
      </c>
    </row>
    <row r="223" spans="1:16">
      <c r="A223">
        <v>10309</v>
      </c>
      <c r="B223" t="s">
        <v>11</v>
      </c>
      <c r="C223">
        <f t="shared" si="12"/>
        <v>50005</v>
      </c>
      <c r="K223">
        <v>461</v>
      </c>
      <c r="L223">
        <f t="shared" si="15"/>
        <v>13</v>
      </c>
      <c r="M223" t="str">
        <f t="shared" si="13"/>
        <v/>
      </c>
      <c r="N223" t="str">
        <f t="shared" si="14"/>
        <v>袁绍</v>
      </c>
      <c r="P223" t="s">
        <v>20</v>
      </c>
    </row>
    <row r="224" spans="1:16">
      <c r="A224">
        <v>10310</v>
      </c>
      <c r="B224" t="s">
        <v>14</v>
      </c>
      <c r="C224">
        <f t="shared" si="12"/>
        <v>50007</v>
      </c>
      <c r="K224">
        <v>462</v>
      </c>
      <c r="L224">
        <f t="shared" si="15"/>
        <v>1</v>
      </c>
      <c r="M224" t="str">
        <f t="shared" si="13"/>
        <v/>
      </c>
      <c r="N224" t="str">
        <f t="shared" si="14"/>
        <v>袁谭步兵营1</v>
      </c>
      <c r="P224" t="s">
        <v>172</v>
      </c>
    </row>
    <row r="225" spans="1:16">
      <c r="A225">
        <v>10312</v>
      </c>
      <c r="B225" t="s">
        <v>11</v>
      </c>
      <c r="C225">
        <f t="shared" si="12"/>
        <v>50005</v>
      </c>
      <c r="K225">
        <v>463</v>
      </c>
      <c r="L225">
        <f t="shared" si="15"/>
        <v>2</v>
      </c>
      <c r="M225" t="str">
        <f t="shared" si="13"/>
        <v/>
      </c>
      <c r="N225" t="str">
        <f t="shared" si="14"/>
        <v>袁谭步兵营2</v>
      </c>
      <c r="P225" t="s">
        <v>173</v>
      </c>
    </row>
    <row r="226" spans="1:16">
      <c r="A226">
        <v>10313</v>
      </c>
      <c r="B226" t="s">
        <v>12</v>
      </c>
      <c r="C226">
        <f t="shared" si="12"/>
        <v>50006</v>
      </c>
      <c r="K226">
        <v>464</v>
      </c>
      <c r="L226">
        <f t="shared" si="15"/>
        <v>3</v>
      </c>
      <c r="M226" t="str">
        <f t="shared" si="13"/>
        <v/>
      </c>
      <c r="N226" t="str">
        <f t="shared" si="14"/>
        <v>汪昭</v>
      </c>
      <c r="P226" t="s">
        <v>174</v>
      </c>
    </row>
    <row r="227" spans="1:16">
      <c r="A227">
        <v>10314</v>
      </c>
      <c r="B227" t="s">
        <v>13</v>
      </c>
      <c r="C227">
        <f t="shared" si="12"/>
        <v>50010</v>
      </c>
      <c r="K227">
        <v>465</v>
      </c>
      <c r="L227">
        <f t="shared" si="15"/>
        <v>4</v>
      </c>
      <c r="M227" t="str">
        <f t="shared" si="13"/>
        <v>宝箱</v>
      </c>
      <c r="N227" t="str">
        <f t="shared" si="14"/>
        <v>宝箱</v>
      </c>
    </row>
    <row r="228" spans="1:16">
      <c r="A228">
        <v>10315</v>
      </c>
      <c r="B228" t="s">
        <v>8</v>
      </c>
      <c r="C228">
        <f t="shared" si="12"/>
        <v>50002</v>
      </c>
      <c r="K228">
        <v>466</v>
      </c>
      <c r="L228">
        <f t="shared" si="15"/>
        <v>5</v>
      </c>
      <c r="M228" t="str">
        <f t="shared" si="13"/>
        <v/>
      </c>
      <c r="N228" t="str">
        <f t="shared" si="14"/>
        <v>袁谭弓弩军1</v>
      </c>
      <c r="P228" t="s">
        <v>175</v>
      </c>
    </row>
    <row r="229" spans="1:16">
      <c r="A229">
        <v>10316</v>
      </c>
      <c r="B229" t="s">
        <v>10</v>
      </c>
      <c r="C229">
        <f t="shared" si="12"/>
        <v>50004</v>
      </c>
      <c r="K229">
        <v>467</v>
      </c>
      <c r="L229">
        <f t="shared" si="15"/>
        <v>6</v>
      </c>
      <c r="M229" t="str">
        <f t="shared" si="13"/>
        <v/>
      </c>
      <c r="N229" t="str">
        <f t="shared" si="14"/>
        <v>袁谭弓弩军2</v>
      </c>
      <c r="P229" t="s">
        <v>176</v>
      </c>
    </row>
    <row r="230" spans="1:16">
      <c r="A230">
        <v>10317</v>
      </c>
      <c r="B230" t="s">
        <v>11</v>
      </c>
      <c r="C230">
        <f t="shared" si="12"/>
        <v>50005</v>
      </c>
      <c r="K230">
        <v>468</v>
      </c>
      <c r="L230">
        <f t="shared" si="15"/>
        <v>7</v>
      </c>
      <c r="M230" t="str">
        <f t="shared" si="13"/>
        <v/>
      </c>
      <c r="N230" t="str">
        <f t="shared" si="14"/>
        <v>郭图</v>
      </c>
      <c r="P230" t="s">
        <v>57</v>
      </c>
    </row>
    <row r="231" spans="1:16">
      <c r="A231">
        <v>10319</v>
      </c>
      <c r="B231" t="s">
        <v>16</v>
      </c>
      <c r="C231">
        <f t="shared" si="12"/>
        <v>50009</v>
      </c>
      <c r="K231">
        <v>469</v>
      </c>
      <c r="L231">
        <f t="shared" si="15"/>
        <v>8</v>
      </c>
      <c r="M231" t="str">
        <f t="shared" si="13"/>
        <v>宝箱</v>
      </c>
      <c r="N231" t="str">
        <f t="shared" si="14"/>
        <v>宝箱</v>
      </c>
    </row>
    <row r="232" spans="1:16">
      <c r="A232">
        <v>10320</v>
      </c>
      <c r="B232" t="s">
        <v>9</v>
      </c>
      <c r="C232">
        <f t="shared" si="12"/>
        <v>50003</v>
      </c>
      <c r="K232">
        <v>470</v>
      </c>
      <c r="L232">
        <f t="shared" si="15"/>
        <v>9</v>
      </c>
      <c r="M232" t="str">
        <f t="shared" si="13"/>
        <v/>
      </c>
      <c r="N232" t="str">
        <f t="shared" si="14"/>
        <v>袁谭亲卫军1</v>
      </c>
      <c r="P232" t="s">
        <v>177</v>
      </c>
    </row>
    <row r="233" spans="1:16">
      <c r="A233">
        <v>10321</v>
      </c>
      <c r="B233" t="s">
        <v>11</v>
      </c>
      <c r="C233">
        <f t="shared" si="12"/>
        <v>50005</v>
      </c>
      <c r="K233">
        <v>471</v>
      </c>
      <c r="L233">
        <f t="shared" si="15"/>
        <v>10</v>
      </c>
      <c r="M233" t="str">
        <f t="shared" si="13"/>
        <v/>
      </c>
      <c r="N233" t="str">
        <f t="shared" si="14"/>
        <v>袁谭亲卫军2</v>
      </c>
      <c r="P233" t="s">
        <v>178</v>
      </c>
    </row>
    <row r="234" spans="1:16">
      <c r="A234">
        <v>10322</v>
      </c>
      <c r="B234" t="s">
        <v>9</v>
      </c>
      <c r="C234">
        <f t="shared" si="12"/>
        <v>50003</v>
      </c>
      <c r="K234">
        <v>472</v>
      </c>
      <c r="L234">
        <f t="shared" si="15"/>
        <v>11</v>
      </c>
      <c r="M234" t="str">
        <f t="shared" si="13"/>
        <v/>
      </c>
      <c r="N234" t="str">
        <f t="shared" si="14"/>
        <v>辛评</v>
      </c>
      <c r="P234" t="s">
        <v>179</v>
      </c>
    </row>
    <row r="235" spans="1:16">
      <c r="A235">
        <v>10323</v>
      </c>
      <c r="B235" t="s">
        <v>11</v>
      </c>
      <c r="C235">
        <f t="shared" si="12"/>
        <v>50005</v>
      </c>
      <c r="K235">
        <v>473</v>
      </c>
      <c r="L235">
        <f t="shared" si="15"/>
        <v>12</v>
      </c>
      <c r="M235" t="str">
        <f t="shared" si="13"/>
        <v>宝箱</v>
      </c>
      <c r="N235" t="str">
        <f t="shared" si="14"/>
        <v>宝箱</v>
      </c>
    </row>
    <row r="236" spans="1:16">
      <c r="A236">
        <v>10324</v>
      </c>
      <c r="B236" t="s">
        <v>16</v>
      </c>
      <c r="C236">
        <f t="shared" si="12"/>
        <v>50009</v>
      </c>
      <c r="K236">
        <v>474</v>
      </c>
      <c r="L236">
        <f t="shared" si="15"/>
        <v>13</v>
      </c>
      <c r="M236" t="str">
        <f t="shared" si="13"/>
        <v/>
      </c>
      <c r="N236" t="str">
        <f t="shared" si="14"/>
        <v>袁谭</v>
      </c>
      <c r="P236" t="s">
        <v>180</v>
      </c>
    </row>
    <row r="237" spans="1:16">
      <c r="A237">
        <v>10326</v>
      </c>
      <c r="B237" t="s">
        <v>11</v>
      </c>
      <c r="C237">
        <f t="shared" si="12"/>
        <v>50005</v>
      </c>
      <c r="K237">
        <v>475</v>
      </c>
      <c r="L237">
        <f t="shared" si="15"/>
        <v>1</v>
      </c>
      <c r="M237" t="str">
        <f t="shared" si="13"/>
        <v/>
      </c>
      <c r="N237" t="str">
        <f t="shared" si="14"/>
        <v>袁尚先锋军1</v>
      </c>
      <c r="P237" t="s">
        <v>181</v>
      </c>
    </row>
    <row r="238" spans="1:16">
      <c r="A238">
        <v>10327</v>
      </c>
      <c r="B238" t="s">
        <v>9</v>
      </c>
      <c r="C238">
        <f t="shared" si="12"/>
        <v>50003</v>
      </c>
      <c r="K238">
        <v>476</v>
      </c>
      <c r="L238">
        <f t="shared" si="15"/>
        <v>2</v>
      </c>
      <c r="M238" t="str">
        <f t="shared" si="13"/>
        <v/>
      </c>
      <c r="N238" t="str">
        <f t="shared" si="14"/>
        <v>袁尚先锋军2</v>
      </c>
      <c r="P238" t="s">
        <v>182</v>
      </c>
    </row>
    <row r="239" spans="1:16">
      <c r="A239">
        <v>10328</v>
      </c>
      <c r="B239" t="s">
        <v>11</v>
      </c>
      <c r="C239">
        <f t="shared" si="12"/>
        <v>50005</v>
      </c>
      <c r="K239">
        <v>477</v>
      </c>
      <c r="L239">
        <f t="shared" si="15"/>
        <v>3</v>
      </c>
      <c r="M239" t="str">
        <f t="shared" si="13"/>
        <v/>
      </c>
      <c r="N239" t="str">
        <f t="shared" si="14"/>
        <v>马延</v>
      </c>
      <c r="P239" t="s">
        <v>183</v>
      </c>
    </row>
    <row r="240" spans="1:16">
      <c r="A240">
        <v>10329</v>
      </c>
      <c r="B240" t="s">
        <v>9</v>
      </c>
      <c r="C240">
        <f t="shared" si="12"/>
        <v>50003</v>
      </c>
      <c r="K240">
        <v>478</v>
      </c>
      <c r="L240">
        <f t="shared" si="15"/>
        <v>4</v>
      </c>
      <c r="M240" t="str">
        <f t="shared" si="13"/>
        <v>宝箱</v>
      </c>
      <c r="N240" t="str">
        <f t="shared" si="14"/>
        <v>宝箱</v>
      </c>
    </row>
    <row r="241" spans="1:16">
      <c r="A241">
        <v>10330</v>
      </c>
      <c r="B241" t="s">
        <v>11</v>
      </c>
      <c r="C241">
        <f t="shared" si="12"/>
        <v>50005</v>
      </c>
      <c r="K241">
        <v>479</v>
      </c>
      <c r="L241">
        <f t="shared" si="15"/>
        <v>5</v>
      </c>
      <c r="M241" t="str">
        <f t="shared" si="13"/>
        <v/>
      </c>
      <c r="N241" t="str">
        <f t="shared" si="14"/>
        <v>袁尚主力军1</v>
      </c>
      <c r="P241" t="s">
        <v>184</v>
      </c>
    </row>
    <row r="242" spans="1:16">
      <c r="A242">
        <v>10331</v>
      </c>
      <c r="B242" t="s">
        <v>14</v>
      </c>
      <c r="C242">
        <f t="shared" si="12"/>
        <v>50007</v>
      </c>
      <c r="K242">
        <v>480</v>
      </c>
      <c r="L242">
        <f t="shared" si="15"/>
        <v>6</v>
      </c>
      <c r="M242" t="str">
        <f t="shared" si="13"/>
        <v/>
      </c>
      <c r="N242" t="str">
        <f t="shared" si="14"/>
        <v>袁尚主力军2</v>
      </c>
      <c r="P242" t="s">
        <v>185</v>
      </c>
    </row>
    <row r="243" spans="1:16">
      <c r="A243">
        <v>10333</v>
      </c>
      <c r="B243" t="s">
        <v>9</v>
      </c>
      <c r="C243">
        <f t="shared" si="12"/>
        <v>50003</v>
      </c>
      <c r="K243">
        <v>481</v>
      </c>
      <c r="L243">
        <f t="shared" si="15"/>
        <v>7</v>
      </c>
      <c r="M243" t="str">
        <f t="shared" si="13"/>
        <v/>
      </c>
      <c r="N243" t="str">
        <f t="shared" si="14"/>
        <v>逢纪</v>
      </c>
      <c r="P243" t="s">
        <v>186</v>
      </c>
    </row>
    <row r="244" spans="1:16">
      <c r="A244">
        <v>10336</v>
      </c>
      <c r="B244" t="s">
        <v>9</v>
      </c>
      <c r="C244">
        <f t="shared" si="12"/>
        <v>50003</v>
      </c>
      <c r="K244">
        <v>482</v>
      </c>
      <c r="L244">
        <f t="shared" si="15"/>
        <v>8</v>
      </c>
      <c r="M244" t="str">
        <f t="shared" si="13"/>
        <v>宝箱</v>
      </c>
      <c r="N244" t="str">
        <f t="shared" si="14"/>
        <v>宝箱</v>
      </c>
    </row>
    <row r="245" spans="1:16">
      <c r="A245">
        <v>10337</v>
      </c>
      <c r="B245" t="s">
        <v>10</v>
      </c>
      <c r="C245">
        <f t="shared" si="12"/>
        <v>50004</v>
      </c>
      <c r="K245">
        <v>483</v>
      </c>
      <c r="L245">
        <f t="shared" si="15"/>
        <v>9</v>
      </c>
      <c r="M245" t="str">
        <f t="shared" si="13"/>
        <v/>
      </c>
      <c r="N245" t="str">
        <f t="shared" si="14"/>
        <v>袁尚护卫军1</v>
      </c>
      <c r="P245" t="s">
        <v>187</v>
      </c>
    </row>
    <row r="246" spans="1:16">
      <c r="A246">
        <v>10338</v>
      </c>
      <c r="B246" t="s">
        <v>9</v>
      </c>
      <c r="C246">
        <f t="shared" si="12"/>
        <v>50003</v>
      </c>
      <c r="K246">
        <v>484</v>
      </c>
      <c r="L246">
        <f t="shared" si="15"/>
        <v>10</v>
      </c>
      <c r="M246" t="str">
        <f t="shared" si="13"/>
        <v/>
      </c>
      <c r="N246" t="str">
        <f t="shared" si="14"/>
        <v>袁尚护卫军2</v>
      </c>
      <c r="P246" t="s">
        <v>188</v>
      </c>
    </row>
    <row r="247" spans="1:16">
      <c r="A247">
        <v>10339</v>
      </c>
      <c r="B247" t="s">
        <v>10</v>
      </c>
      <c r="C247">
        <f t="shared" si="12"/>
        <v>50004</v>
      </c>
      <c r="K247">
        <v>485</v>
      </c>
      <c r="L247">
        <f t="shared" si="15"/>
        <v>11</v>
      </c>
      <c r="M247" t="str">
        <f t="shared" si="13"/>
        <v/>
      </c>
      <c r="N247" t="str">
        <f t="shared" si="14"/>
        <v>审配</v>
      </c>
      <c r="P247" t="s">
        <v>168</v>
      </c>
    </row>
    <row r="248" spans="1:16">
      <c r="A248">
        <v>10340</v>
      </c>
      <c r="B248" t="s">
        <v>9</v>
      </c>
      <c r="C248">
        <f t="shared" si="12"/>
        <v>50003</v>
      </c>
      <c r="K248">
        <v>486</v>
      </c>
      <c r="L248">
        <f t="shared" si="15"/>
        <v>12</v>
      </c>
      <c r="M248" t="str">
        <f t="shared" si="13"/>
        <v>宝箱</v>
      </c>
      <c r="N248" t="str">
        <f t="shared" si="14"/>
        <v>宝箱</v>
      </c>
    </row>
    <row r="249" spans="1:16">
      <c r="A249">
        <v>10341</v>
      </c>
      <c r="B249" t="s">
        <v>10</v>
      </c>
      <c r="C249">
        <f t="shared" si="12"/>
        <v>50004</v>
      </c>
      <c r="K249">
        <v>487</v>
      </c>
      <c r="L249">
        <f t="shared" si="15"/>
        <v>13</v>
      </c>
      <c r="M249" t="str">
        <f t="shared" si="13"/>
        <v/>
      </c>
      <c r="N249" t="str">
        <f t="shared" si="14"/>
        <v>袁尚</v>
      </c>
      <c r="P249" t="s">
        <v>171</v>
      </c>
    </row>
    <row r="250" spans="1:16">
      <c r="A250">
        <v>10343</v>
      </c>
      <c r="B250" t="s">
        <v>11</v>
      </c>
      <c r="C250">
        <f t="shared" si="12"/>
        <v>50005</v>
      </c>
      <c r="K250">
        <v>488</v>
      </c>
      <c r="L250">
        <f t="shared" si="15"/>
        <v>1</v>
      </c>
      <c r="M250" t="str">
        <f t="shared" si="13"/>
        <v/>
      </c>
      <c r="N250" t="str">
        <f t="shared" si="14"/>
        <v>曹操先锋军1</v>
      </c>
      <c r="P250" t="s">
        <v>76</v>
      </c>
    </row>
    <row r="251" spans="1:16">
      <c r="A251">
        <v>10344</v>
      </c>
      <c r="B251" t="s">
        <v>13</v>
      </c>
      <c r="C251">
        <f t="shared" si="12"/>
        <v>50010</v>
      </c>
      <c r="K251">
        <v>489</v>
      </c>
      <c r="L251">
        <f t="shared" si="15"/>
        <v>2</v>
      </c>
      <c r="M251" t="str">
        <f t="shared" si="13"/>
        <v/>
      </c>
      <c r="N251" t="str">
        <f t="shared" si="14"/>
        <v>曹操先锋军2</v>
      </c>
      <c r="P251" t="s">
        <v>77</v>
      </c>
    </row>
    <row r="252" spans="1:16">
      <c r="A252">
        <v>10345</v>
      </c>
      <c r="B252" t="s">
        <v>11</v>
      </c>
      <c r="C252">
        <f t="shared" si="12"/>
        <v>50005</v>
      </c>
      <c r="K252">
        <v>490</v>
      </c>
      <c r="L252">
        <f t="shared" si="15"/>
        <v>3</v>
      </c>
      <c r="M252" t="str">
        <f t="shared" si="13"/>
        <v/>
      </c>
      <c r="N252" t="str">
        <f t="shared" si="14"/>
        <v>韩浩</v>
      </c>
      <c r="P252" t="s">
        <v>122</v>
      </c>
    </row>
    <row r="253" spans="1:16">
      <c r="A253">
        <v>10346</v>
      </c>
      <c r="B253" t="s">
        <v>13</v>
      </c>
      <c r="C253">
        <f t="shared" si="12"/>
        <v>50010</v>
      </c>
      <c r="K253">
        <v>491</v>
      </c>
      <c r="L253">
        <f t="shared" si="15"/>
        <v>4</v>
      </c>
      <c r="M253" t="str">
        <f t="shared" si="13"/>
        <v>宝箱</v>
      </c>
      <c r="N253" t="str">
        <f t="shared" si="14"/>
        <v>宝箱</v>
      </c>
    </row>
    <row r="254" spans="1:16">
      <c r="A254">
        <v>10347</v>
      </c>
      <c r="B254" t="s">
        <v>11</v>
      </c>
      <c r="C254">
        <f t="shared" si="12"/>
        <v>50005</v>
      </c>
      <c r="K254">
        <v>492</v>
      </c>
      <c r="L254">
        <f t="shared" si="15"/>
        <v>5</v>
      </c>
      <c r="M254" t="str">
        <f t="shared" si="13"/>
        <v/>
      </c>
      <c r="N254" t="str">
        <f t="shared" si="14"/>
        <v>曹操轻骑兵1</v>
      </c>
      <c r="P254" t="s">
        <v>36</v>
      </c>
    </row>
    <row r="255" spans="1:16">
      <c r="A255">
        <v>10348</v>
      </c>
      <c r="B255" t="s">
        <v>13</v>
      </c>
      <c r="C255">
        <f t="shared" si="12"/>
        <v>50010</v>
      </c>
      <c r="K255">
        <v>493</v>
      </c>
      <c r="L255">
        <f t="shared" si="15"/>
        <v>6</v>
      </c>
      <c r="M255" t="str">
        <f t="shared" si="13"/>
        <v/>
      </c>
      <c r="N255" t="str">
        <f t="shared" si="14"/>
        <v>曹操轻骑兵2</v>
      </c>
      <c r="P255" t="s">
        <v>37</v>
      </c>
    </row>
    <row r="256" spans="1:16">
      <c r="A256">
        <v>10350</v>
      </c>
      <c r="B256" t="s">
        <v>9</v>
      </c>
      <c r="C256">
        <f t="shared" si="12"/>
        <v>50003</v>
      </c>
      <c r="K256">
        <v>494</v>
      </c>
      <c r="L256">
        <f t="shared" si="15"/>
        <v>7</v>
      </c>
      <c r="M256" t="str">
        <f t="shared" si="13"/>
        <v/>
      </c>
      <c r="N256" t="str">
        <f t="shared" si="14"/>
        <v>于禁</v>
      </c>
      <c r="P256" t="s">
        <v>63</v>
      </c>
    </row>
    <row r="257" spans="1:16">
      <c r="A257">
        <v>10351</v>
      </c>
      <c r="B257" t="s">
        <v>10</v>
      </c>
      <c r="C257">
        <f t="shared" si="12"/>
        <v>50004</v>
      </c>
      <c r="K257">
        <v>495</v>
      </c>
      <c r="L257">
        <f t="shared" si="15"/>
        <v>8</v>
      </c>
      <c r="M257" t="str">
        <f t="shared" si="13"/>
        <v>宝箱</v>
      </c>
      <c r="N257" t="str">
        <f t="shared" si="14"/>
        <v>宝箱</v>
      </c>
    </row>
    <row r="258" spans="1:16">
      <c r="A258">
        <v>10353</v>
      </c>
      <c r="B258" t="s">
        <v>11</v>
      </c>
      <c r="C258">
        <f t="shared" ref="C258:C314" si="16">VLOOKUP(B258,$E$3:$F$12,2,0)</f>
        <v>50005</v>
      </c>
      <c r="K258">
        <v>496</v>
      </c>
      <c r="L258">
        <f t="shared" si="15"/>
        <v>9</v>
      </c>
      <c r="M258" t="str">
        <f t="shared" si="13"/>
        <v/>
      </c>
      <c r="N258" t="str">
        <f t="shared" si="14"/>
        <v>曹操主力军1</v>
      </c>
      <c r="P258" t="s">
        <v>189</v>
      </c>
    </row>
    <row r="259" spans="1:16">
      <c r="A259">
        <v>10354</v>
      </c>
      <c r="B259" t="s">
        <v>13</v>
      </c>
      <c r="C259">
        <f t="shared" si="16"/>
        <v>50010</v>
      </c>
      <c r="K259">
        <v>497</v>
      </c>
      <c r="L259">
        <f t="shared" si="15"/>
        <v>10</v>
      </c>
      <c r="M259" t="str">
        <f t="shared" si="13"/>
        <v/>
      </c>
      <c r="N259" t="str">
        <f t="shared" si="14"/>
        <v>曹操主力军2</v>
      </c>
      <c r="P259" t="s">
        <v>190</v>
      </c>
    </row>
    <row r="260" spans="1:16">
      <c r="A260">
        <v>10355</v>
      </c>
      <c r="B260" t="s">
        <v>8</v>
      </c>
      <c r="C260">
        <f t="shared" si="16"/>
        <v>50002</v>
      </c>
      <c r="K260">
        <v>498</v>
      </c>
      <c r="L260">
        <f t="shared" si="15"/>
        <v>11</v>
      </c>
      <c r="M260" t="str">
        <f t="shared" ref="M260:M262" si="17">IF(OR(L260=4,L260=8,L260=12),"宝箱","")</f>
        <v/>
      </c>
      <c r="N260" t="str">
        <f t="shared" ref="N260:N262" si="18">IF(P260="",M260,P260)</f>
        <v>夏侯兰</v>
      </c>
      <c r="P260" t="s">
        <v>191</v>
      </c>
    </row>
    <row r="261" spans="1:16">
      <c r="A261">
        <v>10357</v>
      </c>
      <c r="B261" t="s">
        <v>16</v>
      </c>
      <c r="C261">
        <f t="shared" si="16"/>
        <v>50009</v>
      </c>
      <c r="K261">
        <v>499</v>
      </c>
      <c r="L261">
        <f t="shared" si="15"/>
        <v>12</v>
      </c>
      <c r="M261" t="str">
        <f t="shared" si="17"/>
        <v>宝箱</v>
      </c>
      <c r="N261" t="str">
        <f t="shared" si="18"/>
        <v>宝箱</v>
      </c>
    </row>
    <row r="262" spans="1:16">
      <c r="A262">
        <v>10360</v>
      </c>
      <c r="B262" t="s">
        <v>9</v>
      </c>
      <c r="C262">
        <f t="shared" si="16"/>
        <v>50003</v>
      </c>
      <c r="K262">
        <v>500</v>
      </c>
      <c r="L262">
        <f t="shared" si="15"/>
        <v>13</v>
      </c>
      <c r="M262" t="str">
        <f t="shared" si="17"/>
        <v/>
      </c>
      <c r="N262" t="str">
        <f t="shared" si="18"/>
        <v>夏侯惇</v>
      </c>
      <c r="P262" t="s">
        <v>83</v>
      </c>
    </row>
    <row r="263" spans="1:16">
      <c r="A263">
        <v>10361</v>
      </c>
      <c r="B263" t="s">
        <v>10</v>
      </c>
      <c r="C263">
        <f t="shared" si="16"/>
        <v>50004</v>
      </c>
    </row>
    <row r="264" spans="1:16">
      <c r="A264">
        <v>10362</v>
      </c>
      <c r="B264" t="s">
        <v>11</v>
      </c>
      <c r="C264">
        <f t="shared" si="16"/>
        <v>50005</v>
      </c>
    </row>
    <row r="265" spans="1:16">
      <c r="A265">
        <v>10363</v>
      </c>
      <c r="B265" t="s">
        <v>13</v>
      </c>
      <c r="C265">
        <f t="shared" si="16"/>
        <v>50010</v>
      </c>
    </row>
    <row r="266" spans="1:16">
      <c r="A266">
        <v>10364</v>
      </c>
      <c r="B266" t="s">
        <v>10</v>
      </c>
      <c r="C266">
        <f t="shared" si="16"/>
        <v>50004</v>
      </c>
    </row>
    <row r="267" spans="1:16">
      <c r="A267">
        <v>10365</v>
      </c>
      <c r="B267" t="s">
        <v>11</v>
      </c>
      <c r="C267">
        <f t="shared" si="16"/>
        <v>50005</v>
      </c>
    </row>
    <row r="268" spans="1:16">
      <c r="A268">
        <v>10367</v>
      </c>
      <c r="B268" t="s">
        <v>11</v>
      </c>
      <c r="C268">
        <f t="shared" si="16"/>
        <v>50005</v>
      </c>
    </row>
    <row r="269" spans="1:16">
      <c r="A269">
        <v>10368</v>
      </c>
      <c r="B269" t="s">
        <v>13</v>
      </c>
      <c r="C269">
        <f t="shared" si="16"/>
        <v>50010</v>
      </c>
    </row>
    <row r="270" spans="1:16">
      <c r="A270">
        <v>10369</v>
      </c>
      <c r="B270" t="s">
        <v>12</v>
      </c>
      <c r="C270">
        <f t="shared" si="16"/>
        <v>50006</v>
      </c>
    </row>
    <row r="271" spans="1:16">
      <c r="A271">
        <v>10370</v>
      </c>
      <c r="B271" t="s">
        <v>13</v>
      </c>
      <c r="C271">
        <f t="shared" si="16"/>
        <v>50010</v>
      </c>
    </row>
    <row r="272" spans="1:16">
      <c r="A272">
        <v>10371</v>
      </c>
      <c r="B272" t="s">
        <v>15</v>
      </c>
      <c r="C272">
        <f t="shared" si="16"/>
        <v>50008</v>
      </c>
    </row>
    <row r="273" spans="1:3">
      <c r="A273">
        <v>10372</v>
      </c>
      <c r="B273" t="s">
        <v>14</v>
      </c>
      <c r="C273">
        <f t="shared" si="16"/>
        <v>50007</v>
      </c>
    </row>
    <row r="274" spans="1:3">
      <c r="A274">
        <v>10374</v>
      </c>
      <c r="B274" t="s">
        <v>10</v>
      </c>
      <c r="C274">
        <f t="shared" si="16"/>
        <v>50004</v>
      </c>
    </row>
    <row r="275" spans="1:3">
      <c r="A275">
        <v>10375</v>
      </c>
      <c r="B275" t="s">
        <v>9</v>
      </c>
      <c r="C275">
        <f t="shared" si="16"/>
        <v>50003</v>
      </c>
    </row>
    <row r="276" spans="1:3">
      <c r="A276">
        <v>10376</v>
      </c>
      <c r="B276" t="s">
        <v>10</v>
      </c>
      <c r="C276">
        <f t="shared" si="16"/>
        <v>50004</v>
      </c>
    </row>
    <row r="277" spans="1:3">
      <c r="A277">
        <v>10377</v>
      </c>
      <c r="B277" t="s">
        <v>9</v>
      </c>
      <c r="C277">
        <f t="shared" si="16"/>
        <v>50003</v>
      </c>
    </row>
    <row r="278" spans="1:3">
      <c r="A278">
        <v>10378</v>
      </c>
      <c r="B278" t="s">
        <v>8</v>
      </c>
      <c r="C278">
        <f t="shared" si="16"/>
        <v>50002</v>
      </c>
    </row>
    <row r="279" spans="1:3">
      <c r="A279">
        <v>10381</v>
      </c>
      <c r="B279" t="s">
        <v>8</v>
      </c>
      <c r="C279">
        <f t="shared" si="16"/>
        <v>50002</v>
      </c>
    </row>
    <row r="280" spans="1:3">
      <c r="A280">
        <v>10384</v>
      </c>
      <c r="B280" t="s">
        <v>11</v>
      </c>
      <c r="C280">
        <f t="shared" si="16"/>
        <v>50005</v>
      </c>
    </row>
    <row r="281" spans="1:3">
      <c r="A281">
        <v>10385</v>
      </c>
      <c r="B281" t="s">
        <v>9</v>
      </c>
      <c r="C281">
        <f t="shared" si="16"/>
        <v>50003</v>
      </c>
    </row>
    <row r="282" spans="1:3">
      <c r="A282">
        <v>10386</v>
      </c>
      <c r="B282" t="s">
        <v>11</v>
      </c>
      <c r="C282">
        <f t="shared" si="16"/>
        <v>50005</v>
      </c>
    </row>
    <row r="283" spans="1:3">
      <c r="A283">
        <v>10387</v>
      </c>
      <c r="B283" t="s">
        <v>9</v>
      </c>
      <c r="C283">
        <f t="shared" si="16"/>
        <v>50003</v>
      </c>
    </row>
    <row r="284" spans="1:3">
      <c r="A284">
        <v>10388</v>
      </c>
      <c r="B284" t="s">
        <v>11</v>
      </c>
      <c r="C284">
        <f t="shared" si="16"/>
        <v>50005</v>
      </c>
    </row>
    <row r="285" spans="1:3">
      <c r="A285">
        <v>10391</v>
      </c>
      <c r="B285" t="s">
        <v>10</v>
      </c>
      <c r="C285">
        <f t="shared" si="16"/>
        <v>50004</v>
      </c>
    </row>
    <row r="286" spans="1:3">
      <c r="A286">
        <v>10392</v>
      </c>
      <c r="B286" t="s">
        <v>9</v>
      </c>
      <c r="C286">
        <f t="shared" si="16"/>
        <v>50003</v>
      </c>
    </row>
    <row r="287" spans="1:3">
      <c r="A287">
        <v>10393</v>
      </c>
      <c r="B287" t="s">
        <v>10</v>
      </c>
      <c r="C287">
        <f t="shared" si="16"/>
        <v>50004</v>
      </c>
    </row>
    <row r="288" spans="1:3">
      <c r="A288">
        <v>10394</v>
      </c>
      <c r="B288" t="s">
        <v>9</v>
      </c>
      <c r="C288">
        <f t="shared" si="16"/>
        <v>50003</v>
      </c>
    </row>
    <row r="289" spans="1:3">
      <c r="A289">
        <v>10396</v>
      </c>
      <c r="B289" t="s">
        <v>11</v>
      </c>
      <c r="C289">
        <f t="shared" si="16"/>
        <v>50005</v>
      </c>
    </row>
    <row r="290" spans="1:3">
      <c r="A290">
        <v>10398</v>
      </c>
      <c r="B290" t="s">
        <v>10</v>
      </c>
      <c r="C290">
        <f t="shared" si="16"/>
        <v>50004</v>
      </c>
    </row>
    <row r="291" spans="1:3">
      <c r="A291">
        <v>10399</v>
      </c>
      <c r="B291" t="s">
        <v>11</v>
      </c>
      <c r="C291">
        <f t="shared" si="16"/>
        <v>50005</v>
      </c>
    </row>
    <row r="292" spans="1:3">
      <c r="A292">
        <v>10400</v>
      </c>
      <c r="B292" t="s">
        <v>12</v>
      </c>
      <c r="C292">
        <f t="shared" si="16"/>
        <v>50006</v>
      </c>
    </row>
    <row r="293" spans="1:3">
      <c r="A293">
        <v>10401</v>
      </c>
      <c r="B293" t="s">
        <v>13</v>
      </c>
      <c r="C293">
        <f t="shared" si="16"/>
        <v>50010</v>
      </c>
    </row>
    <row r="294" spans="1:3">
      <c r="A294">
        <v>10402</v>
      </c>
      <c r="B294" t="s">
        <v>14</v>
      </c>
      <c r="C294">
        <f t="shared" si="16"/>
        <v>50007</v>
      </c>
    </row>
    <row r="295" spans="1:3">
      <c r="A295">
        <v>10403</v>
      </c>
      <c r="B295" t="s">
        <v>9</v>
      </c>
      <c r="C295">
        <f t="shared" si="16"/>
        <v>50003</v>
      </c>
    </row>
    <row r="296" spans="1:3">
      <c r="A296">
        <v>10406</v>
      </c>
      <c r="B296" t="s">
        <v>14</v>
      </c>
      <c r="C296">
        <f t="shared" si="16"/>
        <v>50007</v>
      </c>
    </row>
    <row r="297" spans="1:3">
      <c r="A297">
        <v>10408</v>
      </c>
      <c r="B297" t="s">
        <v>10</v>
      </c>
      <c r="C297">
        <f t="shared" si="16"/>
        <v>50004</v>
      </c>
    </row>
    <row r="298" spans="1:3">
      <c r="A298">
        <v>10409</v>
      </c>
      <c r="B298" t="s">
        <v>9</v>
      </c>
      <c r="C298">
        <f t="shared" si="16"/>
        <v>50003</v>
      </c>
    </row>
    <row r="299" spans="1:3">
      <c r="A299">
        <v>10411</v>
      </c>
      <c r="B299" t="s">
        <v>9</v>
      </c>
      <c r="C299">
        <f t="shared" si="16"/>
        <v>50003</v>
      </c>
    </row>
    <row r="300" spans="1:3">
      <c r="A300">
        <v>10412</v>
      </c>
      <c r="B300" t="s">
        <v>10</v>
      </c>
      <c r="C300">
        <f t="shared" si="16"/>
        <v>50004</v>
      </c>
    </row>
    <row r="301" spans="1:3">
      <c r="A301">
        <v>10413</v>
      </c>
      <c r="B301" t="s">
        <v>9</v>
      </c>
      <c r="C301">
        <f t="shared" si="16"/>
        <v>50003</v>
      </c>
    </row>
    <row r="302" spans="1:3">
      <c r="A302">
        <v>10415</v>
      </c>
      <c r="B302" t="s">
        <v>10</v>
      </c>
      <c r="C302">
        <f t="shared" si="16"/>
        <v>50004</v>
      </c>
    </row>
    <row r="303" spans="1:3">
      <c r="A303">
        <v>10416</v>
      </c>
      <c r="B303" t="s">
        <v>9</v>
      </c>
      <c r="C303">
        <f t="shared" si="16"/>
        <v>50003</v>
      </c>
    </row>
    <row r="304" spans="1:3">
      <c r="A304">
        <v>10417</v>
      </c>
      <c r="B304" t="s">
        <v>10</v>
      </c>
      <c r="C304">
        <f t="shared" si="16"/>
        <v>50004</v>
      </c>
    </row>
    <row r="305" spans="1:3">
      <c r="A305">
        <v>10418</v>
      </c>
      <c r="B305" t="s">
        <v>11</v>
      </c>
      <c r="C305">
        <f t="shared" si="16"/>
        <v>50005</v>
      </c>
    </row>
    <row r="306" spans="1:3">
      <c r="A306">
        <v>10419</v>
      </c>
      <c r="B306" t="s">
        <v>14</v>
      </c>
      <c r="C306">
        <f t="shared" si="16"/>
        <v>50007</v>
      </c>
    </row>
    <row r="307" spans="1:3">
      <c r="A307">
        <v>10420</v>
      </c>
      <c r="B307" t="s">
        <v>9</v>
      </c>
      <c r="C307">
        <f t="shared" si="16"/>
        <v>50003</v>
      </c>
    </row>
    <row r="308" spans="1:3">
      <c r="A308">
        <v>10422</v>
      </c>
      <c r="B308" t="s">
        <v>10</v>
      </c>
      <c r="C308">
        <f t="shared" si="16"/>
        <v>50004</v>
      </c>
    </row>
    <row r="309" spans="1:3">
      <c r="A309">
        <v>10423</v>
      </c>
      <c r="B309" t="s">
        <v>9</v>
      </c>
      <c r="C309">
        <f t="shared" si="16"/>
        <v>50003</v>
      </c>
    </row>
    <row r="310" spans="1:3">
      <c r="A310">
        <v>10424</v>
      </c>
      <c r="B310" t="s">
        <v>10</v>
      </c>
      <c r="C310">
        <f t="shared" si="16"/>
        <v>50004</v>
      </c>
    </row>
    <row r="311" spans="1:3">
      <c r="A311">
        <v>10425</v>
      </c>
      <c r="B311" t="s">
        <v>14</v>
      </c>
      <c r="C311">
        <f t="shared" si="16"/>
        <v>50007</v>
      </c>
    </row>
    <row r="312" spans="1:3">
      <c r="A312">
        <v>10426</v>
      </c>
      <c r="B312" t="s">
        <v>8</v>
      </c>
      <c r="C312">
        <f t="shared" si="16"/>
        <v>50002</v>
      </c>
    </row>
    <row r="313" spans="1:3">
      <c r="A313">
        <v>10427</v>
      </c>
      <c r="B313" t="s">
        <v>11</v>
      </c>
      <c r="C313">
        <f t="shared" si="16"/>
        <v>50005</v>
      </c>
    </row>
    <row r="314" spans="1:3">
      <c r="A314">
        <v>10429</v>
      </c>
      <c r="B314" t="s">
        <v>16</v>
      </c>
      <c r="C314">
        <f t="shared" si="16"/>
        <v>50009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4"/>
  <sheetViews>
    <sheetView topLeftCell="A430" workbookViewId="0">
      <selection activeCell="J25" sqref="J25:J504"/>
    </sheetView>
  </sheetViews>
  <sheetFormatPr defaultColWidth="8.875" defaultRowHeight="13.5"/>
  <cols>
    <col min="6" max="6" width="12.125" customWidth="1"/>
  </cols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</row>
    <row r="3" spans="1:11">
      <c r="A3">
        <v>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</row>
    <row r="4" spans="1:11">
      <c r="A4">
        <v>3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19</v>
      </c>
    </row>
    <row r="5" spans="1:11">
      <c r="A5">
        <v>4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</row>
    <row r="6" spans="1:11">
      <c r="A6">
        <v>5</v>
      </c>
      <c r="B6" t="s">
        <v>23</v>
      </c>
      <c r="C6" t="s">
        <v>24</v>
      </c>
      <c r="D6" t="s">
        <v>62</v>
      </c>
      <c r="E6" t="s">
        <v>26</v>
      </c>
      <c r="F6" t="s">
        <v>27</v>
      </c>
      <c r="G6" t="s">
        <v>63</v>
      </c>
      <c r="H6" t="s">
        <v>21</v>
      </c>
      <c r="I6" t="s">
        <v>22</v>
      </c>
      <c r="J6" t="s">
        <v>64</v>
      </c>
      <c r="K6" t="s">
        <v>65</v>
      </c>
    </row>
    <row r="7" spans="1:11">
      <c r="A7">
        <v>6</v>
      </c>
      <c r="B7" t="s">
        <v>66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</row>
    <row r="8" spans="1:11">
      <c r="A8">
        <v>7</v>
      </c>
      <c r="B8" t="s">
        <v>76</v>
      </c>
      <c r="C8" t="s">
        <v>77</v>
      </c>
      <c r="D8" t="s">
        <v>78</v>
      </c>
      <c r="E8" t="s">
        <v>79</v>
      </c>
      <c r="F8" t="s">
        <v>80</v>
      </c>
      <c r="G8" t="s">
        <v>35</v>
      </c>
      <c r="H8" t="s">
        <v>81</v>
      </c>
      <c r="I8" t="s">
        <v>82</v>
      </c>
      <c r="J8" t="s">
        <v>83</v>
      </c>
      <c r="K8" t="s">
        <v>84</v>
      </c>
    </row>
    <row r="9" spans="1:11">
      <c r="A9">
        <v>8</v>
      </c>
      <c r="B9" t="s">
        <v>85</v>
      </c>
      <c r="C9" t="s">
        <v>86</v>
      </c>
      <c r="D9" t="s">
        <v>87</v>
      </c>
      <c r="E9" t="s">
        <v>88</v>
      </c>
      <c r="F9" t="s">
        <v>89</v>
      </c>
      <c r="G9" t="s">
        <v>90</v>
      </c>
      <c r="H9" t="s">
        <v>91</v>
      </c>
      <c r="I9" t="s">
        <v>92</v>
      </c>
      <c r="J9" t="s">
        <v>93</v>
      </c>
      <c r="K9" t="s">
        <v>94</v>
      </c>
    </row>
    <row r="10" spans="1:11">
      <c r="A10">
        <v>9</v>
      </c>
      <c r="B10" t="s">
        <v>95</v>
      </c>
      <c r="C10" t="s">
        <v>96</v>
      </c>
      <c r="D10" t="s">
        <v>97</v>
      </c>
      <c r="E10" t="s">
        <v>98</v>
      </c>
      <c r="F10" t="s">
        <v>99</v>
      </c>
      <c r="G10" t="s">
        <v>100</v>
      </c>
      <c r="H10" t="s">
        <v>101</v>
      </c>
      <c r="I10" t="s">
        <v>102</v>
      </c>
      <c r="J10" t="s">
        <v>103</v>
      </c>
      <c r="K10" t="s">
        <v>78</v>
      </c>
    </row>
    <row r="11" spans="1:11">
      <c r="A11">
        <v>10</v>
      </c>
      <c r="B11" t="s">
        <v>104</v>
      </c>
      <c r="C11" t="s">
        <v>105</v>
      </c>
      <c r="D11" t="s">
        <v>106</v>
      </c>
      <c r="E11" t="s">
        <v>107</v>
      </c>
      <c r="F11" t="s">
        <v>108</v>
      </c>
      <c r="G11" t="s">
        <v>109</v>
      </c>
      <c r="H11" t="s">
        <v>110</v>
      </c>
      <c r="I11" t="s">
        <v>111</v>
      </c>
      <c r="J11" t="s">
        <v>112</v>
      </c>
      <c r="K11" t="s">
        <v>113</v>
      </c>
    </row>
    <row r="12" spans="1:11">
      <c r="A12">
        <v>11</v>
      </c>
      <c r="B12" t="s">
        <v>114</v>
      </c>
      <c r="C12" t="s">
        <v>115</v>
      </c>
      <c r="D12" t="s">
        <v>116</v>
      </c>
      <c r="E12" t="s">
        <v>117</v>
      </c>
      <c r="F12" t="s">
        <v>118</v>
      </c>
      <c r="G12" t="s">
        <v>119</v>
      </c>
      <c r="H12" t="s">
        <v>120</v>
      </c>
      <c r="I12" t="s">
        <v>121</v>
      </c>
      <c r="J12" t="s">
        <v>122</v>
      </c>
      <c r="K12" t="s">
        <v>123</v>
      </c>
    </row>
    <row r="13" spans="1:11">
      <c r="A13">
        <v>12</v>
      </c>
      <c r="B13" t="s">
        <v>124</v>
      </c>
      <c r="C13" t="s">
        <v>125</v>
      </c>
      <c r="D13" t="s">
        <v>126</v>
      </c>
      <c r="E13" t="s">
        <v>127</v>
      </c>
      <c r="F13" t="s">
        <v>128</v>
      </c>
      <c r="G13" t="s">
        <v>129</v>
      </c>
      <c r="H13" t="s">
        <v>130</v>
      </c>
      <c r="I13" t="s">
        <v>131</v>
      </c>
      <c r="J13" t="s">
        <v>132</v>
      </c>
      <c r="K13" t="s">
        <v>133</v>
      </c>
    </row>
    <row r="14" spans="1:11">
      <c r="A14">
        <v>13</v>
      </c>
      <c r="B14" t="s">
        <v>134</v>
      </c>
      <c r="C14" t="s">
        <v>135</v>
      </c>
      <c r="D14" t="s">
        <v>18</v>
      </c>
      <c r="E14" t="s">
        <v>136</v>
      </c>
      <c r="F14" t="s">
        <v>137</v>
      </c>
      <c r="G14" t="s">
        <v>138</v>
      </c>
      <c r="H14" t="s">
        <v>139</v>
      </c>
      <c r="I14" t="s">
        <v>140</v>
      </c>
      <c r="J14" t="s">
        <v>141</v>
      </c>
      <c r="K14" t="s">
        <v>142</v>
      </c>
    </row>
    <row r="15" spans="1:11">
      <c r="A15">
        <v>14</v>
      </c>
      <c r="B15" t="s">
        <v>143</v>
      </c>
      <c r="C15" t="s">
        <v>144</v>
      </c>
      <c r="D15" t="s">
        <v>145</v>
      </c>
      <c r="E15" t="s">
        <v>146</v>
      </c>
      <c r="F15" t="s">
        <v>147</v>
      </c>
      <c r="G15" t="s">
        <v>148</v>
      </c>
      <c r="H15" t="s">
        <v>149</v>
      </c>
      <c r="I15" t="s">
        <v>150</v>
      </c>
      <c r="J15" t="s">
        <v>151</v>
      </c>
      <c r="K15" t="s">
        <v>152</v>
      </c>
    </row>
    <row r="16" spans="1:11">
      <c r="A16">
        <v>15</v>
      </c>
      <c r="B16" t="s">
        <v>153</v>
      </c>
      <c r="C16" t="s">
        <v>154</v>
      </c>
      <c r="D16" t="s">
        <v>155</v>
      </c>
      <c r="E16" t="s">
        <v>156</v>
      </c>
      <c r="F16" t="s">
        <v>157</v>
      </c>
      <c r="G16" t="s">
        <v>158</v>
      </c>
      <c r="H16" t="s">
        <v>159</v>
      </c>
      <c r="I16" t="s">
        <v>160</v>
      </c>
      <c r="J16" t="s">
        <v>161</v>
      </c>
      <c r="K16" t="s">
        <v>54</v>
      </c>
    </row>
    <row r="17" spans="1:21">
      <c r="A17">
        <v>16</v>
      </c>
      <c r="B17" t="s">
        <v>85</v>
      </c>
      <c r="C17" t="s">
        <v>86</v>
      </c>
      <c r="D17" t="s">
        <v>162</v>
      </c>
      <c r="E17" t="s">
        <v>163</v>
      </c>
      <c r="F17" t="s">
        <v>164</v>
      </c>
      <c r="G17" t="s">
        <v>165</v>
      </c>
      <c r="H17" t="s">
        <v>166</v>
      </c>
      <c r="I17" t="s">
        <v>167</v>
      </c>
      <c r="J17" t="s">
        <v>87</v>
      </c>
      <c r="K17" t="s">
        <v>90</v>
      </c>
    </row>
    <row r="18" spans="1:21">
      <c r="A18">
        <v>17</v>
      </c>
      <c r="B18" t="s">
        <v>52</v>
      </c>
      <c r="C18" t="s">
        <v>53</v>
      </c>
      <c r="D18" t="s">
        <v>168</v>
      </c>
      <c r="E18" t="s">
        <v>58</v>
      </c>
      <c r="F18" t="s">
        <v>59</v>
      </c>
      <c r="G18" t="s">
        <v>57</v>
      </c>
      <c r="H18" t="s">
        <v>169</v>
      </c>
      <c r="I18" t="s">
        <v>170</v>
      </c>
      <c r="J18" t="s">
        <v>171</v>
      </c>
      <c r="K18" t="s">
        <v>20</v>
      </c>
    </row>
    <row r="19" spans="1:21">
      <c r="A19">
        <v>18</v>
      </c>
      <c r="B19" t="s">
        <v>172</v>
      </c>
      <c r="C19" t="s">
        <v>173</v>
      </c>
      <c r="D19" t="s">
        <v>174</v>
      </c>
      <c r="E19" t="s">
        <v>175</v>
      </c>
      <c r="F19" t="s">
        <v>176</v>
      </c>
      <c r="G19" t="s">
        <v>57</v>
      </c>
      <c r="H19" t="s">
        <v>177</v>
      </c>
      <c r="I19" t="s">
        <v>178</v>
      </c>
      <c r="J19" t="s">
        <v>179</v>
      </c>
      <c r="K19" t="s">
        <v>180</v>
      </c>
    </row>
    <row r="20" spans="1:21">
      <c r="A20">
        <v>19</v>
      </c>
      <c r="B20" t="s">
        <v>181</v>
      </c>
      <c r="C20" t="s">
        <v>182</v>
      </c>
      <c r="D20" t="s">
        <v>183</v>
      </c>
      <c r="E20" t="s">
        <v>184</v>
      </c>
      <c r="F20" t="s">
        <v>185</v>
      </c>
      <c r="G20" t="s">
        <v>186</v>
      </c>
      <c r="H20" t="s">
        <v>187</v>
      </c>
      <c r="I20" t="s">
        <v>188</v>
      </c>
      <c r="J20" t="s">
        <v>168</v>
      </c>
      <c r="K20" t="s">
        <v>171</v>
      </c>
    </row>
    <row r="21" spans="1:21">
      <c r="A21">
        <v>20</v>
      </c>
      <c r="B21" t="s">
        <v>76</v>
      </c>
      <c r="C21" t="s">
        <v>77</v>
      </c>
      <c r="D21" t="s">
        <v>122</v>
      </c>
      <c r="E21" t="s">
        <v>36</v>
      </c>
      <c r="F21" t="s">
        <v>37</v>
      </c>
      <c r="G21" t="s">
        <v>63</v>
      </c>
      <c r="H21" t="s">
        <v>189</v>
      </c>
      <c r="I21" t="s">
        <v>190</v>
      </c>
      <c r="J21" t="s">
        <v>191</v>
      </c>
      <c r="K21" t="s">
        <v>83</v>
      </c>
    </row>
    <row r="24" spans="1:21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</row>
    <row r="25" spans="1:21">
      <c r="A25">
        <v>1</v>
      </c>
      <c r="B25" t="str">
        <f>HLOOKUP($A25,$B$1:$K$21,B$24+1,0)</f>
        <v>曹操步兵营1</v>
      </c>
      <c r="E25">
        <v>1</v>
      </c>
      <c r="F25" t="s">
        <v>23</v>
      </c>
      <c r="I25">
        <v>1</v>
      </c>
      <c r="J25" t="str">
        <f>VLOOKUP(I25,$E$25:$F$25000,2,0)</f>
        <v>曹操步兵营1</v>
      </c>
      <c r="K25" t="str">
        <f>"【主线副本】-"&amp;J25</f>
        <v>【主线副本】-曹操步兵营1</v>
      </c>
    </row>
    <row r="26" spans="1:21">
      <c r="A26">
        <v>2</v>
      </c>
      <c r="B26" t="str">
        <f t="shared" ref="B26:B34" si="0">HLOOKUP($A26,$B$1:$K$21,B$24+1,0)</f>
        <v>曹操步兵营2</v>
      </c>
      <c r="E26">
        <v>2</v>
      </c>
      <c r="F26" t="s">
        <v>24</v>
      </c>
      <c r="I26">
        <v>1</v>
      </c>
      <c r="J26" t="str">
        <f t="shared" ref="J26:J89" si="1">VLOOKUP(I26,$E$25:$F$25000,2,0)</f>
        <v>曹操步兵营1</v>
      </c>
      <c r="K26" t="str">
        <f t="shared" ref="K26:K89" si="2">"【主线副本】-"&amp;J26</f>
        <v>【主线副本】-曹操步兵营1</v>
      </c>
    </row>
    <row r="27" spans="1:21">
      <c r="A27">
        <v>3</v>
      </c>
      <c r="B27" t="str">
        <f t="shared" si="0"/>
        <v>朱灵</v>
      </c>
      <c r="E27">
        <v>3</v>
      </c>
      <c r="F27" t="s">
        <v>25</v>
      </c>
      <c r="I27">
        <v>2</v>
      </c>
      <c r="J27" t="str">
        <f t="shared" si="1"/>
        <v>曹操步兵营2</v>
      </c>
      <c r="K27" t="str">
        <f t="shared" si="2"/>
        <v>【主线副本】-曹操步兵营2</v>
      </c>
    </row>
    <row r="28" spans="1:21">
      <c r="A28">
        <v>4</v>
      </c>
      <c r="B28" t="str">
        <f t="shared" si="0"/>
        <v>曹操弓弩兵1</v>
      </c>
      <c r="E28">
        <v>4</v>
      </c>
      <c r="F28" t="s">
        <v>26</v>
      </c>
      <c r="I28">
        <v>2</v>
      </c>
      <c r="J28" t="str">
        <f t="shared" si="1"/>
        <v>曹操步兵营2</v>
      </c>
      <c r="K28" t="str">
        <f t="shared" si="2"/>
        <v>【主线副本】-曹操步兵营2</v>
      </c>
    </row>
    <row r="29" spans="1:21">
      <c r="A29">
        <v>5</v>
      </c>
      <c r="B29" t="str">
        <f t="shared" si="0"/>
        <v>曹操弓弩兵2</v>
      </c>
      <c r="E29">
        <v>5</v>
      </c>
      <c r="F29" t="s">
        <v>27</v>
      </c>
      <c r="I29">
        <v>3</v>
      </c>
      <c r="J29" t="str">
        <f t="shared" si="1"/>
        <v>朱灵</v>
      </c>
      <c r="K29" t="str">
        <f t="shared" si="2"/>
        <v>【主线副本】-朱灵</v>
      </c>
    </row>
    <row r="30" spans="1:21">
      <c r="A30">
        <v>6</v>
      </c>
      <c r="B30" t="str">
        <f t="shared" si="0"/>
        <v>路昭</v>
      </c>
      <c r="E30">
        <v>6</v>
      </c>
      <c r="F30" t="s">
        <v>28</v>
      </c>
      <c r="I30">
        <v>3</v>
      </c>
      <c r="J30" t="str">
        <f t="shared" si="1"/>
        <v>朱灵</v>
      </c>
      <c r="K30" t="str">
        <f t="shared" si="2"/>
        <v>【主线副本】-朱灵</v>
      </c>
    </row>
    <row r="31" spans="1:21">
      <c r="A31">
        <v>7</v>
      </c>
      <c r="B31" t="str">
        <f t="shared" si="0"/>
        <v>曹操护卫军1</v>
      </c>
      <c r="E31">
        <v>7</v>
      </c>
      <c r="F31" t="s">
        <v>29</v>
      </c>
      <c r="I31">
        <v>3</v>
      </c>
      <c r="J31" t="str">
        <f t="shared" si="1"/>
        <v>朱灵</v>
      </c>
      <c r="K31" t="str">
        <f t="shared" si="2"/>
        <v>【主线副本】-朱灵</v>
      </c>
    </row>
    <row r="32" spans="1:21">
      <c r="A32">
        <v>8</v>
      </c>
      <c r="B32" t="str">
        <f t="shared" si="0"/>
        <v>曹操护卫军2</v>
      </c>
      <c r="E32">
        <v>8</v>
      </c>
      <c r="F32" t="s">
        <v>30</v>
      </c>
      <c r="I32">
        <v>4</v>
      </c>
      <c r="J32" t="str">
        <f t="shared" si="1"/>
        <v>曹操弓弩兵1</v>
      </c>
      <c r="K32" t="str">
        <f t="shared" si="2"/>
        <v>【主线副本】-曹操弓弩兵1</v>
      </c>
    </row>
    <row r="33" spans="1:11">
      <c r="A33">
        <v>9</v>
      </c>
      <c r="B33" t="str">
        <f t="shared" si="0"/>
        <v>程昱</v>
      </c>
      <c r="E33">
        <v>9</v>
      </c>
      <c r="F33" t="s">
        <v>31</v>
      </c>
      <c r="I33">
        <v>4</v>
      </c>
      <c r="J33" t="str">
        <f t="shared" si="1"/>
        <v>曹操弓弩兵1</v>
      </c>
      <c r="K33" t="str">
        <f t="shared" si="2"/>
        <v>【主线副本】-曹操弓弩兵1</v>
      </c>
    </row>
    <row r="34" spans="1:11">
      <c r="A34">
        <v>10</v>
      </c>
      <c r="B34" t="str">
        <f t="shared" si="0"/>
        <v>郭嘉</v>
      </c>
      <c r="E34">
        <v>10</v>
      </c>
      <c r="F34" t="s">
        <v>32</v>
      </c>
      <c r="I34">
        <v>5</v>
      </c>
      <c r="J34" t="str">
        <f t="shared" si="1"/>
        <v>曹操弓弩兵2</v>
      </c>
      <c r="K34" t="str">
        <f t="shared" si="2"/>
        <v>【主线副本】-曹操弓弩兵2</v>
      </c>
    </row>
    <row r="35" spans="1:11">
      <c r="B35" t="str">
        <f t="shared" ref="B35:B44" si="3">HLOOKUP($A25,$B$1:$K$21,C$24+1,0)</f>
        <v>曹操追兵1</v>
      </c>
      <c r="E35">
        <v>11</v>
      </c>
      <c r="F35" t="s">
        <v>33</v>
      </c>
      <c r="I35">
        <v>5</v>
      </c>
      <c r="J35" t="str">
        <f t="shared" si="1"/>
        <v>曹操弓弩兵2</v>
      </c>
      <c r="K35" t="str">
        <f t="shared" si="2"/>
        <v>【主线副本】-曹操弓弩兵2</v>
      </c>
    </row>
    <row r="36" spans="1:11">
      <c r="B36" t="str">
        <f t="shared" si="3"/>
        <v>曹操追兵2</v>
      </c>
      <c r="E36">
        <v>12</v>
      </c>
      <c r="F36" t="s">
        <v>34</v>
      </c>
      <c r="I36">
        <v>6</v>
      </c>
      <c r="J36" t="str">
        <f t="shared" si="1"/>
        <v>路昭</v>
      </c>
      <c r="K36" t="str">
        <f t="shared" si="2"/>
        <v>【主线副本】-路昭</v>
      </c>
    </row>
    <row r="37" spans="1:11">
      <c r="B37" t="str">
        <f t="shared" si="3"/>
        <v>许褚</v>
      </c>
      <c r="E37">
        <v>13</v>
      </c>
      <c r="F37" t="s">
        <v>35</v>
      </c>
      <c r="I37">
        <v>6</v>
      </c>
      <c r="J37" t="str">
        <f t="shared" si="1"/>
        <v>路昭</v>
      </c>
      <c r="K37" t="str">
        <f t="shared" si="2"/>
        <v>【主线副本】-路昭</v>
      </c>
    </row>
    <row r="38" spans="1:11">
      <c r="B38" t="str">
        <f t="shared" si="3"/>
        <v>曹操轻骑兵1</v>
      </c>
      <c r="E38">
        <v>14</v>
      </c>
      <c r="F38" t="s">
        <v>36</v>
      </c>
      <c r="I38">
        <v>6</v>
      </c>
      <c r="J38" t="str">
        <f t="shared" si="1"/>
        <v>路昭</v>
      </c>
      <c r="K38" t="str">
        <f t="shared" si="2"/>
        <v>【主线副本】-路昭</v>
      </c>
    </row>
    <row r="39" spans="1:11">
      <c r="B39" t="str">
        <f t="shared" si="3"/>
        <v>曹操轻骑兵2</v>
      </c>
      <c r="E39">
        <v>15</v>
      </c>
      <c r="F39" t="s">
        <v>37</v>
      </c>
      <c r="I39">
        <v>7</v>
      </c>
      <c r="J39" t="str">
        <f t="shared" si="1"/>
        <v>曹操护卫军1</v>
      </c>
      <c r="K39" t="str">
        <f t="shared" si="2"/>
        <v>【主线副本】-曹操护卫军1</v>
      </c>
    </row>
    <row r="40" spans="1:11">
      <c r="B40" t="str">
        <f t="shared" si="3"/>
        <v>荀彧</v>
      </c>
      <c r="E40">
        <v>16</v>
      </c>
      <c r="F40" t="s">
        <v>38</v>
      </c>
      <c r="I40">
        <v>7</v>
      </c>
      <c r="J40" t="str">
        <f t="shared" si="1"/>
        <v>曹操护卫军1</v>
      </c>
      <c r="K40" t="str">
        <f t="shared" si="2"/>
        <v>【主线副本】-曹操护卫军1</v>
      </c>
    </row>
    <row r="41" spans="1:11">
      <c r="B41" t="str">
        <f t="shared" si="3"/>
        <v>车胄亲随1</v>
      </c>
      <c r="E41">
        <v>17</v>
      </c>
      <c r="F41" t="s">
        <v>39</v>
      </c>
      <c r="I41">
        <v>8</v>
      </c>
      <c r="J41" t="str">
        <f t="shared" si="1"/>
        <v>曹操护卫军2</v>
      </c>
      <c r="K41" t="str">
        <f t="shared" si="2"/>
        <v>【主线副本】-曹操护卫军2</v>
      </c>
    </row>
    <row r="42" spans="1:11">
      <c r="B42" t="str">
        <f t="shared" si="3"/>
        <v>车胄亲随2</v>
      </c>
      <c r="E42">
        <v>18</v>
      </c>
      <c r="F42" t="s">
        <v>40</v>
      </c>
      <c r="I42">
        <v>8</v>
      </c>
      <c r="J42" t="str">
        <f t="shared" si="1"/>
        <v>曹操护卫军2</v>
      </c>
      <c r="K42" t="str">
        <f t="shared" si="2"/>
        <v>【主线副本】-曹操护卫军2</v>
      </c>
    </row>
    <row r="43" spans="1:11">
      <c r="B43" t="str">
        <f t="shared" si="3"/>
        <v>陈登</v>
      </c>
      <c r="E43">
        <v>19</v>
      </c>
      <c r="F43" t="s">
        <v>41</v>
      </c>
      <c r="I43">
        <v>9</v>
      </c>
      <c r="J43" t="str">
        <f t="shared" si="1"/>
        <v>程昱</v>
      </c>
      <c r="K43" t="str">
        <f t="shared" si="2"/>
        <v>【主线副本】-程昱</v>
      </c>
    </row>
    <row r="44" spans="1:11">
      <c r="B44" t="str">
        <f t="shared" si="3"/>
        <v>车胄</v>
      </c>
      <c r="E44">
        <v>20</v>
      </c>
      <c r="F44" t="s">
        <v>42</v>
      </c>
      <c r="I44">
        <v>9</v>
      </c>
      <c r="J44" t="str">
        <f t="shared" si="1"/>
        <v>程昱</v>
      </c>
      <c r="K44" t="str">
        <f t="shared" si="2"/>
        <v>【主线副本】-程昱</v>
      </c>
    </row>
    <row r="45" spans="1:11">
      <c r="B45" t="str">
        <f t="shared" ref="B45:B54" si="4">HLOOKUP($A25,$B$1:$K$21,D$24+1,0)</f>
        <v>袁术先锋军1</v>
      </c>
      <c r="E45">
        <v>21</v>
      </c>
      <c r="F45" t="s">
        <v>43</v>
      </c>
      <c r="I45">
        <v>9</v>
      </c>
      <c r="J45" t="str">
        <f t="shared" si="1"/>
        <v>程昱</v>
      </c>
      <c r="K45" t="str">
        <f t="shared" si="2"/>
        <v>【主线副本】-程昱</v>
      </c>
    </row>
    <row r="46" spans="1:11">
      <c r="B46" t="str">
        <f t="shared" si="4"/>
        <v>袁术先锋军2</v>
      </c>
      <c r="E46">
        <v>22</v>
      </c>
      <c r="F46" t="s">
        <v>44</v>
      </c>
      <c r="I46">
        <v>10</v>
      </c>
      <c r="J46" t="str">
        <f t="shared" si="1"/>
        <v>郭嘉</v>
      </c>
      <c r="K46" t="str">
        <f t="shared" si="2"/>
        <v>【主线副本】-郭嘉</v>
      </c>
    </row>
    <row r="47" spans="1:11">
      <c r="B47" t="str">
        <f t="shared" si="4"/>
        <v>纪灵</v>
      </c>
      <c r="E47">
        <v>23</v>
      </c>
      <c r="F47" t="s">
        <v>45</v>
      </c>
      <c r="I47">
        <v>10</v>
      </c>
      <c r="J47" t="str">
        <f t="shared" si="1"/>
        <v>郭嘉</v>
      </c>
      <c r="K47" t="str">
        <f t="shared" si="2"/>
        <v>【主线副本】-郭嘉</v>
      </c>
    </row>
    <row r="48" spans="1:11">
      <c r="B48" t="str">
        <f t="shared" si="4"/>
        <v>袁术叛变军1</v>
      </c>
      <c r="E48">
        <v>24</v>
      </c>
      <c r="F48" t="s">
        <v>46</v>
      </c>
      <c r="I48">
        <v>10</v>
      </c>
      <c r="J48" t="str">
        <f t="shared" si="1"/>
        <v>郭嘉</v>
      </c>
      <c r="K48" t="str">
        <f t="shared" si="2"/>
        <v>【主线副本】-郭嘉</v>
      </c>
    </row>
    <row r="49" spans="2:11">
      <c r="B49" t="str">
        <f t="shared" si="4"/>
        <v>袁术叛变军2</v>
      </c>
      <c r="E49">
        <v>25</v>
      </c>
      <c r="F49" t="s">
        <v>47</v>
      </c>
      <c r="I49">
        <f>I25+10</f>
        <v>11</v>
      </c>
      <c r="J49" t="str">
        <f t="shared" si="1"/>
        <v>曹操追兵1</v>
      </c>
      <c r="K49" t="str">
        <f t="shared" si="2"/>
        <v>【主线副本】-曹操追兵1</v>
      </c>
    </row>
    <row r="50" spans="2:11">
      <c r="B50" t="str">
        <f t="shared" si="4"/>
        <v>雷薄</v>
      </c>
      <c r="E50">
        <v>26</v>
      </c>
      <c r="F50" t="s">
        <v>48</v>
      </c>
      <c r="I50">
        <f t="shared" ref="I50:I113" si="5">I26+10</f>
        <v>11</v>
      </c>
      <c r="J50" t="str">
        <f t="shared" si="1"/>
        <v>曹操追兵1</v>
      </c>
      <c r="K50" t="str">
        <f t="shared" si="2"/>
        <v>【主线副本】-曹操追兵1</v>
      </c>
    </row>
    <row r="51" spans="2:11">
      <c r="B51" t="str">
        <f t="shared" si="4"/>
        <v>袁术残部1</v>
      </c>
      <c r="E51">
        <v>27</v>
      </c>
      <c r="F51" t="s">
        <v>49</v>
      </c>
      <c r="I51">
        <f t="shared" si="5"/>
        <v>12</v>
      </c>
      <c r="J51" t="str">
        <f t="shared" si="1"/>
        <v>曹操追兵2</v>
      </c>
      <c r="K51" t="str">
        <f t="shared" si="2"/>
        <v>【主线副本】-曹操追兵2</v>
      </c>
    </row>
    <row r="52" spans="2:11">
      <c r="B52" t="str">
        <f t="shared" si="4"/>
        <v>袁术残部2</v>
      </c>
      <c r="E52">
        <v>28</v>
      </c>
      <c r="F52" t="s">
        <v>50</v>
      </c>
      <c r="I52">
        <f t="shared" si="5"/>
        <v>12</v>
      </c>
      <c r="J52" t="str">
        <f t="shared" si="1"/>
        <v>曹操追兵2</v>
      </c>
      <c r="K52" t="str">
        <f t="shared" si="2"/>
        <v>【主线副本】-曹操追兵2</v>
      </c>
    </row>
    <row r="53" spans="2:11">
      <c r="B53" t="str">
        <f t="shared" si="4"/>
        <v>陈兰</v>
      </c>
      <c r="E53">
        <v>29</v>
      </c>
      <c r="F53" t="s">
        <v>51</v>
      </c>
      <c r="I53">
        <f t="shared" si="5"/>
        <v>13</v>
      </c>
      <c r="J53" t="str">
        <f t="shared" si="1"/>
        <v>许褚</v>
      </c>
      <c r="K53" t="str">
        <f t="shared" si="2"/>
        <v>【主线副本】-许褚</v>
      </c>
    </row>
    <row r="54" spans="2:11">
      <c r="B54" t="str">
        <f t="shared" si="4"/>
        <v>袁术</v>
      </c>
      <c r="E54">
        <v>30</v>
      </c>
      <c r="F54" t="s">
        <v>19</v>
      </c>
      <c r="I54">
        <f t="shared" si="5"/>
        <v>13</v>
      </c>
      <c r="J54" t="str">
        <f t="shared" si="1"/>
        <v>许褚</v>
      </c>
      <c r="K54" t="str">
        <f t="shared" si="2"/>
        <v>【主线副本】-许褚</v>
      </c>
    </row>
    <row r="55" spans="2:11">
      <c r="B55" t="str">
        <f t="shared" ref="B55:B64" si="6">HLOOKUP($A25,$B$1:$K$21,E$24+1,0)</f>
        <v>袁绍步兵营1</v>
      </c>
      <c r="E55">
        <v>31</v>
      </c>
      <c r="F55" t="s">
        <v>52</v>
      </c>
      <c r="I55">
        <f t="shared" si="5"/>
        <v>13</v>
      </c>
      <c r="J55" t="str">
        <f t="shared" si="1"/>
        <v>许褚</v>
      </c>
      <c r="K55" t="str">
        <f t="shared" si="2"/>
        <v>【主线副本】-许褚</v>
      </c>
    </row>
    <row r="56" spans="2:11">
      <c r="B56" t="str">
        <f t="shared" si="6"/>
        <v>袁绍步兵营2</v>
      </c>
      <c r="E56">
        <v>32</v>
      </c>
      <c r="F56" t="s">
        <v>53</v>
      </c>
      <c r="I56">
        <f t="shared" si="5"/>
        <v>14</v>
      </c>
      <c r="J56" t="str">
        <f t="shared" si="1"/>
        <v>曹操轻骑兵1</v>
      </c>
      <c r="K56" t="str">
        <f t="shared" si="2"/>
        <v>【主线副本】-曹操轻骑兵1</v>
      </c>
    </row>
    <row r="57" spans="2:11">
      <c r="B57" t="str">
        <f t="shared" si="6"/>
        <v>许攸</v>
      </c>
      <c r="E57">
        <v>33</v>
      </c>
      <c r="F57" t="s">
        <v>54</v>
      </c>
      <c r="I57">
        <f t="shared" si="5"/>
        <v>14</v>
      </c>
      <c r="J57" t="str">
        <f t="shared" si="1"/>
        <v>曹操轻骑兵1</v>
      </c>
      <c r="K57" t="str">
        <f t="shared" si="2"/>
        <v>【主线副本】-曹操轻骑兵1</v>
      </c>
    </row>
    <row r="58" spans="2:11">
      <c r="B58" t="str">
        <f t="shared" si="6"/>
        <v>袁绍弓兵营1</v>
      </c>
      <c r="E58">
        <v>34</v>
      </c>
      <c r="F58" t="s">
        <v>55</v>
      </c>
      <c r="I58">
        <f t="shared" si="5"/>
        <v>15</v>
      </c>
      <c r="J58" t="str">
        <f t="shared" si="1"/>
        <v>曹操轻骑兵2</v>
      </c>
      <c r="K58" t="str">
        <f t="shared" si="2"/>
        <v>【主线副本】-曹操轻骑兵2</v>
      </c>
    </row>
    <row r="59" spans="2:11">
      <c r="B59" t="str">
        <f t="shared" si="6"/>
        <v>袁绍弓兵营2</v>
      </c>
      <c r="E59">
        <v>35</v>
      </c>
      <c r="F59" t="s">
        <v>56</v>
      </c>
      <c r="I59">
        <f t="shared" si="5"/>
        <v>15</v>
      </c>
      <c r="J59" t="str">
        <f t="shared" si="1"/>
        <v>曹操轻骑兵2</v>
      </c>
      <c r="K59" t="str">
        <f t="shared" si="2"/>
        <v>【主线副本】-曹操轻骑兵2</v>
      </c>
    </row>
    <row r="60" spans="2:11">
      <c r="B60" t="str">
        <f t="shared" si="6"/>
        <v>郭图</v>
      </c>
      <c r="E60">
        <v>36</v>
      </c>
      <c r="F60" t="s">
        <v>57</v>
      </c>
      <c r="I60">
        <f t="shared" si="5"/>
        <v>16</v>
      </c>
      <c r="J60" t="str">
        <f t="shared" si="1"/>
        <v>荀彧</v>
      </c>
      <c r="K60" t="str">
        <f t="shared" si="2"/>
        <v>【主线副本】-荀彧</v>
      </c>
    </row>
    <row r="61" spans="2:11">
      <c r="B61" t="str">
        <f t="shared" si="6"/>
        <v>袁绍骑兵营1</v>
      </c>
      <c r="E61">
        <v>37</v>
      </c>
      <c r="F61" t="s">
        <v>58</v>
      </c>
      <c r="I61">
        <f t="shared" si="5"/>
        <v>16</v>
      </c>
      <c r="J61" t="str">
        <f t="shared" si="1"/>
        <v>荀彧</v>
      </c>
      <c r="K61" t="str">
        <f t="shared" si="2"/>
        <v>【主线副本】-荀彧</v>
      </c>
    </row>
    <row r="62" spans="2:11">
      <c r="B62" t="str">
        <f t="shared" si="6"/>
        <v>袁绍骑兵营2</v>
      </c>
      <c r="E62">
        <v>38</v>
      </c>
      <c r="F62" t="s">
        <v>59</v>
      </c>
      <c r="I62">
        <f t="shared" si="5"/>
        <v>16</v>
      </c>
      <c r="J62" t="str">
        <f t="shared" si="1"/>
        <v>荀彧</v>
      </c>
      <c r="K62" t="str">
        <f t="shared" si="2"/>
        <v>【主线副本】-荀彧</v>
      </c>
    </row>
    <row r="63" spans="2:11">
      <c r="B63" t="str">
        <f t="shared" si="6"/>
        <v>荀谌</v>
      </c>
      <c r="E63">
        <v>39</v>
      </c>
      <c r="F63" t="s">
        <v>60</v>
      </c>
      <c r="I63">
        <f t="shared" si="5"/>
        <v>17</v>
      </c>
      <c r="J63" t="str">
        <f t="shared" si="1"/>
        <v>车胄亲随1</v>
      </c>
      <c r="K63" t="str">
        <f t="shared" si="2"/>
        <v>【主线副本】-车胄亲随1</v>
      </c>
    </row>
    <row r="64" spans="2:11">
      <c r="B64" t="str">
        <f t="shared" si="6"/>
        <v>陈琳</v>
      </c>
      <c r="E64">
        <v>40</v>
      </c>
      <c r="F64" t="s">
        <v>61</v>
      </c>
      <c r="I64">
        <f t="shared" si="5"/>
        <v>17</v>
      </c>
      <c r="J64" t="str">
        <f t="shared" si="1"/>
        <v>车胄亲随1</v>
      </c>
      <c r="K64" t="str">
        <f t="shared" si="2"/>
        <v>【主线副本】-车胄亲随1</v>
      </c>
    </row>
    <row r="65" spans="2:11">
      <c r="B65" t="str">
        <f t="shared" ref="B65:B74" si="7">HLOOKUP($A25,$B$1:$K$21,F$24+1,0)</f>
        <v>曹操步兵营1</v>
      </c>
      <c r="E65">
        <v>41</v>
      </c>
      <c r="F65" t="s">
        <v>23</v>
      </c>
      <c r="I65">
        <f t="shared" si="5"/>
        <v>18</v>
      </c>
      <c r="J65" t="str">
        <f t="shared" si="1"/>
        <v>车胄亲随2</v>
      </c>
      <c r="K65" t="str">
        <f t="shared" si="2"/>
        <v>【主线副本】-车胄亲随2</v>
      </c>
    </row>
    <row r="66" spans="2:11">
      <c r="B66" t="str">
        <f t="shared" si="7"/>
        <v>曹操步兵营2</v>
      </c>
      <c r="E66">
        <v>42</v>
      </c>
      <c r="F66" t="s">
        <v>24</v>
      </c>
      <c r="I66">
        <f t="shared" si="5"/>
        <v>18</v>
      </c>
      <c r="J66" t="str">
        <f t="shared" si="1"/>
        <v>车胄亲随2</v>
      </c>
      <c r="K66" t="str">
        <f t="shared" si="2"/>
        <v>【主线副本】-车胄亲随2</v>
      </c>
    </row>
    <row r="67" spans="2:11">
      <c r="B67" t="str">
        <f t="shared" si="7"/>
        <v>臧霸</v>
      </c>
      <c r="E67">
        <v>43</v>
      </c>
      <c r="F67" t="s">
        <v>62</v>
      </c>
      <c r="I67">
        <f t="shared" si="5"/>
        <v>19</v>
      </c>
      <c r="J67" t="str">
        <f t="shared" si="1"/>
        <v>陈登</v>
      </c>
      <c r="K67" t="str">
        <f t="shared" si="2"/>
        <v>【主线副本】-陈登</v>
      </c>
    </row>
    <row r="68" spans="2:11">
      <c r="B68" t="str">
        <f t="shared" si="7"/>
        <v>曹操弓弩兵1</v>
      </c>
      <c r="E68">
        <v>44</v>
      </c>
      <c r="F68" t="s">
        <v>26</v>
      </c>
      <c r="I68">
        <f t="shared" si="5"/>
        <v>19</v>
      </c>
      <c r="J68" t="str">
        <f t="shared" si="1"/>
        <v>陈登</v>
      </c>
      <c r="K68" t="str">
        <f t="shared" si="2"/>
        <v>【主线副本】-陈登</v>
      </c>
    </row>
    <row r="69" spans="2:11">
      <c r="B69" t="str">
        <f t="shared" si="7"/>
        <v>曹操弓弩兵2</v>
      </c>
      <c r="E69">
        <v>45</v>
      </c>
      <c r="F69" t="s">
        <v>27</v>
      </c>
      <c r="I69">
        <f t="shared" si="5"/>
        <v>19</v>
      </c>
      <c r="J69" t="str">
        <f t="shared" si="1"/>
        <v>陈登</v>
      </c>
      <c r="K69" t="str">
        <f t="shared" si="2"/>
        <v>【主线副本】-陈登</v>
      </c>
    </row>
    <row r="70" spans="2:11">
      <c r="B70" t="str">
        <f t="shared" si="7"/>
        <v>于禁</v>
      </c>
      <c r="E70">
        <v>46</v>
      </c>
      <c r="F70" t="s">
        <v>63</v>
      </c>
      <c r="I70">
        <f t="shared" si="5"/>
        <v>20</v>
      </c>
      <c r="J70" t="str">
        <f t="shared" si="1"/>
        <v>车胄</v>
      </c>
      <c r="K70" t="str">
        <f t="shared" si="2"/>
        <v>【主线副本】-车胄</v>
      </c>
    </row>
    <row r="71" spans="2:11">
      <c r="B71" t="str">
        <f t="shared" si="7"/>
        <v>曹操骑兵营1</v>
      </c>
      <c r="E71">
        <v>47</v>
      </c>
      <c r="F71" t="s">
        <v>21</v>
      </c>
      <c r="I71">
        <f t="shared" si="5"/>
        <v>20</v>
      </c>
      <c r="J71" t="str">
        <f t="shared" si="1"/>
        <v>车胄</v>
      </c>
      <c r="K71" t="str">
        <f t="shared" si="2"/>
        <v>【主线副本】-车胄</v>
      </c>
    </row>
    <row r="72" spans="2:11">
      <c r="B72" t="str">
        <f t="shared" si="7"/>
        <v>曹操骑兵营2</v>
      </c>
      <c r="E72">
        <v>48</v>
      </c>
      <c r="F72" t="s">
        <v>22</v>
      </c>
      <c r="I72">
        <f t="shared" si="5"/>
        <v>20</v>
      </c>
      <c r="J72" t="str">
        <f t="shared" si="1"/>
        <v>车胄</v>
      </c>
      <c r="K72" t="str">
        <f t="shared" si="2"/>
        <v>【主线副本】-车胄</v>
      </c>
    </row>
    <row r="73" spans="2:11">
      <c r="B73" t="str">
        <f t="shared" si="7"/>
        <v>李典</v>
      </c>
      <c r="E73">
        <v>49</v>
      </c>
      <c r="F73" t="s">
        <v>64</v>
      </c>
      <c r="I73">
        <f t="shared" si="5"/>
        <v>21</v>
      </c>
      <c r="J73" t="str">
        <f t="shared" si="1"/>
        <v>袁术先锋军1</v>
      </c>
      <c r="K73" t="str">
        <f t="shared" si="2"/>
        <v>【主线副本】-袁术先锋军1</v>
      </c>
    </row>
    <row r="74" spans="2:11">
      <c r="B74" t="str">
        <f t="shared" si="7"/>
        <v>曹仁</v>
      </c>
      <c r="E74">
        <v>50</v>
      </c>
      <c r="F74" t="s">
        <v>65</v>
      </c>
      <c r="I74">
        <f t="shared" si="5"/>
        <v>21</v>
      </c>
      <c r="J74" t="str">
        <f t="shared" si="1"/>
        <v>袁术先锋军1</v>
      </c>
      <c r="K74" t="str">
        <f t="shared" si="2"/>
        <v>【主线副本】-袁术先锋军1</v>
      </c>
    </row>
    <row r="75" spans="2:11">
      <c r="B75" t="str">
        <f t="shared" ref="B75:B84" si="8">HLOOKUP($A25,$B$1:$K$21,G$24+1,0)</f>
        <v>董府士兵1</v>
      </c>
      <c r="E75">
        <v>51</v>
      </c>
      <c r="F75" t="s">
        <v>66</v>
      </c>
      <c r="I75">
        <f t="shared" si="5"/>
        <v>22</v>
      </c>
      <c r="J75" t="str">
        <f t="shared" si="1"/>
        <v>袁术先锋军2</v>
      </c>
      <c r="K75" t="str">
        <f t="shared" si="2"/>
        <v>【主线副本】-袁术先锋军2</v>
      </c>
    </row>
    <row r="76" spans="2:11">
      <c r="B76" t="str">
        <f t="shared" si="8"/>
        <v>董府士兵2</v>
      </c>
      <c r="E76">
        <v>52</v>
      </c>
      <c r="F76" t="s">
        <v>67</v>
      </c>
      <c r="I76">
        <f t="shared" si="5"/>
        <v>22</v>
      </c>
      <c r="J76" t="str">
        <f t="shared" si="1"/>
        <v>袁术先锋军2</v>
      </c>
      <c r="K76" t="str">
        <f t="shared" si="2"/>
        <v>【主线副本】-袁术先锋军2</v>
      </c>
    </row>
    <row r="77" spans="2:11">
      <c r="B77" t="str">
        <f t="shared" si="8"/>
        <v>秦庆童</v>
      </c>
      <c r="E77">
        <v>53</v>
      </c>
      <c r="F77" t="s">
        <v>68</v>
      </c>
      <c r="I77">
        <f t="shared" si="5"/>
        <v>23</v>
      </c>
      <c r="J77" t="str">
        <f t="shared" si="1"/>
        <v>纪灵</v>
      </c>
      <c r="K77" t="str">
        <f t="shared" si="2"/>
        <v>【主线副本】-纪灵</v>
      </c>
    </row>
    <row r="78" spans="2:11">
      <c r="B78" t="str">
        <f t="shared" si="8"/>
        <v>董府护卫1</v>
      </c>
      <c r="E78">
        <v>54</v>
      </c>
      <c r="F78" t="s">
        <v>69</v>
      </c>
      <c r="I78">
        <f t="shared" si="5"/>
        <v>23</v>
      </c>
      <c r="J78" t="str">
        <f t="shared" si="1"/>
        <v>纪灵</v>
      </c>
      <c r="K78" t="str">
        <f t="shared" si="2"/>
        <v>【主线副本】-纪灵</v>
      </c>
    </row>
    <row r="79" spans="2:11">
      <c r="B79" t="str">
        <f t="shared" si="8"/>
        <v>董府护卫2</v>
      </c>
      <c r="E79">
        <v>55</v>
      </c>
      <c r="F79" t="s">
        <v>70</v>
      </c>
      <c r="I79">
        <f t="shared" si="5"/>
        <v>23</v>
      </c>
      <c r="J79" t="str">
        <f t="shared" si="1"/>
        <v>纪灵</v>
      </c>
      <c r="K79" t="str">
        <f t="shared" si="2"/>
        <v>【主线副本】-纪灵</v>
      </c>
    </row>
    <row r="80" spans="2:11">
      <c r="B80" t="str">
        <f t="shared" si="8"/>
        <v>王子服</v>
      </c>
      <c r="E80">
        <v>56</v>
      </c>
      <c r="F80" t="s">
        <v>71</v>
      </c>
      <c r="I80">
        <f t="shared" si="5"/>
        <v>24</v>
      </c>
      <c r="J80" t="str">
        <f t="shared" si="1"/>
        <v>袁术叛变军1</v>
      </c>
      <c r="K80" t="str">
        <f t="shared" si="2"/>
        <v>【主线副本】-袁术叛变军1</v>
      </c>
    </row>
    <row r="81" spans="2:11">
      <c r="B81" t="str">
        <f t="shared" si="8"/>
        <v>曹贼讨伐军1</v>
      </c>
      <c r="E81">
        <v>57</v>
      </c>
      <c r="F81" t="s">
        <v>72</v>
      </c>
      <c r="I81">
        <f t="shared" si="5"/>
        <v>24</v>
      </c>
      <c r="J81" t="str">
        <f t="shared" si="1"/>
        <v>袁术叛变军1</v>
      </c>
      <c r="K81" t="str">
        <f t="shared" si="2"/>
        <v>【主线副本】-袁术叛变军1</v>
      </c>
    </row>
    <row r="82" spans="2:11">
      <c r="B82" t="str">
        <f t="shared" si="8"/>
        <v>曹贼讨伐军2</v>
      </c>
      <c r="E82">
        <v>58</v>
      </c>
      <c r="F82" t="s">
        <v>73</v>
      </c>
      <c r="I82">
        <f t="shared" si="5"/>
        <v>25</v>
      </c>
      <c r="J82" t="str">
        <f t="shared" si="1"/>
        <v>袁术叛变军2</v>
      </c>
      <c r="K82" t="str">
        <f t="shared" si="2"/>
        <v>【主线副本】-袁术叛变军2</v>
      </c>
    </row>
    <row r="83" spans="2:11">
      <c r="B83" t="str">
        <f t="shared" si="8"/>
        <v>吉太</v>
      </c>
      <c r="E83">
        <v>59</v>
      </c>
      <c r="F83" t="s">
        <v>74</v>
      </c>
      <c r="I83">
        <f t="shared" si="5"/>
        <v>25</v>
      </c>
      <c r="J83" t="str">
        <f t="shared" si="1"/>
        <v>袁术叛变军2</v>
      </c>
      <c r="K83" t="str">
        <f t="shared" si="2"/>
        <v>【主线副本】-袁术叛变军2</v>
      </c>
    </row>
    <row r="84" spans="2:11">
      <c r="B84" t="str">
        <f t="shared" si="8"/>
        <v>董承</v>
      </c>
      <c r="E84">
        <v>60</v>
      </c>
      <c r="F84" t="s">
        <v>75</v>
      </c>
      <c r="I84">
        <f t="shared" si="5"/>
        <v>26</v>
      </c>
      <c r="J84" t="str">
        <f t="shared" si="1"/>
        <v>雷薄</v>
      </c>
      <c r="K84" t="str">
        <f t="shared" si="2"/>
        <v>【主线副本】-雷薄</v>
      </c>
    </row>
    <row r="85" spans="2:11">
      <c r="B85" t="str">
        <f t="shared" ref="B85:B94" si="9">HLOOKUP($A25,$B$1:$K$21,H$24+1,0)</f>
        <v>曹操先锋军1</v>
      </c>
      <c r="E85">
        <v>61</v>
      </c>
      <c r="F85" t="s">
        <v>76</v>
      </c>
      <c r="I85">
        <f t="shared" si="5"/>
        <v>26</v>
      </c>
      <c r="J85" t="str">
        <f t="shared" si="1"/>
        <v>雷薄</v>
      </c>
      <c r="K85" t="str">
        <f t="shared" si="2"/>
        <v>【主线副本】-雷薄</v>
      </c>
    </row>
    <row r="86" spans="2:11">
      <c r="B86" t="str">
        <f t="shared" si="9"/>
        <v>曹操先锋军2</v>
      </c>
      <c r="E86">
        <v>62</v>
      </c>
      <c r="F86" t="s">
        <v>77</v>
      </c>
      <c r="I86">
        <f t="shared" si="5"/>
        <v>26</v>
      </c>
      <c r="J86" t="str">
        <f t="shared" si="1"/>
        <v>雷薄</v>
      </c>
      <c r="K86" t="str">
        <f t="shared" si="2"/>
        <v>【主线副本】-雷薄</v>
      </c>
    </row>
    <row r="87" spans="2:11">
      <c r="B87" t="str">
        <f t="shared" si="9"/>
        <v>徐晃</v>
      </c>
      <c r="E87">
        <v>63</v>
      </c>
      <c r="F87" t="s">
        <v>78</v>
      </c>
      <c r="I87">
        <f t="shared" si="5"/>
        <v>27</v>
      </c>
      <c r="J87" t="str">
        <f t="shared" si="1"/>
        <v>袁术残部1</v>
      </c>
      <c r="K87" t="str">
        <f t="shared" si="2"/>
        <v>【主线副本】-袁术残部1</v>
      </c>
    </row>
    <row r="88" spans="2:11">
      <c r="B88" t="str">
        <f t="shared" si="9"/>
        <v>曹操弓弩军1</v>
      </c>
      <c r="E88">
        <v>64</v>
      </c>
      <c r="F88" t="s">
        <v>79</v>
      </c>
      <c r="I88">
        <f t="shared" si="5"/>
        <v>27</v>
      </c>
      <c r="J88" t="str">
        <f t="shared" si="1"/>
        <v>袁术残部1</v>
      </c>
      <c r="K88" t="str">
        <f t="shared" si="2"/>
        <v>【主线副本】-袁术残部1</v>
      </c>
    </row>
    <row r="89" spans="2:11">
      <c r="B89" t="str">
        <f t="shared" si="9"/>
        <v>曹操弓弩军2</v>
      </c>
      <c r="E89">
        <v>65</v>
      </c>
      <c r="F89" t="s">
        <v>80</v>
      </c>
      <c r="I89">
        <f t="shared" si="5"/>
        <v>28</v>
      </c>
      <c r="J89" t="str">
        <f t="shared" si="1"/>
        <v>袁术残部2</v>
      </c>
      <c r="K89" t="str">
        <f t="shared" si="2"/>
        <v>【主线副本】-袁术残部2</v>
      </c>
    </row>
    <row r="90" spans="2:11">
      <c r="B90" t="str">
        <f t="shared" si="9"/>
        <v>许褚</v>
      </c>
      <c r="E90">
        <v>66</v>
      </c>
      <c r="F90" t="s">
        <v>35</v>
      </c>
      <c r="I90">
        <f t="shared" si="5"/>
        <v>28</v>
      </c>
      <c r="J90" t="str">
        <f t="shared" ref="J90:J153" si="10">VLOOKUP(I90,$E$25:$F$25000,2,0)</f>
        <v>袁术残部2</v>
      </c>
      <c r="K90" t="str">
        <f t="shared" ref="K90:K153" si="11">"【主线副本】-"&amp;J90</f>
        <v>【主线副本】-袁术残部2</v>
      </c>
    </row>
    <row r="91" spans="2:11">
      <c r="B91" t="str">
        <f t="shared" si="9"/>
        <v>曹操追袭军1</v>
      </c>
      <c r="E91">
        <v>67</v>
      </c>
      <c r="F91" t="s">
        <v>81</v>
      </c>
      <c r="I91">
        <f t="shared" si="5"/>
        <v>29</v>
      </c>
      <c r="J91" t="str">
        <f t="shared" si="10"/>
        <v>陈兰</v>
      </c>
      <c r="K91" t="str">
        <f t="shared" si="11"/>
        <v>【主线副本】-陈兰</v>
      </c>
    </row>
    <row r="92" spans="2:11">
      <c r="B92" t="str">
        <f t="shared" si="9"/>
        <v>曹操追袭军2</v>
      </c>
      <c r="E92">
        <v>68</v>
      </c>
      <c r="F92" t="s">
        <v>82</v>
      </c>
      <c r="I92">
        <f t="shared" si="5"/>
        <v>29</v>
      </c>
      <c r="J92" t="str">
        <f t="shared" si="10"/>
        <v>陈兰</v>
      </c>
      <c r="K92" t="str">
        <f t="shared" si="11"/>
        <v>【主线副本】-陈兰</v>
      </c>
    </row>
    <row r="93" spans="2:11">
      <c r="B93" t="str">
        <f t="shared" si="9"/>
        <v>夏侯惇</v>
      </c>
      <c r="E93">
        <v>69</v>
      </c>
      <c r="F93" t="s">
        <v>83</v>
      </c>
      <c r="I93">
        <f t="shared" si="5"/>
        <v>29</v>
      </c>
      <c r="J93" t="str">
        <f t="shared" si="10"/>
        <v>陈兰</v>
      </c>
      <c r="K93" t="str">
        <f t="shared" si="11"/>
        <v>【主线副本】-陈兰</v>
      </c>
    </row>
    <row r="94" spans="2:11">
      <c r="B94" t="str">
        <f t="shared" si="9"/>
        <v>张辽</v>
      </c>
      <c r="E94">
        <v>70</v>
      </c>
      <c r="F94" t="s">
        <v>84</v>
      </c>
      <c r="I94">
        <f t="shared" si="5"/>
        <v>30</v>
      </c>
      <c r="J94" t="str">
        <f t="shared" si="10"/>
        <v>袁术</v>
      </c>
      <c r="K94" t="str">
        <f t="shared" si="11"/>
        <v>【主线副本】-袁术</v>
      </c>
    </row>
    <row r="95" spans="2:11">
      <c r="B95" t="str">
        <f t="shared" ref="B95:B104" si="12">HLOOKUP($A25,$B$1:$K$21,I$24+1,0)</f>
        <v>袁绍先锋军1</v>
      </c>
      <c r="E95">
        <v>71</v>
      </c>
      <c r="F95" t="s">
        <v>85</v>
      </c>
      <c r="I95">
        <f t="shared" si="5"/>
        <v>30</v>
      </c>
      <c r="J95" t="str">
        <f t="shared" si="10"/>
        <v>袁术</v>
      </c>
      <c r="K95" t="str">
        <f t="shared" si="11"/>
        <v>【主线副本】-袁术</v>
      </c>
    </row>
    <row r="96" spans="2:11">
      <c r="B96" t="str">
        <f t="shared" si="12"/>
        <v>袁绍先锋军2</v>
      </c>
      <c r="E96">
        <v>72</v>
      </c>
      <c r="F96" t="s">
        <v>86</v>
      </c>
      <c r="I96">
        <f t="shared" si="5"/>
        <v>30</v>
      </c>
      <c r="J96" t="str">
        <f t="shared" si="10"/>
        <v>袁术</v>
      </c>
      <c r="K96" t="str">
        <f t="shared" si="11"/>
        <v>【主线副本】-袁术</v>
      </c>
    </row>
    <row r="97" spans="2:11">
      <c r="B97" t="str">
        <f t="shared" si="12"/>
        <v>田丰</v>
      </c>
      <c r="E97">
        <v>73</v>
      </c>
      <c r="F97" t="s">
        <v>87</v>
      </c>
      <c r="I97">
        <f t="shared" si="5"/>
        <v>31</v>
      </c>
      <c r="J97" t="str">
        <f t="shared" si="10"/>
        <v>袁绍步兵营1</v>
      </c>
      <c r="K97" t="str">
        <f t="shared" si="11"/>
        <v>【主线副本】-袁绍步兵营1</v>
      </c>
    </row>
    <row r="98" spans="2:11">
      <c r="B98" t="str">
        <f t="shared" si="12"/>
        <v>袁绍骁勇军1</v>
      </c>
      <c r="E98">
        <v>74</v>
      </c>
      <c r="F98" t="s">
        <v>88</v>
      </c>
      <c r="I98">
        <f t="shared" si="5"/>
        <v>31</v>
      </c>
      <c r="J98" t="str">
        <f t="shared" si="10"/>
        <v>袁绍步兵营1</v>
      </c>
      <c r="K98" t="str">
        <f t="shared" si="11"/>
        <v>【主线副本】-袁绍步兵营1</v>
      </c>
    </row>
    <row r="99" spans="2:11">
      <c r="B99" t="str">
        <f t="shared" si="12"/>
        <v>袁绍骁勇军2</v>
      </c>
      <c r="E99">
        <v>75</v>
      </c>
      <c r="F99" t="s">
        <v>89</v>
      </c>
      <c r="I99">
        <f t="shared" si="5"/>
        <v>32</v>
      </c>
      <c r="J99" t="str">
        <f t="shared" si="10"/>
        <v>袁绍步兵营2</v>
      </c>
      <c r="K99" t="str">
        <f t="shared" si="11"/>
        <v>【主线副本】-袁绍步兵营2</v>
      </c>
    </row>
    <row r="100" spans="2:11">
      <c r="B100" t="str">
        <f t="shared" si="12"/>
        <v>沮授</v>
      </c>
      <c r="E100">
        <v>76</v>
      </c>
      <c r="F100" t="s">
        <v>90</v>
      </c>
      <c r="I100">
        <f t="shared" si="5"/>
        <v>32</v>
      </c>
      <c r="J100" t="str">
        <f t="shared" si="10"/>
        <v>袁绍步兵营2</v>
      </c>
      <c r="K100" t="str">
        <f t="shared" si="11"/>
        <v>【主线副本】-袁绍步兵营2</v>
      </c>
    </row>
    <row r="101" spans="2:11">
      <c r="B101" t="str">
        <f t="shared" si="12"/>
        <v>袁绍精锐军1</v>
      </c>
      <c r="E101">
        <v>77</v>
      </c>
      <c r="F101" t="s">
        <v>91</v>
      </c>
      <c r="I101">
        <f t="shared" si="5"/>
        <v>33</v>
      </c>
      <c r="J101" t="str">
        <f t="shared" si="10"/>
        <v>许攸</v>
      </c>
      <c r="K101" t="str">
        <f t="shared" si="11"/>
        <v>【主线副本】-许攸</v>
      </c>
    </row>
    <row r="102" spans="2:11">
      <c r="B102" t="str">
        <f t="shared" si="12"/>
        <v>袁绍精锐军2</v>
      </c>
      <c r="E102">
        <v>78</v>
      </c>
      <c r="F102" t="s">
        <v>92</v>
      </c>
      <c r="I102">
        <f t="shared" si="5"/>
        <v>33</v>
      </c>
      <c r="J102" t="str">
        <f t="shared" si="10"/>
        <v>许攸</v>
      </c>
      <c r="K102" t="str">
        <f t="shared" si="11"/>
        <v>【主线副本】-许攸</v>
      </c>
    </row>
    <row r="103" spans="2:11">
      <c r="B103" t="str">
        <f t="shared" si="12"/>
        <v>颜良</v>
      </c>
      <c r="E103">
        <v>79</v>
      </c>
      <c r="F103" t="s">
        <v>93</v>
      </c>
      <c r="I103">
        <f t="shared" si="5"/>
        <v>33</v>
      </c>
      <c r="J103" t="str">
        <f t="shared" si="10"/>
        <v>许攸</v>
      </c>
      <c r="K103" t="str">
        <f t="shared" si="11"/>
        <v>【主线副本】-许攸</v>
      </c>
    </row>
    <row r="104" spans="2:11">
      <c r="B104" t="str">
        <f t="shared" si="12"/>
        <v>文丑</v>
      </c>
      <c r="E104">
        <v>80</v>
      </c>
      <c r="F104" t="s">
        <v>94</v>
      </c>
      <c r="I104">
        <f t="shared" si="5"/>
        <v>34</v>
      </c>
      <c r="J104" t="str">
        <f t="shared" si="10"/>
        <v>袁绍弓兵营1</v>
      </c>
      <c r="K104" t="str">
        <f t="shared" si="11"/>
        <v>【主线副本】-袁绍弓兵营1</v>
      </c>
    </row>
    <row r="105" spans="2:11">
      <c r="B105" t="str">
        <f t="shared" ref="B105:B114" si="13">HLOOKUP($A25,$B$1:$K$21,J$24+1,0)</f>
        <v>白马城护卫1</v>
      </c>
      <c r="E105">
        <v>81</v>
      </c>
      <c r="F105" t="s">
        <v>95</v>
      </c>
      <c r="I105">
        <f t="shared" si="5"/>
        <v>34</v>
      </c>
      <c r="J105" t="str">
        <f t="shared" si="10"/>
        <v>袁绍弓兵营1</v>
      </c>
      <c r="K105" t="str">
        <f t="shared" si="11"/>
        <v>【主线副本】-袁绍弓兵营1</v>
      </c>
    </row>
    <row r="106" spans="2:11">
      <c r="B106" t="str">
        <f t="shared" si="13"/>
        <v>白马城护卫2</v>
      </c>
      <c r="E106">
        <v>82</v>
      </c>
      <c r="F106" t="s">
        <v>96</v>
      </c>
      <c r="I106">
        <f t="shared" si="5"/>
        <v>35</v>
      </c>
      <c r="J106" t="str">
        <f t="shared" si="10"/>
        <v>袁绍弓兵营2</v>
      </c>
      <c r="K106" t="str">
        <f t="shared" si="11"/>
        <v>【主线副本】-袁绍弓兵营2</v>
      </c>
    </row>
    <row r="107" spans="2:11">
      <c r="B107" t="str">
        <f t="shared" si="13"/>
        <v>刘延</v>
      </c>
      <c r="E107">
        <v>83</v>
      </c>
      <c r="F107" t="s">
        <v>97</v>
      </c>
      <c r="I107">
        <f t="shared" si="5"/>
        <v>35</v>
      </c>
      <c r="J107" t="str">
        <f t="shared" si="10"/>
        <v>袁绍弓兵营2</v>
      </c>
      <c r="K107" t="str">
        <f t="shared" si="11"/>
        <v>【主线副本】-袁绍弓兵营2</v>
      </c>
    </row>
    <row r="108" spans="2:11">
      <c r="B108" t="str">
        <f t="shared" si="13"/>
        <v>白马城守军1</v>
      </c>
      <c r="E108">
        <v>84</v>
      </c>
      <c r="F108" t="s">
        <v>98</v>
      </c>
      <c r="I108">
        <f t="shared" si="5"/>
        <v>36</v>
      </c>
      <c r="J108" t="str">
        <f t="shared" si="10"/>
        <v>郭图</v>
      </c>
      <c r="K108" t="str">
        <f t="shared" si="11"/>
        <v>【主线副本】-郭图</v>
      </c>
    </row>
    <row r="109" spans="2:11">
      <c r="B109" t="str">
        <f t="shared" si="13"/>
        <v>白马城守军2</v>
      </c>
      <c r="E109">
        <v>85</v>
      </c>
      <c r="F109" t="s">
        <v>99</v>
      </c>
      <c r="I109">
        <f t="shared" si="5"/>
        <v>36</v>
      </c>
      <c r="J109" t="str">
        <f t="shared" si="10"/>
        <v>郭图</v>
      </c>
      <c r="K109" t="str">
        <f t="shared" si="11"/>
        <v>【主线副本】-郭图</v>
      </c>
    </row>
    <row r="110" spans="2:11">
      <c r="B110" t="str">
        <f t="shared" si="13"/>
        <v>宋宪</v>
      </c>
      <c r="E110">
        <v>86</v>
      </c>
      <c r="F110" t="s">
        <v>100</v>
      </c>
      <c r="I110">
        <f t="shared" si="5"/>
        <v>36</v>
      </c>
      <c r="J110" t="str">
        <f t="shared" si="10"/>
        <v>郭图</v>
      </c>
      <c r="K110" t="str">
        <f t="shared" si="11"/>
        <v>【主线副本】-郭图</v>
      </c>
    </row>
    <row r="111" spans="2:11">
      <c r="B111" t="str">
        <f t="shared" si="13"/>
        <v>白马城精锐1</v>
      </c>
      <c r="E111">
        <v>87</v>
      </c>
      <c r="F111" t="s">
        <v>101</v>
      </c>
      <c r="I111">
        <f t="shared" si="5"/>
        <v>37</v>
      </c>
      <c r="J111" t="str">
        <f t="shared" si="10"/>
        <v>袁绍骑兵营1</v>
      </c>
      <c r="K111" t="str">
        <f t="shared" si="11"/>
        <v>【主线副本】-袁绍骑兵营1</v>
      </c>
    </row>
    <row r="112" spans="2:11">
      <c r="B112" t="str">
        <f t="shared" si="13"/>
        <v>白马城精锐2</v>
      </c>
      <c r="E112">
        <v>88</v>
      </c>
      <c r="F112" t="s">
        <v>102</v>
      </c>
      <c r="I112">
        <f t="shared" si="5"/>
        <v>37</v>
      </c>
      <c r="J112" t="str">
        <f t="shared" si="10"/>
        <v>袁绍骑兵营1</v>
      </c>
      <c r="K112" t="str">
        <f t="shared" si="11"/>
        <v>【主线副本】-袁绍骑兵营1</v>
      </c>
    </row>
    <row r="113" spans="2:11">
      <c r="B113" t="str">
        <f t="shared" si="13"/>
        <v>魏续</v>
      </c>
      <c r="E113">
        <v>89</v>
      </c>
      <c r="F113" t="s">
        <v>103</v>
      </c>
      <c r="I113">
        <f t="shared" si="5"/>
        <v>38</v>
      </c>
      <c r="J113" t="str">
        <f t="shared" si="10"/>
        <v>袁绍骑兵营2</v>
      </c>
      <c r="K113" t="str">
        <f t="shared" si="11"/>
        <v>【主线副本】-袁绍骑兵营2</v>
      </c>
    </row>
    <row r="114" spans="2:11">
      <c r="B114" t="str">
        <f t="shared" si="13"/>
        <v>徐晃</v>
      </c>
      <c r="E114">
        <v>90</v>
      </c>
      <c r="F114" t="s">
        <v>78</v>
      </c>
      <c r="I114">
        <f t="shared" ref="I114:I177" si="14">I90+10</f>
        <v>38</v>
      </c>
      <c r="J114" t="str">
        <f t="shared" si="10"/>
        <v>袁绍骑兵营2</v>
      </c>
      <c r="K114" t="str">
        <f t="shared" si="11"/>
        <v>【主线副本】-袁绍骑兵营2</v>
      </c>
    </row>
    <row r="115" spans="2:11">
      <c r="B115" t="str">
        <f t="shared" ref="B115:B124" si="15">HLOOKUP($A25,$B$1:$K$21,K$24+1,0)</f>
        <v>东岭关守卫1</v>
      </c>
      <c r="E115">
        <v>91</v>
      </c>
      <c r="F115" t="s">
        <v>104</v>
      </c>
      <c r="I115">
        <f t="shared" si="14"/>
        <v>39</v>
      </c>
      <c r="J115" t="str">
        <f t="shared" si="10"/>
        <v>荀谌</v>
      </c>
      <c r="K115" t="str">
        <f t="shared" si="11"/>
        <v>【主线副本】-荀谌</v>
      </c>
    </row>
    <row r="116" spans="2:11">
      <c r="B116" t="str">
        <f t="shared" si="15"/>
        <v>东岭关守卫2</v>
      </c>
      <c r="E116">
        <v>92</v>
      </c>
      <c r="F116" t="s">
        <v>105</v>
      </c>
      <c r="I116">
        <f t="shared" si="14"/>
        <v>39</v>
      </c>
      <c r="J116" t="str">
        <f t="shared" si="10"/>
        <v>荀谌</v>
      </c>
      <c r="K116" t="str">
        <f t="shared" si="11"/>
        <v>【主线副本】-荀谌</v>
      </c>
    </row>
    <row r="117" spans="2:11">
      <c r="B117" t="str">
        <f t="shared" si="15"/>
        <v>孔秀</v>
      </c>
      <c r="E117">
        <v>93</v>
      </c>
      <c r="F117" t="s">
        <v>106</v>
      </c>
      <c r="I117">
        <f t="shared" si="14"/>
        <v>39</v>
      </c>
      <c r="J117" t="str">
        <f t="shared" si="10"/>
        <v>荀谌</v>
      </c>
      <c r="K117" t="str">
        <f t="shared" si="11"/>
        <v>【主线副本】-荀谌</v>
      </c>
    </row>
    <row r="118" spans="2:11">
      <c r="B118" t="str">
        <f t="shared" si="15"/>
        <v>洛阳城防军1</v>
      </c>
      <c r="E118">
        <v>94</v>
      </c>
      <c r="F118" t="s">
        <v>107</v>
      </c>
      <c r="I118">
        <f t="shared" si="14"/>
        <v>40</v>
      </c>
      <c r="J118" t="str">
        <f t="shared" si="10"/>
        <v>陈琳</v>
      </c>
      <c r="K118" t="str">
        <f t="shared" si="11"/>
        <v>【主线副本】-陈琳</v>
      </c>
    </row>
    <row r="119" spans="2:11">
      <c r="B119" t="str">
        <f t="shared" si="15"/>
        <v>洛阳城防军2</v>
      </c>
      <c r="E119">
        <v>95</v>
      </c>
      <c r="F119" t="s">
        <v>108</v>
      </c>
      <c r="I119">
        <f t="shared" si="14"/>
        <v>40</v>
      </c>
      <c r="J119" t="str">
        <f t="shared" si="10"/>
        <v>陈琳</v>
      </c>
      <c r="K119" t="str">
        <f t="shared" si="11"/>
        <v>【主线副本】-陈琳</v>
      </c>
    </row>
    <row r="120" spans="2:11">
      <c r="B120" t="str">
        <f t="shared" si="15"/>
        <v>孟坦</v>
      </c>
      <c r="E120">
        <v>96</v>
      </c>
      <c r="F120" t="s">
        <v>109</v>
      </c>
      <c r="I120">
        <f t="shared" si="14"/>
        <v>40</v>
      </c>
      <c r="J120" t="str">
        <f t="shared" si="10"/>
        <v>陈琳</v>
      </c>
      <c r="K120" t="str">
        <f t="shared" si="11"/>
        <v>【主线副本】-陈琳</v>
      </c>
    </row>
    <row r="121" spans="2:11">
      <c r="B121" t="str">
        <f t="shared" si="15"/>
        <v>汜水关守卫1</v>
      </c>
      <c r="E121">
        <v>97</v>
      </c>
      <c r="F121" t="s">
        <v>110</v>
      </c>
      <c r="I121">
        <f t="shared" si="14"/>
        <v>41</v>
      </c>
      <c r="J121" t="str">
        <f t="shared" si="10"/>
        <v>曹操步兵营1</v>
      </c>
      <c r="K121" t="str">
        <f t="shared" si="11"/>
        <v>【主线副本】-曹操步兵营1</v>
      </c>
    </row>
    <row r="122" spans="2:11">
      <c r="B122" t="str">
        <f t="shared" si="15"/>
        <v>汜水关守卫2</v>
      </c>
      <c r="E122">
        <v>98</v>
      </c>
      <c r="F122" t="s">
        <v>111</v>
      </c>
      <c r="I122">
        <f t="shared" si="14"/>
        <v>41</v>
      </c>
      <c r="J122" t="str">
        <f t="shared" si="10"/>
        <v>曹操步兵营1</v>
      </c>
      <c r="K122" t="str">
        <f t="shared" si="11"/>
        <v>【主线副本】-曹操步兵营1</v>
      </c>
    </row>
    <row r="123" spans="2:11">
      <c r="B123" t="str">
        <f t="shared" si="15"/>
        <v>韩福</v>
      </c>
      <c r="E123">
        <v>99</v>
      </c>
      <c r="F123" t="s">
        <v>112</v>
      </c>
      <c r="I123">
        <f t="shared" si="14"/>
        <v>42</v>
      </c>
      <c r="J123" t="str">
        <f t="shared" si="10"/>
        <v>曹操步兵营2</v>
      </c>
      <c r="K123" t="str">
        <f t="shared" si="11"/>
        <v>【主线副本】-曹操步兵营2</v>
      </c>
    </row>
    <row r="124" spans="2:11">
      <c r="B124" t="str">
        <f t="shared" si="15"/>
        <v>卞喜</v>
      </c>
      <c r="E124">
        <v>100</v>
      </c>
      <c r="F124" t="s">
        <v>113</v>
      </c>
      <c r="I124">
        <f t="shared" si="14"/>
        <v>42</v>
      </c>
      <c r="J124" t="str">
        <f t="shared" si="10"/>
        <v>曹操步兵营2</v>
      </c>
      <c r="K124" t="str">
        <f t="shared" si="11"/>
        <v>【主线副本】-曹操步兵营2</v>
      </c>
    </row>
    <row r="125" spans="2:11">
      <c r="B125" t="str">
        <f t="shared" ref="B125:B134" si="16">HLOOKUP($A25,$B$1:$K$21,L$24+1,0)</f>
        <v>荥阳城守卫1</v>
      </c>
      <c r="E125">
        <v>101</v>
      </c>
      <c r="F125" t="s">
        <v>114</v>
      </c>
      <c r="I125">
        <f t="shared" si="14"/>
        <v>43</v>
      </c>
      <c r="J125" t="str">
        <f t="shared" si="10"/>
        <v>臧霸</v>
      </c>
      <c r="K125" t="str">
        <f t="shared" si="11"/>
        <v>【主线副本】-臧霸</v>
      </c>
    </row>
    <row r="126" spans="2:11">
      <c r="B126" t="str">
        <f t="shared" si="16"/>
        <v>荥阳城守卫2</v>
      </c>
      <c r="E126">
        <v>102</v>
      </c>
      <c r="F126" t="s">
        <v>115</v>
      </c>
      <c r="I126">
        <f t="shared" si="14"/>
        <v>43</v>
      </c>
      <c r="J126" t="str">
        <f t="shared" si="10"/>
        <v>臧霸</v>
      </c>
      <c r="K126" t="str">
        <f t="shared" si="11"/>
        <v>【主线副本】-臧霸</v>
      </c>
    </row>
    <row r="127" spans="2:11">
      <c r="B127" t="str">
        <f t="shared" si="16"/>
        <v>王植</v>
      </c>
      <c r="E127">
        <v>103</v>
      </c>
      <c r="F127" t="s">
        <v>116</v>
      </c>
      <c r="I127">
        <f t="shared" si="14"/>
        <v>43</v>
      </c>
      <c r="J127" t="str">
        <f t="shared" si="10"/>
        <v>臧霸</v>
      </c>
      <c r="K127" t="str">
        <f t="shared" si="11"/>
        <v>【主线副本】-臧霸</v>
      </c>
    </row>
    <row r="128" spans="2:11">
      <c r="B128" t="str">
        <f t="shared" si="16"/>
        <v>渡口护卫军1</v>
      </c>
      <c r="E128">
        <v>104</v>
      </c>
      <c r="F128" t="s">
        <v>117</v>
      </c>
      <c r="I128">
        <f t="shared" si="14"/>
        <v>44</v>
      </c>
      <c r="J128" t="str">
        <f t="shared" si="10"/>
        <v>曹操弓弩兵1</v>
      </c>
      <c r="K128" t="str">
        <f t="shared" si="11"/>
        <v>【主线副本】-曹操弓弩兵1</v>
      </c>
    </row>
    <row r="129" spans="2:11">
      <c r="B129" t="str">
        <f t="shared" si="16"/>
        <v>渡口护卫军2</v>
      </c>
      <c r="E129">
        <v>105</v>
      </c>
      <c r="F129" t="s">
        <v>118</v>
      </c>
      <c r="I129">
        <f t="shared" si="14"/>
        <v>44</v>
      </c>
      <c r="J129" t="str">
        <f t="shared" si="10"/>
        <v>曹操弓弩兵1</v>
      </c>
      <c r="K129" t="str">
        <f t="shared" si="11"/>
        <v>【主线副本】-曹操弓弩兵1</v>
      </c>
    </row>
    <row r="130" spans="2:11">
      <c r="B130" t="str">
        <f t="shared" si="16"/>
        <v>秦琪</v>
      </c>
      <c r="E130">
        <v>106</v>
      </c>
      <c r="F130" t="s">
        <v>119</v>
      </c>
      <c r="I130">
        <f t="shared" si="14"/>
        <v>45</v>
      </c>
      <c r="J130" t="str">
        <f t="shared" si="10"/>
        <v>曹操弓弩兵2</v>
      </c>
      <c r="K130" t="str">
        <f t="shared" si="11"/>
        <v>【主线副本】-曹操弓弩兵2</v>
      </c>
    </row>
    <row r="131" spans="2:11">
      <c r="B131" t="str">
        <f t="shared" si="16"/>
        <v>渡口追击军1</v>
      </c>
      <c r="E131">
        <v>107</v>
      </c>
      <c r="F131" t="s">
        <v>120</v>
      </c>
      <c r="I131">
        <f t="shared" si="14"/>
        <v>45</v>
      </c>
      <c r="J131" t="str">
        <f t="shared" si="10"/>
        <v>曹操弓弩兵2</v>
      </c>
      <c r="K131" t="str">
        <f t="shared" si="11"/>
        <v>【主线副本】-曹操弓弩兵2</v>
      </c>
    </row>
    <row r="132" spans="2:11">
      <c r="B132" t="str">
        <f t="shared" si="16"/>
        <v>渡口追击军2</v>
      </c>
      <c r="E132">
        <v>108</v>
      </c>
      <c r="F132" t="s">
        <v>121</v>
      </c>
      <c r="I132">
        <f t="shared" si="14"/>
        <v>46</v>
      </c>
      <c r="J132" t="str">
        <f t="shared" si="10"/>
        <v>于禁</v>
      </c>
      <c r="K132" t="str">
        <f t="shared" si="11"/>
        <v>【主线副本】-于禁</v>
      </c>
    </row>
    <row r="133" spans="2:11">
      <c r="B133" t="str">
        <f t="shared" si="16"/>
        <v>韩浩</v>
      </c>
      <c r="E133">
        <v>109</v>
      </c>
      <c r="F133" t="s">
        <v>122</v>
      </c>
      <c r="I133">
        <f t="shared" si="14"/>
        <v>46</v>
      </c>
      <c r="J133" t="str">
        <f t="shared" si="10"/>
        <v>于禁</v>
      </c>
      <c r="K133" t="str">
        <f t="shared" si="11"/>
        <v>【主线副本】-于禁</v>
      </c>
    </row>
    <row r="134" spans="2:11">
      <c r="B134" t="str">
        <f t="shared" si="16"/>
        <v>蔡阳</v>
      </c>
      <c r="E134">
        <v>110</v>
      </c>
      <c r="F134" t="s">
        <v>123</v>
      </c>
      <c r="I134">
        <f t="shared" si="14"/>
        <v>46</v>
      </c>
      <c r="J134" t="str">
        <f t="shared" si="10"/>
        <v>于禁</v>
      </c>
      <c r="K134" t="str">
        <f t="shared" si="11"/>
        <v>【主线副本】-于禁</v>
      </c>
    </row>
    <row r="135" spans="2:11">
      <c r="B135" t="str">
        <f t="shared" ref="B135:B144" si="17">HLOOKUP($A25,$B$1:$K$21,M$24+1,0)</f>
        <v>黄巾军精锐1</v>
      </c>
      <c r="E135">
        <v>111</v>
      </c>
      <c r="F135" t="s">
        <v>124</v>
      </c>
      <c r="I135">
        <f t="shared" si="14"/>
        <v>47</v>
      </c>
      <c r="J135" t="str">
        <f t="shared" si="10"/>
        <v>曹操骑兵营1</v>
      </c>
      <c r="K135" t="str">
        <f t="shared" si="11"/>
        <v>【主线副本】-曹操骑兵营1</v>
      </c>
    </row>
    <row r="136" spans="2:11">
      <c r="B136" t="str">
        <f t="shared" si="17"/>
        <v>黄巾军精锐2</v>
      </c>
      <c r="E136">
        <v>112</v>
      </c>
      <c r="F136" t="s">
        <v>125</v>
      </c>
      <c r="I136">
        <f t="shared" si="14"/>
        <v>47</v>
      </c>
      <c r="J136" t="str">
        <f t="shared" si="10"/>
        <v>曹操骑兵营1</v>
      </c>
      <c r="K136" t="str">
        <f t="shared" si="11"/>
        <v>【主线副本】-曹操骑兵营1</v>
      </c>
    </row>
    <row r="137" spans="2:11">
      <c r="B137" t="str">
        <f t="shared" si="17"/>
        <v>周仓</v>
      </c>
      <c r="E137">
        <v>113</v>
      </c>
      <c r="F137" t="s">
        <v>126</v>
      </c>
      <c r="I137">
        <f t="shared" si="14"/>
        <v>48</v>
      </c>
      <c r="J137" t="str">
        <f t="shared" si="10"/>
        <v>曹操骑兵营2</v>
      </c>
      <c r="K137" t="str">
        <f t="shared" si="11"/>
        <v>【主线副本】-曹操骑兵营2</v>
      </c>
    </row>
    <row r="138" spans="2:11">
      <c r="B138" t="str">
        <f t="shared" si="17"/>
        <v>简雍护卫1</v>
      </c>
      <c r="E138">
        <v>114</v>
      </c>
      <c r="F138" t="s">
        <v>127</v>
      </c>
      <c r="I138">
        <f t="shared" si="14"/>
        <v>48</v>
      </c>
      <c r="J138" t="str">
        <f t="shared" si="10"/>
        <v>曹操骑兵营2</v>
      </c>
      <c r="K138" t="str">
        <f t="shared" si="11"/>
        <v>【主线副本】-曹操骑兵营2</v>
      </c>
    </row>
    <row r="139" spans="2:11">
      <c r="B139" t="str">
        <f t="shared" si="17"/>
        <v>简雍护卫2</v>
      </c>
      <c r="E139">
        <v>115</v>
      </c>
      <c r="F139" t="s">
        <v>128</v>
      </c>
      <c r="I139">
        <f t="shared" si="14"/>
        <v>49</v>
      </c>
      <c r="J139" t="str">
        <f t="shared" si="10"/>
        <v>李典</v>
      </c>
      <c r="K139" t="str">
        <f t="shared" si="11"/>
        <v>【主线副本】-李典</v>
      </c>
    </row>
    <row r="140" spans="2:11">
      <c r="B140" t="str">
        <f t="shared" si="17"/>
        <v>简雍</v>
      </c>
      <c r="E140">
        <v>116</v>
      </c>
      <c r="F140" t="s">
        <v>129</v>
      </c>
      <c r="I140">
        <f t="shared" si="14"/>
        <v>49</v>
      </c>
      <c r="J140" t="str">
        <f t="shared" si="10"/>
        <v>李典</v>
      </c>
      <c r="K140" t="str">
        <f t="shared" si="11"/>
        <v>【主线副本】-李典</v>
      </c>
    </row>
    <row r="141" spans="2:11">
      <c r="B141" t="str">
        <f t="shared" si="17"/>
        <v>赵云精锐军1</v>
      </c>
      <c r="E141">
        <v>117</v>
      </c>
      <c r="F141" t="s">
        <v>130</v>
      </c>
      <c r="I141">
        <f t="shared" si="14"/>
        <v>49</v>
      </c>
      <c r="J141" t="str">
        <f t="shared" si="10"/>
        <v>李典</v>
      </c>
      <c r="K141" t="str">
        <f t="shared" si="11"/>
        <v>【主线副本】-李典</v>
      </c>
    </row>
    <row r="142" spans="2:11">
      <c r="B142" t="str">
        <f t="shared" si="17"/>
        <v>赵云精锐军2</v>
      </c>
      <c r="E142">
        <v>118</v>
      </c>
      <c r="F142" t="s">
        <v>131</v>
      </c>
      <c r="I142">
        <f t="shared" si="14"/>
        <v>50</v>
      </c>
      <c r="J142" t="str">
        <f t="shared" si="10"/>
        <v>曹仁</v>
      </c>
      <c r="K142" t="str">
        <f t="shared" si="11"/>
        <v>【主线副本】-曹仁</v>
      </c>
    </row>
    <row r="143" spans="2:11">
      <c r="B143" t="str">
        <f t="shared" si="17"/>
        <v>关平</v>
      </c>
      <c r="E143">
        <v>119</v>
      </c>
      <c r="F143" t="s">
        <v>132</v>
      </c>
      <c r="I143">
        <f t="shared" si="14"/>
        <v>50</v>
      </c>
      <c r="J143" t="str">
        <f t="shared" si="10"/>
        <v>曹仁</v>
      </c>
      <c r="K143" t="str">
        <f t="shared" si="11"/>
        <v>【主线副本】-曹仁</v>
      </c>
    </row>
    <row r="144" spans="2:11">
      <c r="B144" t="str">
        <f t="shared" si="17"/>
        <v>赵云</v>
      </c>
      <c r="E144">
        <v>120</v>
      </c>
      <c r="F144" t="s">
        <v>133</v>
      </c>
      <c r="I144">
        <f t="shared" si="14"/>
        <v>50</v>
      </c>
      <c r="J144" t="str">
        <f t="shared" si="10"/>
        <v>曹仁</v>
      </c>
      <c r="K144" t="str">
        <f t="shared" si="11"/>
        <v>【主线副本】-曹仁</v>
      </c>
    </row>
    <row r="145" spans="2:11">
      <c r="B145" t="str">
        <f t="shared" ref="B145:B154" si="18">HLOOKUP($A25,$B$1:$K$21,N$24+1,0)</f>
        <v>孙策先锋军1</v>
      </c>
      <c r="E145">
        <v>121</v>
      </c>
      <c r="F145" t="s">
        <v>134</v>
      </c>
      <c r="I145">
        <f t="shared" si="14"/>
        <v>51</v>
      </c>
      <c r="J145" t="str">
        <f t="shared" si="10"/>
        <v>董府士兵1</v>
      </c>
      <c r="K145" t="str">
        <f t="shared" si="11"/>
        <v>【主线副本】-董府士兵1</v>
      </c>
    </row>
    <row r="146" spans="2:11">
      <c r="B146" t="str">
        <f t="shared" si="18"/>
        <v>孙策先锋军2</v>
      </c>
      <c r="E146">
        <v>122</v>
      </c>
      <c r="F146" t="s">
        <v>135</v>
      </c>
      <c r="I146">
        <f t="shared" si="14"/>
        <v>51</v>
      </c>
      <c r="J146" t="str">
        <f t="shared" si="10"/>
        <v>董府士兵1</v>
      </c>
      <c r="K146" t="str">
        <f t="shared" si="11"/>
        <v>【主线副本】-董府士兵1</v>
      </c>
    </row>
    <row r="147" spans="2:11">
      <c r="B147" t="str">
        <f t="shared" si="18"/>
        <v>程普</v>
      </c>
      <c r="E147">
        <v>123</v>
      </c>
      <c r="F147" t="s">
        <v>18</v>
      </c>
      <c r="I147">
        <f t="shared" si="14"/>
        <v>52</v>
      </c>
      <c r="J147" t="str">
        <f t="shared" si="10"/>
        <v>董府士兵2</v>
      </c>
      <c r="K147" t="str">
        <f t="shared" si="11"/>
        <v>【主线副本】-董府士兵2</v>
      </c>
    </row>
    <row r="148" spans="2:11">
      <c r="B148" t="str">
        <f t="shared" si="18"/>
        <v>孙策护卫军1</v>
      </c>
      <c r="E148">
        <v>124</v>
      </c>
      <c r="F148" t="s">
        <v>136</v>
      </c>
      <c r="I148">
        <f t="shared" si="14"/>
        <v>52</v>
      </c>
      <c r="J148" t="str">
        <f t="shared" si="10"/>
        <v>董府士兵2</v>
      </c>
      <c r="K148" t="str">
        <f t="shared" si="11"/>
        <v>【主线副本】-董府士兵2</v>
      </c>
    </row>
    <row r="149" spans="2:11">
      <c r="B149" t="str">
        <f t="shared" si="18"/>
        <v>孙策护卫军2</v>
      </c>
      <c r="E149">
        <v>125</v>
      </c>
      <c r="F149" t="s">
        <v>137</v>
      </c>
      <c r="I149">
        <f t="shared" si="14"/>
        <v>53</v>
      </c>
      <c r="J149" t="str">
        <f t="shared" si="10"/>
        <v>秦庆童</v>
      </c>
      <c r="K149" t="str">
        <f t="shared" si="11"/>
        <v>【主线副本】-秦庆童</v>
      </c>
    </row>
    <row r="150" spans="2:11">
      <c r="B150" t="str">
        <f t="shared" si="18"/>
        <v>张昭</v>
      </c>
      <c r="E150">
        <v>126</v>
      </c>
      <c r="F150" t="s">
        <v>138</v>
      </c>
      <c r="I150">
        <f t="shared" si="14"/>
        <v>53</v>
      </c>
      <c r="J150" t="str">
        <f t="shared" si="10"/>
        <v>秦庆童</v>
      </c>
      <c r="K150" t="str">
        <f t="shared" si="11"/>
        <v>【主线副本】-秦庆童</v>
      </c>
    </row>
    <row r="151" spans="2:11">
      <c r="B151" t="str">
        <f t="shared" si="18"/>
        <v>孙策精锐军1</v>
      </c>
      <c r="E151">
        <v>127</v>
      </c>
      <c r="F151" t="s">
        <v>139</v>
      </c>
      <c r="I151">
        <f t="shared" si="14"/>
        <v>53</v>
      </c>
      <c r="J151" t="str">
        <f t="shared" si="10"/>
        <v>秦庆童</v>
      </c>
      <c r="K151" t="str">
        <f t="shared" si="11"/>
        <v>【主线副本】-秦庆童</v>
      </c>
    </row>
    <row r="152" spans="2:11">
      <c r="B152" t="str">
        <f t="shared" si="18"/>
        <v>孙策精锐军2</v>
      </c>
      <c r="E152">
        <v>128</v>
      </c>
      <c r="F152" t="s">
        <v>140</v>
      </c>
      <c r="I152">
        <f t="shared" si="14"/>
        <v>54</v>
      </c>
      <c r="J152" t="str">
        <f t="shared" si="10"/>
        <v>董府护卫1</v>
      </c>
      <c r="K152" t="str">
        <f t="shared" si="11"/>
        <v>【主线副本】-董府护卫1</v>
      </c>
    </row>
    <row r="153" spans="2:11">
      <c r="B153" t="str">
        <f t="shared" si="18"/>
        <v>吴太夫人</v>
      </c>
      <c r="E153">
        <v>129</v>
      </c>
      <c r="F153" t="s">
        <v>141</v>
      </c>
      <c r="I153">
        <f t="shared" si="14"/>
        <v>54</v>
      </c>
      <c r="J153" t="str">
        <f t="shared" si="10"/>
        <v>董府护卫1</v>
      </c>
      <c r="K153" t="str">
        <f t="shared" si="11"/>
        <v>【主线副本】-董府护卫1</v>
      </c>
    </row>
    <row r="154" spans="2:11">
      <c r="B154" t="str">
        <f t="shared" si="18"/>
        <v>孙策</v>
      </c>
      <c r="E154">
        <v>130</v>
      </c>
      <c r="F154" t="s">
        <v>142</v>
      </c>
      <c r="I154">
        <f t="shared" si="14"/>
        <v>55</v>
      </c>
      <c r="J154" t="str">
        <f t="shared" ref="J154:J217" si="19">VLOOKUP(I154,$E$25:$F$25000,2,0)</f>
        <v>董府护卫2</v>
      </c>
      <c r="K154" t="str">
        <f t="shared" ref="K154:K217" si="20">"【主线副本】-"&amp;J154</f>
        <v>【主线副本】-董府护卫2</v>
      </c>
    </row>
    <row r="155" spans="2:11">
      <c r="B155" t="str">
        <f t="shared" ref="B155:B164" si="21">HLOOKUP($A25,$B$1:$K$21,O$24+1,0)</f>
        <v>孙权先锋军1</v>
      </c>
      <c r="E155">
        <v>131</v>
      </c>
      <c r="F155" t="s">
        <v>143</v>
      </c>
      <c r="I155">
        <f t="shared" si="14"/>
        <v>55</v>
      </c>
      <c r="J155" t="str">
        <f t="shared" si="19"/>
        <v>董府护卫2</v>
      </c>
      <c r="K155" t="str">
        <f t="shared" si="20"/>
        <v>【主线副本】-董府护卫2</v>
      </c>
    </row>
    <row r="156" spans="2:11">
      <c r="B156" t="str">
        <f t="shared" si="21"/>
        <v>孙权先锋军2</v>
      </c>
      <c r="E156">
        <v>132</v>
      </c>
      <c r="F156" t="s">
        <v>144</v>
      </c>
      <c r="I156">
        <f t="shared" si="14"/>
        <v>56</v>
      </c>
      <c r="J156" t="str">
        <f t="shared" si="19"/>
        <v>王子服</v>
      </c>
      <c r="K156" t="str">
        <f t="shared" si="20"/>
        <v>【主线副本】-王子服</v>
      </c>
    </row>
    <row r="157" spans="2:11">
      <c r="B157" t="str">
        <f t="shared" si="21"/>
        <v>诸葛瑾</v>
      </c>
      <c r="E157">
        <v>133</v>
      </c>
      <c r="F157" t="s">
        <v>145</v>
      </c>
      <c r="I157">
        <f t="shared" si="14"/>
        <v>56</v>
      </c>
      <c r="J157" t="str">
        <f t="shared" si="19"/>
        <v>王子服</v>
      </c>
      <c r="K157" t="str">
        <f t="shared" si="20"/>
        <v>【主线副本】-王子服</v>
      </c>
    </row>
    <row r="158" spans="2:11">
      <c r="B158" t="str">
        <f t="shared" si="21"/>
        <v>孙权弓弩兵1</v>
      </c>
      <c r="E158">
        <v>134</v>
      </c>
      <c r="F158" t="s">
        <v>146</v>
      </c>
      <c r="I158">
        <f t="shared" si="14"/>
        <v>56</v>
      </c>
      <c r="J158" t="str">
        <f t="shared" si="19"/>
        <v>王子服</v>
      </c>
      <c r="K158" t="str">
        <f t="shared" si="20"/>
        <v>【主线副本】-王子服</v>
      </c>
    </row>
    <row r="159" spans="2:11">
      <c r="B159" t="str">
        <f t="shared" si="21"/>
        <v>孙权弓弩兵2</v>
      </c>
      <c r="E159">
        <v>135</v>
      </c>
      <c r="F159" t="s">
        <v>147</v>
      </c>
      <c r="I159">
        <f t="shared" si="14"/>
        <v>57</v>
      </c>
      <c r="J159" t="str">
        <f t="shared" si="19"/>
        <v>曹贼讨伐军1</v>
      </c>
      <c r="K159" t="str">
        <f t="shared" si="20"/>
        <v>【主线副本】-曹贼讨伐军1</v>
      </c>
    </row>
    <row r="160" spans="2:11">
      <c r="B160" t="str">
        <f t="shared" si="21"/>
        <v>鲁肃</v>
      </c>
      <c r="E160">
        <v>136</v>
      </c>
      <c r="F160" t="s">
        <v>148</v>
      </c>
      <c r="I160">
        <f t="shared" si="14"/>
        <v>57</v>
      </c>
      <c r="J160" t="str">
        <f t="shared" si="19"/>
        <v>曹贼讨伐军1</v>
      </c>
      <c r="K160" t="str">
        <f t="shared" si="20"/>
        <v>【主线副本】-曹贼讨伐军1</v>
      </c>
    </row>
    <row r="161" spans="2:11">
      <c r="B161" t="str">
        <f t="shared" si="21"/>
        <v>孙权亲卫军1</v>
      </c>
      <c r="E161">
        <v>137</v>
      </c>
      <c r="F161" t="s">
        <v>149</v>
      </c>
      <c r="I161">
        <f t="shared" si="14"/>
        <v>58</v>
      </c>
      <c r="J161" t="str">
        <f t="shared" si="19"/>
        <v>曹贼讨伐军2</v>
      </c>
      <c r="K161" t="str">
        <f t="shared" si="20"/>
        <v>【主线副本】-曹贼讨伐军2</v>
      </c>
    </row>
    <row r="162" spans="2:11">
      <c r="B162" t="str">
        <f t="shared" si="21"/>
        <v>孙权亲卫军2</v>
      </c>
      <c r="E162">
        <v>138</v>
      </c>
      <c r="F162" t="s">
        <v>150</v>
      </c>
      <c r="I162">
        <f t="shared" si="14"/>
        <v>58</v>
      </c>
      <c r="J162" t="str">
        <f t="shared" si="19"/>
        <v>曹贼讨伐军2</v>
      </c>
      <c r="K162" t="str">
        <f t="shared" si="20"/>
        <v>【主线副本】-曹贼讨伐军2</v>
      </c>
    </row>
    <row r="163" spans="2:11">
      <c r="B163" t="str">
        <f t="shared" si="21"/>
        <v>周瑜</v>
      </c>
      <c r="E163">
        <v>139</v>
      </c>
      <c r="F163" t="s">
        <v>151</v>
      </c>
      <c r="I163">
        <f t="shared" si="14"/>
        <v>59</v>
      </c>
      <c r="J163" t="str">
        <f t="shared" si="19"/>
        <v>吉太</v>
      </c>
      <c r="K163" t="str">
        <f t="shared" si="20"/>
        <v>【主线副本】-吉太</v>
      </c>
    </row>
    <row r="164" spans="2:11">
      <c r="B164" t="str">
        <f t="shared" si="21"/>
        <v>孙权</v>
      </c>
      <c r="E164">
        <v>140</v>
      </c>
      <c r="F164" t="s">
        <v>152</v>
      </c>
      <c r="I164">
        <f t="shared" si="14"/>
        <v>59</v>
      </c>
      <c r="J164" t="str">
        <f t="shared" si="19"/>
        <v>吉太</v>
      </c>
      <c r="K164" t="str">
        <f t="shared" si="20"/>
        <v>【主线副本】-吉太</v>
      </c>
    </row>
    <row r="165" spans="2:11">
      <c r="B165" t="str">
        <f t="shared" ref="B165:B174" si="22">HLOOKUP($A25,$B$1:$K$21,P$24+1,0)</f>
        <v>官渡斥候军1</v>
      </c>
      <c r="E165">
        <v>141</v>
      </c>
      <c r="F165" t="s">
        <v>153</v>
      </c>
      <c r="I165">
        <f t="shared" si="14"/>
        <v>59</v>
      </c>
      <c r="J165" t="str">
        <f t="shared" si="19"/>
        <v>吉太</v>
      </c>
      <c r="K165" t="str">
        <f t="shared" si="20"/>
        <v>【主线副本】-吉太</v>
      </c>
    </row>
    <row r="166" spans="2:11">
      <c r="B166" t="str">
        <f t="shared" si="22"/>
        <v>官渡斥候军2</v>
      </c>
      <c r="E166">
        <v>142</v>
      </c>
      <c r="F166" t="s">
        <v>154</v>
      </c>
      <c r="I166">
        <f t="shared" si="14"/>
        <v>60</v>
      </c>
      <c r="J166" t="str">
        <f t="shared" si="19"/>
        <v>董承</v>
      </c>
      <c r="K166" t="str">
        <f t="shared" si="20"/>
        <v>【主线副本】-董承</v>
      </c>
    </row>
    <row r="167" spans="2:11">
      <c r="B167" t="str">
        <f t="shared" si="22"/>
        <v>曹洪</v>
      </c>
      <c r="E167">
        <v>143</v>
      </c>
      <c r="F167" t="s">
        <v>155</v>
      </c>
      <c r="I167">
        <f t="shared" si="14"/>
        <v>60</v>
      </c>
      <c r="J167" t="str">
        <f t="shared" si="19"/>
        <v>董承</v>
      </c>
      <c r="K167" t="str">
        <f t="shared" si="20"/>
        <v>【主线副本】-董承</v>
      </c>
    </row>
    <row r="168" spans="2:11">
      <c r="B168" t="str">
        <f t="shared" si="22"/>
        <v>官渡守卫军1</v>
      </c>
      <c r="E168">
        <v>144</v>
      </c>
      <c r="F168" t="s">
        <v>156</v>
      </c>
      <c r="I168">
        <f t="shared" si="14"/>
        <v>60</v>
      </c>
      <c r="J168" t="str">
        <f t="shared" si="19"/>
        <v>董承</v>
      </c>
      <c r="K168" t="str">
        <f t="shared" si="20"/>
        <v>【主线副本】-董承</v>
      </c>
    </row>
    <row r="169" spans="2:11">
      <c r="B169" t="str">
        <f t="shared" si="22"/>
        <v>官渡守卫军2</v>
      </c>
      <c r="E169">
        <v>145</v>
      </c>
      <c r="F169" t="s">
        <v>157</v>
      </c>
      <c r="I169">
        <f t="shared" si="14"/>
        <v>61</v>
      </c>
      <c r="J169" t="str">
        <f t="shared" si="19"/>
        <v>曹操先锋军1</v>
      </c>
      <c r="K169" t="str">
        <f t="shared" si="20"/>
        <v>【主线副本】-曹操先锋军1</v>
      </c>
    </row>
    <row r="170" spans="2:11">
      <c r="B170" t="str">
        <f t="shared" si="22"/>
        <v>史涣</v>
      </c>
      <c r="E170">
        <v>146</v>
      </c>
      <c r="F170" t="s">
        <v>158</v>
      </c>
      <c r="I170">
        <f t="shared" si="14"/>
        <v>61</v>
      </c>
      <c r="J170" t="str">
        <f t="shared" si="19"/>
        <v>曹操先锋军1</v>
      </c>
      <c r="K170" t="str">
        <f t="shared" si="20"/>
        <v>【主线副本】-曹操先锋军1</v>
      </c>
    </row>
    <row r="171" spans="2:11">
      <c r="B171" t="str">
        <f t="shared" si="22"/>
        <v>官渡主力军1</v>
      </c>
      <c r="E171">
        <v>147</v>
      </c>
      <c r="F171" t="s">
        <v>159</v>
      </c>
      <c r="I171">
        <f t="shared" si="14"/>
        <v>62</v>
      </c>
      <c r="J171" t="str">
        <f t="shared" si="19"/>
        <v>曹操先锋军2</v>
      </c>
      <c r="K171" t="str">
        <f t="shared" si="20"/>
        <v>【主线副本】-曹操先锋军2</v>
      </c>
    </row>
    <row r="172" spans="2:11">
      <c r="B172" t="str">
        <f t="shared" si="22"/>
        <v>官渡主力军2</v>
      </c>
      <c r="E172">
        <v>148</v>
      </c>
      <c r="F172" t="s">
        <v>160</v>
      </c>
      <c r="I172">
        <f t="shared" si="14"/>
        <v>62</v>
      </c>
      <c r="J172" t="str">
        <f t="shared" si="19"/>
        <v>曹操先锋军2</v>
      </c>
      <c r="K172" t="str">
        <f t="shared" si="20"/>
        <v>【主线副本】-曹操先锋军2</v>
      </c>
    </row>
    <row r="173" spans="2:11">
      <c r="B173" t="str">
        <f t="shared" si="22"/>
        <v>刘晔</v>
      </c>
      <c r="E173">
        <v>149</v>
      </c>
      <c r="F173" t="s">
        <v>161</v>
      </c>
      <c r="I173">
        <f t="shared" si="14"/>
        <v>63</v>
      </c>
      <c r="J173" t="str">
        <f t="shared" si="19"/>
        <v>徐晃</v>
      </c>
      <c r="K173" t="str">
        <f t="shared" si="20"/>
        <v>【主线副本】-徐晃</v>
      </c>
    </row>
    <row r="174" spans="2:11">
      <c r="B174" t="str">
        <f t="shared" si="22"/>
        <v>许攸</v>
      </c>
      <c r="E174">
        <v>150</v>
      </c>
      <c r="F174" t="s">
        <v>54</v>
      </c>
      <c r="I174">
        <f t="shared" si="14"/>
        <v>63</v>
      </c>
      <c r="J174" t="str">
        <f t="shared" si="19"/>
        <v>徐晃</v>
      </c>
      <c r="K174" t="str">
        <f t="shared" si="20"/>
        <v>【主线副本】-徐晃</v>
      </c>
    </row>
    <row r="175" spans="2:11">
      <c r="B175" t="str">
        <f t="shared" ref="B175:B184" si="23">HLOOKUP($A25,$B$1:$K$21,Q$24+1,0)</f>
        <v>袁绍先锋军1</v>
      </c>
      <c r="E175">
        <v>151</v>
      </c>
      <c r="F175" t="s">
        <v>85</v>
      </c>
      <c r="I175">
        <f t="shared" si="14"/>
        <v>63</v>
      </c>
      <c r="J175" t="str">
        <f t="shared" si="19"/>
        <v>徐晃</v>
      </c>
      <c r="K175" t="str">
        <f t="shared" si="20"/>
        <v>【主线副本】-徐晃</v>
      </c>
    </row>
    <row r="176" spans="2:11">
      <c r="B176" t="str">
        <f t="shared" si="23"/>
        <v>袁绍先锋军2</v>
      </c>
      <c r="E176">
        <v>152</v>
      </c>
      <c r="F176" t="s">
        <v>86</v>
      </c>
      <c r="I176">
        <f t="shared" si="14"/>
        <v>64</v>
      </c>
      <c r="J176" t="str">
        <f t="shared" si="19"/>
        <v>曹操弓弩军1</v>
      </c>
      <c r="K176" t="str">
        <f t="shared" si="20"/>
        <v>【主线副本】-曹操弓弩军1</v>
      </c>
    </row>
    <row r="177" spans="2:11">
      <c r="B177" t="str">
        <f t="shared" si="23"/>
        <v>张郃</v>
      </c>
      <c r="E177">
        <v>153</v>
      </c>
      <c r="F177" t="s">
        <v>162</v>
      </c>
      <c r="I177">
        <f t="shared" si="14"/>
        <v>64</v>
      </c>
      <c r="J177" t="str">
        <f t="shared" si="19"/>
        <v>曹操弓弩军1</v>
      </c>
      <c r="K177" t="str">
        <f t="shared" si="20"/>
        <v>【主线副本】-曹操弓弩军1</v>
      </c>
    </row>
    <row r="178" spans="2:11">
      <c r="B178" t="str">
        <f t="shared" si="23"/>
        <v>袁绍左翼军1</v>
      </c>
      <c r="E178">
        <v>154</v>
      </c>
      <c r="F178" t="s">
        <v>163</v>
      </c>
      <c r="I178">
        <f t="shared" ref="I178:I241" si="24">I154+10</f>
        <v>65</v>
      </c>
      <c r="J178" t="str">
        <f t="shared" si="19"/>
        <v>曹操弓弩军2</v>
      </c>
      <c r="K178" t="str">
        <f t="shared" si="20"/>
        <v>【主线副本】-曹操弓弩军2</v>
      </c>
    </row>
    <row r="179" spans="2:11">
      <c r="B179" t="str">
        <f t="shared" si="23"/>
        <v>袁绍左翼军2</v>
      </c>
      <c r="E179">
        <v>155</v>
      </c>
      <c r="F179" t="s">
        <v>164</v>
      </c>
      <c r="I179">
        <f t="shared" si="24"/>
        <v>65</v>
      </c>
      <c r="J179" t="str">
        <f t="shared" si="19"/>
        <v>曹操弓弩军2</v>
      </c>
      <c r="K179" t="str">
        <f t="shared" si="20"/>
        <v>【主线副本】-曹操弓弩军2</v>
      </c>
    </row>
    <row r="180" spans="2:11">
      <c r="B180" t="str">
        <f t="shared" si="23"/>
        <v>高览</v>
      </c>
      <c r="E180">
        <v>156</v>
      </c>
      <c r="F180" t="s">
        <v>165</v>
      </c>
      <c r="I180">
        <f t="shared" si="24"/>
        <v>66</v>
      </c>
      <c r="J180" t="str">
        <f t="shared" si="19"/>
        <v>许褚</v>
      </c>
      <c r="K180" t="str">
        <f t="shared" si="20"/>
        <v>【主线副本】-许褚</v>
      </c>
    </row>
    <row r="181" spans="2:11">
      <c r="B181" t="str">
        <f t="shared" si="23"/>
        <v>袁绍右翼军1</v>
      </c>
      <c r="E181">
        <v>157</v>
      </c>
      <c r="F181" t="s">
        <v>166</v>
      </c>
      <c r="I181">
        <f t="shared" si="24"/>
        <v>66</v>
      </c>
      <c r="J181" t="str">
        <f t="shared" si="19"/>
        <v>许褚</v>
      </c>
      <c r="K181" t="str">
        <f t="shared" si="20"/>
        <v>【主线副本】-许褚</v>
      </c>
    </row>
    <row r="182" spans="2:11">
      <c r="B182" t="str">
        <f t="shared" si="23"/>
        <v>袁绍右翼军2</v>
      </c>
      <c r="E182">
        <v>158</v>
      </c>
      <c r="F182" t="s">
        <v>167</v>
      </c>
      <c r="I182">
        <f t="shared" si="24"/>
        <v>66</v>
      </c>
      <c r="J182" t="str">
        <f t="shared" si="19"/>
        <v>许褚</v>
      </c>
      <c r="K182" t="str">
        <f t="shared" si="20"/>
        <v>【主线副本】-许褚</v>
      </c>
    </row>
    <row r="183" spans="2:11">
      <c r="B183" t="str">
        <f t="shared" si="23"/>
        <v>田丰</v>
      </c>
      <c r="E183">
        <v>159</v>
      </c>
      <c r="F183" t="s">
        <v>87</v>
      </c>
      <c r="I183">
        <f t="shared" si="24"/>
        <v>67</v>
      </c>
      <c r="J183" t="str">
        <f t="shared" si="19"/>
        <v>曹操追袭军1</v>
      </c>
      <c r="K183" t="str">
        <f t="shared" si="20"/>
        <v>【主线副本】-曹操追袭军1</v>
      </c>
    </row>
    <row r="184" spans="2:11">
      <c r="B184" t="str">
        <f t="shared" si="23"/>
        <v>沮授</v>
      </c>
      <c r="E184">
        <v>160</v>
      </c>
      <c r="F184" t="s">
        <v>90</v>
      </c>
      <c r="I184">
        <f t="shared" si="24"/>
        <v>67</v>
      </c>
      <c r="J184" t="str">
        <f t="shared" si="19"/>
        <v>曹操追袭军1</v>
      </c>
      <c r="K184" t="str">
        <f t="shared" si="20"/>
        <v>【主线副本】-曹操追袭军1</v>
      </c>
    </row>
    <row r="185" spans="2:11">
      <c r="B185" t="str">
        <f t="shared" ref="B185:B194" si="25">HLOOKUP($A25,$B$1:$K$21,R$24+1,0)</f>
        <v>袁绍步兵营1</v>
      </c>
      <c r="E185">
        <v>161</v>
      </c>
      <c r="F185" t="s">
        <v>52</v>
      </c>
      <c r="I185">
        <f t="shared" si="24"/>
        <v>68</v>
      </c>
      <c r="J185" t="str">
        <f t="shared" si="19"/>
        <v>曹操追袭军2</v>
      </c>
      <c r="K185" t="str">
        <f t="shared" si="20"/>
        <v>【主线副本】-曹操追袭军2</v>
      </c>
    </row>
    <row r="186" spans="2:11">
      <c r="B186" t="str">
        <f t="shared" si="25"/>
        <v>袁绍步兵营2</v>
      </c>
      <c r="E186">
        <v>162</v>
      </c>
      <c r="F186" t="s">
        <v>53</v>
      </c>
      <c r="I186">
        <f t="shared" si="24"/>
        <v>68</v>
      </c>
      <c r="J186" t="str">
        <f t="shared" si="19"/>
        <v>曹操追袭军2</v>
      </c>
      <c r="K186" t="str">
        <f t="shared" si="20"/>
        <v>【主线副本】-曹操追袭军2</v>
      </c>
    </row>
    <row r="187" spans="2:11">
      <c r="B187" t="str">
        <f t="shared" si="25"/>
        <v>审配</v>
      </c>
      <c r="E187">
        <v>163</v>
      </c>
      <c r="F187" t="s">
        <v>168</v>
      </c>
      <c r="I187">
        <f t="shared" si="24"/>
        <v>69</v>
      </c>
      <c r="J187" t="str">
        <f t="shared" si="19"/>
        <v>夏侯惇</v>
      </c>
      <c r="K187" t="str">
        <f t="shared" si="20"/>
        <v>【主线副本】-夏侯惇</v>
      </c>
    </row>
    <row r="188" spans="2:11">
      <c r="B188" t="str">
        <f t="shared" si="25"/>
        <v>袁绍骑兵营1</v>
      </c>
      <c r="E188">
        <v>164</v>
      </c>
      <c r="F188" t="s">
        <v>58</v>
      </c>
      <c r="I188">
        <f t="shared" si="24"/>
        <v>69</v>
      </c>
      <c r="J188" t="str">
        <f t="shared" si="19"/>
        <v>夏侯惇</v>
      </c>
      <c r="K188" t="str">
        <f t="shared" si="20"/>
        <v>【主线副本】-夏侯惇</v>
      </c>
    </row>
    <row r="189" spans="2:11">
      <c r="B189" t="str">
        <f t="shared" si="25"/>
        <v>袁绍骑兵营2</v>
      </c>
      <c r="E189">
        <v>165</v>
      </c>
      <c r="F189" t="s">
        <v>59</v>
      </c>
      <c r="I189">
        <f t="shared" si="24"/>
        <v>69</v>
      </c>
      <c r="J189" t="str">
        <f t="shared" si="19"/>
        <v>夏侯惇</v>
      </c>
      <c r="K189" t="str">
        <f t="shared" si="20"/>
        <v>【主线副本】-夏侯惇</v>
      </c>
    </row>
    <row r="190" spans="2:11">
      <c r="B190" t="str">
        <f t="shared" si="25"/>
        <v>郭图</v>
      </c>
      <c r="E190">
        <v>166</v>
      </c>
      <c r="F190" t="s">
        <v>57</v>
      </c>
      <c r="I190">
        <f t="shared" si="24"/>
        <v>70</v>
      </c>
      <c r="J190" t="str">
        <f t="shared" si="19"/>
        <v>张辽</v>
      </c>
      <c r="K190" t="str">
        <f t="shared" si="20"/>
        <v>【主线副本】-张辽</v>
      </c>
    </row>
    <row r="191" spans="2:11">
      <c r="B191" t="str">
        <f t="shared" si="25"/>
        <v>袁绍亲卫军1</v>
      </c>
      <c r="E191">
        <v>167</v>
      </c>
      <c r="F191" t="s">
        <v>169</v>
      </c>
      <c r="I191">
        <f t="shared" si="24"/>
        <v>70</v>
      </c>
      <c r="J191" t="str">
        <f t="shared" si="19"/>
        <v>张辽</v>
      </c>
      <c r="K191" t="str">
        <f t="shared" si="20"/>
        <v>【主线副本】-张辽</v>
      </c>
    </row>
    <row r="192" spans="2:11">
      <c r="B192" t="str">
        <f t="shared" si="25"/>
        <v>袁绍亲卫军2</v>
      </c>
      <c r="E192">
        <v>168</v>
      </c>
      <c r="F192" t="s">
        <v>170</v>
      </c>
      <c r="I192">
        <f t="shared" si="24"/>
        <v>70</v>
      </c>
      <c r="J192" t="str">
        <f t="shared" si="19"/>
        <v>张辽</v>
      </c>
      <c r="K192" t="str">
        <f t="shared" si="20"/>
        <v>【主线副本】-张辽</v>
      </c>
    </row>
    <row r="193" spans="2:11">
      <c r="B193" t="str">
        <f t="shared" si="25"/>
        <v>袁尚</v>
      </c>
      <c r="E193">
        <v>169</v>
      </c>
      <c r="F193" t="s">
        <v>171</v>
      </c>
      <c r="I193">
        <f t="shared" si="24"/>
        <v>71</v>
      </c>
      <c r="J193" t="str">
        <f t="shared" si="19"/>
        <v>袁绍先锋军1</v>
      </c>
      <c r="K193" t="str">
        <f t="shared" si="20"/>
        <v>【主线副本】-袁绍先锋军1</v>
      </c>
    </row>
    <row r="194" spans="2:11">
      <c r="B194" t="str">
        <f t="shared" si="25"/>
        <v>袁绍</v>
      </c>
      <c r="E194">
        <v>170</v>
      </c>
      <c r="F194" t="s">
        <v>20</v>
      </c>
      <c r="I194">
        <f t="shared" si="24"/>
        <v>71</v>
      </c>
      <c r="J194" t="str">
        <f t="shared" si="19"/>
        <v>袁绍先锋军1</v>
      </c>
      <c r="K194" t="str">
        <f t="shared" si="20"/>
        <v>【主线副本】-袁绍先锋军1</v>
      </c>
    </row>
    <row r="195" spans="2:11">
      <c r="B195" t="str">
        <f t="shared" ref="B195:B204" si="26">HLOOKUP($A25,$B$1:$K$21,S$24+1,0)</f>
        <v>袁谭步兵营1</v>
      </c>
      <c r="E195">
        <v>171</v>
      </c>
      <c r="F195" t="s">
        <v>172</v>
      </c>
      <c r="I195">
        <f t="shared" si="24"/>
        <v>72</v>
      </c>
      <c r="J195" t="str">
        <f t="shared" si="19"/>
        <v>袁绍先锋军2</v>
      </c>
      <c r="K195" t="str">
        <f t="shared" si="20"/>
        <v>【主线副本】-袁绍先锋军2</v>
      </c>
    </row>
    <row r="196" spans="2:11">
      <c r="B196" t="str">
        <f t="shared" si="26"/>
        <v>袁谭步兵营2</v>
      </c>
      <c r="E196">
        <v>172</v>
      </c>
      <c r="F196" t="s">
        <v>173</v>
      </c>
      <c r="I196">
        <f t="shared" si="24"/>
        <v>72</v>
      </c>
      <c r="J196" t="str">
        <f t="shared" si="19"/>
        <v>袁绍先锋军2</v>
      </c>
      <c r="K196" t="str">
        <f t="shared" si="20"/>
        <v>【主线副本】-袁绍先锋军2</v>
      </c>
    </row>
    <row r="197" spans="2:11">
      <c r="B197" t="str">
        <f t="shared" si="26"/>
        <v>汪昭</v>
      </c>
      <c r="E197">
        <v>173</v>
      </c>
      <c r="F197" t="s">
        <v>174</v>
      </c>
      <c r="I197">
        <f t="shared" si="24"/>
        <v>73</v>
      </c>
      <c r="J197" t="str">
        <f t="shared" si="19"/>
        <v>田丰</v>
      </c>
      <c r="K197" t="str">
        <f t="shared" si="20"/>
        <v>【主线副本】-田丰</v>
      </c>
    </row>
    <row r="198" spans="2:11">
      <c r="B198" t="str">
        <f t="shared" si="26"/>
        <v>袁谭弓弩军1</v>
      </c>
      <c r="E198">
        <v>174</v>
      </c>
      <c r="F198" t="s">
        <v>175</v>
      </c>
      <c r="I198">
        <f t="shared" si="24"/>
        <v>73</v>
      </c>
      <c r="J198" t="str">
        <f t="shared" si="19"/>
        <v>田丰</v>
      </c>
      <c r="K198" t="str">
        <f t="shared" si="20"/>
        <v>【主线副本】-田丰</v>
      </c>
    </row>
    <row r="199" spans="2:11">
      <c r="B199" t="str">
        <f t="shared" si="26"/>
        <v>袁谭弓弩军2</v>
      </c>
      <c r="E199">
        <v>175</v>
      </c>
      <c r="F199" t="s">
        <v>176</v>
      </c>
      <c r="I199">
        <f t="shared" si="24"/>
        <v>73</v>
      </c>
      <c r="J199" t="str">
        <f t="shared" si="19"/>
        <v>田丰</v>
      </c>
      <c r="K199" t="str">
        <f t="shared" si="20"/>
        <v>【主线副本】-田丰</v>
      </c>
    </row>
    <row r="200" spans="2:11">
      <c r="B200" t="str">
        <f t="shared" si="26"/>
        <v>郭图</v>
      </c>
      <c r="E200">
        <v>176</v>
      </c>
      <c r="F200" t="s">
        <v>57</v>
      </c>
      <c r="I200">
        <f t="shared" si="24"/>
        <v>74</v>
      </c>
      <c r="J200" t="str">
        <f t="shared" si="19"/>
        <v>袁绍骁勇军1</v>
      </c>
      <c r="K200" t="str">
        <f t="shared" si="20"/>
        <v>【主线副本】-袁绍骁勇军1</v>
      </c>
    </row>
    <row r="201" spans="2:11">
      <c r="B201" t="str">
        <f t="shared" si="26"/>
        <v>袁谭亲卫军1</v>
      </c>
      <c r="E201">
        <v>177</v>
      </c>
      <c r="F201" t="s">
        <v>177</v>
      </c>
      <c r="I201">
        <f t="shared" si="24"/>
        <v>74</v>
      </c>
      <c r="J201" t="str">
        <f t="shared" si="19"/>
        <v>袁绍骁勇军1</v>
      </c>
      <c r="K201" t="str">
        <f t="shared" si="20"/>
        <v>【主线副本】-袁绍骁勇军1</v>
      </c>
    </row>
    <row r="202" spans="2:11">
      <c r="B202" t="str">
        <f t="shared" si="26"/>
        <v>袁谭亲卫军2</v>
      </c>
      <c r="E202">
        <v>178</v>
      </c>
      <c r="F202" t="s">
        <v>178</v>
      </c>
      <c r="I202">
        <f t="shared" si="24"/>
        <v>75</v>
      </c>
      <c r="J202" t="str">
        <f t="shared" si="19"/>
        <v>袁绍骁勇军2</v>
      </c>
      <c r="K202" t="str">
        <f t="shared" si="20"/>
        <v>【主线副本】-袁绍骁勇军2</v>
      </c>
    </row>
    <row r="203" spans="2:11">
      <c r="B203" t="str">
        <f t="shared" si="26"/>
        <v>辛评</v>
      </c>
      <c r="E203">
        <v>179</v>
      </c>
      <c r="F203" t="s">
        <v>179</v>
      </c>
      <c r="I203">
        <f t="shared" si="24"/>
        <v>75</v>
      </c>
      <c r="J203" t="str">
        <f t="shared" si="19"/>
        <v>袁绍骁勇军2</v>
      </c>
      <c r="K203" t="str">
        <f t="shared" si="20"/>
        <v>【主线副本】-袁绍骁勇军2</v>
      </c>
    </row>
    <row r="204" spans="2:11">
      <c r="B204" t="str">
        <f t="shared" si="26"/>
        <v>袁谭</v>
      </c>
      <c r="E204">
        <v>180</v>
      </c>
      <c r="F204" t="s">
        <v>180</v>
      </c>
      <c r="I204">
        <f t="shared" si="24"/>
        <v>76</v>
      </c>
      <c r="J204" t="str">
        <f t="shared" si="19"/>
        <v>沮授</v>
      </c>
      <c r="K204" t="str">
        <f t="shared" si="20"/>
        <v>【主线副本】-沮授</v>
      </c>
    </row>
    <row r="205" spans="2:11">
      <c r="B205" t="str">
        <f t="shared" ref="B205:B214" si="27">HLOOKUP($A25,$B$1:$K$21,T$24+1,0)</f>
        <v>袁尚先锋军1</v>
      </c>
      <c r="E205">
        <v>181</v>
      </c>
      <c r="F205" t="s">
        <v>181</v>
      </c>
      <c r="I205">
        <f t="shared" si="24"/>
        <v>76</v>
      </c>
      <c r="J205" t="str">
        <f t="shared" si="19"/>
        <v>沮授</v>
      </c>
      <c r="K205" t="str">
        <f t="shared" si="20"/>
        <v>【主线副本】-沮授</v>
      </c>
    </row>
    <row r="206" spans="2:11">
      <c r="B206" t="str">
        <f t="shared" si="27"/>
        <v>袁尚先锋军2</v>
      </c>
      <c r="E206">
        <v>182</v>
      </c>
      <c r="F206" t="s">
        <v>182</v>
      </c>
      <c r="I206">
        <f t="shared" si="24"/>
        <v>76</v>
      </c>
      <c r="J206" t="str">
        <f t="shared" si="19"/>
        <v>沮授</v>
      </c>
      <c r="K206" t="str">
        <f t="shared" si="20"/>
        <v>【主线副本】-沮授</v>
      </c>
    </row>
    <row r="207" spans="2:11">
      <c r="B207" t="str">
        <f t="shared" si="27"/>
        <v>马延</v>
      </c>
      <c r="E207">
        <v>183</v>
      </c>
      <c r="F207" t="s">
        <v>183</v>
      </c>
      <c r="I207">
        <f t="shared" si="24"/>
        <v>77</v>
      </c>
      <c r="J207" t="str">
        <f t="shared" si="19"/>
        <v>袁绍精锐军1</v>
      </c>
      <c r="K207" t="str">
        <f t="shared" si="20"/>
        <v>【主线副本】-袁绍精锐军1</v>
      </c>
    </row>
    <row r="208" spans="2:11">
      <c r="B208" t="str">
        <f t="shared" si="27"/>
        <v>袁尚主力军1</v>
      </c>
      <c r="E208">
        <v>184</v>
      </c>
      <c r="F208" t="s">
        <v>184</v>
      </c>
      <c r="I208">
        <f t="shared" si="24"/>
        <v>77</v>
      </c>
      <c r="J208" t="str">
        <f t="shared" si="19"/>
        <v>袁绍精锐军1</v>
      </c>
      <c r="K208" t="str">
        <f t="shared" si="20"/>
        <v>【主线副本】-袁绍精锐军1</v>
      </c>
    </row>
    <row r="209" spans="2:11">
      <c r="B209" t="str">
        <f t="shared" si="27"/>
        <v>袁尚主力军2</v>
      </c>
      <c r="E209">
        <v>185</v>
      </c>
      <c r="F209" t="s">
        <v>185</v>
      </c>
      <c r="I209">
        <f t="shared" si="24"/>
        <v>78</v>
      </c>
      <c r="J209" t="str">
        <f t="shared" si="19"/>
        <v>袁绍精锐军2</v>
      </c>
      <c r="K209" t="str">
        <f t="shared" si="20"/>
        <v>【主线副本】-袁绍精锐军2</v>
      </c>
    </row>
    <row r="210" spans="2:11">
      <c r="B210" t="str">
        <f t="shared" si="27"/>
        <v>逢纪</v>
      </c>
      <c r="E210">
        <v>186</v>
      </c>
      <c r="F210" t="s">
        <v>186</v>
      </c>
      <c r="I210">
        <f t="shared" si="24"/>
        <v>78</v>
      </c>
      <c r="J210" t="str">
        <f t="shared" si="19"/>
        <v>袁绍精锐军2</v>
      </c>
      <c r="K210" t="str">
        <f t="shared" si="20"/>
        <v>【主线副本】-袁绍精锐军2</v>
      </c>
    </row>
    <row r="211" spans="2:11">
      <c r="B211" t="str">
        <f t="shared" si="27"/>
        <v>袁尚护卫军1</v>
      </c>
      <c r="E211">
        <v>187</v>
      </c>
      <c r="F211" t="s">
        <v>187</v>
      </c>
      <c r="I211">
        <f t="shared" si="24"/>
        <v>79</v>
      </c>
      <c r="J211" t="str">
        <f t="shared" si="19"/>
        <v>颜良</v>
      </c>
      <c r="K211" t="str">
        <f t="shared" si="20"/>
        <v>【主线副本】-颜良</v>
      </c>
    </row>
    <row r="212" spans="2:11">
      <c r="B212" t="str">
        <f t="shared" si="27"/>
        <v>袁尚护卫军2</v>
      </c>
      <c r="E212">
        <v>188</v>
      </c>
      <c r="F212" t="s">
        <v>188</v>
      </c>
      <c r="I212">
        <f t="shared" si="24"/>
        <v>79</v>
      </c>
      <c r="J212" t="str">
        <f t="shared" si="19"/>
        <v>颜良</v>
      </c>
      <c r="K212" t="str">
        <f t="shared" si="20"/>
        <v>【主线副本】-颜良</v>
      </c>
    </row>
    <row r="213" spans="2:11">
      <c r="B213" t="str">
        <f t="shared" si="27"/>
        <v>审配</v>
      </c>
      <c r="E213">
        <v>189</v>
      </c>
      <c r="F213" t="s">
        <v>168</v>
      </c>
      <c r="I213">
        <f t="shared" si="24"/>
        <v>79</v>
      </c>
      <c r="J213" t="str">
        <f t="shared" si="19"/>
        <v>颜良</v>
      </c>
      <c r="K213" t="str">
        <f t="shared" si="20"/>
        <v>【主线副本】-颜良</v>
      </c>
    </row>
    <row r="214" spans="2:11">
      <c r="B214" t="str">
        <f t="shared" si="27"/>
        <v>袁尚</v>
      </c>
      <c r="E214">
        <v>190</v>
      </c>
      <c r="F214" t="s">
        <v>171</v>
      </c>
      <c r="I214">
        <f t="shared" si="24"/>
        <v>80</v>
      </c>
      <c r="J214" t="str">
        <f t="shared" si="19"/>
        <v>文丑</v>
      </c>
      <c r="K214" t="str">
        <f t="shared" si="20"/>
        <v>【主线副本】-文丑</v>
      </c>
    </row>
    <row r="215" spans="2:11">
      <c r="B215" t="str">
        <f t="shared" ref="B215:B224" si="28">HLOOKUP($A25,$B$1:$K$21,U$24+1,0)</f>
        <v>曹操先锋军1</v>
      </c>
      <c r="E215">
        <v>191</v>
      </c>
      <c r="F215" t="s">
        <v>76</v>
      </c>
      <c r="I215">
        <f t="shared" si="24"/>
        <v>80</v>
      </c>
      <c r="J215" t="str">
        <f t="shared" si="19"/>
        <v>文丑</v>
      </c>
      <c r="K215" t="str">
        <f t="shared" si="20"/>
        <v>【主线副本】-文丑</v>
      </c>
    </row>
    <row r="216" spans="2:11">
      <c r="B216" t="str">
        <f t="shared" si="28"/>
        <v>曹操先锋军2</v>
      </c>
      <c r="E216">
        <v>192</v>
      </c>
      <c r="F216" t="s">
        <v>77</v>
      </c>
      <c r="I216">
        <f t="shared" si="24"/>
        <v>80</v>
      </c>
      <c r="J216" t="str">
        <f t="shared" si="19"/>
        <v>文丑</v>
      </c>
      <c r="K216" t="str">
        <f t="shared" si="20"/>
        <v>【主线副本】-文丑</v>
      </c>
    </row>
    <row r="217" spans="2:11">
      <c r="B217" t="str">
        <f t="shared" si="28"/>
        <v>韩浩</v>
      </c>
      <c r="E217">
        <v>193</v>
      </c>
      <c r="F217" t="s">
        <v>122</v>
      </c>
      <c r="I217">
        <f t="shared" si="24"/>
        <v>81</v>
      </c>
      <c r="J217" t="str">
        <f t="shared" si="19"/>
        <v>白马城护卫1</v>
      </c>
      <c r="K217" t="str">
        <f t="shared" si="20"/>
        <v>【主线副本】-白马城护卫1</v>
      </c>
    </row>
    <row r="218" spans="2:11">
      <c r="B218" t="str">
        <f t="shared" si="28"/>
        <v>曹操轻骑兵1</v>
      </c>
      <c r="E218">
        <v>194</v>
      </c>
      <c r="F218" t="s">
        <v>36</v>
      </c>
      <c r="I218">
        <f t="shared" si="24"/>
        <v>81</v>
      </c>
      <c r="J218" t="str">
        <f t="shared" ref="J218:J281" si="29">VLOOKUP(I218,$E$25:$F$25000,2,0)</f>
        <v>白马城护卫1</v>
      </c>
      <c r="K218" t="str">
        <f t="shared" ref="K218:K281" si="30">"【主线副本】-"&amp;J218</f>
        <v>【主线副本】-白马城护卫1</v>
      </c>
    </row>
    <row r="219" spans="2:11">
      <c r="B219" t="str">
        <f t="shared" si="28"/>
        <v>曹操轻骑兵2</v>
      </c>
      <c r="E219">
        <v>195</v>
      </c>
      <c r="F219" t="s">
        <v>37</v>
      </c>
      <c r="I219">
        <f t="shared" si="24"/>
        <v>82</v>
      </c>
      <c r="J219" t="str">
        <f t="shared" si="29"/>
        <v>白马城护卫2</v>
      </c>
      <c r="K219" t="str">
        <f t="shared" si="30"/>
        <v>【主线副本】-白马城护卫2</v>
      </c>
    </row>
    <row r="220" spans="2:11">
      <c r="B220" t="str">
        <f t="shared" si="28"/>
        <v>于禁</v>
      </c>
      <c r="E220">
        <v>196</v>
      </c>
      <c r="F220" t="s">
        <v>63</v>
      </c>
      <c r="I220">
        <f t="shared" si="24"/>
        <v>82</v>
      </c>
      <c r="J220" t="str">
        <f t="shared" si="29"/>
        <v>白马城护卫2</v>
      </c>
      <c r="K220" t="str">
        <f t="shared" si="30"/>
        <v>【主线副本】-白马城护卫2</v>
      </c>
    </row>
    <row r="221" spans="2:11">
      <c r="B221" t="str">
        <f t="shared" si="28"/>
        <v>曹操主力军1</v>
      </c>
      <c r="E221">
        <v>197</v>
      </c>
      <c r="F221" t="s">
        <v>189</v>
      </c>
      <c r="I221">
        <f t="shared" si="24"/>
        <v>83</v>
      </c>
      <c r="J221" t="str">
        <f t="shared" si="29"/>
        <v>刘延</v>
      </c>
      <c r="K221" t="str">
        <f t="shared" si="30"/>
        <v>【主线副本】-刘延</v>
      </c>
    </row>
    <row r="222" spans="2:11">
      <c r="B222" t="str">
        <f t="shared" si="28"/>
        <v>曹操主力军2</v>
      </c>
      <c r="E222">
        <v>198</v>
      </c>
      <c r="F222" t="s">
        <v>190</v>
      </c>
      <c r="I222">
        <f t="shared" si="24"/>
        <v>83</v>
      </c>
      <c r="J222" t="str">
        <f t="shared" si="29"/>
        <v>刘延</v>
      </c>
      <c r="K222" t="str">
        <f t="shared" si="30"/>
        <v>【主线副本】-刘延</v>
      </c>
    </row>
    <row r="223" spans="2:11">
      <c r="B223" t="str">
        <f t="shared" si="28"/>
        <v>夏侯兰</v>
      </c>
      <c r="E223">
        <v>199</v>
      </c>
      <c r="F223" t="s">
        <v>191</v>
      </c>
      <c r="I223">
        <f t="shared" si="24"/>
        <v>83</v>
      </c>
      <c r="J223" t="str">
        <f t="shared" si="29"/>
        <v>刘延</v>
      </c>
      <c r="K223" t="str">
        <f t="shared" si="30"/>
        <v>【主线副本】-刘延</v>
      </c>
    </row>
    <row r="224" spans="2:11">
      <c r="B224" t="str">
        <f t="shared" si="28"/>
        <v>夏侯惇</v>
      </c>
      <c r="E224">
        <v>200</v>
      </c>
      <c r="F224" t="s">
        <v>83</v>
      </c>
      <c r="I224">
        <f t="shared" si="24"/>
        <v>84</v>
      </c>
      <c r="J224" t="str">
        <f t="shared" si="29"/>
        <v>白马城守军1</v>
      </c>
      <c r="K224" t="str">
        <f t="shared" si="30"/>
        <v>【主线副本】-白马城守军1</v>
      </c>
    </row>
    <row r="225" spans="9:11">
      <c r="I225">
        <f t="shared" si="24"/>
        <v>84</v>
      </c>
      <c r="J225" t="str">
        <f t="shared" si="29"/>
        <v>白马城守军1</v>
      </c>
      <c r="K225" t="str">
        <f t="shared" si="30"/>
        <v>【主线副本】-白马城守军1</v>
      </c>
    </row>
    <row r="226" spans="9:11">
      <c r="I226">
        <f t="shared" si="24"/>
        <v>85</v>
      </c>
      <c r="J226" t="str">
        <f t="shared" si="29"/>
        <v>白马城守军2</v>
      </c>
      <c r="K226" t="str">
        <f t="shared" si="30"/>
        <v>【主线副本】-白马城守军2</v>
      </c>
    </row>
    <row r="227" spans="9:11">
      <c r="I227">
        <f t="shared" si="24"/>
        <v>85</v>
      </c>
      <c r="J227" t="str">
        <f t="shared" si="29"/>
        <v>白马城守军2</v>
      </c>
      <c r="K227" t="str">
        <f t="shared" si="30"/>
        <v>【主线副本】-白马城守军2</v>
      </c>
    </row>
    <row r="228" spans="9:11">
      <c r="I228">
        <f t="shared" si="24"/>
        <v>86</v>
      </c>
      <c r="J228" t="str">
        <f t="shared" si="29"/>
        <v>宋宪</v>
      </c>
      <c r="K228" t="str">
        <f t="shared" si="30"/>
        <v>【主线副本】-宋宪</v>
      </c>
    </row>
    <row r="229" spans="9:11">
      <c r="I229">
        <f t="shared" si="24"/>
        <v>86</v>
      </c>
      <c r="J229" t="str">
        <f t="shared" si="29"/>
        <v>宋宪</v>
      </c>
      <c r="K229" t="str">
        <f t="shared" si="30"/>
        <v>【主线副本】-宋宪</v>
      </c>
    </row>
    <row r="230" spans="9:11">
      <c r="I230">
        <f t="shared" si="24"/>
        <v>86</v>
      </c>
      <c r="J230" t="str">
        <f t="shared" si="29"/>
        <v>宋宪</v>
      </c>
      <c r="K230" t="str">
        <f t="shared" si="30"/>
        <v>【主线副本】-宋宪</v>
      </c>
    </row>
    <row r="231" spans="9:11">
      <c r="I231">
        <f t="shared" si="24"/>
        <v>87</v>
      </c>
      <c r="J231" t="str">
        <f t="shared" si="29"/>
        <v>白马城精锐1</v>
      </c>
      <c r="K231" t="str">
        <f t="shared" si="30"/>
        <v>【主线副本】-白马城精锐1</v>
      </c>
    </row>
    <row r="232" spans="9:11">
      <c r="I232">
        <f t="shared" si="24"/>
        <v>87</v>
      </c>
      <c r="J232" t="str">
        <f t="shared" si="29"/>
        <v>白马城精锐1</v>
      </c>
      <c r="K232" t="str">
        <f t="shared" si="30"/>
        <v>【主线副本】-白马城精锐1</v>
      </c>
    </row>
    <row r="233" spans="9:11">
      <c r="I233">
        <f t="shared" si="24"/>
        <v>88</v>
      </c>
      <c r="J233" t="str">
        <f t="shared" si="29"/>
        <v>白马城精锐2</v>
      </c>
      <c r="K233" t="str">
        <f t="shared" si="30"/>
        <v>【主线副本】-白马城精锐2</v>
      </c>
    </row>
    <row r="234" spans="9:11">
      <c r="I234">
        <f t="shared" si="24"/>
        <v>88</v>
      </c>
      <c r="J234" t="str">
        <f t="shared" si="29"/>
        <v>白马城精锐2</v>
      </c>
      <c r="K234" t="str">
        <f t="shared" si="30"/>
        <v>【主线副本】-白马城精锐2</v>
      </c>
    </row>
    <row r="235" spans="9:11">
      <c r="I235">
        <f t="shared" si="24"/>
        <v>89</v>
      </c>
      <c r="J235" t="str">
        <f t="shared" si="29"/>
        <v>魏续</v>
      </c>
      <c r="K235" t="str">
        <f t="shared" si="30"/>
        <v>【主线副本】-魏续</v>
      </c>
    </row>
    <row r="236" spans="9:11">
      <c r="I236">
        <f t="shared" si="24"/>
        <v>89</v>
      </c>
      <c r="J236" t="str">
        <f t="shared" si="29"/>
        <v>魏续</v>
      </c>
      <c r="K236" t="str">
        <f t="shared" si="30"/>
        <v>【主线副本】-魏续</v>
      </c>
    </row>
    <row r="237" spans="9:11">
      <c r="I237">
        <f t="shared" si="24"/>
        <v>89</v>
      </c>
      <c r="J237" t="str">
        <f t="shared" si="29"/>
        <v>魏续</v>
      </c>
      <c r="K237" t="str">
        <f t="shared" si="30"/>
        <v>【主线副本】-魏续</v>
      </c>
    </row>
    <row r="238" spans="9:11">
      <c r="I238">
        <f t="shared" si="24"/>
        <v>90</v>
      </c>
      <c r="J238" t="str">
        <f t="shared" si="29"/>
        <v>徐晃</v>
      </c>
      <c r="K238" t="str">
        <f t="shared" si="30"/>
        <v>【主线副本】-徐晃</v>
      </c>
    </row>
    <row r="239" spans="9:11">
      <c r="I239">
        <f t="shared" si="24"/>
        <v>90</v>
      </c>
      <c r="J239" t="str">
        <f t="shared" si="29"/>
        <v>徐晃</v>
      </c>
      <c r="K239" t="str">
        <f t="shared" si="30"/>
        <v>【主线副本】-徐晃</v>
      </c>
    </row>
    <row r="240" spans="9:11">
      <c r="I240">
        <f t="shared" si="24"/>
        <v>90</v>
      </c>
      <c r="J240" t="str">
        <f t="shared" si="29"/>
        <v>徐晃</v>
      </c>
      <c r="K240" t="str">
        <f t="shared" si="30"/>
        <v>【主线副本】-徐晃</v>
      </c>
    </row>
    <row r="241" spans="9:11">
      <c r="I241">
        <f t="shared" si="24"/>
        <v>91</v>
      </c>
      <c r="J241" t="str">
        <f t="shared" si="29"/>
        <v>东岭关守卫1</v>
      </c>
      <c r="K241" t="str">
        <f t="shared" si="30"/>
        <v>【主线副本】-东岭关守卫1</v>
      </c>
    </row>
    <row r="242" spans="9:11">
      <c r="I242">
        <f t="shared" ref="I242:I305" si="31">I218+10</f>
        <v>91</v>
      </c>
      <c r="J242" t="str">
        <f t="shared" si="29"/>
        <v>东岭关守卫1</v>
      </c>
      <c r="K242" t="str">
        <f t="shared" si="30"/>
        <v>【主线副本】-东岭关守卫1</v>
      </c>
    </row>
    <row r="243" spans="9:11">
      <c r="I243">
        <f t="shared" si="31"/>
        <v>92</v>
      </c>
      <c r="J243" t="str">
        <f t="shared" si="29"/>
        <v>东岭关守卫2</v>
      </c>
      <c r="K243" t="str">
        <f t="shared" si="30"/>
        <v>【主线副本】-东岭关守卫2</v>
      </c>
    </row>
    <row r="244" spans="9:11">
      <c r="I244">
        <f t="shared" si="31"/>
        <v>92</v>
      </c>
      <c r="J244" t="str">
        <f t="shared" si="29"/>
        <v>东岭关守卫2</v>
      </c>
      <c r="K244" t="str">
        <f t="shared" si="30"/>
        <v>【主线副本】-东岭关守卫2</v>
      </c>
    </row>
    <row r="245" spans="9:11">
      <c r="I245">
        <f t="shared" si="31"/>
        <v>93</v>
      </c>
      <c r="J245" t="str">
        <f t="shared" si="29"/>
        <v>孔秀</v>
      </c>
      <c r="K245" t="str">
        <f t="shared" si="30"/>
        <v>【主线副本】-孔秀</v>
      </c>
    </row>
    <row r="246" spans="9:11">
      <c r="I246">
        <f t="shared" si="31"/>
        <v>93</v>
      </c>
      <c r="J246" t="str">
        <f t="shared" si="29"/>
        <v>孔秀</v>
      </c>
      <c r="K246" t="str">
        <f t="shared" si="30"/>
        <v>【主线副本】-孔秀</v>
      </c>
    </row>
    <row r="247" spans="9:11">
      <c r="I247">
        <f t="shared" si="31"/>
        <v>93</v>
      </c>
      <c r="J247" t="str">
        <f t="shared" si="29"/>
        <v>孔秀</v>
      </c>
      <c r="K247" t="str">
        <f t="shared" si="30"/>
        <v>【主线副本】-孔秀</v>
      </c>
    </row>
    <row r="248" spans="9:11">
      <c r="I248">
        <f t="shared" si="31"/>
        <v>94</v>
      </c>
      <c r="J248" t="str">
        <f t="shared" si="29"/>
        <v>洛阳城防军1</v>
      </c>
      <c r="K248" t="str">
        <f t="shared" si="30"/>
        <v>【主线副本】-洛阳城防军1</v>
      </c>
    </row>
    <row r="249" spans="9:11">
      <c r="I249">
        <f t="shared" si="31"/>
        <v>94</v>
      </c>
      <c r="J249" t="str">
        <f t="shared" si="29"/>
        <v>洛阳城防军1</v>
      </c>
      <c r="K249" t="str">
        <f t="shared" si="30"/>
        <v>【主线副本】-洛阳城防军1</v>
      </c>
    </row>
    <row r="250" spans="9:11">
      <c r="I250">
        <f t="shared" si="31"/>
        <v>95</v>
      </c>
      <c r="J250" t="str">
        <f t="shared" si="29"/>
        <v>洛阳城防军2</v>
      </c>
      <c r="K250" t="str">
        <f t="shared" si="30"/>
        <v>【主线副本】-洛阳城防军2</v>
      </c>
    </row>
    <row r="251" spans="9:11">
      <c r="I251">
        <f t="shared" si="31"/>
        <v>95</v>
      </c>
      <c r="J251" t="str">
        <f t="shared" si="29"/>
        <v>洛阳城防军2</v>
      </c>
      <c r="K251" t="str">
        <f t="shared" si="30"/>
        <v>【主线副本】-洛阳城防军2</v>
      </c>
    </row>
    <row r="252" spans="9:11">
      <c r="I252">
        <f t="shared" si="31"/>
        <v>96</v>
      </c>
      <c r="J252" t="str">
        <f t="shared" si="29"/>
        <v>孟坦</v>
      </c>
      <c r="K252" t="str">
        <f t="shared" si="30"/>
        <v>【主线副本】-孟坦</v>
      </c>
    </row>
    <row r="253" spans="9:11">
      <c r="I253">
        <f t="shared" si="31"/>
        <v>96</v>
      </c>
      <c r="J253" t="str">
        <f t="shared" si="29"/>
        <v>孟坦</v>
      </c>
      <c r="K253" t="str">
        <f t="shared" si="30"/>
        <v>【主线副本】-孟坦</v>
      </c>
    </row>
    <row r="254" spans="9:11">
      <c r="I254">
        <f t="shared" si="31"/>
        <v>96</v>
      </c>
      <c r="J254" t="str">
        <f t="shared" si="29"/>
        <v>孟坦</v>
      </c>
      <c r="K254" t="str">
        <f t="shared" si="30"/>
        <v>【主线副本】-孟坦</v>
      </c>
    </row>
    <row r="255" spans="9:11">
      <c r="I255">
        <f t="shared" si="31"/>
        <v>97</v>
      </c>
      <c r="J255" t="str">
        <f t="shared" si="29"/>
        <v>汜水关守卫1</v>
      </c>
      <c r="K255" t="str">
        <f t="shared" si="30"/>
        <v>【主线副本】-汜水关守卫1</v>
      </c>
    </row>
    <row r="256" spans="9:11">
      <c r="I256">
        <f t="shared" si="31"/>
        <v>97</v>
      </c>
      <c r="J256" t="str">
        <f t="shared" si="29"/>
        <v>汜水关守卫1</v>
      </c>
      <c r="K256" t="str">
        <f t="shared" si="30"/>
        <v>【主线副本】-汜水关守卫1</v>
      </c>
    </row>
    <row r="257" spans="9:11">
      <c r="I257">
        <f t="shared" si="31"/>
        <v>98</v>
      </c>
      <c r="J257" t="str">
        <f t="shared" si="29"/>
        <v>汜水关守卫2</v>
      </c>
      <c r="K257" t="str">
        <f t="shared" si="30"/>
        <v>【主线副本】-汜水关守卫2</v>
      </c>
    </row>
    <row r="258" spans="9:11">
      <c r="I258">
        <f t="shared" si="31"/>
        <v>98</v>
      </c>
      <c r="J258" t="str">
        <f t="shared" si="29"/>
        <v>汜水关守卫2</v>
      </c>
      <c r="K258" t="str">
        <f t="shared" si="30"/>
        <v>【主线副本】-汜水关守卫2</v>
      </c>
    </row>
    <row r="259" spans="9:11">
      <c r="I259">
        <f t="shared" si="31"/>
        <v>99</v>
      </c>
      <c r="J259" t="str">
        <f t="shared" si="29"/>
        <v>韩福</v>
      </c>
      <c r="K259" t="str">
        <f t="shared" si="30"/>
        <v>【主线副本】-韩福</v>
      </c>
    </row>
    <row r="260" spans="9:11">
      <c r="I260">
        <f t="shared" si="31"/>
        <v>99</v>
      </c>
      <c r="J260" t="str">
        <f t="shared" si="29"/>
        <v>韩福</v>
      </c>
      <c r="K260" t="str">
        <f t="shared" si="30"/>
        <v>【主线副本】-韩福</v>
      </c>
    </row>
    <row r="261" spans="9:11">
      <c r="I261">
        <f t="shared" si="31"/>
        <v>99</v>
      </c>
      <c r="J261" t="str">
        <f t="shared" si="29"/>
        <v>韩福</v>
      </c>
      <c r="K261" t="str">
        <f t="shared" si="30"/>
        <v>【主线副本】-韩福</v>
      </c>
    </row>
    <row r="262" spans="9:11">
      <c r="I262">
        <f t="shared" si="31"/>
        <v>100</v>
      </c>
      <c r="J262" t="str">
        <f t="shared" si="29"/>
        <v>卞喜</v>
      </c>
      <c r="K262" t="str">
        <f t="shared" si="30"/>
        <v>【主线副本】-卞喜</v>
      </c>
    </row>
    <row r="263" spans="9:11">
      <c r="I263">
        <f t="shared" si="31"/>
        <v>100</v>
      </c>
      <c r="J263" t="str">
        <f t="shared" si="29"/>
        <v>卞喜</v>
      </c>
      <c r="K263" t="str">
        <f t="shared" si="30"/>
        <v>【主线副本】-卞喜</v>
      </c>
    </row>
    <row r="264" spans="9:11">
      <c r="I264">
        <f t="shared" si="31"/>
        <v>100</v>
      </c>
      <c r="J264" t="str">
        <f t="shared" si="29"/>
        <v>卞喜</v>
      </c>
      <c r="K264" t="str">
        <f t="shared" si="30"/>
        <v>【主线副本】-卞喜</v>
      </c>
    </row>
    <row r="265" spans="9:11">
      <c r="I265">
        <f t="shared" si="31"/>
        <v>101</v>
      </c>
      <c r="J265" t="str">
        <f t="shared" si="29"/>
        <v>荥阳城守卫1</v>
      </c>
      <c r="K265" t="str">
        <f t="shared" si="30"/>
        <v>【主线副本】-荥阳城守卫1</v>
      </c>
    </row>
    <row r="266" spans="9:11">
      <c r="I266">
        <f t="shared" si="31"/>
        <v>101</v>
      </c>
      <c r="J266" t="str">
        <f t="shared" si="29"/>
        <v>荥阳城守卫1</v>
      </c>
      <c r="K266" t="str">
        <f t="shared" si="30"/>
        <v>【主线副本】-荥阳城守卫1</v>
      </c>
    </row>
    <row r="267" spans="9:11">
      <c r="I267">
        <f t="shared" si="31"/>
        <v>102</v>
      </c>
      <c r="J267" t="str">
        <f t="shared" si="29"/>
        <v>荥阳城守卫2</v>
      </c>
      <c r="K267" t="str">
        <f t="shared" si="30"/>
        <v>【主线副本】-荥阳城守卫2</v>
      </c>
    </row>
    <row r="268" spans="9:11">
      <c r="I268">
        <f t="shared" si="31"/>
        <v>102</v>
      </c>
      <c r="J268" t="str">
        <f t="shared" si="29"/>
        <v>荥阳城守卫2</v>
      </c>
      <c r="K268" t="str">
        <f t="shared" si="30"/>
        <v>【主线副本】-荥阳城守卫2</v>
      </c>
    </row>
    <row r="269" spans="9:11">
      <c r="I269">
        <f t="shared" si="31"/>
        <v>103</v>
      </c>
      <c r="J269" t="str">
        <f t="shared" si="29"/>
        <v>王植</v>
      </c>
      <c r="K269" t="str">
        <f t="shared" si="30"/>
        <v>【主线副本】-王植</v>
      </c>
    </row>
    <row r="270" spans="9:11">
      <c r="I270">
        <f t="shared" si="31"/>
        <v>103</v>
      </c>
      <c r="J270" t="str">
        <f t="shared" si="29"/>
        <v>王植</v>
      </c>
      <c r="K270" t="str">
        <f t="shared" si="30"/>
        <v>【主线副本】-王植</v>
      </c>
    </row>
    <row r="271" spans="9:11">
      <c r="I271">
        <f t="shared" si="31"/>
        <v>103</v>
      </c>
      <c r="J271" t="str">
        <f t="shared" si="29"/>
        <v>王植</v>
      </c>
      <c r="K271" t="str">
        <f t="shared" si="30"/>
        <v>【主线副本】-王植</v>
      </c>
    </row>
    <row r="272" spans="9:11">
      <c r="I272">
        <f t="shared" si="31"/>
        <v>104</v>
      </c>
      <c r="J272" t="str">
        <f t="shared" si="29"/>
        <v>渡口护卫军1</v>
      </c>
      <c r="K272" t="str">
        <f t="shared" si="30"/>
        <v>【主线副本】-渡口护卫军1</v>
      </c>
    </row>
    <row r="273" spans="9:11">
      <c r="I273">
        <f t="shared" si="31"/>
        <v>104</v>
      </c>
      <c r="J273" t="str">
        <f t="shared" si="29"/>
        <v>渡口护卫军1</v>
      </c>
      <c r="K273" t="str">
        <f t="shared" si="30"/>
        <v>【主线副本】-渡口护卫军1</v>
      </c>
    </row>
    <row r="274" spans="9:11">
      <c r="I274">
        <f t="shared" si="31"/>
        <v>105</v>
      </c>
      <c r="J274" t="str">
        <f t="shared" si="29"/>
        <v>渡口护卫军2</v>
      </c>
      <c r="K274" t="str">
        <f t="shared" si="30"/>
        <v>【主线副本】-渡口护卫军2</v>
      </c>
    </row>
    <row r="275" spans="9:11">
      <c r="I275">
        <f t="shared" si="31"/>
        <v>105</v>
      </c>
      <c r="J275" t="str">
        <f t="shared" si="29"/>
        <v>渡口护卫军2</v>
      </c>
      <c r="K275" t="str">
        <f t="shared" si="30"/>
        <v>【主线副本】-渡口护卫军2</v>
      </c>
    </row>
    <row r="276" spans="9:11">
      <c r="I276">
        <f t="shared" si="31"/>
        <v>106</v>
      </c>
      <c r="J276" t="str">
        <f t="shared" si="29"/>
        <v>秦琪</v>
      </c>
      <c r="K276" t="str">
        <f t="shared" si="30"/>
        <v>【主线副本】-秦琪</v>
      </c>
    </row>
    <row r="277" spans="9:11">
      <c r="I277">
        <f t="shared" si="31"/>
        <v>106</v>
      </c>
      <c r="J277" t="str">
        <f t="shared" si="29"/>
        <v>秦琪</v>
      </c>
      <c r="K277" t="str">
        <f t="shared" si="30"/>
        <v>【主线副本】-秦琪</v>
      </c>
    </row>
    <row r="278" spans="9:11">
      <c r="I278">
        <f t="shared" si="31"/>
        <v>106</v>
      </c>
      <c r="J278" t="str">
        <f t="shared" si="29"/>
        <v>秦琪</v>
      </c>
      <c r="K278" t="str">
        <f t="shared" si="30"/>
        <v>【主线副本】-秦琪</v>
      </c>
    </row>
    <row r="279" spans="9:11">
      <c r="I279">
        <f t="shared" si="31"/>
        <v>107</v>
      </c>
      <c r="J279" t="str">
        <f t="shared" si="29"/>
        <v>渡口追击军1</v>
      </c>
      <c r="K279" t="str">
        <f t="shared" si="30"/>
        <v>【主线副本】-渡口追击军1</v>
      </c>
    </row>
    <row r="280" spans="9:11">
      <c r="I280">
        <f t="shared" si="31"/>
        <v>107</v>
      </c>
      <c r="J280" t="str">
        <f t="shared" si="29"/>
        <v>渡口追击军1</v>
      </c>
      <c r="K280" t="str">
        <f t="shared" si="30"/>
        <v>【主线副本】-渡口追击军1</v>
      </c>
    </row>
    <row r="281" spans="9:11">
      <c r="I281">
        <f t="shared" si="31"/>
        <v>108</v>
      </c>
      <c r="J281" t="str">
        <f t="shared" si="29"/>
        <v>渡口追击军2</v>
      </c>
      <c r="K281" t="str">
        <f t="shared" si="30"/>
        <v>【主线副本】-渡口追击军2</v>
      </c>
    </row>
    <row r="282" spans="9:11">
      <c r="I282">
        <f t="shared" si="31"/>
        <v>108</v>
      </c>
      <c r="J282" t="str">
        <f t="shared" ref="J282:J345" si="32">VLOOKUP(I282,$E$25:$F$25000,2,0)</f>
        <v>渡口追击军2</v>
      </c>
      <c r="K282" t="str">
        <f t="shared" ref="K282:K345" si="33">"【主线副本】-"&amp;J282</f>
        <v>【主线副本】-渡口追击军2</v>
      </c>
    </row>
    <row r="283" spans="9:11">
      <c r="I283">
        <f t="shared" si="31"/>
        <v>109</v>
      </c>
      <c r="J283" t="str">
        <f t="shared" si="32"/>
        <v>韩浩</v>
      </c>
      <c r="K283" t="str">
        <f t="shared" si="33"/>
        <v>【主线副本】-韩浩</v>
      </c>
    </row>
    <row r="284" spans="9:11">
      <c r="I284">
        <f t="shared" si="31"/>
        <v>109</v>
      </c>
      <c r="J284" t="str">
        <f t="shared" si="32"/>
        <v>韩浩</v>
      </c>
      <c r="K284" t="str">
        <f t="shared" si="33"/>
        <v>【主线副本】-韩浩</v>
      </c>
    </row>
    <row r="285" spans="9:11">
      <c r="I285">
        <f t="shared" si="31"/>
        <v>109</v>
      </c>
      <c r="J285" t="str">
        <f t="shared" si="32"/>
        <v>韩浩</v>
      </c>
      <c r="K285" t="str">
        <f t="shared" si="33"/>
        <v>【主线副本】-韩浩</v>
      </c>
    </row>
    <row r="286" spans="9:11">
      <c r="I286">
        <f t="shared" si="31"/>
        <v>110</v>
      </c>
      <c r="J286" t="str">
        <f t="shared" si="32"/>
        <v>蔡阳</v>
      </c>
      <c r="K286" t="str">
        <f t="shared" si="33"/>
        <v>【主线副本】-蔡阳</v>
      </c>
    </row>
    <row r="287" spans="9:11">
      <c r="I287">
        <f t="shared" si="31"/>
        <v>110</v>
      </c>
      <c r="J287" t="str">
        <f t="shared" si="32"/>
        <v>蔡阳</v>
      </c>
      <c r="K287" t="str">
        <f t="shared" si="33"/>
        <v>【主线副本】-蔡阳</v>
      </c>
    </row>
    <row r="288" spans="9:11">
      <c r="I288">
        <f t="shared" si="31"/>
        <v>110</v>
      </c>
      <c r="J288" t="str">
        <f t="shared" si="32"/>
        <v>蔡阳</v>
      </c>
      <c r="K288" t="str">
        <f t="shared" si="33"/>
        <v>【主线副本】-蔡阳</v>
      </c>
    </row>
    <row r="289" spans="9:11">
      <c r="I289">
        <f t="shared" si="31"/>
        <v>111</v>
      </c>
      <c r="J289" t="str">
        <f t="shared" si="32"/>
        <v>黄巾军精锐1</v>
      </c>
      <c r="K289" t="str">
        <f t="shared" si="33"/>
        <v>【主线副本】-黄巾军精锐1</v>
      </c>
    </row>
    <row r="290" spans="9:11">
      <c r="I290">
        <f t="shared" si="31"/>
        <v>111</v>
      </c>
      <c r="J290" t="str">
        <f t="shared" si="32"/>
        <v>黄巾军精锐1</v>
      </c>
      <c r="K290" t="str">
        <f t="shared" si="33"/>
        <v>【主线副本】-黄巾军精锐1</v>
      </c>
    </row>
    <row r="291" spans="9:11">
      <c r="I291">
        <f t="shared" si="31"/>
        <v>112</v>
      </c>
      <c r="J291" t="str">
        <f t="shared" si="32"/>
        <v>黄巾军精锐2</v>
      </c>
      <c r="K291" t="str">
        <f t="shared" si="33"/>
        <v>【主线副本】-黄巾军精锐2</v>
      </c>
    </row>
    <row r="292" spans="9:11">
      <c r="I292">
        <f t="shared" si="31"/>
        <v>112</v>
      </c>
      <c r="J292" t="str">
        <f t="shared" si="32"/>
        <v>黄巾军精锐2</v>
      </c>
      <c r="K292" t="str">
        <f t="shared" si="33"/>
        <v>【主线副本】-黄巾军精锐2</v>
      </c>
    </row>
    <row r="293" spans="9:11">
      <c r="I293">
        <f t="shared" si="31"/>
        <v>113</v>
      </c>
      <c r="J293" t="str">
        <f t="shared" si="32"/>
        <v>周仓</v>
      </c>
      <c r="K293" t="str">
        <f t="shared" si="33"/>
        <v>【主线副本】-周仓</v>
      </c>
    </row>
    <row r="294" spans="9:11">
      <c r="I294">
        <f t="shared" si="31"/>
        <v>113</v>
      </c>
      <c r="J294" t="str">
        <f t="shared" si="32"/>
        <v>周仓</v>
      </c>
      <c r="K294" t="str">
        <f t="shared" si="33"/>
        <v>【主线副本】-周仓</v>
      </c>
    </row>
    <row r="295" spans="9:11">
      <c r="I295">
        <f t="shared" si="31"/>
        <v>113</v>
      </c>
      <c r="J295" t="str">
        <f t="shared" si="32"/>
        <v>周仓</v>
      </c>
      <c r="K295" t="str">
        <f t="shared" si="33"/>
        <v>【主线副本】-周仓</v>
      </c>
    </row>
    <row r="296" spans="9:11">
      <c r="I296">
        <f t="shared" si="31"/>
        <v>114</v>
      </c>
      <c r="J296" t="str">
        <f t="shared" si="32"/>
        <v>简雍护卫1</v>
      </c>
      <c r="K296" t="str">
        <f t="shared" si="33"/>
        <v>【主线副本】-简雍护卫1</v>
      </c>
    </row>
    <row r="297" spans="9:11">
      <c r="I297">
        <f t="shared" si="31"/>
        <v>114</v>
      </c>
      <c r="J297" t="str">
        <f t="shared" si="32"/>
        <v>简雍护卫1</v>
      </c>
      <c r="K297" t="str">
        <f t="shared" si="33"/>
        <v>【主线副本】-简雍护卫1</v>
      </c>
    </row>
    <row r="298" spans="9:11">
      <c r="I298">
        <f t="shared" si="31"/>
        <v>115</v>
      </c>
      <c r="J298" t="str">
        <f t="shared" si="32"/>
        <v>简雍护卫2</v>
      </c>
      <c r="K298" t="str">
        <f t="shared" si="33"/>
        <v>【主线副本】-简雍护卫2</v>
      </c>
    </row>
    <row r="299" spans="9:11">
      <c r="I299">
        <f t="shared" si="31"/>
        <v>115</v>
      </c>
      <c r="J299" t="str">
        <f t="shared" si="32"/>
        <v>简雍护卫2</v>
      </c>
      <c r="K299" t="str">
        <f t="shared" si="33"/>
        <v>【主线副本】-简雍护卫2</v>
      </c>
    </row>
    <row r="300" spans="9:11">
      <c r="I300">
        <f t="shared" si="31"/>
        <v>116</v>
      </c>
      <c r="J300" t="str">
        <f t="shared" si="32"/>
        <v>简雍</v>
      </c>
      <c r="K300" t="str">
        <f t="shared" si="33"/>
        <v>【主线副本】-简雍</v>
      </c>
    </row>
    <row r="301" spans="9:11">
      <c r="I301">
        <f t="shared" si="31"/>
        <v>116</v>
      </c>
      <c r="J301" t="str">
        <f t="shared" si="32"/>
        <v>简雍</v>
      </c>
      <c r="K301" t="str">
        <f t="shared" si="33"/>
        <v>【主线副本】-简雍</v>
      </c>
    </row>
    <row r="302" spans="9:11">
      <c r="I302">
        <f t="shared" si="31"/>
        <v>116</v>
      </c>
      <c r="J302" t="str">
        <f t="shared" si="32"/>
        <v>简雍</v>
      </c>
      <c r="K302" t="str">
        <f t="shared" si="33"/>
        <v>【主线副本】-简雍</v>
      </c>
    </row>
    <row r="303" spans="9:11">
      <c r="I303">
        <f t="shared" si="31"/>
        <v>117</v>
      </c>
      <c r="J303" t="str">
        <f t="shared" si="32"/>
        <v>赵云精锐军1</v>
      </c>
      <c r="K303" t="str">
        <f t="shared" si="33"/>
        <v>【主线副本】-赵云精锐军1</v>
      </c>
    </row>
    <row r="304" spans="9:11">
      <c r="I304">
        <f t="shared" si="31"/>
        <v>117</v>
      </c>
      <c r="J304" t="str">
        <f t="shared" si="32"/>
        <v>赵云精锐军1</v>
      </c>
      <c r="K304" t="str">
        <f t="shared" si="33"/>
        <v>【主线副本】-赵云精锐军1</v>
      </c>
    </row>
    <row r="305" spans="9:11">
      <c r="I305">
        <f t="shared" si="31"/>
        <v>118</v>
      </c>
      <c r="J305" t="str">
        <f t="shared" si="32"/>
        <v>赵云精锐军2</v>
      </c>
      <c r="K305" t="str">
        <f t="shared" si="33"/>
        <v>【主线副本】-赵云精锐军2</v>
      </c>
    </row>
    <row r="306" spans="9:11">
      <c r="I306">
        <f t="shared" ref="I306:I369" si="34">I282+10</f>
        <v>118</v>
      </c>
      <c r="J306" t="str">
        <f t="shared" si="32"/>
        <v>赵云精锐军2</v>
      </c>
      <c r="K306" t="str">
        <f t="shared" si="33"/>
        <v>【主线副本】-赵云精锐军2</v>
      </c>
    </row>
    <row r="307" spans="9:11">
      <c r="I307">
        <f t="shared" si="34"/>
        <v>119</v>
      </c>
      <c r="J307" t="str">
        <f t="shared" si="32"/>
        <v>关平</v>
      </c>
      <c r="K307" t="str">
        <f t="shared" si="33"/>
        <v>【主线副本】-关平</v>
      </c>
    </row>
    <row r="308" spans="9:11">
      <c r="I308">
        <f t="shared" si="34"/>
        <v>119</v>
      </c>
      <c r="J308" t="str">
        <f t="shared" si="32"/>
        <v>关平</v>
      </c>
      <c r="K308" t="str">
        <f t="shared" si="33"/>
        <v>【主线副本】-关平</v>
      </c>
    </row>
    <row r="309" spans="9:11">
      <c r="I309">
        <f t="shared" si="34"/>
        <v>119</v>
      </c>
      <c r="J309" t="str">
        <f t="shared" si="32"/>
        <v>关平</v>
      </c>
      <c r="K309" t="str">
        <f t="shared" si="33"/>
        <v>【主线副本】-关平</v>
      </c>
    </row>
    <row r="310" spans="9:11">
      <c r="I310">
        <f t="shared" si="34"/>
        <v>120</v>
      </c>
      <c r="J310" t="str">
        <f t="shared" si="32"/>
        <v>赵云</v>
      </c>
      <c r="K310" t="str">
        <f t="shared" si="33"/>
        <v>【主线副本】-赵云</v>
      </c>
    </row>
    <row r="311" spans="9:11">
      <c r="I311">
        <f t="shared" si="34"/>
        <v>120</v>
      </c>
      <c r="J311" t="str">
        <f t="shared" si="32"/>
        <v>赵云</v>
      </c>
      <c r="K311" t="str">
        <f t="shared" si="33"/>
        <v>【主线副本】-赵云</v>
      </c>
    </row>
    <row r="312" spans="9:11">
      <c r="I312">
        <f t="shared" si="34"/>
        <v>120</v>
      </c>
      <c r="J312" t="str">
        <f t="shared" si="32"/>
        <v>赵云</v>
      </c>
      <c r="K312" t="str">
        <f t="shared" si="33"/>
        <v>【主线副本】-赵云</v>
      </c>
    </row>
    <row r="313" spans="9:11">
      <c r="I313">
        <f t="shared" si="34"/>
        <v>121</v>
      </c>
      <c r="J313" t="str">
        <f t="shared" si="32"/>
        <v>孙策先锋军1</v>
      </c>
      <c r="K313" t="str">
        <f t="shared" si="33"/>
        <v>【主线副本】-孙策先锋军1</v>
      </c>
    </row>
    <row r="314" spans="9:11">
      <c r="I314">
        <f t="shared" si="34"/>
        <v>121</v>
      </c>
      <c r="J314" t="str">
        <f t="shared" si="32"/>
        <v>孙策先锋军1</v>
      </c>
      <c r="K314" t="str">
        <f t="shared" si="33"/>
        <v>【主线副本】-孙策先锋军1</v>
      </c>
    </row>
    <row r="315" spans="9:11">
      <c r="I315">
        <f t="shared" si="34"/>
        <v>122</v>
      </c>
      <c r="J315" t="str">
        <f t="shared" si="32"/>
        <v>孙策先锋军2</v>
      </c>
      <c r="K315" t="str">
        <f t="shared" si="33"/>
        <v>【主线副本】-孙策先锋军2</v>
      </c>
    </row>
    <row r="316" spans="9:11">
      <c r="I316">
        <f t="shared" si="34"/>
        <v>122</v>
      </c>
      <c r="J316" t="str">
        <f t="shared" si="32"/>
        <v>孙策先锋军2</v>
      </c>
      <c r="K316" t="str">
        <f t="shared" si="33"/>
        <v>【主线副本】-孙策先锋军2</v>
      </c>
    </row>
    <row r="317" spans="9:11">
      <c r="I317">
        <f t="shared" si="34"/>
        <v>123</v>
      </c>
      <c r="J317" t="str">
        <f t="shared" si="32"/>
        <v>程普</v>
      </c>
      <c r="K317" t="str">
        <f t="shared" si="33"/>
        <v>【主线副本】-程普</v>
      </c>
    </row>
    <row r="318" spans="9:11">
      <c r="I318">
        <f t="shared" si="34"/>
        <v>123</v>
      </c>
      <c r="J318" t="str">
        <f t="shared" si="32"/>
        <v>程普</v>
      </c>
      <c r="K318" t="str">
        <f t="shared" si="33"/>
        <v>【主线副本】-程普</v>
      </c>
    </row>
    <row r="319" spans="9:11">
      <c r="I319">
        <f t="shared" si="34"/>
        <v>123</v>
      </c>
      <c r="J319" t="str">
        <f t="shared" si="32"/>
        <v>程普</v>
      </c>
      <c r="K319" t="str">
        <f t="shared" si="33"/>
        <v>【主线副本】-程普</v>
      </c>
    </row>
    <row r="320" spans="9:11">
      <c r="I320">
        <f t="shared" si="34"/>
        <v>124</v>
      </c>
      <c r="J320" t="str">
        <f t="shared" si="32"/>
        <v>孙策护卫军1</v>
      </c>
      <c r="K320" t="str">
        <f t="shared" si="33"/>
        <v>【主线副本】-孙策护卫军1</v>
      </c>
    </row>
    <row r="321" spans="9:11">
      <c r="I321">
        <f t="shared" si="34"/>
        <v>124</v>
      </c>
      <c r="J321" t="str">
        <f t="shared" si="32"/>
        <v>孙策护卫军1</v>
      </c>
      <c r="K321" t="str">
        <f t="shared" si="33"/>
        <v>【主线副本】-孙策护卫军1</v>
      </c>
    </row>
    <row r="322" spans="9:11">
      <c r="I322">
        <f t="shared" si="34"/>
        <v>125</v>
      </c>
      <c r="J322" t="str">
        <f t="shared" si="32"/>
        <v>孙策护卫军2</v>
      </c>
      <c r="K322" t="str">
        <f t="shared" si="33"/>
        <v>【主线副本】-孙策护卫军2</v>
      </c>
    </row>
    <row r="323" spans="9:11">
      <c r="I323">
        <f t="shared" si="34"/>
        <v>125</v>
      </c>
      <c r="J323" t="str">
        <f t="shared" si="32"/>
        <v>孙策护卫军2</v>
      </c>
      <c r="K323" t="str">
        <f t="shared" si="33"/>
        <v>【主线副本】-孙策护卫军2</v>
      </c>
    </row>
    <row r="324" spans="9:11">
      <c r="I324">
        <f t="shared" si="34"/>
        <v>126</v>
      </c>
      <c r="J324" t="str">
        <f t="shared" si="32"/>
        <v>张昭</v>
      </c>
      <c r="K324" t="str">
        <f t="shared" si="33"/>
        <v>【主线副本】-张昭</v>
      </c>
    </row>
    <row r="325" spans="9:11">
      <c r="I325">
        <f t="shared" si="34"/>
        <v>126</v>
      </c>
      <c r="J325" t="str">
        <f t="shared" si="32"/>
        <v>张昭</v>
      </c>
      <c r="K325" t="str">
        <f t="shared" si="33"/>
        <v>【主线副本】-张昭</v>
      </c>
    </row>
    <row r="326" spans="9:11">
      <c r="I326">
        <f t="shared" si="34"/>
        <v>126</v>
      </c>
      <c r="J326" t="str">
        <f t="shared" si="32"/>
        <v>张昭</v>
      </c>
      <c r="K326" t="str">
        <f t="shared" si="33"/>
        <v>【主线副本】-张昭</v>
      </c>
    </row>
    <row r="327" spans="9:11">
      <c r="I327">
        <f t="shared" si="34"/>
        <v>127</v>
      </c>
      <c r="J327" t="str">
        <f t="shared" si="32"/>
        <v>孙策精锐军1</v>
      </c>
      <c r="K327" t="str">
        <f t="shared" si="33"/>
        <v>【主线副本】-孙策精锐军1</v>
      </c>
    </row>
    <row r="328" spans="9:11">
      <c r="I328">
        <f t="shared" si="34"/>
        <v>127</v>
      </c>
      <c r="J328" t="str">
        <f t="shared" si="32"/>
        <v>孙策精锐军1</v>
      </c>
      <c r="K328" t="str">
        <f t="shared" si="33"/>
        <v>【主线副本】-孙策精锐军1</v>
      </c>
    </row>
    <row r="329" spans="9:11">
      <c r="I329">
        <f t="shared" si="34"/>
        <v>128</v>
      </c>
      <c r="J329" t="str">
        <f t="shared" si="32"/>
        <v>孙策精锐军2</v>
      </c>
      <c r="K329" t="str">
        <f t="shared" si="33"/>
        <v>【主线副本】-孙策精锐军2</v>
      </c>
    </row>
    <row r="330" spans="9:11">
      <c r="I330">
        <f t="shared" si="34"/>
        <v>128</v>
      </c>
      <c r="J330" t="str">
        <f t="shared" si="32"/>
        <v>孙策精锐军2</v>
      </c>
      <c r="K330" t="str">
        <f t="shared" si="33"/>
        <v>【主线副本】-孙策精锐军2</v>
      </c>
    </row>
    <row r="331" spans="9:11">
      <c r="I331">
        <f t="shared" si="34"/>
        <v>129</v>
      </c>
      <c r="J331" t="str">
        <f t="shared" si="32"/>
        <v>吴太夫人</v>
      </c>
      <c r="K331" t="str">
        <f t="shared" si="33"/>
        <v>【主线副本】-吴太夫人</v>
      </c>
    </row>
    <row r="332" spans="9:11">
      <c r="I332">
        <f t="shared" si="34"/>
        <v>129</v>
      </c>
      <c r="J332" t="str">
        <f t="shared" si="32"/>
        <v>吴太夫人</v>
      </c>
      <c r="K332" t="str">
        <f t="shared" si="33"/>
        <v>【主线副本】-吴太夫人</v>
      </c>
    </row>
    <row r="333" spans="9:11">
      <c r="I333">
        <f t="shared" si="34"/>
        <v>129</v>
      </c>
      <c r="J333" t="str">
        <f t="shared" si="32"/>
        <v>吴太夫人</v>
      </c>
      <c r="K333" t="str">
        <f t="shared" si="33"/>
        <v>【主线副本】-吴太夫人</v>
      </c>
    </row>
    <row r="334" spans="9:11">
      <c r="I334">
        <f t="shared" si="34"/>
        <v>130</v>
      </c>
      <c r="J334" t="str">
        <f t="shared" si="32"/>
        <v>孙策</v>
      </c>
      <c r="K334" t="str">
        <f t="shared" si="33"/>
        <v>【主线副本】-孙策</v>
      </c>
    </row>
    <row r="335" spans="9:11">
      <c r="I335">
        <f t="shared" si="34"/>
        <v>130</v>
      </c>
      <c r="J335" t="str">
        <f t="shared" si="32"/>
        <v>孙策</v>
      </c>
      <c r="K335" t="str">
        <f t="shared" si="33"/>
        <v>【主线副本】-孙策</v>
      </c>
    </row>
    <row r="336" spans="9:11">
      <c r="I336">
        <f t="shared" si="34"/>
        <v>130</v>
      </c>
      <c r="J336" t="str">
        <f t="shared" si="32"/>
        <v>孙策</v>
      </c>
      <c r="K336" t="str">
        <f t="shared" si="33"/>
        <v>【主线副本】-孙策</v>
      </c>
    </row>
    <row r="337" spans="9:11">
      <c r="I337">
        <f t="shared" si="34"/>
        <v>131</v>
      </c>
      <c r="J337" t="str">
        <f t="shared" si="32"/>
        <v>孙权先锋军1</v>
      </c>
      <c r="K337" t="str">
        <f t="shared" si="33"/>
        <v>【主线副本】-孙权先锋军1</v>
      </c>
    </row>
    <row r="338" spans="9:11">
      <c r="I338">
        <f t="shared" si="34"/>
        <v>131</v>
      </c>
      <c r="J338" t="str">
        <f t="shared" si="32"/>
        <v>孙权先锋军1</v>
      </c>
      <c r="K338" t="str">
        <f t="shared" si="33"/>
        <v>【主线副本】-孙权先锋军1</v>
      </c>
    </row>
    <row r="339" spans="9:11">
      <c r="I339">
        <f t="shared" si="34"/>
        <v>132</v>
      </c>
      <c r="J339" t="str">
        <f t="shared" si="32"/>
        <v>孙权先锋军2</v>
      </c>
      <c r="K339" t="str">
        <f t="shared" si="33"/>
        <v>【主线副本】-孙权先锋军2</v>
      </c>
    </row>
    <row r="340" spans="9:11">
      <c r="I340">
        <f t="shared" si="34"/>
        <v>132</v>
      </c>
      <c r="J340" t="str">
        <f t="shared" si="32"/>
        <v>孙权先锋军2</v>
      </c>
      <c r="K340" t="str">
        <f t="shared" si="33"/>
        <v>【主线副本】-孙权先锋军2</v>
      </c>
    </row>
    <row r="341" spans="9:11">
      <c r="I341">
        <f t="shared" si="34"/>
        <v>133</v>
      </c>
      <c r="J341" t="str">
        <f t="shared" si="32"/>
        <v>诸葛瑾</v>
      </c>
      <c r="K341" t="str">
        <f t="shared" si="33"/>
        <v>【主线副本】-诸葛瑾</v>
      </c>
    </row>
    <row r="342" spans="9:11">
      <c r="I342">
        <f t="shared" si="34"/>
        <v>133</v>
      </c>
      <c r="J342" t="str">
        <f t="shared" si="32"/>
        <v>诸葛瑾</v>
      </c>
      <c r="K342" t="str">
        <f t="shared" si="33"/>
        <v>【主线副本】-诸葛瑾</v>
      </c>
    </row>
    <row r="343" spans="9:11">
      <c r="I343">
        <f t="shared" si="34"/>
        <v>133</v>
      </c>
      <c r="J343" t="str">
        <f t="shared" si="32"/>
        <v>诸葛瑾</v>
      </c>
      <c r="K343" t="str">
        <f t="shared" si="33"/>
        <v>【主线副本】-诸葛瑾</v>
      </c>
    </row>
    <row r="344" spans="9:11">
      <c r="I344">
        <f t="shared" si="34"/>
        <v>134</v>
      </c>
      <c r="J344" t="str">
        <f t="shared" si="32"/>
        <v>孙权弓弩兵1</v>
      </c>
      <c r="K344" t="str">
        <f t="shared" si="33"/>
        <v>【主线副本】-孙权弓弩兵1</v>
      </c>
    </row>
    <row r="345" spans="9:11">
      <c r="I345">
        <f t="shared" si="34"/>
        <v>134</v>
      </c>
      <c r="J345" t="str">
        <f t="shared" si="32"/>
        <v>孙权弓弩兵1</v>
      </c>
      <c r="K345" t="str">
        <f t="shared" si="33"/>
        <v>【主线副本】-孙权弓弩兵1</v>
      </c>
    </row>
    <row r="346" spans="9:11">
      <c r="I346">
        <f t="shared" si="34"/>
        <v>135</v>
      </c>
      <c r="J346" t="str">
        <f t="shared" ref="J346:J409" si="35">VLOOKUP(I346,$E$25:$F$25000,2,0)</f>
        <v>孙权弓弩兵2</v>
      </c>
      <c r="K346" t="str">
        <f t="shared" ref="K346:K409" si="36">"【主线副本】-"&amp;J346</f>
        <v>【主线副本】-孙权弓弩兵2</v>
      </c>
    </row>
    <row r="347" spans="9:11">
      <c r="I347">
        <f t="shared" si="34"/>
        <v>135</v>
      </c>
      <c r="J347" t="str">
        <f t="shared" si="35"/>
        <v>孙权弓弩兵2</v>
      </c>
      <c r="K347" t="str">
        <f t="shared" si="36"/>
        <v>【主线副本】-孙权弓弩兵2</v>
      </c>
    </row>
    <row r="348" spans="9:11">
      <c r="I348">
        <f t="shared" si="34"/>
        <v>136</v>
      </c>
      <c r="J348" t="str">
        <f t="shared" si="35"/>
        <v>鲁肃</v>
      </c>
      <c r="K348" t="str">
        <f t="shared" si="36"/>
        <v>【主线副本】-鲁肃</v>
      </c>
    </row>
    <row r="349" spans="9:11">
      <c r="I349">
        <f t="shared" si="34"/>
        <v>136</v>
      </c>
      <c r="J349" t="str">
        <f t="shared" si="35"/>
        <v>鲁肃</v>
      </c>
      <c r="K349" t="str">
        <f t="shared" si="36"/>
        <v>【主线副本】-鲁肃</v>
      </c>
    </row>
    <row r="350" spans="9:11">
      <c r="I350">
        <f t="shared" si="34"/>
        <v>136</v>
      </c>
      <c r="J350" t="str">
        <f t="shared" si="35"/>
        <v>鲁肃</v>
      </c>
      <c r="K350" t="str">
        <f t="shared" si="36"/>
        <v>【主线副本】-鲁肃</v>
      </c>
    </row>
    <row r="351" spans="9:11">
      <c r="I351">
        <f t="shared" si="34"/>
        <v>137</v>
      </c>
      <c r="J351" t="str">
        <f t="shared" si="35"/>
        <v>孙权亲卫军1</v>
      </c>
      <c r="K351" t="str">
        <f t="shared" si="36"/>
        <v>【主线副本】-孙权亲卫军1</v>
      </c>
    </row>
    <row r="352" spans="9:11">
      <c r="I352">
        <f t="shared" si="34"/>
        <v>137</v>
      </c>
      <c r="J352" t="str">
        <f t="shared" si="35"/>
        <v>孙权亲卫军1</v>
      </c>
      <c r="K352" t="str">
        <f t="shared" si="36"/>
        <v>【主线副本】-孙权亲卫军1</v>
      </c>
    </row>
    <row r="353" spans="9:11">
      <c r="I353">
        <f t="shared" si="34"/>
        <v>138</v>
      </c>
      <c r="J353" t="str">
        <f t="shared" si="35"/>
        <v>孙权亲卫军2</v>
      </c>
      <c r="K353" t="str">
        <f t="shared" si="36"/>
        <v>【主线副本】-孙权亲卫军2</v>
      </c>
    </row>
    <row r="354" spans="9:11">
      <c r="I354">
        <f t="shared" si="34"/>
        <v>138</v>
      </c>
      <c r="J354" t="str">
        <f t="shared" si="35"/>
        <v>孙权亲卫军2</v>
      </c>
      <c r="K354" t="str">
        <f t="shared" si="36"/>
        <v>【主线副本】-孙权亲卫军2</v>
      </c>
    </row>
    <row r="355" spans="9:11">
      <c r="I355">
        <f t="shared" si="34"/>
        <v>139</v>
      </c>
      <c r="J355" t="str">
        <f t="shared" si="35"/>
        <v>周瑜</v>
      </c>
      <c r="K355" t="str">
        <f t="shared" si="36"/>
        <v>【主线副本】-周瑜</v>
      </c>
    </row>
    <row r="356" spans="9:11">
      <c r="I356">
        <f t="shared" si="34"/>
        <v>139</v>
      </c>
      <c r="J356" t="str">
        <f t="shared" si="35"/>
        <v>周瑜</v>
      </c>
      <c r="K356" t="str">
        <f t="shared" si="36"/>
        <v>【主线副本】-周瑜</v>
      </c>
    </row>
    <row r="357" spans="9:11">
      <c r="I357">
        <f t="shared" si="34"/>
        <v>139</v>
      </c>
      <c r="J357" t="str">
        <f t="shared" si="35"/>
        <v>周瑜</v>
      </c>
      <c r="K357" t="str">
        <f t="shared" si="36"/>
        <v>【主线副本】-周瑜</v>
      </c>
    </row>
    <row r="358" spans="9:11">
      <c r="I358">
        <f t="shared" si="34"/>
        <v>140</v>
      </c>
      <c r="J358" t="str">
        <f t="shared" si="35"/>
        <v>孙权</v>
      </c>
      <c r="K358" t="str">
        <f t="shared" si="36"/>
        <v>【主线副本】-孙权</v>
      </c>
    </row>
    <row r="359" spans="9:11">
      <c r="I359">
        <f t="shared" si="34"/>
        <v>140</v>
      </c>
      <c r="J359" t="str">
        <f t="shared" si="35"/>
        <v>孙权</v>
      </c>
      <c r="K359" t="str">
        <f t="shared" si="36"/>
        <v>【主线副本】-孙权</v>
      </c>
    </row>
    <row r="360" spans="9:11">
      <c r="I360">
        <f t="shared" si="34"/>
        <v>140</v>
      </c>
      <c r="J360" t="str">
        <f t="shared" si="35"/>
        <v>孙权</v>
      </c>
      <c r="K360" t="str">
        <f t="shared" si="36"/>
        <v>【主线副本】-孙权</v>
      </c>
    </row>
    <row r="361" spans="9:11">
      <c r="I361">
        <f t="shared" si="34"/>
        <v>141</v>
      </c>
      <c r="J361" t="str">
        <f t="shared" si="35"/>
        <v>官渡斥候军1</v>
      </c>
      <c r="K361" t="str">
        <f t="shared" si="36"/>
        <v>【主线副本】-官渡斥候军1</v>
      </c>
    </row>
    <row r="362" spans="9:11">
      <c r="I362">
        <f t="shared" si="34"/>
        <v>141</v>
      </c>
      <c r="J362" t="str">
        <f t="shared" si="35"/>
        <v>官渡斥候军1</v>
      </c>
      <c r="K362" t="str">
        <f t="shared" si="36"/>
        <v>【主线副本】-官渡斥候军1</v>
      </c>
    </row>
    <row r="363" spans="9:11">
      <c r="I363">
        <f t="shared" si="34"/>
        <v>142</v>
      </c>
      <c r="J363" t="str">
        <f t="shared" si="35"/>
        <v>官渡斥候军2</v>
      </c>
      <c r="K363" t="str">
        <f t="shared" si="36"/>
        <v>【主线副本】-官渡斥候军2</v>
      </c>
    </row>
    <row r="364" spans="9:11">
      <c r="I364">
        <f t="shared" si="34"/>
        <v>142</v>
      </c>
      <c r="J364" t="str">
        <f t="shared" si="35"/>
        <v>官渡斥候军2</v>
      </c>
      <c r="K364" t="str">
        <f t="shared" si="36"/>
        <v>【主线副本】-官渡斥候军2</v>
      </c>
    </row>
    <row r="365" spans="9:11">
      <c r="I365">
        <f t="shared" si="34"/>
        <v>143</v>
      </c>
      <c r="J365" t="str">
        <f t="shared" si="35"/>
        <v>曹洪</v>
      </c>
      <c r="K365" t="str">
        <f t="shared" si="36"/>
        <v>【主线副本】-曹洪</v>
      </c>
    </row>
    <row r="366" spans="9:11">
      <c r="I366">
        <f t="shared" si="34"/>
        <v>143</v>
      </c>
      <c r="J366" t="str">
        <f t="shared" si="35"/>
        <v>曹洪</v>
      </c>
      <c r="K366" t="str">
        <f t="shared" si="36"/>
        <v>【主线副本】-曹洪</v>
      </c>
    </row>
    <row r="367" spans="9:11">
      <c r="I367">
        <f t="shared" si="34"/>
        <v>143</v>
      </c>
      <c r="J367" t="str">
        <f t="shared" si="35"/>
        <v>曹洪</v>
      </c>
      <c r="K367" t="str">
        <f t="shared" si="36"/>
        <v>【主线副本】-曹洪</v>
      </c>
    </row>
    <row r="368" spans="9:11">
      <c r="I368">
        <f t="shared" si="34"/>
        <v>144</v>
      </c>
      <c r="J368" t="str">
        <f t="shared" si="35"/>
        <v>官渡守卫军1</v>
      </c>
      <c r="K368" t="str">
        <f t="shared" si="36"/>
        <v>【主线副本】-官渡守卫军1</v>
      </c>
    </row>
    <row r="369" spans="9:11">
      <c r="I369">
        <f t="shared" si="34"/>
        <v>144</v>
      </c>
      <c r="J369" t="str">
        <f t="shared" si="35"/>
        <v>官渡守卫军1</v>
      </c>
      <c r="K369" t="str">
        <f t="shared" si="36"/>
        <v>【主线副本】-官渡守卫军1</v>
      </c>
    </row>
    <row r="370" spans="9:11">
      <c r="I370">
        <f t="shared" ref="I370:I433" si="37">I346+10</f>
        <v>145</v>
      </c>
      <c r="J370" t="str">
        <f t="shared" si="35"/>
        <v>官渡守卫军2</v>
      </c>
      <c r="K370" t="str">
        <f t="shared" si="36"/>
        <v>【主线副本】-官渡守卫军2</v>
      </c>
    </row>
    <row r="371" spans="9:11">
      <c r="I371">
        <f t="shared" si="37"/>
        <v>145</v>
      </c>
      <c r="J371" t="str">
        <f t="shared" si="35"/>
        <v>官渡守卫军2</v>
      </c>
      <c r="K371" t="str">
        <f t="shared" si="36"/>
        <v>【主线副本】-官渡守卫军2</v>
      </c>
    </row>
    <row r="372" spans="9:11">
      <c r="I372">
        <f t="shared" si="37"/>
        <v>146</v>
      </c>
      <c r="J372" t="str">
        <f t="shared" si="35"/>
        <v>史涣</v>
      </c>
      <c r="K372" t="str">
        <f t="shared" si="36"/>
        <v>【主线副本】-史涣</v>
      </c>
    </row>
    <row r="373" spans="9:11">
      <c r="I373">
        <f t="shared" si="37"/>
        <v>146</v>
      </c>
      <c r="J373" t="str">
        <f t="shared" si="35"/>
        <v>史涣</v>
      </c>
      <c r="K373" t="str">
        <f t="shared" si="36"/>
        <v>【主线副本】-史涣</v>
      </c>
    </row>
    <row r="374" spans="9:11">
      <c r="I374">
        <f t="shared" si="37"/>
        <v>146</v>
      </c>
      <c r="J374" t="str">
        <f t="shared" si="35"/>
        <v>史涣</v>
      </c>
      <c r="K374" t="str">
        <f t="shared" si="36"/>
        <v>【主线副本】-史涣</v>
      </c>
    </row>
    <row r="375" spans="9:11">
      <c r="I375">
        <f t="shared" si="37"/>
        <v>147</v>
      </c>
      <c r="J375" t="str">
        <f t="shared" si="35"/>
        <v>官渡主力军1</v>
      </c>
      <c r="K375" t="str">
        <f t="shared" si="36"/>
        <v>【主线副本】-官渡主力军1</v>
      </c>
    </row>
    <row r="376" spans="9:11">
      <c r="I376">
        <f t="shared" si="37"/>
        <v>147</v>
      </c>
      <c r="J376" t="str">
        <f t="shared" si="35"/>
        <v>官渡主力军1</v>
      </c>
      <c r="K376" t="str">
        <f t="shared" si="36"/>
        <v>【主线副本】-官渡主力军1</v>
      </c>
    </row>
    <row r="377" spans="9:11">
      <c r="I377">
        <f t="shared" si="37"/>
        <v>148</v>
      </c>
      <c r="J377" t="str">
        <f t="shared" si="35"/>
        <v>官渡主力军2</v>
      </c>
      <c r="K377" t="str">
        <f t="shared" si="36"/>
        <v>【主线副本】-官渡主力军2</v>
      </c>
    </row>
    <row r="378" spans="9:11">
      <c r="I378">
        <f t="shared" si="37"/>
        <v>148</v>
      </c>
      <c r="J378" t="str">
        <f t="shared" si="35"/>
        <v>官渡主力军2</v>
      </c>
      <c r="K378" t="str">
        <f t="shared" si="36"/>
        <v>【主线副本】-官渡主力军2</v>
      </c>
    </row>
    <row r="379" spans="9:11">
      <c r="I379">
        <f t="shared" si="37"/>
        <v>149</v>
      </c>
      <c r="J379" t="str">
        <f t="shared" si="35"/>
        <v>刘晔</v>
      </c>
      <c r="K379" t="str">
        <f t="shared" si="36"/>
        <v>【主线副本】-刘晔</v>
      </c>
    </row>
    <row r="380" spans="9:11">
      <c r="I380">
        <f t="shared" si="37"/>
        <v>149</v>
      </c>
      <c r="J380" t="str">
        <f t="shared" si="35"/>
        <v>刘晔</v>
      </c>
      <c r="K380" t="str">
        <f t="shared" si="36"/>
        <v>【主线副本】-刘晔</v>
      </c>
    </row>
    <row r="381" spans="9:11">
      <c r="I381">
        <f t="shared" si="37"/>
        <v>149</v>
      </c>
      <c r="J381" t="str">
        <f t="shared" si="35"/>
        <v>刘晔</v>
      </c>
      <c r="K381" t="str">
        <f t="shared" si="36"/>
        <v>【主线副本】-刘晔</v>
      </c>
    </row>
    <row r="382" spans="9:11">
      <c r="I382">
        <f t="shared" si="37"/>
        <v>150</v>
      </c>
      <c r="J382" t="str">
        <f t="shared" si="35"/>
        <v>许攸</v>
      </c>
      <c r="K382" t="str">
        <f t="shared" si="36"/>
        <v>【主线副本】-许攸</v>
      </c>
    </row>
    <row r="383" spans="9:11">
      <c r="I383">
        <f t="shared" si="37"/>
        <v>150</v>
      </c>
      <c r="J383" t="str">
        <f t="shared" si="35"/>
        <v>许攸</v>
      </c>
      <c r="K383" t="str">
        <f t="shared" si="36"/>
        <v>【主线副本】-许攸</v>
      </c>
    </row>
    <row r="384" spans="9:11">
      <c r="I384">
        <f t="shared" si="37"/>
        <v>150</v>
      </c>
      <c r="J384" t="str">
        <f t="shared" si="35"/>
        <v>许攸</v>
      </c>
      <c r="K384" t="str">
        <f t="shared" si="36"/>
        <v>【主线副本】-许攸</v>
      </c>
    </row>
    <row r="385" spans="9:11">
      <c r="I385">
        <f t="shared" si="37"/>
        <v>151</v>
      </c>
      <c r="J385" t="str">
        <f t="shared" si="35"/>
        <v>袁绍先锋军1</v>
      </c>
      <c r="K385" t="str">
        <f t="shared" si="36"/>
        <v>【主线副本】-袁绍先锋军1</v>
      </c>
    </row>
    <row r="386" spans="9:11">
      <c r="I386">
        <f t="shared" si="37"/>
        <v>151</v>
      </c>
      <c r="J386" t="str">
        <f t="shared" si="35"/>
        <v>袁绍先锋军1</v>
      </c>
      <c r="K386" t="str">
        <f t="shared" si="36"/>
        <v>【主线副本】-袁绍先锋军1</v>
      </c>
    </row>
    <row r="387" spans="9:11">
      <c r="I387">
        <f t="shared" si="37"/>
        <v>152</v>
      </c>
      <c r="J387" t="str">
        <f t="shared" si="35"/>
        <v>袁绍先锋军2</v>
      </c>
      <c r="K387" t="str">
        <f t="shared" si="36"/>
        <v>【主线副本】-袁绍先锋军2</v>
      </c>
    </row>
    <row r="388" spans="9:11">
      <c r="I388">
        <f t="shared" si="37"/>
        <v>152</v>
      </c>
      <c r="J388" t="str">
        <f t="shared" si="35"/>
        <v>袁绍先锋军2</v>
      </c>
      <c r="K388" t="str">
        <f t="shared" si="36"/>
        <v>【主线副本】-袁绍先锋军2</v>
      </c>
    </row>
    <row r="389" spans="9:11">
      <c r="I389">
        <f t="shared" si="37"/>
        <v>153</v>
      </c>
      <c r="J389" t="str">
        <f t="shared" si="35"/>
        <v>张郃</v>
      </c>
      <c r="K389" t="str">
        <f t="shared" si="36"/>
        <v>【主线副本】-张郃</v>
      </c>
    </row>
    <row r="390" spans="9:11">
      <c r="I390">
        <f t="shared" si="37"/>
        <v>153</v>
      </c>
      <c r="J390" t="str">
        <f t="shared" si="35"/>
        <v>张郃</v>
      </c>
      <c r="K390" t="str">
        <f t="shared" si="36"/>
        <v>【主线副本】-张郃</v>
      </c>
    </row>
    <row r="391" spans="9:11">
      <c r="I391">
        <f t="shared" si="37"/>
        <v>153</v>
      </c>
      <c r="J391" t="str">
        <f t="shared" si="35"/>
        <v>张郃</v>
      </c>
      <c r="K391" t="str">
        <f t="shared" si="36"/>
        <v>【主线副本】-张郃</v>
      </c>
    </row>
    <row r="392" spans="9:11">
      <c r="I392">
        <f t="shared" si="37"/>
        <v>154</v>
      </c>
      <c r="J392" t="str">
        <f t="shared" si="35"/>
        <v>袁绍左翼军1</v>
      </c>
      <c r="K392" t="str">
        <f t="shared" si="36"/>
        <v>【主线副本】-袁绍左翼军1</v>
      </c>
    </row>
    <row r="393" spans="9:11">
      <c r="I393">
        <f t="shared" si="37"/>
        <v>154</v>
      </c>
      <c r="J393" t="str">
        <f t="shared" si="35"/>
        <v>袁绍左翼军1</v>
      </c>
      <c r="K393" t="str">
        <f t="shared" si="36"/>
        <v>【主线副本】-袁绍左翼军1</v>
      </c>
    </row>
    <row r="394" spans="9:11">
      <c r="I394">
        <f t="shared" si="37"/>
        <v>155</v>
      </c>
      <c r="J394" t="str">
        <f t="shared" si="35"/>
        <v>袁绍左翼军2</v>
      </c>
      <c r="K394" t="str">
        <f t="shared" si="36"/>
        <v>【主线副本】-袁绍左翼军2</v>
      </c>
    </row>
    <row r="395" spans="9:11">
      <c r="I395">
        <f t="shared" si="37"/>
        <v>155</v>
      </c>
      <c r="J395" t="str">
        <f t="shared" si="35"/>
        <v>袁绍左翼军2</v>
      </c>
      <c r="K395" t="str">
        <f t="shared" si="36"/>
        <v>【主线副本】-袁绍左翼军2</v>
      </c>
    </row>
    <row r="396" spans="9:11">
      <c r="I396">
        <f t="shared" si="37"/>
        <v>156</v>
      </c>
      <c r="J396" t="str">
        <f t="shared" si="35"/>
        <v>高览</v>
      </c>
      <c r="K396" t="str">
        <f t="shared" si="36"/>
        <v>【主线副本】-高览</v>
      </c>
    </row>
    <row r="397" spans="9:11">
      <c r="I397">
        <f t="shared" si="37"/>
        <v>156</v>
      </c>
      <c r="J397" t="str">
        <f t="shared" si="35"/>
        <v>高览</v>
      </c>
      <c r="K397" t="str">
        <f t="shared" si="36"/>
        <v>【主线副本】-高览</v>
      </c>
    </row>
    <row r="398" spans="9:11">
      <c r="I398">
        <f t="shared" si="37"/>
        <v>156</v>
      </c>
      <c r="J398" t="str">
        <f t="shared" si="35"/>
        <v>高览</v>
      </c>
      <c r="K398" t="str">
        <f t="shared" si="36"/>
        <v>【主线副本】-高览</v>
      </c>
    </row>
    <row r="399" spans="9:11">
      <c r="I399">
        <f t="shared" si="37"/>
        <v>157</v>
      </c>
      <c r="J399" t="str">
        <f t="shared" si="35"/>
        <v>袁绍右翼军1</v>
      </c>
      <c r="K399" t="str">
        <f t="shared" si="36"/>
        <v>【主线副本】-袁绍右翼军1</v>
      </c>
    </row>
    <row r="400" spans="9:11">
      <c r="I400">
        <f t="shared" si="37"/>
        <v>157</v>
      </c>
      <c r="J400" t="str">
        <f t="shared" si="35"/>
        <v>袁绍右翼军1</v>
      </c>
      <c r="K400" t="str">
        <f t="shared" si="36"/>
        <v>【主线副本】-袁绍右翼军1</v>
      </c>
    </row>
    <row r="401" spans="9:11">
      <c r="I401">
        <f t="shared" si="37"/>
        <v>158</v>
      </c>
      <c r="J401" t="str">
        <f t="shared" si="35"/>
        <v>袁绍右翼军2</v>
      </c>
      <c r="K401" t="str">
        <f t="shared" si="36"/>
        <v>【主线副本】-袁绍右翼军2</v>
      </c>
    </row>
    <row r="402" spans="9:11">
      <c r="I402">
        <f t="shared" si="37"/>
        <v>158</v>
      </c>
      <c r="J402" t="str">
        <f t="shared" si="35"/>
        <v>袁绍右翼军2</v>
      </c>
      <c r="K402" t="str">
        <f t="shared" si="36"/>
        <v>【主线副本】-袁绍右翼军2</v>
      </c>
    </row>
    <row r="403" spans="9:11">
      <c r="I403">
        <f t="shared" si="37"/>
        <v>159</v>
      </c>
      <c r="J403" t="str">
        <f t="shared" si="35"/>
        <v>田丰</v>
      </c>
      <c r="K403" t="str">
        <f t="shared" si="36"/>
        <v>【主线副本】-田丰</v>
      </c>
    </row>
    <row r="404" spans="9:11">
      <c r="I404">
        <f t="shared" si="37"/>
        <v>159</v>
      </c>
      <c r="J404" t="str">
        <f t="shared" si="35"/>
        <v>田丰</v>
      </c>
      <c r="K404" t="str">
        <f t="shared" si="36"/>
        <v>【主线副本】-田丰</v>
      </c>
    </row>
    <row r="405" spans="9:11">
      <c r="I405">
        <f t="shared" si="37"/>
        <v>159</v>
      </c>
      <c r="J405" t="str">
        <f t="shared" si="35"/>
        <v>田丰</v>
      </c>
      <c r="K405" t="str">
        <f t="shared" si="36"/>
        <v>【主线副本】-田丰</v>
      </c>
    </row>
    <row r="406" spans="9:11">
      <c r="I406">
        <f t="shared" si="37"/>
        <v>160</v>
      </c>
      <c r="J406" t="str">
        <f t="shared" si="35"/>
        <v>沮授</v>
      </c>
      <c r="K406" t="str">
        <f t="shared" si="36"/>
        <v>【主线副本】-沮授</v>
      </c>
    </row>
    <row r="407" spans="9:11">
      <c r="I407">
        <f t="shared" si="37"/>
        <v>160</v>
      </c>
      <c r="J407" t="str">
        <f t="shared" si="35"/>
        <v>沮授</v>
      </c>
      <c r="K407" t="str">
        <f t="shared" si="36"/>
        <v>【主线副本】-沮授</v>
      </c>
    </row>
    <row r="408" spans="9:11">
      <c r="I408">
        <f t="shared" si="37"/>
        <v>160</v>
      </c>
      <c r="J408" t="str">
        <f t="shared" si="35"/>
        <v>沮授</v>
      </c>
      <c r="K408" t="str">
        <f t="shared" si="36"/>
        <v>【主线副本】-沮授</v>
      </c>
    </row>
    <row r="409" spans="9:11">
      <c r="I409">
        <f t="shared" si="37"/>
        <v>161</v>
      </c>
      <c r="J409" t="str">
        <f t="shared" si="35"/>
        <v>袁绍步兵营1</v>
      </c>
      <c r="K409" t="str">
        <f t="shared" si="36"/>
        <v>【主线副本】-袁绍步兵营1</v>
      </c>
    </row>
    <row r="410" spans="9:11">
      <c r="I410">
        <f t="shared" si="37"/>
        <v>161</v>
      </c>
      <c r="J410" t="str">
        <f t="shared" ref="J410:J473" si="38">VLOOKUP(I410,$E$25:$F$25000,2,0)</f>
        <v>袁绍步兵营1</v>
      </c>
      <c r="K410" t="str">
        <f t="shared" ref="K410:K473" si="39">"【主线副本】-"&amp;J410</f>
        <v>【主线副本】-袁绍步兵营1</v>
      </c>
    </row>
    <row r="411" spans="9:11">
      <c r="I411">
        <f t="shared" si="37"/>
        <v>162</v>
      </c>
      <c r="J411" t="str">
        <f t="shared" si="38"/>
        <v>袁绍步兵营2</v>
      </c>
      <c r="K411" t="str">
        <f t="shared" si="39"/>
        <v>【主线副本】-袁绍步兵营2</v>
      </c>
    </row>
    <row r="412" spans="9:11">
      <c r="I412">
        <f t="shared" si="37"/>
        <v>162</v>
      </c>
      <c r="J412" t="str">
        <f t="shared" si="38"/>
        <v>袁绍步兵营2</v>
      </c>
      <c r="K412" t="str">
        <f t="shared" si="39"/>
        <v>【主线副本】-袁绍步兵营2</v>
      </c>
    </row>
    <row r="413" spans="9:11">
      <c r="I413">
        <f t="shared" si="37"/>
        <v>163</v>
      </c>
      <c r="J413" t="str">
        <f t="shared" si="38"/>
        <v>审配</v>
      </c>
      <c r="K413" t="str">
        <f t="shared" si="39"/>
        <v>【主线副本】-审配</v>
      </c>
    </row>
    <row r="414" spans="9:11">
      <c r="I414">
        <f t="shared" si="37"/>
        <v>163</v>
      </c>
      <c r="J414" t="str">
        <f t="shared" si="38"/>
        <v>审配</v>
      </c>
      <c r="K414" t="str">
        <f t="shared" si="39"/>
        <v>【主线副本】-审配</v>
      </c>
    </row>
    <row r="415" spans="9:11">
      <c r="I415">
        <f t="shared" si="37"/>
        <v>163</v>
      </c>
      <c r="J415" t="str">
        <f t="shared" si="38"/>
        <v>审配</v>
      </c>
      <c r="K415" t="str">
        <f t="shared" si="39"/>
        <v>【主线副本】-审配</v>
      </c>
    </row>
    <row r="416" spans="9:11">
      <c r="I416">
        <f t="shared" si="37"/>
        <v>164</v>
      </c>
      <c r="J416" t="str">
        <f t="shared" si="38"/>
        <v>袁绍骑兵营1</v>
      </c>
      <c r="K416" t="str">
        <f t="shared" si="39"/>
        <v>【主线副本】-袁绍骑兵营1</v>
      </c>
    </row>
    <row r="417" spans="9:11">
      <c r="I417">
        <f t="shared" si="37"/>
        <v>164</v>
      </c>
      <c r="J417" t="str">
        <f t="shared" si="38"/>
        <v>袁绍骑兵营1</v>
      </c>
      <c r="K417" t="str">
        <f t="shared" si="39"/>
        <v>【主线副本】-袁绍骑兵营1</v>
      </c>
    </row>
    <row r="418" spans="9:11">
      <c r="I418">
        <f t="shared" si="37"/>
        <v>165</v>
      </c>
      <c r="J418" t="str">
        <f t="shared" si="38"/>
        <v>袁绍骑兵营2</v>
      </c>
      <c r="K418" t="str">
        <f t="shared" si="39"/>
        <v>【主线副本】-袁绍骑兵营2</v>
      </c>
    </row>
    <row r="419" spans="9:11">
      <c r="I419">
        <f t="shared" si="37"/>
        <v>165</v>
      </c>
      <c r="J419" t="str">
        <f t="shared" si="38"/>
        <v>袁绍骑兵营2</v>
      </c>
      <c r="K419" t="str">
        <f t="shared" si="39"/>
        <v>【主线副本】-袁绍骑兵营2</v>
      </c>
    </row>
    <row r="420" spans="9:11">
      <c r="I420">
        <f t="shared" si="37"/>
        <v>166</v>
      </c>
      <c r="J420" t="str">
        <f t="shared" si="38"/>
        <v>郭图</v>
      </c>
      <c r="K420" t="str">
        <f t="shared" si="39"/>
        <v>【主线副本】-郭图</v>
      </c>
    </row>
    <row r="421" spans="9:11">
      <c r="I421">
        <f t="shared" si="37"/>
        <v>166</v>
      </c>
      <c r="J421" t="str">
        <f t="shared" si="38"/>
        <v>郭图</v>
      </c>
      <c r="K421" t="str">
        <f t="shared" si="39"/>
        <v>【主线副本】-郭图</v>
      </c>
    </row>
    <row r="422" spans="9:11">
      <c r="I422">
        <f t="shared" si="37"/>
        <v>166</v>
      </c>
      <c r="J422" t="str">
        <f t="shared" si="38"/>
        <v>郭图</v>
      </c>
      <c r="K422" t="str">
        <f t="shared" si="39"/>
        <v>【主线副本】-郭图</v>
      </c>
    </row>
    <row r="423" spans="9:11">
      <c r="I423">
        <f t="shared" si="37"/>
        <v>167</v>
      </c>
      <c r="J423" t="str">
        <f t="shared" si="38"/>
        <v>袁绍亲卫军1</v>
      </c>
      <c r="K423" t="str">
        <f t="shared" si="39"/>
        <v>【主线副本】-袁绍亲卫军1</v>
      </c>
    </row>
    <row r="424" spans="9:11">
      <c r="I424">
        <f t="shared" si="37"/>
        <v>167</v>
      </c>
      <c r="J424" t="str">
        <f t="shared" si="38"/>
        <v>袁绍亲卫军1</v>
      </c>
      <c r="K424" t="str">
        <f t="shared" si="39"/>
        <v>【主线副本】-袁绍亲卫军1</v>
      </c>
    </row>
    <row r="425" spans="9:11">
      <c r="I425">
        <f t="shared" si="37"/>
        <v>168</v>
      </c>
      <c r="J425" t="str">
        <f t="shared" si="38"/>
        <v>袁绍亲卫军2</v>
      </c>
      <c r="K425" t="str">
        <f t="shared" si="39"/>
        <v>【主线副本】-袁绍亲卫军2</v>
      </c>
    </row>
    <row r="426" spans="9:11">
      <c r="I426">
        <f t="shared" si="37"/>
        <v>168</v>
      </c>
      <c r="J426" t="str">
        <f t="shared" si="38"/>
        <v>袁绍亲卫军2</v>
      </c>
      <c r="K426" t="str">
        <f t="shared" si="39"/>
        <v>【主线副本】-袁绍亲卫军2</v>
      </c>
    </row>
    <row r="427" spans="9:11">
      <c r="I427">
        <f t="shared" si="37"/>
        <v>169</v>
      </c>
      <c r="J427" t="str">
        <f t="shared" si="38"/>
        <v>袁尚</v>
      </c>
      <c r="K427" t="str">
        <f t="shared" si="39"/>
        <v>【主线副本】-袁尚</v>
      </c>
    </row>
    <row r="428" spans="9:11">
      <c r="I428">
        <f t="shared" si="37"/>
        <v>169</v>
      </c>
      <c r="J428" t="str">
        <f t="shared" si="38"/>
        <v>袁尚</v>
      </c>
      <c r="K428" t="str">
        <f t="shared" si="39"/>
        <v>【主线副本】-袁尚</v>
      </c>
    </row>
    <row r="429" spans="9:11">
      <c r="I429">
        <f t="shared" si="37"/>
        <v>169</v>
      </c>
      <c r="J429" t="str">
        <f t="shared" si="38"/>
        <v>袁尚</v>
      </c>
      <c r="K429" t="str">
        <f t="shared" si="39"/>
        <v>【主线副本】-袁尚</v>
      </c>
    </row>
    <row r="430" spans="9:11">
      <c r="I430">
        <f t="shared" si="37"/>
        <v>170</v>
      </c>
      <c r="J430" t="str">
        <f t="shared" si="38"/>
        <v>袁绍</v>
      </c>
      <c r="K430" t="str">
        <f t="shared" si="39"/>
        <v>【主线副本】-袁绍</v>
      </c>
    </row>
    <row r="431" spans="9:11">
      <c r="I431">
        <f t="shared" si="37"/>
        <v>170</v>
      </c>
      <c r="J431" t="str">
        <f t="shared" si="38"/>
        <v>袁绍</v>
      </c>
      <c r="K431" t="str">
        <f t="shared" si="39"/>
        <v>【主线副本】-袁绍</v>
      </c>
    </row>
    <row r="432" spans="9:11">
      <c r="I432">
        <f t="shared" si="37"/>
        <v>170</v>
      </c>
      <c r="J432" t="str">
        <f t="shared" si="38"/>
        <v>袁绍</v>
      </c>
      <c r="K432" t="str">
        <f t="shared" si="39"/>
        <v>【主线副本】-袁绍</v>
      </c>
    </row>
    <row r="433" spans="9:11">
      <c r="I433">
        <f t="shared" si="37"/>
        <v>171</v>
      </c>
      <c r="J433" t="str">
        <f t="shared" si="38"/>
        <v>袁谭步兵营1</v>
      </c>
      <c r="K433" t="str">
        <f t="shared" si="39"/>
        <v>【主线副本】-袁谭步兵营1</v>
      </c>
    </row>
    <row r="434" spans="9:11">
      <c r="I434">
        <f t="shared" ref="I434:I497" si="40">I410+10</f>
        <v>171</v>
      </c>
      <c r="J434" t="str">
        <f t="shared" si="38"/>
        <v>袁谭步兵营1</v>
      </c>
      <c r="K434" t="str">
        <f t="shared" si="39"/>
        <v>【主线副本】-袁谭步兵营1</v>
      </c>
    </row>
    <row r="435" spans="9:11">
      <c r="I435">
        <f t="shared" si="40"/>
        <v>172</v>
      </c>
      <c r="J435" t="str">
        <f t="shared" si="38"/>
        <v>袁谭步兵营2</v>
      </c>
      <c r="K435" t="str">
        <f t="shared" si="39"/>
        <v>【主线副本】-袁谭步兵营2</v>
      </c>
    </row>
    <row r="436" spans="9:11">
      <c r="I436">
        <f t="shared" si="40"/>
        <v>172</v>
      </c>
      <c r="J436" t="str">
        <f t="shared" si="38"/>
        <v>袁谭步兵营2</v>
      </c>
      <c r="K436" t="str">
        <f t="shared" si="39"/>
        <v>【主线副本】-袁谭步兵营2</v>
      </c>
    </row>
    <row r="437" spans="9:11">
      <c r="I437">
        <f t="shared" si="40"/>
        <v>173</v>
      </c>
      <c r="J437" t="str">
        <f t="shared" si="38"/>
        <v>汪昭</v>
      </c>
      <c r="K437" t="str">
        <f t="shared" si="39"/>
        <v>【主线副本】-汪昭</v>
      </c>
    </row>
    <row r="438" spans="9:11">
      <c r="I438">
        <f t="shared" si="40"/>
        <v>173</v>
      </c>
      <c r="J438" t="str">
        <f t="shared" si="38"/>
        <v>汪昭</v>
      </c>
      <c r="K438" t="str">
        <f t="shared" si="39"/>
        <v>【主线副本】-汪昭</v>
      </c>
    </row>
    <row r="439" spans="9:11">
      <c r="I439">
        <f t="shared" si="40"/>
        <v>173</v>
      </c>
      <c r="J439" t="str">
        <f t="shared" si="38"/>
        <v>汪昭</v>
      </c>
      <c r="K439" t="str">
        <f t="shared" si="39"/>
        <v>【主线副本】-汪昭</v>
      </c>
    </row>
    <row r="440" spans="9:11">
      <c r="I440">
        <f t="shared" si="40"/>
        <v>174</v>
      </c>
      <c r="J440" t="str">
        <f t="shared" si="38"/>
        <v>袁谭弓弩军1</v>
      </c>
      <c r="K440" t="str">
        <f t="shared" si="39"/>
        <v>【主线副本】-袁谭弓弩军1</v>
      </c>
    </row>
    <row r="441" spans="9:11">
      <c r="I441">
        <f t="shared" si="40"/>
        <v>174</v>
      </c>
      <c r="J441" t="str">
        <f t="shared" si="38"/>
        <v>袁谭弓弩军1</v>
      </c>
      <c r="K441" t="str">
        <f t="shared" si="39"/>
        <v>【主线副本】-袁谭弓弩军1</v>
      </c>
    </row>
    <row r="442" spans="9:11">
      <c r="I442">
        <f t="shared" si="40"/>
        <v>175</v>
      </c>
      <c r="J442" t="str">
        <f t="shared" si="38"/>
        <v>袁谭弓弩军2</v>
      </c>
      <c r="K442" t="str">
        <f t="shared" si="39"/>
        <v>【主线副本】-袁谭弓弩军2</v>
      </c>
    </row>
    <row r="443" spans="9:11">
      <c r="I443">
        <f t="shared" si="40"/>
        <v>175</v>
      </c>
      <c r="J443" t="str">
        <f t="shared" si="38"/>
        <v>袁谭弓弩军2</v>
      </c>
      <c r="K443" t="str">
        <f t="shared" si="39"/>
        <v>【主线副本】-袁谭弓弩军2</v>
      </c>
    </row>
    <row r="444" spans="9:11">
      <c r="I444">
        <f t="shared" si="40"/>
        <v>176</v>
      </c>
      <c r="J444" t="str">
        <f t="shared" si="38"/>
        <v>郭图</v>
      </c>
      <c r="K444" t="str">
        <f t="shared" si="39"/>
        <v>【主线副本】-郭图</v>
      </c>
    </row>
    <row r="445" spans="9:11">
      <c r="I445">
        <f t="shared" si="40"/>
        <v>176</v>
      </c>
      <c r="J445" t="str">
        <f t="shared" si="38"/>
        <v>郭图</v>
      </c>
      <c r="K445" t="str">
        <f t="shared" si="39"/>
        <v>【主线副本】-郭图</v>
      </c>
    </row>
    <row r="446" spans="9:11">
      <c r="I446">
        <f t="shared" si="40"/>
        <v>176</v>
      </c>
      <c r="J446" t="str">
        <f t="shared" si="38"/>
        <v>郭图</v>
      </c>
      <c r="K446" t="str">
        <f t="shared" si="39"/>
        <v>【主线副本】-郭图</v>
      </c>
    </row>
    <row r="447" spans="9:11">
      <c r="I447">
        <f t="shared" si="40"/>
        <v>177</v>
      </c>
      <c r="J447" t="str">
        <f t="shared" si="38"/>
        <v>袁谭亲卫军1</v>
      </c>
      <c r="K447" t="str">
        <f t="shared" si="39"/>
        <v>【主线副本】-袁谭亲卫军1</v>
      </c>
    </row>
    <row r="448" spans="9:11">
      <c r="I448">
        <f t="shared" si="40"/>
        <v>177</v>
      </c>
      <c r="J448" t="str">
        <f t="shared" si="38"/>
        <v>袁谭亲卫军1</v>
      </c>
      <c r="K448" t="str">
        <f t="shared" si="39"/>
        <v>【主线副本】-袁谭亲卫军1</v>
      </c>
    </row>
    <row r="449" spans="9:11">
      <c r="I449">
        <f t="shared" si="40"/>
        <v>178</v>
      </c>
      <c r="J449" t="str">
        <f t="shared" si="38"/>
        <v>袁谭亲卫军2</v>
      </c>
      <c r="K449" t="str">
        <f t="shared" si="39"/>
        <v>【主线副本】-袁谭亲卫军2</v>
      </c>
    </row>
    <row r="450" spans="9:11">
      <c r="I450">
        <f t="shared" si="40"/>
        <v>178</v>
      </c>
      <c r="J450" t="str">
        <f t="shared" si="38"/>
        <v>袁谭亲卫军2</v>
      </c>
      <c r="K450" t="str">
        <f t="shared" si="39"/>
        <v>【主线副本】-袁谭亲卫军2</v>
      </c>
    </row>
    <row r="451" spans="9:11">
      <c r="I451">
        <f t="shared" si="40"/>
        <v>179</v>
      </c>
      <c r="J451" t="str">
        <f t="shared" si="38"/>
        <v>辛评</v>
      </c>
      <c r="K451" t="str">
        <f t="shared" si="39"/>
        <v>【主线副本】-辛评</v>
      </c>
    </row>
    <row r="452" spans="9:11">
      <c r="I452">
        <f t="shared" si="40"/>
        <v>179</v>
      </c>
      <c r="J452" t="str">
        <f t="shared" si="38"/>
        <v>辛评</v>
      </c>
      <c r="K452" t="str">
        <f t="shared" si="39"/>
        <v>【主线副本】-辛评</v>
      </c>
    </row>
    <row r="453" spans="9:11">
      <c r="I453">
        <f t="shared" si="40"/>
        <v>179</v>
      </c>
      <c r="J453" t="str">
        <f t="shared" si="38"/>
        <v>辛评</v>
      </c>
      <c r="K453" t="str">
        <f t="shared" si="39"/>
        <v>【主线副本】-辛评</v>
      </c>
    </row>
    <row r="454" spans="9:11">
      <c r="I454">
        <f t="shared" si="40"/>
        <v>180</v>
      </c>
      <c r="J454" t="str">
        <f t="shared" si="38"/>
        <v>袁谭</v>
      </c>
      <c r="K454" t="str">
        <f t="shared" si="39"/>
        <v>【主线副本】-袁谭</v>
      </c>
    </row>
    <row r="455" spans="9:11">
      <c r="I455">
        <f t="shared" si="40"/>
        <v>180</v>
      </c>
      <c r="J455" t="str">
        <f t="shared" si="38"/>
        <v>袁谭</v>
      </c>
      <c r="K455" t="str">
        <f t="shared" si="39"/>
        <v>【主线副本】-袁谭</v>
      </c>
    </row>
    <row r="456" spans="9:11">
      <c r="I456">
        <f t="shared" si="40"/>
        <v>180</v>
      </c>
      <c r="J456" t="str">
        <f t="shared" si="38"/>
        <v>袁谭</v>
      </c>
      <c r="K456" t="str">
        <f t="shared" si="39"/>
        <v>【主线副本】-袁谭</v>
      </c>
    </row>
    <row r="457" spans="9:11">
      <c r="I457">
        <f t="shared" si="40"/>
        <v>181</v>
      </c>
      <c r="J457" t="str">
        <f t="shared" si="38"/>
        <v>袁尚先锋军1</v>
      </c>
      <c r="K457" t="str">
        <f t="shared" si="39"/>
        <v>【主线副本】-袁尚先锋军1</v>
      </c>
    </row>
    <row r="458" spans="9:11">
      <c r="I458">
        <f t="shared" si="40"/>
        <v>181</v>
      </c>
      <c r="J458" t="str">
        <f t="shared" si="38"/>
        <v>袁尚先锋军1</v>
      </c>
      <c r="K458" t="str">
        <f t="shared" si="39"/>
        <v>【主线副本】-袁尚先锋军1</v>
      </c>
    </row>
    <row r="459" spans="9:11">
      <c r="I459">
        <f t="shared" si="40"/>
        <v>182</v>
      </c>
      <c r="J459" t="str">
        <f t="shared" si="38"/>
        <v>袁尚先锋军2</v>
      </c>
      <c r="K459" t="str">
        <f t="shared" si="39"/>
        <v>【主线副本】-袁尚先锋军2</v>
      </c>
    </row>
    <row r="460" spans="9:11">
      <c r="I460">
        <f t="shared" si="40"/>
        <v>182</v>
      </c>
      <c r="J460" t="str">
        <f t="shared" si="38"/>
        <v>袁尚先锋军2</v>
      </c>
      <c r="K460" t="str">
        <f t="shared" si="39"/>
        <v>【主线副本】-袁尚先锋军2</v>
      </c>
    </row>
    <row r="461" spans="9:11">
      <c r="I461">
        <f t="shared" si="40"/>
        <v>183</v>
      </c>
      <c r="J461" t="str">
        <f t="shared" si="38"/>
        <v>马延</v>
      </c>
      <c r="K461" t="str">
        <f t="shared" si="39"/>
        <v>【主线副本】-马延</v>
      </c>
    </row>
    <row r="462" spans="9:11">
      <c r="I462">
        <f t="shared" si="40"/>
        <v>183</v>
      </c>
      <c r="J462" t="str">
        <f t="shared" si="38"/>
        <v>马延</v>
      </c>
      <c r="K462" t="str">
        <f t="shared" si="39"/>
        <v>【主线副本】-马延</v>
      </c>
    </row>
    <row r="463" spans="9:11">
      <c r="I463">
        <f t="shared" si="40"/>
        <v>183</v>
      </c>
      <c r="J463" t="str">
        <f t="shared" si="38"/>
        <v>马延</v>
      </c>
      <c r="K463" t="str">
        <f t="shared" si="39"/>
        <v>【主线副本】-马延</v>
      </c>
    </row>
    <row r="464" spans="9:11">
      <c r="I464">
        <f t="shared" si="40"/>
        <v>184</v>
      </c>
      <c r="J464" t="str">
        <f t="shared" si="38"/>
        <v>袁尚主力军1</v>
      </c>
      <c r="K464" t="str">
        <f t="shared" si="39"/>
        <v>【主线副本】-袁尚主力军1</v>
      </c>
    </row>
    <row r="465" spans="9:11">
      <c r="I465">
        <f t="shared" si="40"/>
        <v>184</v>
      </c>
      <c r="J465" t="str">
        <f t="shared" si="38"/>
        <v>袁尚主力军1</v>
      </c>
      <c r="K465" t="str">
        <f t="shared" si="39"/>
        <v>【主线副本】-袁尚主力军1</v>
      </c>
    </row>
    <row r="466" spans="9:11">
      <c r="I466">
        <f t="shared" si="40"/>
        <v>185</v>
      </c>
      <c r="J466" t="str">
        <f t="shared" si="38"/>
        <v>袁尚主力军2</v>
      </c>
      <c r="K466" t="str">
        <f t="shared" si="39"/>
        <v>【主线副本】-袁尚主力军2</v>
      </c>
    </row>
    <row r="467" spans="9:11">
      <c r="I467">
        <f t="shared" si="40"/>
        <v>185</v>
      </c>
      <c r="J467" t="str">
        <f t="shared" si="38"/>
        <v>袁尚主力军2</v>
      </c>
      <c r="K467" t="str">
        <f t="shared" si="39"/>
        <v>【主线副本】-袁尚主力军2</v>
      </c>
    </row>
    <row r="468" spans="9:11">
      <c r="I468">
        <f t="shared" si="40"/>
        <v>186</v>
      </c>
      <c r="J468" t="str">
        <f t="shared" si="38"/>
        <v>逢纪</v>
      </c>
      <c r="K468" t="str">
        <f t="shared" si="39"/>
        <v>【主线副本】-逢纪</v>
      </c>
    </row>
    <row r="469" spans="9:11">
      <c r="I469">
        <f t="shared" si="40"/>
        <v>186</v>
      </c>
      <c r="J469" t="str">
        <f t="shared" si="38"/>
        <v>逢纪</v>
      </c>
      <c r="K469" t="str">
        <f t="shared" si="39"/>
        <v>【主线副本】-逢纪</v>
      </c>
    </row>
    <row r="470" spans="9:11">
      <c r="I470">
        <f t="shared" si="40"/>
        <v>186</v>
      </c>
      <c r="J470" t="str">
        <f t="shared" si="38"/>
        <v>逢纪</v>
      </c>
      <c r="K470" t="str">
        <f t="shared" si="39"/>
        <v>【主线副本】-逢纪</v>
      </c>
    </row>
    <row r="471" spans="9:11">
      <c r="I471">
        <f t="shared" si="40"/>
        <v>187</v>
      </c>
      <c r="J471" t="str">
        <f t="shared" si="38"/>
        <v>袁尚护卫军1</v>
      </c>
      <c r="K471" t="str">
        <f t="shared" si="39"/>
        <v>【主线副本】-袁尚护卫军1</v>
      </c>
    </row>
    <row r="472" spans="9:11">
      <c r="I472">
        <f t="shared" si="40"/>
        <v>187</v>
      </c>
      <c r="J472" t="str">
        <f t="shared" si="38"/>
        <v>袁尚护卫军1</v>
      </c>
      <c r="K472" t="str">
        <f t="shared" si="39"/>
        <v>【主线副本】-袁尚护卫军1</v>
      </c>
    </row>
    <row r="473" spans="9:11">
      <c r="I473">
        <f t="shared" si="40"/>
        <v>188</v>
      </c>
      <c r="J473" t="str">
        <f t="shared" si="38"/>
        <v>袁尚护卫军2</v>
      </c>
      <c r="K473" t="str">
        <f t="shared" si="39"/>
        <v>【主线副本】-袁尚护卫军2</v>
      </c>
    </row>
    <row r="474" spans="9:11">
      <c r="I474">
        <f t="shared" si="40"/>
        <v>188</v>
      </c>
      <c r="J474" t="str">
        <f t="shared" ref="J474:J504" si="41">VLOOKUP(I474,$E$25:$F$25000,2,0)</f>
        <v>袁尚护卫军2</v>
      </c>
      <c r="K474" t="str">
        <f t="shared" ref="K474:K504" si="42">"【主线副本】-"&amp;J474</f>
        <v>【主线副本】-袁尚护卫军2</v>
      </c>
    </row>
    <row r="475" spans="9:11">
      <c r="I475">
        <f t="shared" si="40"/>
        <v>189</v>
      </c>
      <c r="J475" t="str">
        <f t="shared" si="41"/>
        <v>审配</v>
      </c>
      <c r="K475" t="str">
        <f t="shared" si="42"/>
        <v>【主线副本】-审配</v>
      </c>
    </row>
    <row r="476" spans="9:11">
      <c r="I476">
        <f t="shared" si="40"/>
        <v>189</v>
      </c>
      <c r="J476" t="str">
        <f t="shared" si="41"/>
        <v>审配</v>
      </c>
      <c r="K476" t="str">
        <f t="shared" si="42"/>
        <v>【主线副本】-审配</v>
      </c>
    </row>
    <row r="477" spans="9:11">
      <c r="I477">
        <f t="shared" si="40"/>
        <v>189</v>
      </c>
      <c r="J477" t="str">
        <f t="shared" si="41"/>
        <v>审配</v>
      </c>
      <c r="K477" t="str">
        <f t="shared" si="42"/>
        <v>【主线副本】-审配</v>
      </c>
    </row>
    <row r="478" spans="9:11">
      <c r="I478">
        <f t="shared" si="40"/>
        <v>190</v>
      </c>
      <c r="J478" t="str">
        <f t="shared" si="41"/>
        <v>袁尚</v>
      </c>
      <c r="K478" t="str">
        <f t="shared" si="42"/>
        <v>【主线副本】-袁尚</v>
      </c>
    </row>
    <row r="479" spans="9:11">
      <c r="I479">
        <f t="shared" si="40"/>
        <v>190</v>
      </c>
      <c r="J479" t="str">
        <f t="shared" si="41"/>
        <v>袁尚</v>
      </c>
      <c r="K479" t="str">
        <f t="shared" si="42"/>
        <v>【主线副本】-袁尚</v>
      </c>
    </row>
    <row r="480" spans="9:11">
      <c r="I480">
        <f t="shared" si="40"/>
        <v>190</v>
      </c>
      <c r="J480" t="str">
        <f t="shared" si="41"/>
        <v>袁尚</v>
      </c>
      <c r="K480" t="str">
        <f t="shared" si="42"/>
        <v>【主线副本】-袁尚</v>
      </c>
    </row>
    <row r="481" spans="9:11">
      <c r="I481">
        <f t="shared" si="40"/>
        <v>191</v>
      </c>
      <c r="J481" t="str">
        <f t="shared" si="41"/>
        <v>曹操先锋军1</v>
      </c>
      <c r="K481" t="str">
        <f t="shared" si="42"/>
        <v>【主线副本】-曹操先锋军1</v>
      </c>
    </row>
    <row r="482" spans="9:11">
      <c r="I482">
        <f t="shared" si="40"/>
        <v>191</v>
      </c>
      <c r="J482" t="str">
        <f t="shared" si="41"/>
        <v>曹操先锋军1</v>
      </c>
      <c r="K482" t="str">
        <f t="shared" si="42"/>
        <v>【主线副本】-曹操先锋军1</v>
      </c>
    </row>
    <row r="483" spans="9:11">
      <c r="I483">
        <f t="shared" si="40"/>
        <v>192</v>
      </c>
      <c r="J483" t="str">
        <f t="shared" si="41"/>
        <v>曹操先锋军2</v>
      </c>
      <c r="K483" t="str">
        <f t="shared" si="42"/>
        <v>【主线副本】-曹操先锋军2</v>
      </c>
    </row>
    <row r="484" spans="9:11">
      <c r="I484">
        <f t="shared" si="40"/>
        <v>192</v>
      </c>
      <c r="J484" t="str">
        <f t="shared" si="41"/>
        <v>曹操先锋军2</v>
      </c>
      <c r="K484" t="str">
        <f t="shared" si="42"/>
        <v>【主线副本】-曹操先锋军2</v>
      </c>
    </row>
    <row r="485" spans="9:11">
      <c r="I485">
        <f t="shared" si="40"/>
        <v>193</v>
      </c>
      <c r="J485" t="str">
        <f t="shared" si="41"/>
        <v>韩浩</v>
      </c>
      <c r="K485" t="str">
        <f t="shared" si="42"/>
        <v>【主线副本】-韩浩</v>
      </c>
    </row>
    <row r="486" spans="9:11">
      <c r="I486">
        <f t="shared" si="40"/>
        <v>193</v>
      </c>
      <c r="J486" t="str">
        <f t="shared" si="41"/>
        <v>韩浩</v>
      </c>
      <c r="K486" t="str">
        <f t="shared" si="42"/>
        <v>【主线副本】-韩浩</v>
      </c>
    </row>
    <row r="487" spans="9:11">
      <c r="I487">
        <f t="shared" si="40"/>
        <v>193</v>
      </c>
      <c r="J487" t="str">
        <f t="shared" si="41"/>
        <v>韩浩</v>
      </c>
      <c r="K487" t="str">
        <f t="shared" si="42"/>
        <v>【主线副本】-韩浩</v>
      </c>
    </row>
    <row r="488" spans="9:11">
      <c r="I488">
        <f t="shared" si="40"/>
        <v>194</v>
      </c>
      <c r="J488" t="str">
        <f t="shared" si="41"/>
        <v>曹操轻骑兵1</v>
      </c>
      <c r="K488" t="str">
        <f t="shared" si="42"/>
        <v>【主线副本】-曹操轻骑兵1</v>
      </c>
    </row>
    <row r="489" spans="9:11">
      <c r="I489">
        <f t="shared" si="40"/>
        <v>194</v>
      </c>
      <c r="J489" t="str">
        <f t="shared" si="41"/>
        <v>曹操轻骑兵1</v>
      </c>
      <c r="K489" t="str">
        <f t="shared" si="42"/>
        <v>【主线副本】-曹操轻骑兵1</v>
      </c>
    </row>
    <row r="490" spans="9:11">
      <c r="I490">
        <f t="shared" si="40"/>
        <v>195</v>
      </c>
      <c r="J490" t="str">
        <f t="shared" si="41"/>
        <v>曹操轻骑兵2</v>
      </c>
      <c r="K490" t="str">
        <f t="shared" si="42"/>
        <v>【主线副本】-曹操轻骑兵2</v>
      </c>
    </row>
    <row r="491" spans="9:11">
      <c r="I491">
        <f t="shared" si="40"/>
        <v>195</v>
      </c>
      <c r="J491" t="str">
        <f t="shared" si="41"/>
        <v>曹操轻骑兵2</v>
      </c>
      <c r="K491" t="str">
        <f t="shared" si="42"/>
        <v>【主线副本】-曹操轻骑兵2</v>
      </c>
    </row>
    <row r="492" spans="9:11">
      <c r="I492">
        <f t="shared" si="40"/>
        <v>196</v>
      </c>
      <c r="J492" t="str">
        <f t="shared" si="41"/>
        <v>于禁</v>
      </c>
      <c r="K492" t="str">
        <f t="shared" si="42"/>
        <v>【主线副本】-于禁</v>
      </c>
    </row>
    <row r="493" spans="9:11">
      <c r="I493">
        <f t="shared" si="40"/>
        <v>196</v>
      </c>
      <c r="J493" t="str">
        <f t="shared" si="41"/>
        <v>于禁</v>
      </c>
      <c r="K493" t="str">
        <f t="shared" si="42"/>
        <v>【主线副本】-于禁</v>
      </c>
    </row>
    <row r="494" spans="9:11">
      <c r="I494">
        <f t="shared" si="40"/>
        <v>196</v>
      </c>
      <c r="J494" t="str">
        <f t="shared" si="41"/>
        <v>于禁</v>
      </c>
      <c r="K494" t="str">
        <f t="shared" si="42"/>
        <v>【主线副本】-于禁</v>
      </c>
    </row>
    <row r="495" spans="9:11">
      <c r="I495">
        <f t="shared" si="40"/>
        <v>197</v>
      </c>
      <c r="J495" t="str">
        <f t="shared" si="41"/>
        <v>曹操主力军1</v>
      </c>
      <c r="K495" t="str">
        <f t="shared" si="42"/>
        <v>【主线副本】-曹操主力军1</v>
      </c>
    </row>
    <row r="496" spans="9:11">
      <c r="I496">
        <f t="shared" si="40"/>
        <v>197</v>
      </c>
      <c r="J496" t="str">
        <f t="shared" si="41"/>
        <v>曹操主力军1</v>
      </c>
      <c r="K496" t="str">
        <f t="shared" si="42"/>
        <v>【主线副本】-曹操主力军1</v>
      </c>
    </row>
    <row r="497" spans="9:11">
      <c r="I497">
        <f t="shared" si="40"/>
        <v>198</v>
      </c>
      <c r="J497" t="str">
        <f t="shared" si="41"/>
        <v>曹操主力军2</v>
      </c>
      <c r="K497" t="str">
        <f t="shared" si="42"/>
        <v>【主线副本】-曹操主力军2</v>
      </c>
    </row>
    <row r="498" spans="9:11">
      <c r="I498">
        <f t="shared" ref="I498:I504" si="43">I474+10</f>
        <v>198</v>
      </c>
      <c r="J498" t="str">
        <f t="shared" si="41"/>
        <v>曹操主力军2</v>
      </c>
      <c r="K498" t="str">
        <f t="shared" si="42"/>
        <v>【主线副本】-曹操主力军2</v>
      </c>
    </row>
    <row r="499" spans="9:11">
      <c r="I499">
        <f t="shared" si="43"/>
        <v>199</v>
      </c>
      <c r="J499" t="str">
        <f t="shared" si="41"/>
        <v>夏侯兰</v>
      </c>
      <c r="K499" t="str">
        <f t="shared" si="42"/>
        <v>【主线副本】-夏侯兰</v>
      </c>
    </row>
    <row r="500" spans="9:11">
      <c r="I500">
        <f t="shared" si="43"/>
        <v>199</v>
      </c>
      <c r="J500" t="str">
        <f t="shared" si="41"/>
        <v>夏侯兰</v>
      </c>
      <c r="K500" t="str">
        <f t="shared" si="42"/>
        <v>【主线副本】-夏侯兰</v>
      </c>
    </row>
    <row r="501" spans="9:11">
      <c r="I501">
        <f t="shared" si="43"/>
        <v>199</v>
      </c>
      <c r="J501" t="str">
        <f t="shared" si="41"/>
        <v>夏侯兰</v>
      </c>
      <c r="K501" t="str">
        <f t="shared" si="42"/>
        <v>【主线副本】-夏侯兰</v>
      </c>
    </row>
    <row r="502" spans="9:11">
      <c r="I502">
        <f t="shared" si="43"/>
        <v>200</v>
      </c>
      <c r="J502" t="str">
        <f t="shared" si="41"/>
        <v>夏侯惇</v>
      </c>
      <c r="K502" t="str">
        <f t="shared" si="42"/>
        <v>【主线副本】-夏侯惇</v>
      </c>
    </row>
    <row r="503" spans="9:11">
      <c r="I503">
        <f t="shared" si="43"/>
        <v>200</v>
      </c>
      <c r="J503" t="str">
        <f t="shared" si="41"/>
        <v>夏侯惇</v>
      </c>
      <c r="K503" t="str">
        <f t="shared" si="42"/>
        <v>【主线副本】-夏侯惇</v>
      </c>
    </row>
    <row r="504" spans="9:11">
      <c r="I504">
        <f t="shared" si="43"/>
        <v>200</v>
      </c>
      <c r="J504" t="str">
        <f t="shared" si="41"/>
        <v>夏侯惇</v>
      </c>
      <c r="K504" t="str">
        <f t="shared" si="42"/>
        <v>【主线副本】-夏侯惇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559"/>
  <sheetViews>
    <sheetView topLeftCell="A1536" workbookViewId="0">
      <selection activeCell="E6" sqref="E6:E1558"/>
    </sheetView>
  </sheetViews>
  <sheetFormatPr defaultColWidth="11" defaultRowHeight="13.5"/>
  <cols>
    <col min="1" max="1" width="12.625" style="1" customWidth="1"/>
    <col min="3" max="3" width="12.625" style="1" customWidth="1"/>
    <col min="5" max="6" width="12.625" style="1" customWidth="1"/>
  </cols>
  <sheetData>
    <row r="2" spans="1:6">
      <c r="A2" s="1" t="s">
        <v>4</v>
      </c>
      <c r="C2" s="1" t="s">
        <v>5</v>
      </c>
      <c r="E2" s="1" t="s">
        <v>4</v>
      </c>
      <c r="F2" s="1" t="s">
        <v>4</v>
      </c>
    </row>
    <row r="3" spans="1:6">
      <c r="A3" s="9" t="s">
        <v>192</v>
      </c>
      <c r="C3" s="9" t="s">
        <v>307</v>
      </c>
      <c r="E3" s="9" t="s">
        <v>192</v>
      </c>
      <c r="F3" s="9" t="s">
        <v>192</v>
      </c>
    </row>
    <row r="4" spans="1:6">
      <c r="A4" s="3" t="s">
        <v>193</v>
      </c>
      <c r="C4" s="3" t="s">
        <v>200</v>
      </c>
      <c r="E4" s="3" t="s">
        <v>193</v>
      </c>
      <c r="F4" s="3" t="s">
        <v>193</v>
      </c>
    </row>
    <row r="5" spans="1:6">
      <c r="A5" s="5" t="s">
        <v>194</v>
      </c>
      <c r="C5" s="5" t="s">
        <v>308</v>
      </c>
      <c r="E5" s="5" t="s">
        <v>194</v>
      </c>
      <c r="F5" s="5" t="s">
        <v>194</v>
      </c>
    </row>
    <row r="6" spans="1:6">
      <c r="A6" s="13">
        <v>14041</v>
      </c>
      <c r="B6" t="e">
        <f>VLOOKUP(A6:A1558,#REF!:#REF!,3,0)</f>
        <v>#REF!</v>
      </c>
      <c r="C6" s="13" t="s">
        <v>273</v>
      </c>
      <c r="E6" s="13">
        <v>14051</v>
      </c>
      <c r="F6" s="13" t="s">
        <v>367</v>
      </c>
    </row>
    <row r="7" spans="1:6">
      <c r="A7" s="12">
        <v>0</v>
      </c>
      <c r="B7" t="e">
        <f>VLOOKUP(A7:A1559,#REF!:#REF!,3,0)</f>
        <v>#REF!</v>
      </c>
      <c r="C7" s="12">
        <v>0</v>
      </c>
      <c r="E7" s="12">
        <v>0</v>
      </c>
      <c r="F7" s="12" t="s">
        <v>398</v>
      </c>
    </row>
    <row r="8" spans="1:6">
      <c r="A8" s="13">
        <v>11052</v>
      </c>
      <c r="B8" t="e">
        <f>VLOOKUP(A8:A1560,#REF!:#REF!,3,0)</f>
        <v>#REF!</v>
      </c>
      <c r="C8" s="13" t="s">
        <v>294</v>
      </c>
      <c r="E8" s="13">
        <v>14052</v>
      </c>
      <c r="F8" s="13" t="s">
        <v>400</v>
      </c>
    </row>
    <row r="9" spans="1:6">
      <c r="A9" s="13">
        <v>11030</v>
      </c>
      <c r="B9" t="e">
        <f>VLOOKUP(A9:A1561,#REF!:#REF!,3,0)</f>
        <v>#REF!</v>
      </c>
      <c r="C9" s="13" t="s">
        <v>309</v>
      </c>
      <c r="E9" s="13">
        <v>14051</v>
      </c>
      <c r="F9" s="13" t="s">
        <v>367</v>
      </c>
    </row>
    <row r="10" spans="1:6">
      <c r="A10" s="13">
        <v>11028</v>
      </c>
      <c r="B10" t="e">
        <f>VLOOKUP(A10:A1562,#REF!:#REF!,3,0)</f>
        <v>#REF!</v>
      </c>
      <c r="C10" s="13" t="s">
        <v>310</v>
      </c>
      <c r="E10" s="13">
        <v>14052</v>
      </c>
      <c r="F10" s="13" t="s">
        <v>368</v>
      </c>
    </row>
    <row r="11" spans="1:6">
      <c r="A11" s="11">
        <v>14017</v>
      </c>
      <c r="B11" t="e">
        <f>VLOOKUP(A11:A1563,#REF!:#REF!,3,0)</f>
        <v>#REF!</v>
      </c>
      <c r="C11" s="11" t="s">
        <v>239</v>
      </c>
      <c r="E11" s="11">
        <v>14017</v>
      </c>
      <c r="F11" s="11" t="s">
        <v>278</v>
      </c>
    </row>
    <row r="12" spans="1:6">
      <c r="A12" s="13">
        <v>14049</v>
      </c>
      <c r="B12" t="e">
        <f>VLOOKUP(A12:A1564,#REF!:#REF!,3,0)</f>
        <v>#REF!</v>
      </c>
      <c r="C12" s="13" t="s">
        <v>311</v>
      </c>
      <c r="E12" s="13">
        <v>14051</v>
      </c>
      <c r="F12" s="13" t="s">
        <v>367</v>
      </c>
    </row>
    <row r="13" spans="1:6">
      <c r="A13" s="13">
        <v>14049</v>
      </c>
      <c r="B13" t="e">
        <f>VLOOKUP(A13:A1565,#REF!:#REF!,3,0)</f>
        <v>#REF!</v>
      </c>
      <c r="C13" s="13" t="s">
        <v>311</v>
      </c>
      <c r="E13" s="13">
        <v>14052</v>
      </c>
      <c r="F13" s="13" t="s">
        <v>368</v>
      </c>
    </row>
    <row r="14" spans="1:6">
      <c r="A14" s="11">
        <v>14026</v>
      </c>
      <c r="B14" t="e">
        <f>VLOOKUP(A14:A1566,#REF!:#REF!,3,0)</f>
        <v>#REF!</v>
      </c>
      <c r="C14" s="11" t="s">
        <v>240</v>
      </c>
      <c r="E14" s="11">
        <v>14026</v>
      </c>
      <c r="F14" s="11" t="s">
        <v>239</v>
      </c>
    </row>
    <row r="15" spans="1:6">
      <c r="A15" s="12">
        <v>0</v>
      </c>
      <c r="B15" t="e">
        <f>VLOOKUP(A15:A1567,#REF!:#REF!,3,0)</f>
        <v>#REF!</v>
      </c>
      <c r="C15" s="12">
        <v>0</v>
      </c>
      <c r="E15" s="12">
        <v>0</v>
      </c>
      <c r="F15" s="12" t="s">
        <v>398</v>
      </c>
    </row>
    <row r="16" spans="1:6">
      <c r="A16" s="13">
        <v>14043</v>
      </c>
      <c r="B16" t="e">
        <f>VLOOKUP(A16:A1568,#REF!:#REF!,3,0)</f>
        <v>#REF!</v>
      </c>
      <c r="C16" s="13" t="s">
        <v>312</v>
      </c>
      <c r="E16" s="13">
        <v>14052</v>
      </c>
      <c r="F16" s="13" t="s">
        <v>368</v>
      </c>
    </row>
    <row r="17" spans="1:6">
      <c r="A17" s="11">
        <v>14025</v>
      </c>
      <c r="B17" t="e">
        <f>VLOOKUP(A17:A1569,#REF!:#REF!,3,0)</f>
        <v>#REF!</v>
      </c>
      <c r="C17" s="11" t="s">
        <v>241</v>
      </c>
      <c r="E17" s="11">
        <v>14025</v>
      </c>
      <c r="F17" s="11" t="s">
        <v>257</v>
      </c>
    </row>
    <row r="18" spans="1:6">
      <c r="A18" s="12">
        <v>0</v>
      </c>
      <c r="B18" t="e">
        <f>VLOOKUP(A18:A1570,#REF!:#REF!,3,0)</f>
        <v>#REF!</v>
      </c>
      <c r="C18" s="12">
        <v>0</v>
      </c>
      <c r="E18" s="12">
        <v>0</v>
      </c>
      <c r="F18" s="12" t="s">
        <v>398</v>
      </c>
    </row>
    <row r="19" spans="1:6">
      <c r="A19" s="14">
        <v>14019</v>
      </c>
      <c r="B19" t="e">
        <f>VLOOKUP(A19:A1571,#REF!:#REF!,3,0)</f>
        <v>#REF!</v>
      </c>
      <c r="C19" s="14" t="s">
        <v>242</v>
      </c>
      <c r="E19" s="14">
        <v>14019</v>
      </c>
      <c r="F19" s="14" t="s">
        <v>277</v>
      </c>
    </row>
    <row r="20" spans="1:6">
      <c r="A20" s="13">
        <v>14045</v>
      </c>
      <c r="B20" t="e">
        <f>VLOOKUP(A20:A1572,#REF!:#REF!,3,0)</f>
        <v>#REF!</v>
      </c>
      <c r="C20" s="13" t="s">
        <v>313</v>
      </c>
      <c r="E20" s="13">
        <v>14051</v>
      </c>
      <c r="F20" s="13" t="s">
        <v>367</v>
      </c>
    </row>
    <row r="21" spans="1:6">
      <c r="A21" s="13">
        <v>14043</v>
      </c>
      <c r="B21" t="e">
        <f>VLOOKUP(A21:A1573,#REF!:#REF!,3,0)</f>
        <v>#REF!</v>
      </c>
      <c r="C21" s="13" t="s">
        <v>312</v>
      </c>
      <c r="E21" s="13">
        <v>14052</v>
      </c>
      <c r="F21" s="13" t="s">
        <v>368</v>
      </c>
    </row>
    <row r="22" spans="1:6">
      <c r="A22" s="11">
        <v>11034</v>
      </c>
      <c r="B22" t="e">
        <f>VLOOKUP(A22:A1574,#REF!:#REF!,3,0)</f>
        <v>#REF!</v>
      </c>
      <c r="C22" s="11" t="s">
        <v>245</v>
      </c>
      <c r="E22" s="11">
        <v>11034</v>
      </c>
      <c r="F22" s="11" t="s">
        <v>320</v>
      </c>
    </row>
    <row r="23" spans="1:6">
      <c r="A23" s="12">
        <v>0</v>
      </c>
      <c r="B23" t="e">
        <f>VLOOKUP(A23:A1575,#REF!:#REF!,3,0)</f>
        <v>#REF!</v>
      </c>
      <c r="C23" s="12">
        <v>0</v>
      </c>
      <c r="E23" s="12">
        <v>0</v>
      </c>
      <c r="F23" s="12" t="s">
        <v>398</v>
      </c>
    </row>
    <row r="24" spans="1:6">
      <c r="A24" s="13">
        <v>11053</v>
      </c>
      <c r="B24" t="e">
        <f>VLOOKUP(A24:A1576,#REF!:#REF!,3,0)</f>
        <v>#REF!</v>
      </c>
      <c r="C24" s="13" t="s">
        <v>314</v>
      </c>
      <c r="E24" s="13">
        <v>14052</v>
      </c>
      <c r="F24" s="13" t="s">
        <v>368</v>
      </c>
    </row>
    <row r="25" spans="1:6">
      <c r="A25" s="11">
        <v>14028</v>
      </c>
      <c r="B25" t="e">
        <f>VLOOKUP(A25:A1577,#REF!:#REF!,3,0)</f>
        <v>#REF!</v>
      </c>
      <c r="C25" s="11" t="s">
        <v>246</v>
      </c>
      <c r="E25" s="11">
        <v>14028</v>
      </c>
      <c r="F25" s="11" t="s">
        <v>399</v>
      </c>
    </row>
    <row r="26" spans="1:6">
      <c r="A26" s="12">
        <v>0</v>
      </c>
      <c r="B26" t="e">
        <f>VLOOKUP(A26:A1578,#REF!:#REF!,3,0)</f>
        <v>#REF!</v>
      </c>
      <c r="C26" s="12">
        <v>0</v>
      </c>
      <c r="E26" s="12">
        <v>0</v>
      </c>
      <c r="F26" s="12" t="s">
        <v>398</v>
      </c>
    </row>
    <row r="27" spans="1:6">
      <c r="A27" s="14">
        <v>14038</v>
      </c>
      <c r="B27" t="e">
        <f>VLOOKUP(A27:A1579,#REF!:#REF!,3,0)</f>
        <v>#REF!</v>
      </c>
      <c r="C27" s="14" t="s">
        <v>247</v>
      </c>
      <c r="E27" s="14">
        <v>14038</v>
      </c>
      <c r="F27" s="14" t="s">
        <v>401</v>
      </c>
    </row>
    <row r="28" spans="1:6">
      <c r="A28" s="13">
        <v>11053</v>
      </c>
      <c r="B28" t="e">
        <f>VLOOKUP(A28:A1580,#REF!:#REF!,3,0)</f>
        <v>#REF!</v>
      </c>
      <c r="C28" s="13" t="s">
        <v>314</v>
      </c>
      <c r="E28" s="13">
        <v>14051</v>
      </c>
      <c r="F28" s="13" t="s">
        <v>367</v>
      </c>
    </row>
    <row r="29" spans="1:6">
      <c r="A29" s="13">
        <v>11054</v>
      </c>
      <c r="B29" t="e">
        <f>VLOOKUP(A29:A1581,#REF!:#REF!,3,0)</f>
        <v>#REF!</v>
      </c>
      <c r="C29" s="13" t="s">
        <v>315</v>
      </c>
      <c r="E29" s="13">
        <v>14052</v>
      </c>
      <c r="F29" s="13" t="s">
        <v>368</v>
      </c>
    </row>
    <row r="30" spans="1:6">
      <c r="A30" s="11">
        <v>12031</v>
      </c>
      <c r="B30" t="e">
        <f>VLOOKUP(A30:A1582,#REF!:#REF!,3,0)</f>
        <v>#REF!</v>
      </c>
      <c r="C30" s="11" t="s">
        <v>249</v>
      </c>
      <c r="E30" s="11">
        <v>12031</v>
      </c>
      <c r="F30" s="11" t="s">
        <v>351</v>
      </c>
    </row>
    <row r="31" spans="1:6">
      <c r="A31" s="11">
        <v>11023</v>
      </c>
      <c r="B31" t="e">
        <f>VLOOKUP(A31:A1583,#REF!:#REF!,3,0)</f>
        <v>#REF!</v>
      </c>
      <c r="C31" s="11" t="s">
        <v>250</v>
      </c>
      <c r="E31" s="11">
        <v>11023</v>
      </c>
      <c r="F31" s="11" t="s">
        <v>272</v>
      </c>
    </row>
    <row r="32" spans="1:6">
      <c r="A32" s="12">
        <v>0</v>
      </c>
      <c r="B32" t="e">
        <f>VLOOKUP(A32:A1584,#REF!:#REF!,3,0)</f>
        <v>#REF!</v>
      </c>
      <c r="C32" s="12">
        <v>0</v>
      </c>
      <c r="E32" s="12">
        <v>0</v>
      </c>
      <c r="F32" s="12" t="s">
        <v>398</v>
      </c>
    </row>
    <row r="33" spans="1:6">
      <c r="A33" s="13">
        <v>14050</v>
      </c>
      <c r="B33" t="e">
        <f>VLOOKUP(A33:A1585,#REF!:#REF!,3,0)</f>
        <v>#REF!</v>
      </c>
      <c r="C33" s="13" t="s">
        <v>267</v>
      </c>
      <c r="E33" s="13">
        <v>14051</v>
      </c>
      <c r="F33" s="13" t="s">
        <v>367</v>
      </c>
    </row>
    <row r="34" spans="1:6">
      <c r="A34" s="13">
        <v>11054</v>
      </c>
      <c r="B34" t="e">
        <f>VLOOKUP(A34:A1586,#REF!:#REF!,3,0)</f>
        <v>#REF!</v>
      </c>
      <c r="C34" s="13" t="s">
        <v>315</v>
      </c>
      <c r="E34" s="13">
        <v>14051</v>
      </c>
      <c r="F34" s="13" t="s">
        <v>367</v>
      </c>
    </row>
    <row r="35" spans="1:6">
      <c r="A35" s="11">
        <v>11048</v>
      </c>
      <c r="B35" t="e">
        <f>VLOOKUP(A35:A1587,#REF!:#REF!,3,0)</f>
        <v>#REF!</v>
      </c>
      <c r="C35" s="11" t="s">
        <v>251</v>
      </c>
      <c r="E35" s="11">
        <v>11048</v>
      </c>
      <c r="F35" s="11" t="s">
        <v>251</v>
      </c>
    </row>
    <row r="36" spans="1:6">
      <c r="A36" s="12">
        <v>0</v>
      </c>
      <c r="B36" t="e">
        <f>VLOOKUP(A36:A1588,#REF!:#REF!,3,0)</f>
        <v>#REF!</v>
      </c>
      <c r="C36" s="12">
        <v>0</v>
      </c>
      <c r="E36" s="12">
        <v>0</v>
      </c>
      <c r="F36" s="12" t="s">
        <v>398</v>
      </c>
    </row>
    <row r="37" spans="1:6">
      <c r="A37" s="14">
        <v>14017</v>
      </c>
      <c r="B37" t="e">
        <f>VLOOKUP(A37:A1589,#REF!:#REF!,3,0)</f>
        <v>#REF!</v>
      </c>
      <c r="C37" s="14" t="s">
        <v>239</v>
      </c>
      <c r="E37" s="14">
        <v>14017</v>
      </c>
      <c r="F37" s="14" t="s">
        <v>278</v>
      </c>
    </row>
    <row r="38" spans="1:6">
      <c r="A38" s="13">
        <v>11054</v>
      </c>
      <c r="B38" t="e">
        <f>VLOOKUP(A38:A1590,#REF!:#REF!,3,0)</f>
        <v>#REF!</v>
      </c>
      <c r="C38" s="13" t="s">
        <v>315</v>
      </c>
      <c r="E38" s="13">
        <v>14051</v>
      </c>
      <c r="F38" s="13" t="s">
        <v>367</v>
      </c>
    </row>
    <row r="39" spans="1:6">
      <c r="A39" s="13">
        <v>11053</v>
      </c>
      <c r="B39" t="e">
        <f>VLOOKUP(A39:A1591,#REF!:#REF!,3,0)</f>
        <v>#REF!</v>
      </c>
      <c r="C39" s="13" t="s">
        <v>314</v>
      </c>
      <c r="E39" s="13">
        <v>14052</v>
      </c>
      <c r="F39" s="13" t="s">
        <v>368</v>
      </c>
    </row>
    <row r="40" spans="1:6">
      <c r="A40" s="11">
        <v>13020</v>
      </c>
      <c r="B40" t="e">
        <f>VLOOKUP(A40:A1592,#REF!:#REF!,3,0)</f>
        <v>#REF!</v>
      </c>
      <c r="C40" s="11" t="s">
        <v>253</v>
      </c>
      <c r="E40" s="11">
        <v>13020</v>
      </c>
      <c r="F40" s="11" t="s">
        <v>264</v>
      </c>
    </row>
    <row r="41" spans="1:6">
      <c r="A41" s="12">
        <v>0</v>
      </c>
      <c r="B41" t="e">
        <f>VLOOKUP(A41:A1593,#REF!:#REF!,3,0)</f>
        <v>#REF!</v>
      </c>
      <c r="C41" s="12">
        <v>0</v>
      </c>
      <c r="E41" s="12">
        <v>0</v>
      </c>
      <c r="F41" s="12" t="s">
        <v>398</v>
      </c>
    </row>
    <row r="42" spans="1:6">
      <c r="A42" s="13">
        <v>13036</v>
      </c>
      <c r="B42" t="e">
        <f>VLOOKUP(A42:A1594,#REF!:#REF!,3,0)</f>
        <v>#REF!</v>
      </c>
      <c r="C42" s="13" t="s">
        <v>316</v>
      </c>
      <c r="E42" s="13">
        <v>14051</v>
      </c>
      <c r="F42" s="13" t="s">
        <v>367</v>
      </c>
    </row>
    <row r="43" spans="1:6">
      <c r="A43" s="13">
        <v>14042</v>
      </c>
      <c r="B43" t="e">
        <f>VLOOKUP(A43:A1595,#REF!:#REF!,3,0)</f>
        <v>#REF!</v>
      </c>
      <c r="C43" s="13" t="s">
        <v>317</v>
      </c>
      <c r="E43" s="13">
        <v>14052</v>
      </c>
      <c r="F43" s="13" t="s">
        <v>368</v>
      </c>
    </row>
    <row r="44" spans="1:6">
      <c r="A44" s="11">
        <v>13016</v>
      </c>
      <c r="B44" t="e">
        <f>VLOOKUP(A44:A1596,#REF!:#REF!,3,0)</f>
        <v>#REF!</v>
      </c>
      <c r="C44" s="11" t="s">
        <v>256</v>
      </c>
      <c r="E44" s="11">
        <v>13016</v>
      </c>
      <c r="F44" s="11" t="s">
        <v>300</v>
      </c>
    </row>
    <row r="45" spans="1:6">
      <c r="A45" s="12">
        <v>0</v>
      </c>
      <c r="B45" t="e">
        <f>VLOOKUP(A45:A1597,#REF!:#REF!,3,0)</f>
        <v>#REF!</v>
      </c>
      <c r="C45" s="12">
        <v>0</v>
      </c>
      <c r="E45" s="12">
        <v>0</v>
      </c>
      <c r="F45" s="12" t="s">
        <v>398</v>
      </c>
    </row>
    <row r="46" spans="1:6">
      <c r="A46" s="13">
        <v>13036</v>
      </c>
      <c r="B46" t="e">
        <f>VLOOKUP(A46:A1598,#REF!:#REF!,3,0)</f>
        <v>#REF!</v>
      </c>
      <c r="C46" s="13" t="s">
        <v>316</v>
      </c>
      <c r="E46" s="13">
        <v>14051</v>
      </c>
      <c r="F46" s="13" t="s">
        <v>367</v>
      </c>
    </row>
    <row r="47" spans="1:6">
      <c r="A47" s="13">
        <v>14042</v>
      </c>
      <c r="B47" t="e">
        <f>VLOOKUP(A47:A1599,#REF!:#REF!,3,0)</f>
        <v>#REF!</v>
      </c>
      <c r="C47" s="13" t="s">
        <v>317</v>
      </c>
      <c r="E47" s="13">
        <v>14052</v>
      </c>
      <c r="F47" s="13" t="s">
        <v>368</v>
      </c>
    </row>
    <row r="48" spans="1:6">
      <c r="A48" s="11">
        <v>13011</v>
      </c>
      <c r="B48" t="e">
        <f>VLOOKUP(A48:A1600,#REF!:#REF!,3,0)</f>
        <v>#REF!</v>
      </c>
      <c r="C48" s="11" t="s">
        <v>259</v>
      </c>
      <c r="E48" s="11">
        <v>13011</v>
      </c>
      <c r="F48" s="11" t="s">
        <v>369</v>
      </c>
    </row>
    <row r="49" spans="1:6">
      <c r="A49" s="12">
        <v>0</v>
      </c>
      <c r="B49" t="e">
        <f>VLOOKUP(A49:A1601,#REF!:#REF!,3,0)</f>
        <v>#REF!</v>
      </c>
      <c r="C49" s="12">
        <v>0</v>
      </c>
      <c r="E49" s="12">
        <v>0</v>
      </c>
      <c r="F49" s="12" t="s">
        <v>398</v>
      </c>
    </row>
    <row r="50" spans="1:6">
      <c r="A50" s="14">
        <v>13003</v>
      </c>
      <c r="B50" t="e">
        <f>VLOOKUP(A50:A1602,#REF!:#REF!,3,0)</f>
        <v>#REF!</v>
      </c>
      <c r="C50" s="14" t="s">
        <v>260</v>
      </c>
      <c r="E50" s="14">
        <v>13003</v>
      </c>
      <c r="F50" s="14" t="s">
        <v>370</v>
      </c>
    </row>
    <row r="51" spans="1:6">
      <c r="A51" s="13">
        <v>11053</v>
      </c>
      <c r="B51" t="e">
        <f>VLOOKUP(A51:A1603,#REF!:#REF!,3,0)</f>
        <v>#REF!</v>
      </c>
      <c r="C51" s="13" t="s">
        <v>314</v>
      </c>
      <c r="E51" s="13">
        <v>14051</v>
      </c>
      <c r="F51" s="13" t="s">
        <v>367</v>
      </c>
    </row>
    <row r="52" spans="1:6">
      <c r="A52" s="13">
        <v>13036</v>
      </c>
      <c r="B52" t="e">
        <f>VLOOKUP(A52:A1604,#REF!:#REF!,3,0)</f>
        <v>#REF!</v>
      </c>
      <c r="C52" s="13" t="s">
        <v>316</v>
      </c>
      <c r="E52" s="13">
        <v>14052</v>
      </c>
      <c r="F52" s="13" t="s">
        <v>368</v>
      </c>
    </row>
    <row r="53" spans="1:6">
      <c r="A53" s="11">
        <v>14027</v>
      </c>
      <c r="B53" t="e">
        <f>VLOOKUP(A53:A1605,#REF!:#REF!,3,0)</f>
        <v>#REF!</v>
      </c>
      <c r="C53" s="11" t="s">
        <v>262</v>
      </c>
      <c r="E53" s="11">
        <v>14027</v>
      </c>
      <c r="F53" s="11" t="s">
        <v>290</v>
      </c>
    </row>
    <row r="54" spans="1:6">
      <c r="A54" s="12">
        <v>0</v>
      </c>
      <c r="B54" t="e">
        <f>VLOOKUP(A54:A1606,#REF!:#REF!,3,0)</f>
        <v>#REF!</v>
      </c>
      <c r="C54" s="12">
        <v>0</v>
      </c>
      <c r="E54" s="12">
        <v>0</v>
      </c>
      <c r="F54" s="12" t="s">
        <v>398</v>
      </c>
    </row>
    <row r="55" spans="1:6">
      <c r="A55" s="13">
        <v>14044</v>
      </c>
      <c r="B55" t="e">
        <f>VLOOKUP(A55:A1607,#REF!:#REF!,3,0)</f>
        <v>#REF!</v>
      </c>
      <c r="C55" s="13" t="s">
        <v>318</v>
      </c>
      <c r="E55" s="13">
        <v>14051</v>
      </c>
      <c r="F55" s="13" t="s">
        <v>367</v>
      </c>
    </row>
    <row r="56" spans="1:6">
      <c r="A56" s="13">
        <v>14050</v>
      </c>
      <c r="B56" t="e">
        <f>VLOOKUP(A56:A1608,#REF!:#REF!,3,0)</f>
        <v>#REF!</v>
      </c>
      <c r="C56" s="13" t="s">
        <v>267</v>
      </c>
      <c r="E56" s="13">
        <v>14052</v>
      </c>
      <c r="F56" s="13" t="s">
        <v>368</v>
      </c>
    </row>
    <row r="57" spans="1:6">
      <c r="A57" s="11">
        <v>14001</v>
      </c>
      <c r="B57" t="e">
        <f>VLOOKUP(A57:A1609,#REF!:#REF!,3,0)</f>
        <v>#REF!</v>
      </c>
      <c r="C57" s="11" t="s">
        <v>319</v>
      </c>
      <c r="E57" s="11">
        <v>14001</v>
      </c>
      <c r="F57" s="11" t="s">
        <v>265</v>
      </c>
    </row>
    <row r="58" spans="1:6">
      <c r="A58" s="12">
        <v>0</v>
      </c>
      <c r="B58" t="e">
        <f>VLOOKUP(A58:A1610,#REF!:#REF!,3,0)</f>
        <v>#REF!</v>
      </c>
      <c r="C58" s="12">
        <v>0</v>
      </c>
      <c r="E58" s="12">
        <v>0</v>
      </c>
      <c r="F58" s="12" t="s">
        <v>398</v>
      </c>
    </row>
    <row r="59" spans="1:6">
      <c r="A59" s="13">
        <v>14047</v>
      </c>
      <c r="B59" t="e">
        <f>VLOOKUP(A59:A1611,#REF!:#REF!,3,0)</f>
        <v>#REF!</v>
      </c>
      <c r="C59" s="13" t="s">
        <v>320</v>
      </c>
      <c r="E59" s="13">
        <v>14051</v>
      </c>
      <c r="F59" s="13" t="s">
        <v>367</v>
      </c>
    </row>
    <row r="60" spans="1:6">
      <c r="A60" s="13">
        <v>11054</v>
      </c>
      <c r="B60" t="e">
        <f>VLOOKUP(A60:A1612,#REF!:#REF!,3,0)</f>
        <v>#REF!</v>
      </c>
      <c r="C60" s="13" t="s">
        <v>315</v>
      </c>
      <c r="E60" s="13">
        <v>14052</v>
      </c>
      <c r="F60" s="13" t="s">
        <v>368</v>
      </c>
    </row>
    <row r="61" spans="1:6">
      <c r="A61" s="11">
        <v>14002</v>
      </c>
      <c r="B61" t="e">
        <f>VLOOKUP(A61:A1613,#REF!:#REF!,3,0)</f>
        <v>#REF!</v>
      </c>
      <c r="C61" s="11" t="s">
        <v>264</v>
      </c>
      <c r="E61" s="11">
        <v>14002</v>
      </c>
      <c r="F61" s="11" t="s">
        <v>371</v>
      </c>
    </row>
    <row r="62" spans="1:6">
      <c r="A62" s="12">
        <v>0</v>
      </c>
      <c r="B62" t="e">
        <f>VLOOKUP(A62:A1614,#REF!:#REF!,3,0)</f>
        <v>#REF!</v>
      </c>
      <c r="C62" s="12">
        <v>0</v>
      </c>
      <c r="E62" s="12">
        <v>0</v>
      </c>
      <c r="F62" s="12" t="s">
        <v>398</v>
      </c>
    </row>
    <row r="63" spans="1:6">
      <c r="A63" s="14">
        <v>14006</v>
      </c>
      <c r="B63" t="e">
        <f>VLOOKUP(A63:A1615,#REF!:#REF!,3,0)</f>
        <v>#REF!</v>
      </c>
      <c r="C63" s="14" t="s">
        <v>257</v>
      </c>
      <c r="E63" s="14">
        <v>14006</v>
      </c>
      <c r="F63" s="14" t="s">
        <v>372</v>
      </c>
    </row>
    <row r="64" spans="1:6">
      <c r="A64" s="13">
        <v>11054</v>
      </c>
      <c r="B64" t="e">
        <f>VLOOKUP(A64:A1616,#REF!:#REF!,3,0)</f>
        <v>#REF!</v>
      </c>
      <c r="C64" s="13" t="s">
        <v>315</v>
      </c>
      <c r="E64" s="13">
        <v>14051</v>
      </c>
      <c r="F64" s="13" t="s">
        <v>367</v>
      </c>
    </row>
    <row r="65" spans="1:6">
      <c r="A65" s="13">
        <v>14043</v>
      </c>
      <c r="B65" t="e">
        <f>VLOOKUP(A65:A1617,#REF!:#REF!,3,0)</f>
        <v>#REF!</v>
      </c>
      <c r="C65" s="13" t="s">
        <v>312</v>
      </c>
      <c r="E65" s="13">
        <v>14052</v>
      </c>
      <c r="F65" s="13" t="s">
        <v>368</v>
      </c>
    </row>
    <row r="66" spans="1:6">
      <c r="A66" s="11">
        <v>14029</v>
      </c>
      <c r="B66" t="e">
        <f>VLOOKUP(A66:A1618,#REF!:#REF!,3,0)</f>
        <v>#REF!</v>
      </c>
      <c r="C66" s="11" t="s">
        <v>265</v>
      </c>
      <c r="E66" s="11">
        <v>14029</v>
      </c>
      <c r="F66" s="11" t="s">
        <v>402</v>
      </c>
    </row>
    <row r="67" spans="1:6">
      <c r="A67" s="12">
        <v>0</v>
      </c>
      <c r="B67" t="e">
        <f>VLOOKUP(A67:A1619,#REF!:#REF!,3,0)</f>
        <v>#REF!</v>
      </c>
      <c r="C67" s="12">
        <v>0</v>
      </c>
      <c r="E67" s="12">
        <v>0</v>
      </c>
      <c r="F67" s="12" t="s">
        <v>398</v>
      </c>
    </row>
    <row r="68" spans="1:6">
      <c r="A68" s="13">
        <v>14046</v>
      </c>
      <c r="B68" t="e">
        <f>VLOOKUP(A68:A1620,#REF!:#REF!,3,0)</f>
        <v>#REF!</v>
      </c>
      <c r="C68" s="13" t="s">
        <v>290</v>
      </c>
      <c r="E68" s="13">
        <v>14051</v>
      </c>
      <c r="F68" s="13" t="s">
        <v>367</v>
      </c>
    </row>
    <row r="69" spans="1:6">
      <c r="A69" s="13">
        <v>14046</v>
      </c>
      <c r="B69" t="e">
        <f>VLOOKUP(A69:A1621,#REF!:#REF!,3,0)</f>
        <v>#REF!</v>
      </c>
      <c r="C69" s="13" t="s">
        <v>290</v>
      </c>
      <c r="E69" s="13">
        <v>14052</v>
      </c>
      <c r="F69" s="13" t="s">
        <v>368</v>
      </c>
    </row>
    <row r="70" spans="1:6">
      <c r="A70" s="11">
        <v>11034</v>
      </c>
      <c r="B70" t="e">
        <f>VLOOKUP(A70:A1622,#REF!:#REF!,3,0)</f>
        <v>#REF!</v>
      </c>
      <c r="C70" s="11" t="s">
        <v>245</v>
      </c>
      <c r="E70" s="11">
        <v>11034</v>
      </c>
      <c r="F70" s="11" t="s">
        <v>320</v>
      </c>
    </row>
    <row r="71" spans="1:6">
      <c r="A71" s="12">
        <v>0</v>
      </c>
      <c r="B71" t="e">
        <f>VLOOKUP(A71:A1623,#REF!:#REF!,3,0)</f>
        <v>#REF!</v>
      </c>
      <c r="C71" s="12">
        <v>0</v>
      </c>
      <c r="E71" s="12">
        <v>0</v>
      </c>
      <c r="F71" s="12" t="s">
        <v>398</v>
      </c>
    </row>
    <row r="72" spans="1:6">
      <c r="A72" s="13">
        <v>14050</v>
      </c>
      <c r="B72" t="e">
        <f>VLOOKUP(A72:A1624,#REF!:#REF!,3,0)</f>
        <v>#REF!</v>
      </c>
      <c r="C72" s="13" t="s">
        <v>267</v>
      </c>
      <c r="E72" s="13">
        <v>14051</v>
      </c>
      <c r="F72" s="13" t="s">
        <v>367</v>
      </c>
    </row>
    <row r="73" spans="1:6">
      <c r="A73" s="13">
        <v>14042</v>
      </c>
      <c r="B73" t="e">
        <f>VLOOKUP(A73:A1625,#REF!:#REF!,3,0)</f>
        <v>#REF!</v>
      </c>
      <c r="C73" s="13" t="s">
        <v>317</v>
      </c>
      <c r="E73" s="13">
        <v>14052</v>
      </c>
      <c r="F73" s="13" t="s">
        <v>368</v>
      </c>
    </row>
    <row r="74" spans="1:6">
      <c r="A74" s="11">
        <v>14050</v>
      </c>
      <c r="B74" t="e">
        <f>VLOOKUP(A74:A1626,#REF!:#REF!,3,0)</f>
        <v>#REF!</v>
      </c>
      <c r="C74" s="11" t="s">
        <v>267</v>
      </c>
      <c r="E74" s="11">
        <v>14050</v>
      </c>
      <c r="F74" s="11" t="s">
        <v>403</v>
      </c>
    </row>
    <row r="75" spans="1:6">
      <c r="A75" s="12">
        <v>0</v>
      </c>
      <c r="B75" t="e">
        <f>VLOOKUP(A75:A1627,#REF!:#REF!,3,0)</f>
        <v>#REF!</v>
      </c>
      <c r="C75" s="12">
        <v>0</v>
      </c>
      <c r="E75" s="12">
        <v>0</v>
      </c>
      <c r="F75" s="12" t="s">
        <v>398</v>
      </c>
    </row>
    <row r="76" spans="1:6">
      <c r="A76" s="14">
        <v>14022</v>
      </c>
      <c r="B76" t="e">
        <f>VLOOKUP(A76:A1628,#REF!:#REF!,3,0)</f>
        <v>#REF!</v>
      </c>
      <c r="C76" s="14" t="s">
        <v>255</v>
      </c>
      <c r="E76" s="14">
        <v>14022</v>
      </c>
      <c r="F76" s="14" t="s">
        <v>271</v>
      </c>
    </row>
    <row r="77" spans="1:6">
      <c r="A77" s="13">
        <v>14045</v>
      </c>
      <c r="B77" t="e">
        <f>VLOOKUP(A77:A1629,#REF!:#REF!,3,0)</f>
        <v>#REF!</v>
      </c>
      <c r="C77" s="13" t="s">
        <v>313</v>
      </c>
      <c r="E77" s="13">
        <v>14051</v>
      </c>
      <c r="F77" s="13" t="s">
        <v>367</v>
      </c>
    </row>
    <row r="78" spans="1:6">
      <c r="A78" s="13">
        <v>11053</v>
      </c>
      <c r="B78" t="e">
        <f>VLOOKUP(A78:A1630,#REF!:#REF!,3,0)</f>
        <v>#REF!</v>
      </c>
      <c r="C78" s="13" t="s">
        <v>314</v>
      </c>
      <c r="E78" s="13">
        <v>14052</v>
      </c>
      <c r="F78" s="13" t="s">
        <v>368</v>
      </c>
    </row>
    <row r="79" spans="1:6">
      <c r="A79" s="11">
        <v>14029</v>
      </c>
      <c r="B79" t="e">
        <f>VLOOKUP(A79:A1631,#REF!:#REF!,3,0)</f>
        <v>#REF!</v>
      </c>
      <c r="C79" s="11" t="s">
        <v>265</v>
      </c>
      <c r="E79" s="11">
        <v>14029</v>
      </c>
      <c r="F79" s="11" t="s">
        <v>404</v>
      </c>
    </row>
    <row r="80" spans="1:6">
      <c r="A80" s="12">
        <v>0</v>
      </c>
      <c r="B80" t="e">
        <f>VLOOKUP(A80:A1632,#REF!:#REF!,3,0)</f>
        <v>#REF!</v>
      </c>
      <c r="C80" s="12">
        <v>0</v>
      </c>
      <c r="E80" s="12">
        <v>0</v>
      </c>
      <c r="F80" s="12" t="s">
        <v>398</v>
      </c>
    </row>
    <row r="81" spans="1:6">
      <c r="A81" s="13">
        <v>14042</v>
      </c>
      <c r="B81" t="e">
        <f>VLOOKUP(A81:A1633,#REF!:#REF!,3,0)</f>
        <v>#REF!</v>
      </c>
      <c r="C81" s="13" t="s">
        <v>317</v>
      </c>
      <c r="E81" s="13">
        <v>14051</v>
      </c>
      <c r="F81" s="13" t="s">
        <v>367</v>
      </c>
    </row>
    <row r="82" spans="1:6">
      <c r="A82" s="13">
        <v>14048</v>
      </c>
      <c r="B82" t="e">
        <f>VLOOKUP(A82:A1634,#REF!:#REF!,3,0)</f>
        <v>#REF!</v>
      </c>
      <c r="C82" s="13" t="s">
        <v>321</v>
      </c>
      <c r="E82" s="13">
        <v>14052</v>
      </c>
      <c r="F82" s="13" t="s">
        <v>368</v>
      </c>
    </row>
    <row r="83" spans="1:6">
      <c r="A83" s="11">
        <v>14016</v>
      </c>
      <c r="B83" t="e">
        <f>VLOOKUP(A83:A1635,#REF!:#REF!,3,0)</f>
        <v>#REF!</v>
      </c>
      <c r="C83" s="11" t="s">
        <v>269</v>
      </c>
      <c r="E83" s="11">
        <v>14016</v>
      </c>
      <c r="F83" s="11" t="s">
        <v>269</v>
      </c>
    </row>
    <row r="84" spans="1:6">
      <c r="A84" s="12">
        <v>0</v>
      </c>
      <c r="B84" t="e">
        <f>VLOOKUP(A84:A1636,#REF!:#REF!,3,0)</f>
        <v>#REF!</v>
      </c>
      <c r="C84" s="12">
        <v>0</v>
      </c>
      <c r="E84" s="12">
        <v>0</v>
      </c>
      <c r="F84" s="12" t="s">
        <v>398</v>
      </c>
    </row>
    <row r="85" spans="1:6">
      <c r="A85" s="13">
        <v>14047</v>
      </c>
      <c r="B85" t="e">
        <f>VLOOKUP(A85:A1637,#REF!:#REF!,3,0)</f>
        <v>#REF!</v>
      </c>
      <c r="C85" s="13" t="s">
        <v>320</v>
      </c>
      <c r="E85" s="13">
        <v>14051</v>
      </c>
      <c r="F85" s="13" t="s">
        <v>367</v>
      </c>
    </row>
    <row r="86" spans="1:6">
      <c r="A86" s="13">
        <v>14042</v>
      </c>
      <c r="B86" t="e">
        <f>VLOOKUP(A86:A1638,#REF!:#REF!,3,0)</f>
        <v>#REF!</v>
      </c>
      <c r="C86" s="13" t="s">
        <v>317</v>
      </c>
      <c r="E86" s="13">
        <v>14052</v>
      </c>
      <c r="F86" s="13" t="s">
        <v>368</v>
      </c>
    </row>
    <row r="87" spans="1:6">
      <c r="A87" s="11">
        <v>14005</v>
      </c>
      <c r="B87" t="e">
        <f>VLOOKUP(A87:A1639,#REF!:#REF!,3,0)</f>
        <v>#REF!</v>
      </c>
      <c r="C87" s="11" t="s">
        <v>298</v>
      </c>
      <c r="E87" s="11">
        <v>14005</v>
      </c>
      <c r="F87" s="11" t="s">
        <v>373</v>
      </c>
    </row>
    <row r="88" spans="1:6">
      <c r="A88" s="12">
        <v>0</v>
      </c>
      <c r="B88" t="e">
        <f>VLOOKUP(A88:A1640,#REF!:#REF!,3,0)</f>
        <v>#REF!</v>
      </c>
      <c r="C88" s="12">
        <v>0</v>
      </c>
      <c r="E88" s="12">
        <v>0</v>
      </c>
      <c r="F88" s="12" t="s">
        <v>398</v>
      </c>
    </row>
    <row r="89" spans="1:6">
      <c r="A89" s="14">
        <v>14007</v>
      </c>
      <c r="B89" t="e">
        <f>VLOOKUP(A89:A1641,#REF!:#REF!,3,0)</f>
        <v>#REF!</v>
      </c>
      <c r="C89" s="14" t="s">
        <v>271</v>
      </c>
      <c r="E89" s="14">
        <v>14007</v>
      </c>
      <c r="F89" s="14" t="s">
        <v>374</v>
      </c>
    </row>
    <row r="90" spans="1:6">
      <c r="A90" s="13">
        <v>13036</v>
      </c>
      <c r="B90" t="e">
        <f>VLOOKUP(A90:A1642,#REF!:#REF!,3,0)</f>
        <v>#REF!</v>
      </c>
      <c r="C90" s="13" t="s">
        <v>316</v>
      </c>
      <c r="E90" s="13">
        <v>14051</v>
      </c>
      <c r="F90" s="13" t="s">
        <v>367</v>
      </c>
    </row>
    <row r="91" spans="1:6">
      <c r="A91" s="13">
        <v>13036</v>
      </c>
      <c r="B91" t="e">
        <f>VLOOKUP(A91:A1643,#REF!:#REF!,3,0)</f>
        <v>#REF!</v>
      </c>
      <c r="C91" s="13" t="s">
        <v>316</v>
      </c>
      <c r="E91" s="13">
        <v>14052</v>
      </c>
      <c r="F91" s="13" t="s">
        <v>368</v>
      </c>
    </row>
    <row r="92" spans="1:6">
      <c r="A92" s="11">
        <v>12045</v>
      </c>
      <c r="B92" t="e">
        <f>VLOOKUP(A92:A1644,#REF!:#REF!,3,0)</f>
        <v>#REF!</v>
      </c>
      <c r="C92" s="11" t="s">
        <v>268</v>
      </c>
      <c r="E92" s="11">
        <v>12045</v>
      </c>
      <c r="F92" s="11" t="s">
        <v>297</v>
      </c>
    </row>
    <row r="93" spans="1:6">
      <c r="A93" s="12">
        <v>0</v>
      </c>
      <c r="B93" t="e">
        <f>VLOOKUP(A93:A1645,#REF!:#REF!,3,0)</f>
        <v>#REF!</v>
      </c>
      <c r="C93" s="12">
        <v>0</v>
      </c>
      <c r="E93" s="12">
        <v>0</v>
      </c>
      <c r="F93" s="12" t="s">
        <v>398</v>
      </c>
    </row>
    <row r="94" spans="1:6">
      <c r="A94" s="13">
        <v>14042</v>
      </c>
      <c r="B94" t="e">
        <f>VLOOKUP(A94:A1646,#REF!:#REF!,3,0)</f>
        <v>#REF!</v>
      </c>
      <c r="C94" s="13" t="s">
        <v>317</v>
      </c>
      <c r="E94" s="13">
        <v>14051</v>
      </c>
      <c r="F94" s="13" t="s">
        <v>367</v>
      </c>
    </row>
    <row r="95" spans="1:6">
      <c r="A95" s="13">
        <v>14042</v>
      </c>
      <c r="B95" t="e">
        <f>VLOOKUP(A95:A1647,#REF!:#REF!,3,0)</f>
        <v>#REF!</v>
      </c>
      <c r="C95" s="13" t="s">
        <v>317</v>
      </c>
      <c r="E95" s="13">
        <v>14052</v>
      </c>
      <c r="F95" s="13" t="s">
        <v>368</v>
      </c>
    </row>
    <row r="96" spans="1:6">
      <c r="A96" s="11">
        <v>11023</v>
      </c>
      <c r="B96" t="e">
        <f>VLOOKUP(A96:A1648,#REF!:#REF!,3,0)</f>
        <v>#REF!</v>
      </c>
      <c r="C96" s="11" t="s">
        <v>250</v>
      </c>
      <c r="E96" s="11">
        <v>11023</v>
      </c>
      <c r="F96" s="11" t="s">
        <v>272</v>
      </c>
    </row>
    <row r="97" spans="1:6">
      <c r="A97" s="12">
        <v>0</v>
      </c>
      <c r="B97" t="e">
        <f>VLOOKUP(A97:A1649,#REF!:#REF!,3,0)</f>
        <v>#REF!</v>
      </c>
      <c r="C97" s="12">
        <v>0</v>
      </c>
      <c r="E97" s="12">
        <v>0</v>
      </c>
      <c r="F97" s="12" t="s">
        <v>398</v>
      </c>
    </row>
    <row r="98" spans="1:6">
      <c r="A98" s="13">
        <v>14044</v>
      </c>
      <c r="B98" t="e">
        <f>VLOOKUP(A98:A1650,#REF!:#REF!,3,0)</f>
        <v>#REF!</v>
      </c>
      <c r="C98" s="13" t="s">
        <v>318</v>
      </c>
      <c r="E98" s="13">
        <v>14051</v>
      </c>
      <c r="F98" s="13" t="s">
        <v>367</v>
      </c>
    </row>
    <row r="99" spans="1:6">
      <c r="A99" s="13">
        <v>14047</v>
      </c>
      <c r="B99" t="e">
        <f>VLOOKUP(A99:A1651,#REF!:#REF!,3,0)</f>
        <v>#REF!</v>
      </c>
      <c r="C99" s="13" t="s">
        <v>320</v>
      </c>
      <c r="E99" s="13">
        <v>14052</v>
      </c>
      <c r="F99" s="13" t="s">
        <v>368</v>
      </c>
    </row>
    <row r="100" spans="1:6">
      <c r="A100" s="11">
        <v>11048</v>
      </c>
      <c r="B100" t="e">
        <f>VLOOKUP(A100:A1652,#REF!:#REF!,3,0)</f>
        <v>#REF!</v>
      </c>
      <c r="C100" s="11" t="s">
        <v>251</v>
      </c>
      <c r="E100" s="11">
        <v>11048</v>
      </c>
      <c r="F100" s="11" t="s">
        <v>251</v>
      </c>
    </row>
    <row r="101" spans="1:6">
      <c r="A101" s="12">
        <v>0</v>
      </c>
      <c r="B101" t="e">
        <f>VLOOKUP(A101:A1653,#REF!:#REF!,3,0)</f>
        <v>#REF!</v>
      </c>
      <c r="C101" s="12">
        <v>0</v>
      </c>
      <c r="E101" s="12">
        <v>0</v>
      </c>
      <c r="F101" s="12" t="s">
        <v>398</v>
      </c>
    </row>
    <row r="102" spans="1:6">
      <c r="A102" s="14">
        <v>14029</v>
      </c>
      <c r="B102" t="e">
        <f>VLOOKUP(A102:A1654,#REF!:#REF!,3,0)</f>
        <v>#REF!</v>
      </c>
      <c r="C102" s="14" t="s">
        <v>265</v>
      </c>
      <c r="E102" s="14">
        <v>14029</v>
      </c>
      <c r="F102" s="14" t="s">
        <v>404</v>
      </c>
    </row>
    <row r="103" spans="1:6">
      <c r="A103" s="13">
        <v>11054</v>
      </c>
      <c r="B103" t="e">
        <f>VLOOKUP(A103:A1655,#REF!:#REF!,3,0)</f>
        <v>#REF!</v>
      </c>
      <c r="C103" s="13" t="s">
        <v>315</v>
      </c>
      <c r="E103" s="13">
        <v>14051</v>
      </c>
      <c r="F103" s="13" t="s">
        <v>367</v>
      </c>
    </row>
    <row r="104" spans="1:6">
      <c r="A104" s="13">
        <v>14044</v>
      </c>
      <c r="B104" t="e">
        <f>VLOOKUP(A104:A1656,#REF!:#REF!,3,0)</f>
        <v>#REF!</v>
      </c>
      <c r="C104" s="13" t="s">
        <v>318</v>
      </c>
      <c r="E104" s="13">
        <v>14052</v>
      </c>
      <c r="F104" s="13" t="s">
        <v>368</v>
      </c>
    </row>
    <row r="105" spans="1:6">
      <c r="A105" s="11">
        <v>14010</v>
      </c>
      <c r="B105" t="e">
        <f>VLOOKUP(A105:A1657,#REF!:#REF!,3,0)</f>
        <v>#REF!</v>
      </c>
      <c r="C105" s="11" t="s">
        <v>248</v>
      </c>
      <c r="E105" s="11">
        <v>14010</v>
      </c>
      <c r="F105" s="11" t="s">
        <v>279</v>
      </c>
    </row>
    <row r="106" spans="1:6">
      <c r="A106" s="12">
        <v>0</v>
      </c>
      <c r="B106" t="e">
        <f>VLOOKUP(A106:A1658,#REF!:#REF!,3,0)</f>
        <v>#REF!</v>
      </c>
      <c r="C106" s="12">
        <v>0</v>
      </c>
      <c r="E106" s="12">
        <v>0</v>
      </c>
      <c r="F106" s="12" t="s">
        <v>398</v>
      </c>
    </row>
    <row r="107" spans="1:6">
      <c r="A107" s="13">
        <v>13036</v>
      </c>
      <c r="B107" t="e">
        <f>VLOOKUP(A107:A1659,#REF!:#REF!,3,0)</f>
        <v>#REF!</v>
      </c>
      <c r="C107" s="13" t="s">
        <v>316</v>
      </c>
      <c r="E107" s="13">
        <v>14051</v>
      </c>
      <c r="F107" s="13" t="s">
        <v>367</v>
      </c>
    </row>
    <row r="108" spans="1:6">
      <c r="A108" s="13">
        <v>11054</v>
      </c>
      <c r="B108" t="e">
        <f>VLOOKUP(A108:A1660,#REF!:#REF!,3,0)</f>
        <v>#REF!</v>
      </c>
      <c r="C108" s="13" t="s">
        <v>315</v>
      </c>
      <c r="E108" s="13">
        <v>14052</v>
      </c>
      <c r="F108" s="13" t="s">
        <v>368</v>
      </c>
    </row>
    <row r="109" spans="1:6">
      <c r="A109" s="11">
        <v>14041</v>
      </c>
      <c r="B109" t="e">
        <f>VLOOKUP(A109:A1661,#REF!:#REF!,3,0)</f>
        <v>#REF!</v>
      </c>
      <c r="C109" s="11" t="s">
        <v>273</v>
      </c>
      <c r="E109" s="11">
        <v>14041</v>
      </c>
      <c r="F109" s="11" t="s">
        <v>275</v>
      </c>
    </row>
    <row r="110" spans="1:6">
      <c r="A110" s="12">
        <v>0</v>
      </c>
      <c r="B110" t="e">
        <f>VLOOKUP(A110:A1662,#REF!:#REF!,3,0)</f>
        <v>#REF!</v>
      </c>
      <c r="C110" s="12">
        <v>0</v>
      </c>
      <c r="E110" s="12">
        <v>0</v>
      </c>
      <c r="F110" s="12" t="s">
        <v>398</v>
      </c>
    </row>
    <row r="111" spans="1:6">
      <c r="A111" s="13">
        <v>14047</v>
      </c>
      <c r="B111" t="e">
        <f>VLOOKUP(A111:A1663,#REF!:#REF!,3,0)</f>
        <v>#REF!</v>
      </c>
      <c r="C111" s="13" t="s">
        <v>320</v>
      </c>
      <c r="E111" s="13">
        <v>14051</v>
      </c>
      <c r="F111" s="13" t="s">
        <v>367</v>
      </c>
    </row>
    <row r="112" spans="1:6">
      <c r="A112" s="13">
        <v>14047</v>
      </c>
      <c r="B112" t="e">
        <f>VLOOKUP(A112:A1664,#REF!:#REF!,3,0)</f>
        <v>#REF!</v>
      </c>
      <c r="C112" s="13" t="s">
        <v>320</v>
      </c>
      <c r="E112" s="13">
        <v>14052</v>
      </c>
      <c r="F112" s="13" t="s">
        <v>368</v>
      </c>
    </row>
    <row r="113" spans="1:6">
      <c r="A113" s="11">
        <v>14020</v>
      </c>
      <c r="B113" t="e">
        <f>VLOOKUP(A113:A1665,#REF!:#REF!,3,0)</f>
        <v>#REF!</v>
      </c>
      <c r="C113" s="11" t="s">
        <v>274</v>
      </c>
      <c r="E113" s="11">
        <v>14020</v>
      </c>
      <c r="F113" s="11" t="s">
        <v>375</v>
      </c>
    </row>
    <row r="114" spans="1:6">
      <c r="A114" s="12">
        <v>0</v>
      </c>
      <c r="B114" t="e">
        <f>VLOOKUP(A114:A1666,#REF!:#REF!,3,0)</f>
        <v>#REF!</v>
      </c>
      <c r="C114" s="12">
        <v>0</v>
      </c>
      <c r="E114" s="12">
        <v>0</v>
      </c>
      <c r="F114" s="12" t="s">
        <v>398</v>
      </c>
    </row>
    <row r="115" spans="1:6">
      <c r="A115" s="14">
        <v>14016</v>
      </c>
      <c r="B115" t="e">
        <f>VLOOKUP(A115:A1667,#REF!:#REF!,3,0)</f>
        <v>#REF!</v>
      </c>
      <c r="C115" s="14" t="s">
        <v>269</v>
      </c>
      <c r="E115" s="14">
        <v>14016</v>
      </c>
      <c r="F115" s="14" t="s">
        <v>269</v>
      </c>
    </row>
    <row r="116" spans="1:6">
      <c r="A116" s="13">
        <v>13036</v>
      </c>
      <c r="B116" t="e">
        <f>VLOOKUP(A116:A1668,#REF!:#REF!,3,0)</f>
        <v>#REF!</v>
      </c>
      <c r="C116" s="13" t="s">
        <v>316</v>
      </c>
      <c r="E116" s="13">
        <v>14051</v>
      </c>
      <c r="F116" s="13" t="s">
        <v>367</v>
      </c>
    </row>
    <row r="117" spans="1:6">
      <c r="A117" s="13">
        <v>13036</v>
      </c>
      <c r="B117" t="e">
        <f>VLOOKUP(A117:A1669,#REF!:#REF!,3,0)</f>
        <v>#REF!</v>
      </c>
      <c r="C117" s="13" t="s">
        <v>316</v>
      </c>
      <c r="E117" s="13">
        <v>14052</v>
      </c>
      <c r="F117" s="13" t="s">
        <v>368</v>
      </c>
    </row>
    <row r="118" spans="1:6">
      <c r="A118" s="11">
        <v>11034</v>
      </c>
      <c r="B118" t="e">
        <f>VLOOKUP(A118:A1670,#REF!:#REF!,3,0)</f>
        <v>#REF!</v>
      </c>
      <c r="C118" s="11" t="s">
        <v>245</v>
      </c>
      <c r="E118" s="11">
        <v>11034</v>
      </c>
      <c r="F118" s="11" t="s">
        <v>320</v>
      </c>
    </row>
    <row r="119" spans="1:6">
      <c r="A119" s="12">
        <v>0</v>
      </c>
      <c r="B119" t="e">
        <f>VLOOKUP(A119:A1671,#REF!:#REF!,3,0)</f>
        <v>#REF!</v>
      </c>
      <c r="C119" s="12">
        <v>0</v>
      </c>
      <c r="E119" s="12">
        <v>0</v>
      </c>
      <c r="F119" s="12" t="s">
        <v>398</v>
      </c>
    </row>
    <row r="120" spans="1:6">
      <c r="A120" s="13">
        <v>14042</v>
      </c>
      <c r="B120" t="e">
        <f>VLOOKUP(A120:A1672,#REF!:#REF!,3,0)</f>
        <v>#REF!</v>
      </c>
      <c r="C120" s="13" t="s">
        <v>317</v>
      </c>
      <c r="E120" s="13">
        <v>14051</v>
      </c>
      <c r="F120" s="13" t="s">
        <v>367</v>
      </c>
    </row>
    <row r="121" spans="1:6">
      <c r="A121" s="13">
        <v>14042</v>
      </c>
      <c r="B121" t="e">
        <f>VLOOKUP(A121:A1673,#REF!:#REF!,3,0)</f>
        <v>#REF!</v>
      </c>
      <c r="C121" s="13" t="s">
        <v>317</v>
      </c>
      <c r="E121" s="13">
        <v>14052</v>
      </c>
      <c r="F121" s="13" t="s">
        <v>368</v>
      </c>
    </row>
    <row r="122" spans="1:6">
      <c r="A122" s="11">
        <v>14025</v>
      </c>
      <c r="B122" t="e">
        <f>VLOOKUP(A122:A1674,#REF!:#REF!,3,0)</f>
        <v>#REF!</v>
      </c>
      <c r="C122" s="11" t="s">
        <v>241</v>
      </c>
      <c r="E122" s="11">
        <v>14025</v>
      </c>
      <c r="F122" s="11" t="s">
        <v>257</v>
      </c>
    </row>
    <row r="123" spans="1:6">
      <c r="A123" s="12">
        <v>0</v>
      </c>
      <c r="B123" t="e">
        <f>VLOOKUP(A123:A1675,#REF!:#REF!,3,0)</f>
        <v>#REF!</v>
      </c>
      <c r="C123" s="12">
        <v>0</v>
      </c>
      <c r="E123" s="12">
        <v>0</v>
      </c>
      <c r="F123" s="12" t="s">
        <v>398</v>
      </c>
    </row>
    <row r="124" spans="1:6">
      <c r="A124" s="13">
        <v>14050</v>
      </c>
      <c r="B124" t="e">
        <f>VLOOKUP(A124:A1676,#REF!:#REF!,3,0)</f>
        <v>#REF!</v>
      </c>
      <c r="C124" s="13" t="s">
        <v>267</v>
      </c>
      <c r="E124" s="13">
        <v>14051</v>
      </c>
      <c r="F124" s="13" t="s">
        <v>367</v>
      </c>
    </row>
    <row r="125" spans="1:6">
      <c r="A125" s="13">
        <v>11042</v>
      </c>
      <c r="B125" t="e">
        <f>VLOOKUP(A125:A1677,#REF!:#REF!,3,0)</f>
        <v>#REF!</v>
      </c>
      <c r="C125" s="13" t="s">
        <v>322</v>
      </c>
      <c r="E125" s="13">
        <v>14052</v>
      </c>
      <c r="F125" s="13" t="s">
        <v>368</v>
      </c>
    </row>
    <row r="126" spans="1:6">
      <c r="A126" s="11">
        <v>12033</v>
      </c>
      <c r="B126" t="e">
        <f>VLOOKUP(A126:A1678,#REF!:#REF!,3,0)</f>
        <v>#REF!</v>
      </c>
      <c r="C126" s="11" t="s">
        <v>276</v>
      </c>
      <c r="E126" s="11">
        <v>12033</v>
      </c>
      <c r="F126" s="11" t="s">
        <v>376</v>
      </c>
    </row>
    <row r="127" spans="1:6">
      <c r="A127" s="12">
        <v>0</v>
      </c>
      <c r="B127" t="e">
        <f>VLOOKUP(A127:A1679,#REF!:#REF!,3,0)</f>
        <v>#REF!</v>
      </c>
      <c r="C127" s="12">
        <v>0</v>
      </c>
      <c r="E127" s="12">
        <v>0</v>
      </c>
      <c r="F127" s="12" t="s">
        <v>398</v>
      </c>
    </row>
    <row r="128" spans="1:6">
      <c r="A128" s="14">
        <v>14029</v>
      </c>
      <c r="B128" t="e">
        <f>VLOOKUP(A128:A1680,#REF!:#REF!,3,0)</f>
        <v>#REF!</v>
      </c>
      <c r="C128" s="14" t="s">
        <v>265</v>
      </c>
      <c r="E128" s="14">
        <v>14029</v>
      </c>
      <c r="F128" s="14" t="s">
        <v>402</v>
      </c>
    </row>
    <row r="129" spans="1:6">
      <c r="A129" s="13">
        <v>14046</v>
      </c>
      <c r="B129" t="e">
        <f>VLOOKUP(A129:A1681,#REF!:#REF!,3,0)</f>
        <v>#REF!</v>
      </c>
      <c r="C129" s="13" t="s">
        <v>290</v>
      </c>
      <c r="E129" s="13">
        <v>14051</v>
      </c>
      <c r="F129" s="13" t="s">
        <v>367</v>
      </c>
    </row>
    <row r="130" spans="1:6">
      <c r="A130" s="13">
        <v>14046</v>
      </c>
      <c r="B130" t="e">
        <f>VLOOKUP(A130:A1682,#REF!:#REF!,3,0)</f>
        <v>#REF!</v>
      </c>
      <c r="C130" s="13" t="s">
        <v>290</v>
      </c>
      <c r="E130" s="13">
        <v>14052</v>
      </c>
      <c r="F130" s="13" t="s">
        <v>368</v>
      </c>
    </row>
    <row r="131" spans="1:6">
      <c r="A131" s="11">
        <v>11013</v>
      </c>
      <c r="B131" t="e">
        <f>VLOOKUP(A131:A1683,#REF!:#REF!,3,0)</f>
        <v>#REF!</v>
      </c>
      <c r="C131" s="11" t="s">
        <v>278</v>
      </c>
      <c r="E131" s="11">
        <v>11013</v>
      </c>
      <c r="F131" s="11" t="s">
        <v>254</v>
      </c>
    </row>
    <row r="132" spans="1:6">
      <c r="A132" s="12">
        <v>0</v>
      </c>
      <c r="B132" t="e">
        <f>VLOOKUP(A132:A1684,#REF!:#REF!,3,0)</f>
        <v>#REF!</v>
      </c>
      <c r="C132" s="12">
        <v>0</v>
      </c>
      <c r="E132" s="12">
        <v>0</v>
      </c>
      <c r="F132" s="12" t="s">
        <v>398</v>
      </c>
    </row>
    <row r="133" spans="1:6">
      <c r="A133" s="13">
        <v>14046</v>
      </c>
      <c r="B133" t="e">
        <f>VLOOKUP(A133:A1685,#REF!:#REF!,3,0)</f>
        <v>#REF!</v>
      </c>
      <c r="C133" s="13" t="s">
        <v>290</v>
      </c>
      <c r="E133" s="13">
        <v>14051</v>
      </c>
      <c r="F133" s="13" t="s">
        <v>367</v>
      </c>
    </row>
    <row r="134" spans="1:6">
      <c r="A134" s="13">
        <v>14048</v>
      </c>
      <c r="B134" t="e">
        <f>VLOOKUP(A134:A1686,#REF!:#REF!,3,0)</f>
        <v>#REF!</v>
      </c>
      <c r="C134" s="13" t="s">
        <v>321</v>
      </c>
      <c r="E134" s="13">
        <v>14052</v>
      </c>
      <c r="F134" s="13" t="s">
        <v>368</v>
      </c>
    </row>
    <row r="135" spans="1:6">
      <c r="A135" s="11">
        <v>14036</v>
      </c>
      <c r="B135" t="e">
        <f>VLOOKUP(A135:A1687,#REF!:#REF!,3,0)</f>
        <v>#REF!</v>
      </c>
      <c r="C135" s="11" t="s">
        <v>263</v>
      </c>
      <c r="E135" s="11">
        <v>14036</v>
      </c>
      <c r="F135" s="11" t="s">
        <v>360</v>
      </c>
    </row>
    <row r="136" spans="1:6">
      <c r="A136" s="12">
        <v>0</v>
      </c>
      <c r="B136" t="e">
        <f>VLOOKUP(A136:A1688,#REF!:#REF!,3,0)</f>
        <v>#REF!</v>
      </c>
      <c r="C136" s="12">
        <v>0</v>
      </c>
      <c r="E136" s="12">
        <v>0</v>
      </c>
      <c r="F136" s="12" t="s">
        <v>398</v>
      </c>
    </row>
    <row r="137" spans="1:6">
      <c r="A137" s="13">
        <v>14048</v>
      </c>
      <c r="B137" t="e">
        <f>VLOOKUP(A137:A1689,#REF!:#REF!,3,0)</f>
        <v>#REF!</v>
      </c>
      <c r="C137" s="13" t="s">
        <v>321</v>
      </c>
      <c r="E137" s="13">
        <v>14051</v>
      </c>
      <c r="F137" s="13" t="s">
        <v>367</v>
      </c>
    </row>
    <row r="138" spans="1:6">
      <c r="A138" s="13">
        <v>13036</v>
      </c>
      <c r="B138" t="e">
        <f>VLOOKUP(A138:A1690,#REF!:#REF!,3,0)</f>
        <v>#REF!</v>
      </c>
      <c r="C138" s="13" t="s">
        <v>316</v>
      </c>
      <c r="E138" s="13">
        <v>14052</v>
      </c>
      <c r="F138" s="13" t="s">
        <v>368</v>
      </c>
    </row>
    <row r="139" spans="1:6">
      <c r="A139" s="11">
        <v>14013</v>
      </c>
      <c r="B139" t="e">
        <f>VLOOKUP(A139:A1691,#REF!:#REF!,3,0)</f>
        <v>#REF!</v>
      </c>
      <c r="C139" s="11" t="s">
        <v>281</v>
      </c>
      <c r="E139" s="11">
        <v>14013</v>
      </c>
      <c r="F139" s="11" t="s">
        <v>302</v>
      </c>
    </row>
    <row r="140" spans="1:6">
      <c r="A140" s="12">
        <v>0</v>
      </c>
      <c r="B140" t="e">
        <f>VLOOKUP(A140:A1692,#REF!:#REF!,3,0)</f>
        <v>#REF!</v>
      </c>
      <c r="C140" s="12">
        <v>0</v>
      </c>
      <c r="E140" s="12">
        <v>0</v>
      </c>
      <c r="F140" s="12" t="s">
        <v>398</v>
      </c>
    </row>
    <row r="141" spans="1:6">
      <c r="A141" s="14">
        <v>13006</v>
      </c>
      <c r="B141" t="e">
        <f>VLOOKUP(A141:A1693,#REF!:#REF!,3,0)</f>
        <v>#REF!</v>
      </c>
      <c r="C141" s="14" t="s">
        <v>282</v>
      </c>
      <c r="E141" s="14">
        <v>13006</v>
      </c>
      <c r="F141" s="14" t="s">
        <v>256</v>
      </c>
    </row>
    <row r="142" spans="1:6">
      <c r="A142" s="13">
        <v>11053</v>
      </c>
      <c r="B142" t="e">
        <f>VLOOKUP(A142:A1694,#REF!:#REF!,3,0)</f>
        <v>#REF!</v>
      </c>
      <c r="C142" s="13" t="s">
        <v>314</v>
      </c>
      <c r="E142" s="13">
        <v>14051</v>
      </c>
      <c r="F142" s="13" t="s">
        <v>367</v>
      </c>
    </row>
    <row r="143" spans="1:6">
      <c r="A143" s="13">
        <v>14046</v>
      </c>
      <c r="B143" t="e">
        <f>VLOOKUP(A143:A1695,#REF!:#REF!,3,0)</f>
        <v>#REF!</v>
      </c>
      <c r="C143" s="13" t="s">
        <v>290</v>
      </c>
      <c r="E143" s="13">
        <v>14052</v>
      </c>
      <c r="F143" s="13" t="s">
        <v>368</v>
      </c>
    </row>
    <row r="144" spans="1:6">
      <c r="A144" s="11">
        <v>11013</v>
      </c>
      <c r="B144" t="e">
        <f>VLOOKUP(A144:A1696,#REF!:#REF!,3,0)</f>
        <v>#REF!</v>
      </c>
      <c r="C144" s="11" t="s">
        <v>278</v>
      </c>
      <c r="E144" s="11">
        <v>11013</v>
      </c>
      <c r="F144" s="11" t="s">
        <v>254</v>
      </c>
    </row>
    <row r="145" spans="1:6">
      <c r="A145" s="12">
        <v>0</v>
      </c>
      <c r="B145" t="e">
        <f>VLOOKUP(A145:A1697,#REF!:#REF!,3,0)</f>
        <v>#REF!</v>
      </c>
      <c r="C145" s="12">
        <v>0</v>
      </c>
      <c r="E145" s="12">
        <v>0</v>
      </c>
      <c r="F145" s="12" t="s">
        <v>398</v>
      </c>
    </row>
    <row r="146" spans="1:6">
      <c r="A146" s="13">
        <v>14046</v>
      </c>
      <c r="B146" t="e">
        <f>VLOOKUP(A146:A1698,#REF!:#REF!,3,0)</f>
        <v>#REF!</v>
      </c>
      <c r="C146" s="13" t="s">
        <v>290</v>
      </c>
      <c r="E146" s="13">
        <v>14051</v>
      </c>
      <c r="F146" s="13" t="s">
        <v>367</v>
      </c>
    </row>
    <row r="147" spans="1:6">
      <c r="A147" s="13">
        <v>14048</v>
      </c>
      <c r="B147" t="e">
        <f>VLOOKUP(A147:A1699,#REF!:#REF!,3,0)</f>
        <v>#REF!</v>
      </c>
      <c r="C147" s="13" t="s">
        <v>321</v>
      </c>
      <c r="E147" s="13">
        <v>14052</v>
      </c>
      <c r="F147" s="13" t="s">
        <v>368</v>
      </c>
    </row>
    <row r="148" spans="1:6">
      <c r="A148" s="11">
        <v>11004</v>
      </c>
      <c r="B148" t="e">
        <f>VLOOKUP(A148:A1700,#REF!:#REF!,3,0)</f>
        <v>#REF!</v>
      </c>
      <c r="C148" s="11" t="s">
        <v>283</v>
      </c>
      <c r="E148" s="11">
        <v>11004</v>
      </c>
      <c r="F148" s="11" t="s">
        <v>283</v>
      </c>
    </row>
    <row r="149" spans="1:6">
      <c r="A149" s="12">
        <v>0</v>
      </c>
      <c r="B149" t="e">
        <f>VLOOKUP(A149:A1701,#REF!:#REF!,3,0)</f>
        <v>#REF!</v>
      </c>
      <c r="C149" s="12">
        <v>0</v>
      </c>
      <c r="E149" s="12">
        <v>0</v>
      </c>
      <c r="F149" s="12" t="s">
        <v>398</v>
      </c>
    </row>
    <row r="150" spans="1:6">
      <c r="A150" s="13">
        <v>14042</v>
      </c>
      <c r="B150" t="e">
        <f>VLOOKUP(A150:A1702,#REF!:#REF!,3,0)</f>
        <v>#REF!</v>
      </c>
      <c r="C150" s="13" t="s">
        <v>317</v>
      </c>
      <c r="E150" s="13">
        <v>14051</v>
      </c>
      <c r="F150" s="13" t="s">
        <v>367</v>
      </c>
    </row>
    <row r="151" spans="1:6">
      <c r="A151" s="13">
        <v>14044</v>
      </c>
      <c r="B151" t="e">
        <f>VLOOKUP(A151:A1703,#REF!:#REF!,3,0)</f>
        <v>#REF!</v>
      </c>
      <c r="C151" s="13" t="s">
        <v>318</v>
      </c>
      <c r="E151" s="13">
        <v>14052</v>
      </c>
      <c r="F151" s="13" t="s">
        <v>368</v>
      </c>
    </row>
    <row r="152" spans="1:6">
      <c r="A152" s="11">
        <v>11017</v>
      </c>
      <c r="B152" t="e">
        <f>VLOOKUP(A152:A1704,#REF!:#REF!,3,0)</f>
        <v>#REF!</v>
      </c>
      <c r="C152" s="11" t="s">
        <v>323</v>
      </c>
      <c r="E152" s="11">
        <v>11017</v>
      </c>
      <c r="F152" s="11" t="s">
        <v>338</v>
      </c>
    </row>
    <row r="153" spans="1:6">
      <c r="A153" s="12">
        <v>0</v>
      </c>
      <c r="B153" t="e">
        <f>VLOOKUP(A153:A1705,#REF!:#REF!,3,0)</f>
        <v>#REF!</v>
      </c>
      <c r="C153" s="12">
        <v>0</v>
      </c>
      <c r="E153" s="12">
        <v>0</v>
      </c>
      <c r="F153" s="12" t="s">
        <v>398</v>
      </c>
    </row>
    <row r="154" spans="1:6">
      <c r="A154" s="14">
        <v>11001</v>
      </c>
      <c r="B154" t="e">
        <f>VLOOKUP(A154:A1706,#REF!:#REF!,3,0)</f>
        <v>#REF!</v>
      </c>
      <c r="C154" s="14" t="s">
        <v>284</v>
      </c>
      <c r="E154" s="14">
        <v>11001</v>
      </c>
      <c r="F154" s="14" t="s">
        <v>303</v>
      </c>
    </row>
    <row r="155" spans="1:6">
      <c r="A155" s="13">
        <v>11053</v>
      </c>
      <c r="B155" t="e">
        <f>VLOOKUP(A155:A1707,#REF!:#REF!,3,0)</f>
        <v>#REF!</v>
      </c>
      <c r="C155" s="13" t="s">
        <v>314</v>
      </c>
      <c r="E155" s="13">
        <v>14051</v>
      </c>
      <c r="F155" s="13" t="s">
        <v>367</v>
      </c>
    </row>
    <row r="156" spans="1:6">
      <c r="A156" s="13">
        <v>14042</v>
      </c>
      <c r="B156" t="e">
        <f>VLOOKUP(A156:A1708,#REF!:#REF!,3,0)</f>
        <v>#REF!</v>
      </c>
      <c r="C156" s="13" t="s">
        <v>317</v>
      </c>
      <c r="E156" s="13">
        <v>14052</v>
      </c>
      <c r="F156" s="13" t="s">
        <v>368</v>
      </c>
    </row>
    <row r="157" spans="1:6">
      <c r="A157" s="11">
        <v>12031</v>
      </c>
      <c r="B157" t="e">
        <f>VLOOKUP(A157:A1709,#REF!:#REF!,3,0)</f>
        <v>#REF!</v>
      </c>
      <c r="C157" s="11" t="s">
        <v>249</v>
      </c>
      <c r="E157" s="11">
        <v>12031</v>
      </c>
      <c r="F157" s="11" t="s">
        <v>351</v>
      </c>
    </row>
    <row r="158" spans="1:6">
      <c r="A158" s="12">
        <v>0</v>
      </c>
      <c r="B158" t="e">
        <f>VLOOKUP(A158:A1710,#REF!:#REF!,3,0)</f>
        <v>#REF!</v>
      </c>
      <c r="C158" s="12">
        <v>0</v>
      </c>
      <c r="E158" s="12">
        <v>0</v>
      </c>
      <c r="F158" s="12" t="s">
        <v>398</v>
      </c>
    </row>
    <row r="159" spans="1:6">
      <c r="A159" s="13">
        <v>14045</v>
      </c>
      <c r="B159" t="e">
        <f>VLOOKUP(A159:A1711,#REF!:#REF!,3,0)</f>
        <v>#REF!</v>
      </c>
      <c r="C159" s="13" t="s">
        <v>313</v>
      </c>
      <c r="E159" s="13">
        <v>14051</v>
      </c>
      <c r="F159" s="13" t="s">
        <v>367</v>
      </c>
    </row>
    <row r="160" spans="1:6">
      <c r="A160" s="13">
        <v>11042</v>
      </c>
      <c r="B160" t="e">
        <f>VLOOKUP(A160:A1712,#REF!:#REF!,3,0)</f>
        <v>#REF!</v>
      </c>
      <c r="C160" s="13" t="s">
        <v>322</v>
      </c>
      <c r="E160" s="13">
        <v>14052</v>
      </c>
      <c r="F160" s="13" t="s">
        <v>368</v>
      </c>
    </row>
    <row r="161" spans="1:6">
      <c r="A161" s="11">
        <v>14010</v>
      </c>
      <c r="B161" t="e">
        <f>VLOOKUP(A161:A1713,#REF!:#REF!,3,0)</f>
        <v>#REF!</v>
      </c>
      <c r="C161" s="11" t="s">
        <v>248</v>
      </c>
      <c r="E161" s="11">
        <v>14010</v>
      </c>
      <c r="F161" s="11" t="s">
        <v>279</v>
      </c>
    </row>
    <row r="162" spans="1:6">
      <c r="A162" s="12">
        <v>0</v>
      </c>
      <c r="B162" t="e">
        <f>VLOOKUP(A162:A1714,#REF!:#REF!,3,0)</f>
        <v>#REF!</v>
      </c>
      <c r="C162" s="12">
        <v>0</v>
      </c>
      <c r="E162" s="12">
        <v>0</v>
      </c>
      <c r="F162" s="12" t="s">
        <v>398</v>
      </c>
    </row>
    <row r="163" spans="1:6">
      <c r="A163" s="13">
        <v>11053</v>
      </c>
      <c r="B163" t="e">
        <f>VLOOKUP(A163:A1715,#REF!:#REF!,3,0)</f>
        <v>#REF!</v>
      </c>
      <c r="C163" s="13" t="s">
        <v>314</v>
      </c>
      <c r="E163" s="13">
        <v>14051</v>
      </c>
      <c r="F163" s="13" t="s">
        <v>367</v>
      </c>
    </row>
    <row r="164" spans="1:6">
      <c r="A164" s="13">
        <v>11054</v>
      </c>
      <c r="B164" t="e">
        <f>VLOOKUP(A164:A1716,#REF!:#REF!,3,0)</f>
        <v>#REF!</v>
      </c>
      <c r="C164" s="13" t="s">
        <v>315</v>
      </c>
      <c r="E164" s="13">
        <v>14052</v>
      </c>
      <c r="F164" s="13" t="s">
        <v>368</v>
      </c>
    </row>
    <row r="165" spans="1:6">
      <c r="A165" s="11">
        <v>14041</v>
      </c>
      <c r="B165" t="e">
        <f>VLOOKUP(A165:A1717,#REF!:#REF!,3,0)</f>
        <v>#REF!</v>
      </c>
      <c r="C165" s="11" t="s">
        <v>273</v>
      </c>
      <c r="E165" s="11">
        <v>14041</v>
      </c>
      <c r="F165" s="11" t="s">
        <v>275</v>
      </c>
    </row>
    <row r="166" spans="1:6">
      <c r="A166" s="12">
        <v>0</v>
      </c>
      <c r="B166" t="e">
        <f>VLOOKUP(A166:A1718,#REF!:#REF!,3,0)</f>
        <v>#REF!</v>
      </c>
      <c r="C166" s="12">
        <v>0</v>
      </c>
      <c r="E166" s="12">
        <v>0</v>
      </c>
      <c r="F166" s="12" t="s">
        <v>398</v>
      </c>
    </row>
    <row r="167" spans="1:6">
      <c r="A167" s="14">
        <v>11009</v>
      </c>
      <c r="B167" t="e">
        <f>VLOOKUP(A167:A1719,#REF!:#REF!,3,0)</f>
        <v>#REF!</v>
      </c>
      <c r="C167" s="14" t="s">
        <v>287</v>
      </c>
      <c r="E167" s="14">
        <v>11009</v>
      </c>
      <c r="F167" s="14" t="s">
        <v>340</v>
      </c>
    </row>
    <row r="168" spans="1:6">
      <c r="A168" s="13">
        <v>13036</v>
      </c>
      <c r="B168" t="e">
        <f>VLOOKUP(A168:A1720,#REF!:#REF!,3,0)</f>
        <v>#REF!</v>
      </c>
      <c r="C168" s="13" t="s">
        <v>316</v>
      </c>
      <c r="E168" s="13">
        <v>14051</v>
      </c>
      <c r="F168" s="13" t="s">
        <v>367</v>
      </c>
    </row>
    <row r="169" spans="1:6">
      <c r="A169" s="13">
        <v>11053</v>
      </c>
      <c r="B169" t="e">
        <f>VLOOKUP(A169:A1721,#REF!:#REF!,3,0)</f>
        <v>#REF!</v>
      </c>
      <c r="C169" s="13" t="s">
        <v>314</v>
      </c>
      <c r="E169" s="13">
        <v>14052</v>
      </c>
      <c r="F169" s="13" t="s">
        <v>368</v>
      </c>
    </row>
    <row r="170" spans="1:6">
      <c r="A170" s="11">
        <v>13015</v>
      </c>
      <c r="B170" t="e">
        <f>VLOOKUP(A170:A1722,#REF!:#REF!,3,0)</f>
        <v>#REF!</v>
      </c>
      <c r="C170" s="11" t="s">
        <v>288</v>
      </c>
      <c r="E170" s="11">
        <v>13015</v>
      </c>
      <c r="F170" s="11" t="s">
        <v>259</v>
      </c>
    </row>
    <row r="171" spans="1:6">
      <c r="A171" s="12">
        <v>0</v>
      </c>
      <c r="B171" t="e">
        <f>VLOOKUP(A171:A1723,#REF!:#REF!,3,0)</f>
        <v>#REF!</v>
      </c>
      <c r="C171" s="12">
        <v>0</v>
      </c>
      <c r="E171" s="12">
        <v>0</v>
      </c>
      <c r="F171" s="12" t="s">
        <v>398</v>
      </c>
    </row>
    <row r="172" spans="1:6">
      <c r="A172" s="13">
        <v>14046</v>
      </c>
      <c r="B172" t="e">
        <f>VLOOKUP(A172:A1724,#REF!:#REF!,3,0)</f>
        <v>#REF!</v>
      </c>
      <c r="C172" s="13" t="s">
        <v>290</v>
      </c>
      <c r="E172" s="13">
        <v>14051</v>
      </c>
      <c r="F172" s="13" t="s">
        <v>367</v>
      </c>
    </row>
    <row r="173" spans="1:6">
      <c r="A173" s="13">
        <v>13036</v>
      </c>
      <c r="B173" t="e">
        <f>VLOOKUP(A173:A1725,#REF!:#REF!,3,0)</f>
        <v>#REF!</v>
      </c>
      <c r="C173" s="13" t="s">
        <v>316</v>
      </c>
      <c r="E173" s="13">
        <v>14052</v>
      </c>
      <c r="F173" s="13" t="s">
        <v>368</v>
      </c>
    </row>
    <row r="174" spans="1:6">
      <c r="A174" s="11">
        <v>11052</v>
      </c>
      <c r="B174" t="e">
        <f>VLOOKUP(A174:A1726,#REF!:#REF!,3,0)</f>
        <v>#REF!</v>
      </c>
      <c r="C174" s="11" t="s">
        <v>294</v>
      </c>
      <c r="E174" s="11">
        <v>11052</v>
      </c>
      <c r="F174" s="11" t="s">
        <v>405</v>
      </c>
    </row>
    <row r="175" spans="1:6">
      <c r="A175" s="12">
        <v>0</v>
      </c>
      <c r="B175" t="e">
        <f>VLOOKUP(A175:A1727,#REF!:#REF!,3,0)</f>
        <v>#REF!</v>
      </c>
      <c r="C175" s="12">
        <v>0</v>
      </c>
      <c r="E175" s="12">
        <v>0</v>
      </c>
      <c r="F175" s="12" t="s">
        <v>398</v>
      </c>
    </row>
    <row r="176" spans="1:6">
      <c r="A176" s="13">
        <v>11054</v>
      </c>
      <c r="B176" t="e">
        <f>VLOOKUP(A176:A1728,#REF!:#REF!,3,0)</f>
        <v>#REF!</v>
      </c>
      <c r="C176" s="13" t="s">
        <v>315</v>
      </c>
      <c r="E176" s="13">
        <v>14051</v>
      </c>
      <c r="F176" s="13" t="s">
        <v>367</v>
      </c>
    </row>
    <row r="177" spans="1:6">
      <c r="A177" s="13">
        <v>14047</v>
      </c>
      <c r="B177" t="e">
        <f>VLOOKUP(A177:A1729,#REF!:#REF!,3,0)</f>
        <v>#REF!</v>
      </c>
      <c r="C177" s="13" t="s">
        <v>320</v>
      </c>
      <c r="E177" s="13">
        <v>14052</v>
      </c>
      <c r="F177" s="13" t="s">
        <v>368</v>
      </c>
    </row>
    <row r="178" spans="1:6">
      <c r="A178" s="11">
        <v>11015</v>
      </c>
      <c r="B178" t="e">
        <f>VLOOKUP(A178:A1730,#REF!:#REF!,3,0)</f>
        <v>#REF!</v>
      </c>
      <c r="C178" s="11" t="s">
        <v>266</v>
      </c>
      <c r="E178" s="11">
        <v>11015</v>
      </c>
      <c r="F178" s="11" t="s">
        <v>377</v>
      </c>
    </row>
    <row r="179" spans="1:6">
      <c r="A179" s="12">
        <v>0</v>
      </c>
      <c r="B179" t="e">
        <f>VLOOKUP(A179:A1731,#REF!:#REF!,3,0)</f>
        <v>#REF!</v>
      </c>
      <c r="C179" s="12">
        <v>0</v>
      </c>
      <c r="E179" s="12">
        <v>0</v>
      </c>
      <c r="F179" s="12" t="s">
        <v>398</v>
      </c>
    </row>
    <row r="180" spans="1:6">
      <c r="A180" s="14">
        <v>12044</v>
      </c>
      <c r="B180" t="e">
        <f>VLOOKUP(A180:A1732,#REF!:#REF!,3,0)</f>
        <v>#REF!</v>
      </c>
      <c r="C180" s="14" t="s">
        <v>289</v>
      </c>
      <c r="E180" s="14">
        <v>12044</v>
      </c>
      <c r="F180" s="14" t="s">
        <v>287</v>
      </c>
    </row>
    <row r="181" spans="1:6">
      <c r="A181" s="13">
        <v>11053</v>
      </c>
      <c r="B181" t="e">
        <f>VLOOKUP(A181:A1733,#REF!:#REF!,3,0)</f>
        <v>#REF!</v>
      </c>
      <c r="C181" s="13" t="s">
        <v>314</v>
      </c>
      <c r="E181" s="13">
        <v>14051</v>
      </c>
      <c r="F181" s="13" t="s">
        <v>367</v>
      </c>
    </row>
    <row r="182" spans="1:6">
      <c r="A182" s="13">
        <v>11054</v>
      </c>
      <c r="B182" t="e">
        <f>VLOOKUP(A182:A1734,#REF!:#REF!,3,0)</f>
        <v>#REF!</v>
      </c>
      <c r="C182" s="13" t="s">
        <v>315</v>
      </c>
      <c r="E182" s="13">
        <v>14052</v>
      </c>
      <c r="F182" s="13" t="s">
        <v>368</v>
      </c>
    </row>
    <row r="183" spans="1:6">
      <c r="A183" s="11">
        <v>11004</v>
      </c>
      <c r="B183" t="e">
        <f>VLOOKUP(A183:A1735,#REF!:#REF!,3,0)</f>
        <v>#REF!</v>
      </c>
      <c r="C183" s="11" t="s">
        <v>283</v>
      </c>
      <c r="E183" s="11">
        <v>11004</v>
      </c>
      <c r="F183" s="11" t="s">
        <v>283</v>
      </c>
    </row>
    <row r="184" spans="1:6">
      <c r="A184" s="12">
        <v>0</v>
      </c>
      <c r="B184" t="e">
        <f>VLOOKUP(A184:A1736,#REF!:#REF!,3,0)</f>
        <v>#REF!</v>
      </c>
      <c r="C184" s="12">
        <v>0</v>
      </c>
      <c r="E184" s="12">
        <v>0</v>
      </c>
      <c r="F184" s="12" t="s">
        <v>398</v>
      </c>
    </row>
    <row r="185" spans="1:6">
      <c r="A185" s="13">
        <v>14050</v>
      </c>
      <c r="B185" t="e">
        <f>VLOOKUP(A185:A1737,#REF!:#REF!,3,0)</f>
        <v>#REF!</v>
      </c>
      <c r="C185" s="13" t="s">
        <v>267</v>
      </c>
      <c r="E185" s="13">
        <v>14051</v>
      </c>
      <c r="F185" s="13" t="s">
        <v>367</v>
      </c>
    </row>
    <row r="186" spans="1:6">
      <c r="A186" s="13">
        <v>14050</v>
      </c>
      <c r="B186" t="e">
        <f>VLOOKUP(A186:A1738,#REF!:#REF!,3,0)</f>
        <v>#REF!</v>
      </c>
      <c r="C186" s="13" t="s">
        <v>267</v>
      </c>
      <c r="E186" s="13">
        <v>14052</v>
      </c>
      <c r="F186" s="13" t="s">
        <v>368</v>
      </c>
    </row>
    <row r="187" spans="1:6">
      <c r="A187" s="11">
        <v>11007</v>
      </c>
      <c r="B187" t="e">
        <f>VLOOKUP(A187:A1739,#REF!:#REF!,3,0)</f>
        <v>#REF!</v>
      </c>
      <c r="C187" s="11" t="s">
        <v>292</v>
      </c>
      <c r="E187" s="11">
        <v>11007</v>
      </c>
      <c r="F187" s="11" t="s">
        <v>242</v>
      </c>
    </row>
    <row r="188" spans="1:6">
      <c r="A188" s="12">
        <v>0</v>
      </c>
      <c r="B188" t="e">
        <f>VLOOKUP(A188:A1740,#REF!:#REF!,3,0)</f>
        <v>#REF!</v>
      </c>
      <c r="C188" s="12">
        <v>0</v>
      </c>
      <c r="E188" s="12">
        <v>0</v>
      </c>
      <c r="F188" s="12" t="s">
        <v>398</v>
      </c>
    </row>
    <row r="189" spans="1:6">
      <c r="A189" s="13">
        <v>13036</v>
      </c>
      <c r="B189" t="e">
        <f>VLOOKUP(A189:A1741,#REF!:#REF!,3,0)</f>
        <v>#REF!</v>
      </c>
      <c r="C189" s="13" t="s">
        <v>316</v>
      </c>
      <c r="E189" s="13">
        <v>14051</v>
      </c>
      <c r="F189" s="13" t="s">
        <v>367</v>
      </c>
    </row>
    <row r="190" spans="1:6">
      <c r="A190" s="13">
        <v>11054</v>
      </c>
      <c r="B190" t="e">
        <f>VLOOKUP(A190:A1742,#REF!:#REF!,3,0)</f>
        <v>#REF!</v>
      </c>
      <c r="C190" s="13" t="s">
        <v>315</v>
      </c>
      <c r="E190" s="13">
        <v>14052</v>
      </c>
      <c r="F190" s="13" t="s">
        <v>368</v>
      </c>
    </row>
    <row r="191" spans="1:6">
      <c r="A191" s="11">
        <v>11002</v>
      </c>
      <c r="B191" t="e">
        <f>VLOOKUP(A191:A1743,#REF!:#REF!,3,0)</f>
        <v>#REF!</v>
      </c>
      <c r="C191" s="11" t="s">
        <v>293</v>
      </c>
      <c r="E191" s="11">
        <v>11002</v>
      </c>
      <c r="F191" s="11" t="s">
        <v>378</v>
      </c>
    </row>
    <row r="192" spans="1:6">
      <c r="A192" s="12">
        <v>0</v>
      </c>
      <c r="B192" t="e">
        <f>VLOOKUP(A192:A1744,#REF!:#REF!,3,0)</f>
        <v>#REF!</v>
      </c>
      <c r="C192" s="12">
        <v>0</v>
      </c>
      <c r="E192" s="12">
        <v>0</v>
      </c>
      <c r="F192" s="12" t="s">
        <v>398</v>
      </c>
    </row>
    <row r="193" spans="1:6">
      <c r="A193" s="14">
        <v>14039</v>
      </c>
      <c r="B193" t="e">
        <f>VLOOKUP(A193:A1745,#REF!:#REF!,3,0)</f>
        <v>#REF!</v>
      </c>
      <c r="C193" s="14" t="s">
        <v>286</v>
      </c>
      <c r="E193" s="14">
        <v>14039</v>
      </c>
      <c r="F193" s="14" t="s">
        <v>406</v>
      </c>
    </row>
    <row r="194" spans="1:6">
      <c r="A194" s="13">
        <v>11053</v>
      </c>
      <c r="B194" t="e">
        <f>VLOOKUP(A194:A1746,#REF!:#REF!,3,0)</f>
        <v>#REF!</v>
      </c>
      <c r="C194" s="13" t="s">
        <v>314</v>
      </c>
      <c r="E194" s="13">
        <v>14051</v>
      </c>
      <c r="F194" s="13" t="s">
        <v>367</v>
      </c>
    </row>
    <row r="195" spans="1:6">
      <c r="A195" s="13">
        <v>11053</v>
      </c>
      <c r="B195" t="e">
        <f>VLOOKUP(A195:A1747,#REF!:#REF!,3,0)</f>
        <v>#REF!</v>
      </c>
      <c r="C195" s="13" t="s">
        <v>314</v>
      </c>
      <c r="E195" s="13">
        <v>14052</v>
      </c>
      <c r="F195" s="13" t="s">
        <v>368</v>
      </c>
    </row>
    <row r="196" spans="1:6">
      <c r="A196" s="11">
        <v>11052</v>
      </c>
      <c r="B196" t="e">
        <f>VLOOKUP(A196:A1748,#REF!:#REF!,3,0)</f>
        <v>#REF!</v>
      </c>
      <c r="C196" s="11" t="s">
        <v>294</v>
      </c>
      <c r="E196" s="11">
        <v>11052</v>
      </c>
      <c r="F196" s="11" t="s">
        <v>405</v>
      </c>
    </row>
    <row r="197" spans="1:6">
      <c r="A197" s="12">
        <v>0</v>
      </c>
      <c r="B197" t="e">
        <f>VLOOKUP(A197:A1749,#REF!:#REF!,3,0)</f>
        <v>#REF!</v>
      </c>
      <c r="C197" s="12">
        <v>0</v>
      </c>
      <c r="E197" s="12">
        <v>0</v>
      </c>
      <c r="F197" s="12" t="s">
        <v>398</v>
      </c>
    </row>
    <row r="198" spans="1:6">
      <c r="A198" s="13">
        <v>13036</v>
      </c>
      <c r="B198" t="e">
        <f>VLOOKUP(A198:A1750,#REF!:#REF!,3,0)</f>
        <v>#REF!</v>
      </c>
      <c r="C198" s="13" t="s">
        <v>316</v>
      </c>
      <c r="E198" s="13">
        <v>14051</v>
      </c>
      <c r="F198" s="13" t="s">
        <v>367</v>
      </c>
    </row>
    <row r="199" spans="1:6">
      <c r="A199" s="13">
        <v>11054</v>
      </c>
      <c r="B199" t="e">
        <f>VLOOKUP(A199:A1751,#REF!:#REF!,3,0)</f>
        <v>#REF!</v>
      </c>
      <c r="C199" s="13" t="s">
        <v>315</v>
      </c>
      <c r="E199" s="13">
        <v>14052</v>
      </c>
      <c r="F199" s="13" t="s">
        <v>368</v>
      </c>
    </row>
    <row r="200" spans="1:6">
      <c r="A200" s="11">
        <v>14022</v>
      </c>
      <c r="B200" t="e">
        <f>VLOOKUP(A200:A1752,#REF!:#REF!,3,0)</f>
        <v>#REF!</v>
      </c>
      <c r="C200" s="11" t="s">
        <v>255</v>
      </c>
      <c r="E200" s="11">
        <v>14022</v>
      </c>
      <c r="F200" s="11" t="s">
        <v>271</v>
      </c>
    </row>
    <row r="201" spans="1:6">
      <c r="A201" s="12">
        <v>0</v>
      </c>
      <c r="B201" t="e">
        <f>VLOOKUP(A201:A1753,#REF!:#REF!,3,0)</f>
        <v>#REF!</v>
      </c>
      <c r="C201" s="12">
        <v>0</v>
      </c>
      <c r="E201" s="12">
        <v>0</v>
      </c>
      <c r="F201" s="12" t="s">
        <v>398</v>
      </c>
    </row>
    <row r="202" spans="1:6">
      <c r="A202" s="13">
        <v>14044</v>
      </c>
      <c r="B202" t="e">
        <f>VLOOKUP(A202:A1754,#REF!:#REF!,3,0)</f>
        <v>#REF!</v>
      </c>
      <c r="C202" s="13" t="s">
        <v>318</v>
      </c>
      <c r="E202" s="13">
        <v>14051</v>
      </c>
      <c r="F202" s="13" t="s">
        <v>367</v>
      </c>
    </row>
    <row r="203" spans="1:6">
      <c r="A203" s="13">
        <v>14047</v>
      </c>
      <c r="B203" t="e">
        <f>VLOOKUP(A203:A1755,#REF!:#REF!,3,0)</f>
        <v>#REF!</v>
      </c>
      <c r="C203" s="13" t="s">
        <v>320</v>
      </c>
      <c r="E203" s="13">
        <v>14052</v>
      </c>
      <c r="F203" s="13" t="s">
        <v>368</v>
      </c>
    </row>
    <row r="204" spans="1:6">
      <c r="A204" s="11">
        <v>11009</v>
      </c>
      <c r="B204" t="e">
        <f>VLOOKUP(A204:A1756,#REF!:#REF!,3,0)</f>
        <v>#REF!</v>
      </c>
      <c r="C204" s="11" t="s">
        <v>287</v>
      </c>
      <c r="E204" s="11">
        <v>11009</v>
      </c>
      <c r="F204" s="11" t="s">
        <v>340</v>
      </c>
    </row>
    <row r="205" spans="1:6">
      <c r="A205" s="12">
        <v>0</v>
      </c>
      <c r="B205" t="e">
        <f>VLOOKUP(A205:A1757,#REF!:#REF!,3,0)</f>
        <v>#REF!</v>
      </c>
      <c r="C205" s="12">
        <v>0</v>
      </c>
      <c r="E205" s="12">
        <v>0</v>
      </c>
      <c r="F205" s="12" t="s">
        <v>398</v>
      </c>
    </row>
    <row r="206" spans="1:6">
      <c r="A206" s="14">
        <v>11023</v>
      </c>
      <c r="B206" t="e">
        <f>VLOOKUP(A206:A1758,#REF!:#REF!,3,0)</f>
        <v>#REF!</v>
      </c>
      <c r="C206" s="14" t="s">
        <v>250</v>
      </c>
      <c r="E206" s="14">
        <v>11023</v>
      </c>
      <c r="F206" s="14" t="s">
        <v>272</v>
      </c>
    </row>
    <row r="207" spans="1:6">
      <c r="A207" s="13">
        <v>11054</v>
      </c>
      <c r="B207" t="e">
        <f>VLOOKUP(A207:A1759,#REF!:#REF!,3,0)</f>
        <v>#REF!</v>
      </c>
      <c r="C207" s="13" t="s">
        <v>315</v>
      </c>
      <c r="E207" s="13">
        <v>14051</v>
      </c>
      <c r="F207" s="13" t="s">
        <v>367</v>
      </c>
    </row>
    <row r="208" spans="1:6">
      <c r="A208" s="13">
        <v>14043</v>
      </c>
      <c r="B208" t="e">
        <f>VLOOKUP(A208:A1760,#REF!:#REF!,3,0)</f>
        <v>#REF!</v>
      </c>
      <c r="C208" s="13" t="s">
        <v>312</v>
      </c>
      <c r="E208" s="13">
        <v>14052</v>
      </c>
      <c r="F208" s="13" t="s">
        <v>368</v>
      </c>
    </row>
    <row r="209" spans="1:6">
      <c r="A209" s="11">
        <v>14010</v>
      </c>
      <c r="B209" t="e">
        <f>VLOOKUP(A209:A1761,#REF!:#REF!,3,0)</f>
        <v>#REF!</v>
      </c>
      <c r="C209" s="11" t="s">
        <v>248</v>
      </c>
      <c r="E209" s="11">
        <v>14010</v>
      </c>
      <c r="F209" s="11" t="s">
        <v>279</v>
      </c>
    </row>
    <row r="210" spans="1:6">
      <c r="A210" s="12">
        <v>0</v>
      </c>
      <c r="B210" t="e">
        <f>VLOOKUP(A210:A1762,#REF!:#REF!,3,0)</f>
        <v>#REF!</v>
      </c>
      <c r="C210" s="12">
        <v>0</v>
      </c>
      <c r="E210" s="12">
        <v>0</v>
      </c>
      <c r="F210" s="12" t="s">
        <v>398</v>
      </c>
    </row>
    <row r="211" spans="1:6">
      <c r="A211" s="13">
        <v>13036</v>
      </c>
      <c r="B211" t="e">
        <f>VLOOKUP(A211:A1763,#REF!:#REF!,3,0)</f>
        <v>#REF!</v>
      </c>
      <c r="C211" s="13" t="s">
        <v>316</v>
      </c>
      <c r="E211" s="13">
        <v>14051</v>
      </c>
      <c r="F211" s="13" t="s">
        <v>367</v>
      </c>
    </row>
    <row r="212" spans="1:6">
      <c r="A212" s="13">
        <v>14042</v>
      </c>
      <c r="B212" t="e">
        <f>VLOOKUP(A212:A1764,#REF!:#REF!,3,0)</f>
        <v>#REF!</v>
      </c>
      <c r="C212" s="13" t="s">
        <v>317</v>
      </c>
      <c r="E212" s="13">
        <v>14052</v>
      </c>
      <c r="F212" s="13" t="s">
        <v>368</v>
      </c>
    </row>
    <row r="213" spans="1:6">
      <c r="A213" s="11">
        <v>11031</v>
      </c>
      <c r="B213" t="e">
        <f>VLOOKUP(A213:A1765,#REF!:#REF!,3,0)</f>
        <v>#REF!</v>
      </c>
      <c r="C213" s="11" t="s">
        <v>272</v>
      </c>
      <c r="E213" s="11">
        <v>11031</v>
      </c>
      <c r="F213" s="11" t="s">
        <v>336</v>
      </c>
    </row>
    <row r="214" spans="1:6">
      <c r="A214" s="12">
        <v>0</v>
      </c>
      <c r="B214" t="e">
        <f>VLOOKUP(A214:A1766,#REF!:#REF!,3,0)</f>
        <v>#REF!</v>
      </c>
      <c r="C214" s="12">
        <v>0</v>
      </c>
      <c r="E214" s="12">
        <v>0</v>
      </c>
      <c r="F214" s="12" t="s">
        <v>398</v>
      </c>
    </row>
    <row r="215" spans="1:6">
      <c r="A215" s="13">
        <v>11053</v>
      </c>
      <c r="B215" t="e">
        <f>VLOOKUP(A215:A1767,#REF!:#REF!,3,0)</f>
        <v>#REF!</v>
      </c>
      <c r="C215" s="13" t="s">
        <v>314</v>
      </c>
      <c r="E215" s="13">
        <v>14051</v>
      </c>
      <c r="F215" s="13" t="s">
        <v>367</v>
      </c>
    </row>
    <row r="216" spans="1:6">
      <c r="A216" s="13">
        <v>11054</v>
      </c>
      <c r="B216" t="e">
        <f>VLOOKUP(A216:A1768,#REF!:#REF!,3,0)</f>
        <v>#REF!</v>
      </c>
      <c r="C216" s="13" t="s">
        <v>315</v>
      </c>
      <c r="E216" s="13">
        <v>14052</v>
      </c>
      <c r="F216" s="13" t="s">
        <v>368</v>
      </c>
    </row>
    <row r="217" spans="1:6">
      <c r="A217" s="11">
        <v>11004</v>
      </c>
      <c r="B217" t="e">
        <f>VLOOKUP(A217:A1769,#REF!:#REF!,3,0)</f>
        <v>#REF!</v>
      </c>
      <c r="C217" s="11" t="s">
        <v>283</v>
      </c>
      <c r="E217" s="11">
        <v>11004</v>
      </c>
      <c r="F217" s="11" t="s">
        <v>283</v>
      </c>
    </row>
    <row r="218" spans="1:6">
      <c r="A218" s="12">
        <v>0</v>
      </c>
      <c r="B218" t="e">
        <f>VLOOKUP(A218:A1770,#REF!:#REF!,3,0)</f>
        <v>#REF!</v>
      </c>
      <c r="C218" s="12">
        <v>0</v>
      </c>
      <c r="E218" s="12">
        <v>0</v>
      </c>
      <c r="F218" s="12" t="s">
        <v>398</v>
      </c>
    </row>
    <row r="219" spans="1:6">
      <c r="A219" s="14">
        <v>11048</v>
      </c>
      <c r="B219" t="e">
        <f>VLOOKUP(A219:A1771,#REF!:#REF!,3,0)</f>
        <v>#REF!</v>
      </c>
      <c r="C219" s="14" t="s">
        <v>251</v>
      </c>
      <c r="E219" s="14">
        <v>11048</v>
      </c>
      <c r="F219" s="14" t="s">
        <v>251</v>
      </c>
    </row>
    <row r="220" spans="1:6">
      <c r="A220" s="13">
        <v>14046</v>
      </c>
      <c r="B220" t="e">
        <f>VLOOKUP(A220:A1772,#REF!:#REF!,3,0)</f>
        <v>#REF!</v>
      </c>
      <c r="C220" s="13" t="s">
        <v>290</v>
      </c>
      <c r="E220" s="13">
        <v>14051</v>
      </c>
      <c r="F220" s="13" t="s">
        <v>367</v>
      </c>
    </row>
    <row r="221" spans="1:6">
      <c r="A221" s="13">
        <v>14046</v>
      </c>
      <c r="B221" t="e">
        <f>VLOOKUP(A221:A1773,#REF!:#REF!,3,0)</f>
        <v>#REF!</v>
      </c>
      <c r="C221" s="13" t="s">
        <v>290</v>
      </c>
      <c r="E221" s="13">
        <v>14052</v>
      </c>
      <c r="F221" s="13" t="s">
        <v>368</v>
      </c>
    </row>
    <row r="222" spans="1:6">
      <c r="A222" s="11">
        <v>11013</v>
      </c>
      <c r="B222" t="e">
        <f>VLOOKUP(A222:A1774,#REF!:#REF!,3,0)</f>
        <v>#REF!</v>
      </c>
      <c r="C222" s="11" t="s">
        <v>278</v>
      </c>
      <c r="E222" s="11">
        <v>11013</v>
      </c>
      <c r="F222" s="11" t="s">
        <v>254</v>
      </c>
    </row>
    <row r="223" spans="1:6">
      <c r="A223" s="12">
        <v>0</v>
      </c>
      <c r="B223" t="e">
        <f>VLOOKUP(A223:A1775,#REF!:#REF!,3,0)</f>
        <v>#REF!</v>
      </c>
      <c r="C223" s="12">
        <v>0</v>
      </c>
      <c r="E223" s="12">
        <v>0</v>
      </c>
      <c r="F223" s="12" t="s">
        <v>398</v>
      </c>
    </row>
    <row r="224" spans="1:6">
      <c r="A224" s="13">
        <v>14046</v>
      </c>
      <c r="B224" t="e">
        <f>VLOOKUP(A224:A1776,#REF!:#REF!,3,0)</f>
        <v>#REF!</v>
      </c>
      <c r="C224" s="13" t="s">
        <v>290</v>
      </c>
      <c r="E224" s="13">
        <v>14051</v>
      </c>
      <c r="F224" s="13" t="s">
        <v>367</v>
      </c>
    </row>
    <row r="225" spans="1:6">
      <c r="A225" s="13">
        <v>14046</v>
      </c>
      <c r="B225" t="e">
        <f>VLOOKUP(A225:A1777,#REF!:#REF!,3,0)</f>
        <v>#REF!</v>
      </c>
      <c r="C225" s="13" t="s">
        <v>290</v>
      </c>
      <c r="E225" s="13">
        <v>14052</v>
      </c>
      <c r="F225" s="13" t="s">
        <v>368</v>
      </c>
    </row>
    <row r="226" spans="1:6">
      <c r="A226" s="11">
        <v>14001</v>
      </c>
      <c r="B226" t="e">
        <f>VLOOKUP(A226:A1778,#REF!:#REF!,3,0)</f>
        <v>#REF!</v>
      </c>
      <c r="C226" s="11" t="s">
        <v>319</v>
      </c>
      <c r="E226" s="11">
        <v>14001</v>
      </c>
      <c r="F226" s="11" t="s">
        <v>265</v>
      </c>
    </row>
    <row r="227" spans="1:6">
      <c r="A227" s="12">
        <v>0</v>
      </c>
      <c r="B227" t="e">
        <f>VLOOKUP(A227:A1779,#REF!:#REF!,3,0)</f>
        <v>#REF!</v>
      </c>
      <c r="C227" s="12">
        <v>0</v>
      </c>
      <c r="E227" s="12">
        <v>0</v>
      </c>
      <c r="F227" s="12" t="s">
        <v>398</v>
      </c>
    </row>
    <row r="228" spans="1:6">
      <c r="A228" s="13">
        <v>13036</v>
      </c>
      <c r="B228" t="e">
        <f>VLOOKUP(A228:A1780,#REF!:#REF!,3,0)</f>
        <v>#REF!</v>
      </c>
      <c r="C228" s="13" t="s">
        <v>316</v>
      </c>
      <c r="E228" s="13">
        <v>14051</v>
      </c>
      <c r="F228" s="13" t="s">
        <v>367</v>
      </c>
    </row>
    <row r="229" spans="1:6">
      <c r="A229" s="13">
        <v>11054</v>
      </c>
      <c r="B229" t="e">
        <f>VLOOKUP(A229:A1781,#REF!:#REF!,3,0)</f>
        <v>#REF!</v>
      </c>
      <c r="C229" s="13" t="s">
        <v>315</v>
      </c>
      <c r="E229" s="13">
        <v>14052</v>
      </c>
      <c r="F229" s="13" t="s">
        <v>368</v>
      </c>
    </row>
    <row r="230" spans="1:6">
      <c r="A230" s="11">
        <v>14007</v>
      </c>
      <c r="B230" t="e">
        <f>VLOOKUP(A230:A1782,#REF!:#REF!,3,0)</f>
        <v>#REF!</v>
      </c>
      <c r="C230" s="11" t="s">
        <v>271</v>
      </c>
      <c r="E230" s="11">
        <v>14007</v>
      </c>
      <c r="F230" s="11" t="s">
        <v>374</v>
      </c>
    </row>
    <row r="231" spans="1:6">
      <c r="A231" s="12">
        <v>0</v>
      </c>
      <c r="B231" t="e">
        <f>VLOOKUP(A231:A1783,#REF!:#REF!,3,0)</f>
        <v>#REF!</v>
      </c>
      <c r="C231" s="12">
        <v>0</v>
      </c>
      <c r="E231" s="12">
        <v>0</v>
      </c>
      <c r="F231" s="12" t="s">
        <v>398</v>
      </c>
    </row>
    <row r="232" spans="1:6">
      <c r="A232" s="14">
        <v>14005</v>
      </c>
      <c r="B232" t="e">
        <f>VLOOKUP(A232:A1784,#REF!:#REF!,3,0)</f>
        <v>#REF!</v>
      </c>
      <c r="C232" s="14" t="s">
        <v>298</v>
      </c>
      <c r="E232" s="14">
        <v>14005</v>
      </c>
      <c r="F232" s="14" t="s">
        <v>373</v>
      </c>
    </row>
    <row r="233" spans="1:6">
      <c r="A233" s="13">
        <v>14045</v>
      </c>
      <c r="B233" t="e">
        <f>VLOOKUP(A233:A1785,#REF!:#REF!,3,0)</f>
        <v>#REF!</v>
      </c>
      <c r="C233" s="13" t="s">
        <v>313</v>
      </c>
      <c r="E233" s="13">
        <v>14051</v>
      </c>
      <c r="F233" s="13" t="s">
        <v>367</v>
      </c>
    </row>
    <row r="234" spans="1:6">
      <c r="A234" s="13">
        <v>13036</v>
      </c>
      <c r="B234" t="e">
        <f>VLOOKUP(A234:A1786,#REF!:#REF!,3,0)</f>
        <v>#REF!</v>
      </c>
      <c r="C234" s="13" t="s">
        <v>316</v>
      </c>
      <c r="E234" s="13">
        <v>14052</v>
      </c>
      <c r="F234" s="13" t="s">
        <v>368</v>
      </c>
    </row>
    <row r="235" spans="1:6">
      <c r="A235" s="11">
        <v>11016</v>
      </c>
      <c r="B235" t="e">
        <f>VLOOKUP(A235:A1787,#REF!:#REF!,3,0)</f>
        <v>#REF!</v>
      </c>
      <c r="C235" s="11" t="s">
        <v>295</v>
      </c>
      <c r="E235" s="11">
        <v>11016</v>
      </c>
      <c r="F235" s="11" t="s">
        <v>326</v>
      </c>
    </row>
    <row r="236" spans="1:6">
      <c r="A236" s="12">
        <v>0</v>
      </c>
      <c r="B236" t="e">
        <f>VLOOKUP(A236:A1788,#REF!:#REF!,3,0)</f>
        <v>#REF!</v>
      </c>
      <c r="C236" s="12">
        <v>0</v>
      </c>
      <c r="E236" s="12">
        <v>0</v>
      </c>
      <c r="F236" s="12" t="s">
        <v>398</v>
      </c>
    </row>
    <row r="237" spans="1:6">
      <c r="A237" s="13">
        <v>14042</v>
      </c>
      <c r="B237" t="e">
        <f>VLOOKUP(A237:A1789,#REF!:#REF!,3,0)</f>
        <v>#REF!</v>
      </c>
      <c r="C237" s="13" t="s">
        <v>317</v>
      </c>
      <c r="E237" s="13">
        <v>14051</v>
      </c>
      <c r="F237" s="13" t="s">
        <v>367</v>
      </c>
    </row>
    <row r="238" spans="1:6">
      <c r="A238" s="13">
        <v>14046</v>
      </c>
      <c r="B238" t="e">
        <f>VLOOKUP(A238:A1790,#REF!:#REF!,3,0)</f>
        <v>#REF!</v>
      </c>
      <c r="C238" s="13" t="s">
        <v>290</v>
      </c>
      <c r="E238" s="13">
        <v>14052</v>
      </c>
      <c r="F238" s="13" t="s">
        <v>368</v>
      </c>
    </row>
    <row r="239" spans="1:6">
      <c r="A239" s="11">
        <v>11006</v>
      </c>
      <c r="B239" t="e">
        <f>VLOOKUP(A239:A1791,#REF!:#REF!,3,0)</f>
        <v>#REF!</v>
      </c>
      <c r="C239" s="11" t="s">
        <v>277</v>
      </c>
      <c r="E239" s="11">
        <v>11006</v>
      </c>
      <c r="F239" s="11" t="s">
        <v>379</v>
      </c>
    </row>
    <row r="240" spans="1:6">
      <c r="A240" s="12">
        <v>0</v>
      </c>
      <c r="B240" t="e">
        <f>VLOOKUP(A240:A1792,#REF!:#REF!,3,0)</f>
        <v>#REF!</v>
      </c>
      <c r="C240" s="12">
        <v>0</v>
      </c>
      <c r="E240" s="12">
        <v>0</v>
      </c>
      <c r="F240" s="12" t="s">
        <v>398</v>
      </c>
    </row>
    <row r="241" spans="1:6">
      <c r="A241" s="13">
        <v>14050</v>
      </c>
      <c r="B241" t="e">
        <f>VLOOKUP(A241:A1793,#REF!:#REF!,3,0)</f>
        <v>#REF!</v>
      </c>
      <c r="C241" s="13" t="s">
        <v>267</v>
      </c>
      <c r="E241" s="13">
        <v>14051</v>
      </c>
      <c r="F241" s="13" t="s">
        <v>367</v>
      </c>
    </row>
    <row r="242" spans="1:6">
      <c r="A242" s="13">
        <v>14046</v>
      </c>
      <c r="B242" t="e">
        <f>VLOOKUP(A242:A1794,#REF!:#REF!,3,0)</f>
        <v>#REF!</v>
      </c>
      <c r="C242" s="13" t="s">
        <v>290</v>
      </c>
      <c r="E242" s="13">
        <v>14052</v>
      </c>
      <c r="F242" s="13" t="s">
        <v>368</v>
      </c>
    </row>
    <row r="243" spans="1:6">
      <c r="A243" s="11">
        <v>11002</v>
      </c>
      <c r="B243" t="e">
        <f>VLOOKUP(A243:A1795,#REF!:#REF!,3,0)</f>
        <v>#REF!</v>
      </c>
      <c r="C243" s="11" t="s">
        <v>293</v>
      </c>
      <c r="E243" s="11">
        <v>11002</v>
      </c>
      <c r="F243" s="11" t="s">
        <v>378</v>
      </c>
    </row>
    <row r="244" spans="1:6">
      <c r="A244" s="12">
        <v>0</v>
      </c>
      <c r="B244" t="e">
        <f>VLOOKUP(A244:A1796,#REF!:#REF!,3,0)</f>
        <v>#REF!</v>
      </c>
      <c r="C244" s="12">
        <v>0</v>
      </c>
      <c r="E244" s="12">
        <v>0</v>
      </c>
      <c r="F244" s="12" t="s">
        <v>398</v>
      </c>
    </row>
    <row r="245" spans="1:6">
      <c r="A245" s="14">
        <v>12008</v>
      </c>
      <c r="B245" t="e">
        <f>VLOOKUP(A245:A1797,#REF!:#REF!,3,0)</f>
        <v>#REF!</v>
      </c>
      <c r="C245" s="14" t="s">
        <v>299</v>
      </c>
      <c r="E245" s="14">
        <v>12008</v>
      </c>
      <c r="F245" s="14" t="s">
        <v>285</v>
      </c>
    </row>
    <row r="246" spans="1:6">
      <c r="A246" s="15">
        <v>11053</v>
      </c>
      <c r="B246" t="e">
        <f>VLOOKUP(A246:A1798,#REF!:#REF!,3,0)</f>
        <v>#REF!</v>
      </c>
      <c r="C246" s="15" t="s">
        <v>314</v>
      </c>
      <c r="E246" s="13">
        <v>14051</v>
      </c>
      <c r="F246" s="13" t="s">
        <v>367</v>
      </c>
    </row>
    <row r="247" spans="1:6">
      <c r="A247" s="15">
        <v>11053</v>
      </c>
      <c r="B247" t="e">
        <f>VLOOKUP(A247:A1799,#REF!:#REF!,3,0)</f>
        <v>#REF!</v>
      </c>
      <c r="C247" s="15" t="s">
        <v>314</v>
      </c>
      <c r="E247" s="13">
        <v>14052</v>
      </c>
      <c r="F247" s="13" t="s">
        <v>368</v>
      </c>
    </row>
    <row r="248" spans="1:6">
      <c r="A248" s="11">
        <v>14013</v>
      </c>
      <c r="B248" t="e">
        <f>VLOOKUP(A248:A1800,#REF!:#REF!,3,0)</f>
        <v>#REF!</v>
      </c>
      <c r="C248" s="11" t="s">
        <v>281</v>
      </c>
      <c r="E248" s="11">
        <v>14013</v>
      </c>
      <c r="F248" s="11" t="s">
        <v>302</v>
      </c>
    </row>
    <row r="249" spans="1:6">
      <c r="A249" s="12">
        <v>0</v>
      </c>
      <c r="B249" t="e">
        <f>VLOOKUP(A249:A1801,#REF!:#REF!,3,0)</f>
        <v>#REF!</v>
      </c>
      <c r="C249" s="12">
        <v>0</v>
      </c>
      <c r="E249" s="12">
        <v>0</v>
      </c>
      <c r="F249" s="12" t="s">
        <v>398</v>
      </c>
    </row>
    <row r="250" spans="1:6">
      <c r="A250" s="15">
        <v>14050</v>
      </c>
      <c r="B250" t="e">
        <f>VLOOKUP(A250:A1802,#REF!:#REF!,3,0)</f>
        <v>#REF!</v>
      </c>
      <c r="C250" s="15" t="s">
        <v>267</v>
      </c>
      <c r="E250" s="13">
        <v>14051</v>
      </c>
      <c r="F250" s="13" t="s">
        <v>367</v>
      </c>
    </row>
    <row r="251" spans="1:6">
      <c r="A251" s="15">
        <v>14042</v>
      </c>
      <c r="B251" t="e">
        <f>VLOOKUP(A251:A1803,#REF!:#REF!,3,0)</f>
        <v>#REF!</v>
      </c>
      <c r="C251" s="15" t="s">
        <v>317</v>
      </c>
      <c r="E251" s="13">
        <v>14052</v>
      </c>
      <c r="F251" s="13" t="s">
        <v>368</v>
      </c>
    </row>
    <row r="252" spans="1:6">
      <c r="A252" s="11">
        <v>13015</v>
      </c>
      <c r="B252" t="e">
        <f>VLOOKUP(A252:A1804,#REF!:#REF!,3,0)</f>
        <v>#REF!</v>
      </c>
      <c r="C252" s="11" t="s">
        <v>288</v>
      </c>
      <c r="E252" s="11">
        <v>13015</v>
      </c>
      <c r="F252" s="11" t="s">
        <v>259</v>
      </c>
    </row>
    <row r="253" spans="1:6">
      <c r="A253" s="12">
        <v>0</v>
      </c>
      <c r="B253" t="e">
        <f>VLOOKUP(A253:A1805,#REF!:#REF!,3,0)</f>
        <v>#REF!</v>
      </c>
      <c r="C253" s="12">
        <v>0</v>
      </c>
      <c r="E253" s="12">
        <v>0</v>
      </c>
      <c r="F253" s="12" t="s">
        <v>398</v>
      </c>
    </row>
    <row r="254" spans="1:6">
      <c r="A254" s="15">
        <v>14044</v>
      </c>
      <c r="B254" t="e">
        <f>VLOOKUP(A254:A1806,#REF!:#REF!,3,0)</f>
        <v>#REF!</v>
      </c>
      <c r="C254" s="15" t="s">
        <v>318</v>
      </c>
      <c r="E254" s="13">
        <v>14051</v>
      </c>
      <c r="F254" s="13" t="s">
        <v>367</v>
      </c>
    </row>
    <row r="255" spans="1:6">
      <c r="A255" s="15">
        <v>11054</v>
      </c>
      <c r="B255" t="e">
        <f>VLOOKUP(A255:A1807,#REF!:#REF!,3,0)</f>
        <v>#REF!</v>
      </c>
      <c r="C255" s="15" t="s">
        <v>315</v>
      </c>
      <c r="E255" s="13">
        <v>14052</v>
      </c>
      <c r="F255" s="13" t="s">
        <v>368</v>
      </c>
    </row>
    <row r="256" spans="1:6">
      <c r="A256" s="11">
        <v>11001</v>
      </c>
      <c r="B256" t="e">
        <f>VLOOKUP(A256:A1808,#REF!:#REF!,3,0)</f>
        <v>#REF!</v>
      </c>
      <c r="C256" s="11" t="s">
        <v>284</v>
      </c>
      <c r="E256" s="11">
        <v>11001</v>
      </c>
      <c r="F256" s="11" t="s">
        <v>303</v>
      </c>
    </row>
    <row r="257" spans="1:6">
      <c r="A257" s="12">
        <v>0</v>
      </c>
      <c r="B257" t="e">
        <f>VLOOKUP(A257:A1809,#REF!:#REF!,3,0)</f>
        <v>#REF!</v>
      </c>
      <c r="C257" s="12">
        <v>0</v>
      </c>
      <c r="E257" s="12">
        <v>0</v>
      </c>
      <c r="F257" s="12" t="s">
        <v>398</v>
      </c>
    </row>
    <row r="258" spans="1:6">
      <c r="A258" s="16">
        <v>11010</v>
      </c>
      <c r="B258" t="e">
        <f>VLOOKUP(A258:A1810,#REF!:#REF!,3,0)</f>
        <v>#REF!</v>
      </c>
      <c r="C258" s="16" t="s">
        <v>296</v>
      </c>
      <c r="E258" s="16">
        <v>11010</v>
      </c>
      <c r="F258" s="16" t="s">
        <v>380</v>
      </c>
    </row>
    <row r="259" spans="1:6">
      <c r="A259" s="15">
        <v>11054</v>
      </c>
      <c r="B259" t="e">
        <f>VLOOKUP(A259:A1811,#REF!:#REF!,3,0)</f>
        <v>#REF!</v>
      </c>
      <c r="C259" s="15" t="s">
        <v>315</v>
      </c>
      <c r="E259" s="13">
        <v>14051</v>
      </c>
      <c r="F259" s="13" t="s">
        <v>367</v>
      </c>
    </row>
    <row r="260" spans="1:6">
      <c r="A260" s="15">
        <v>11054</v>
      </c>
      <c r="B260" t="e">
        <f>VLOOKUP(A260:A1812,#REF!:#REF!,3,0)</f>
        <v>#REF!</v>
      </c>
      <c r="C260" s="15" t="s">
        <v>315</v>
      </c>
      <c r="E260" s="13">
        <v>14052</v>
      </c>
      <c r="F260" s="13" t="s">
        <v>368</v>
      </c>
    </row>
    <row r="261" spans="1:6">
      <c r="A261" s="11">
        <v>11016</v>
      </c>
      <c r="B261" t="e">
        <f>VLOOKUP(A261:A1813,#REF!:#REF!,3,0)</f>
        <v>#REF!</v>
      </c>
      <c r="C261" s="11" t="s">
        <v>295</v>
      </c>
      <c r="E261" s="11">
        <v>11016</v>
      </c>
      <c r="F261" s="11" t="s">
        <v>326</v>
      </c>
    </row>
    <row r="262" spans="1:6">
      <c r="A262" s="12">
        <v>0</v>
      </c>
      <c r="B262" t="e">
        <f>VLOOKUP(A262:A1814,#REF!:#REF!,3,0)</f>
        <v>#REF!</v>
      </c>
      <c r="C262" s="12">
        <v>0</v>
      </c>
      <c r="E262" s="12">
        <v>0</v>
      </c>
      <c r="F262" s="12" t="s">
        <v>398</v>
      </c>
    </row>
    <row r="263" spans="1:6">
      <c r="A263" s="15">
        <v>13036</v>
      </c>
      <c r="B263" t="e">
        <f>VLOOKUP(A263:A1815,#REF!:#REF!,3,0)</f>
        <v>#REF!</v>
      </c>
      <c r="C263" s="15" t="s">
        <v>316</v>
      </c>
      <c r="E263" s="13">
        <v>14051</v>
      </c>
      <c r="F263" s="13" t="s">
        <v>367</v>
      </c>
    </row>
    <row r="264" spans="1:6">
      <c r="A264" s="15">
        <v>13036</v>
      </c>
      <c r="B264" t="e">
        <f>VLOOKUP(A264:A1816,#REF!:#REF!,3,0)</f>
        <v>#REF!</v>
      </c>
      <c r="C264" s="15" t="s">
        <v>316</v>
      </c>
      <c r="E264" s="13">
        <v>14051</v>
      </c>
      <c r="F264" s="13" t="s">
        <v>367</v>
      </c>
    </row>
    <row r="265" spans="1:6">
      <c r="A265" s="11">
        <v>11013</v>
      </c>
      <c r="B265" t="e">
        <f>VLOOKUP(A265:A1817,#REF!:#REF!,3,0)</f>
        <v>#REF!</v>
      </c>
      <c r="C265" s="11" t="s">
        <v>278</v>
      </c>
      <c r="E265" s="11">
        <v>11013</v>
      </c>
      <c r="F265" s="11" t="s">
        <v>254</v>
      </c>
    </row>
    <row r="266" spans="1:6">
      <c r="A266" s="12">
        <v>0</v>
      </c>
      <c r="B266" t="e">
        <f>VLOOKUP(A266:A1818,#REF!:#REF!,3,0)</f>
        <v>#REF!</v>
      </c>
      <c r="C266" s="12">
        <v>0</v>
      </c>
      <c r="E266" s="12">
        <v>0</v>
      </c>
      <c r="F266" s="12" t="s">
        <v>398</v>
      </c>
    </row>
    <row r="267" spans="1:6">
      <c r="A267" s="15">
        <v>11042</v>
      </c>
      <c r="B267" t="e">
        <f>VLOOKUP(A267:A1819,#REF!:#REF!,3,0)</f>
        <v>#REF!</v>
      </c>
      <c r="C267" s="15" t="s">
        <v>322</v>
      </c>
      <c r="E267" s="13">
        <v>14051</v>
      </c>
      <c r="F267" s="13" t="s">
        <v>367</v>
      </c>
    </row>
    <row r="268" spans="1:6">
      <c r="A268" s="15">
        <v>14043</v>
      </c>
      <c r="B268" t="e">
        <f>VLOOKUP(A268:A1820,#REF!:#REF!,3,0)</f>
        <v>#REF!</v>
      </c>
      <c r="C268" s="15" t="s">
        <v>312</v>
      </c>
      <c r="E268" s="13">
        <v>14052</v>
      </c>
      <c r="F268" s="13" t="s">
        <v>368</v>
      </c>
    </row>
    <row r="269" spans="1:6">
      <c r="A269" s="11">
        <v>11048</v>
      </c>
      <c r="B269" t="e">
        <f>VLOOKUP(A269:A1821,#REF!:#REF!,3,0)</f>
        <v>#REF!</v>
      </c>
      <c r="C269" s="11" t="s">
        <v>251</v>
      </c>
      <c r="E269" s="11">
        <v>11048</v>
      </c>
      <c r="F269" s="11" t="s">
        <v>251</v>
      </c>
    </row>
    <row r="270" spans="1:6">
      <c r="A270" s="12">
        <v>0</v>
      </c>
      <c r="B270" t="e">
        <f>VLOOKUP(A270:A1822,#REF!:#REF!,3,0)</f>
        <v>#REF!</v>
      </c>
      <c r="C270" s="12">
        <v>0</v>
      </c>
      <c r="E270" s="12">
        <v>0</v>
      </c>
      <c r="F270" s="12" t="s">
        <v>398</v>
      </c>
    </row>
    <row r="271" spans="1:6">
      <c r="A271" s="16">
        <v>11007</v>
      </c>
      <c r="B271" t="e">
        <f>VLOOKUP(A271:A1823,#REF!:#REF!,3,0)</f>
        <v>#REF!</v>
      </c>
      <c r="C271" s="16" t="s">
        <v>292</v>
      </c>
      <c r="E271" s="16">
        <v>11007</v>
      </c>
      <c r="F271" s="16" t="s">
        <v>242</v>
      </c>
    </row>
    <row r="272" spans="1:6">
      <c r="A272" s="15">
        <v>13036</v>
      </c>
      <c r="B272" t="e">
        <f>VLOOKUP(A272:A1824,#REF!:#REF!,3,0)</f>
        <v>#REF!</v>
      </c>
      <c r="C272" s="15" t="s">
        <v>316</v>
      </c>
      <c r="E272" s="13">
        <v>14051</v>
      </c>
      <c r="F272" s="13" t="s">
        <v>367</v>
      </c>
    </row>
    <row r="273" spans="1:6">
      <c r="A273" s="15">
        <v>11053</v>
      </c>
      <c r="B273" t="e">
        <f>VLOOKUP(A273:A1825,#REF!:#REF!,3,0)</f>
        <v>#REF!</v>
      </c>
      <c r="C273" s="15" t="s">
        <v>314</v>
      </c>
      <c r="E273" s="13">
        <v>14052</v>
      </c>
      <c r="F273" s="13" t="s">
        <v>368</v>
      </c>
    </row>
    <row r="274" spans="1:6">
      <c r="A274" s="11">
        <v>14030</v>
      </c>
      <c r="B274" t="e">
        <f>VLOOKUP(A274:A1826,#REF!:#REF!,3,0)</f>
        <v>#REF!</v>
      </c>
      <c r="C274" s="11" t="s">
        <v>275</v>
      </c>
      <c r="E274" s="11">
        <v>14030</v>
      </c>
      <c r="F274" s="11" t="s">
        <v>349</v>
      </c>
    </row>
    <row r="275" spans="1:6">
      <c r="A275" s="12">
        <v>0</v>
      </c>
      <c r="B275" t="e">
        <f>VLOOKUP(A275:A1827,#REF!:#REF!,3,0)</f>
        <v>#REF!</v>
      </c>
      <c r="C275" s="12">
        <v>0</v>
      </c>
      <c r="E275" s="12">
        <v>0</v>
      </c>
      <c r="F275" s="12" t="s">
        <v>398</v>
      </c>
    </row>
    <row r="276" spans="1:6">
      <c r="A276" s="15">
        <v>13036</v>
      </c>
      <c r="B276" t="e">
        <f>VLOOKUP(A276:A1828,#REF!:#REF!,3,0)</f>
        <v>#REF!</v>
      </c>
      <c r="C276" s="15" t="s">
        <v>316</v>
      </c>
      <c r="E276" s="13">
        <v>14051</v>
      </c>
      <c r="F276" s="13" t="s">
        <v>367</v>
      </c>
    </row>
    <row r="277" spans="1:6">
      <c r="A277" s="15">
        <v>14042</v>
      </c>
      <c r="B277" t="e">
        <f>VLOOKUP(A277:A1829,#REF!:#REF!,3,0)</f>
        <v>#REF!</v>
      </c>
      <c r="C277" s="15" t="s">
        <v>317</v>
      </c>
      <c r="E277" s="13">
        <v>14052</v>
      </c>
      <c r="F277" s="13" t="s">
        <v>368</v>
      </c>
    </row>
    <row r="278" spans="1:6">
      <c r="A278" s="11">
        <v>13017</v>
      </c>
      <c r="B278" t="e">
        <f>VLOOKUP(A278:A1830,#REF!:#REF!,3,0)</f>
        <v>#REF!</v>
      </c>
      <c r="C278" s="11" t="s">
        <v>252</v>
      </c>
      <c r="E278" s="11">
        <v>13017</v>
      </c>
      <c r="F278" s="11" t="s">
        <v>252</v>
      </c>
    </row>
    <row r="279" spans="1:6">
      <c r="A279" s="12">
        <v>0</v>
      </c>
      <c r="B279" t="e">
        <f>VLOOKUP(A279:A1831,#REF!:#REF!,3,0)</f>
        <v>#REF!</v>
      </c>
      <c r="C279" s="12">
        <v>0</v>
      </c>
      <c r="E279" s="12">
        <v>0</v>
      </c>
      <c r="F279" s="12" t="s">
        <v>398</v>
      </c>
    </row>
    <row r="280" spans="1:6">
      <c r="A280" s="15">
        <v>14046</v>
      </c>
      <c r="B280" t="e">
        <f>VLOOKUP(A280:A1832,#REF!:#REF!,3,0)</f>
        <v>#REF!</v>
      </c>
      <c r="C280" s="15" t="s">
        <v>290</v>
      </c>
      <c r="E280" s="13">
        <v>14051</v>
      </c>
      <c r="F280" s="13" t="s">
        <v>367</v>
      </c>
    </row>
    <row r="281" spans="1:6">
      <c r="A281" s="15">
        <v>11053</v>
      </c>
      <c r="B281" t="e">
        <f>VLOOKUP(A281:A1833,#REF!:#REF!,3,0)</f>
        <v>#REF!</v>
      </c>
      <c r="C281" s="15" t="s">
        <v>314</v>
      </c>
      <c r="E281" s="13">
        <v>14052</v>
      </c>
      <c r="F281" s="13" t="s">
        <v>368</v>
      </c>
    </row>
    <row r="282" spans="1:6">
      <c r="A282" s="11">
        <v>12033</v>
      </c>
      <c r="B282" t="e">
        <f>VLOOKUP(A282:A1834,#REF!:#REF!,3,0)</f>
        <v>#REF!</v>
      </c>
      <c r="C282" s="11" t="s">
        <v>276</v>
      </c>
      <c r="E282" s="11">
        <v>12033</v>
      </c>
      <c r="F282" s="11" t="s">
        <v>376</v>
      </c>
    </row>
    <row r="283" spans="1:6">
      <c r="A283" s="12">
        <v>0</v>
      </c>
      <c r="B283" t="e">
        <f>VLOOKUP(A283:A1835,#REF!:#REF!,3,0)</f>
        <v>#REF!</v>
      </c>
      <c r="C283" s="12">
        <v>0</v>
      </c>
      <c r="E283" s="12">
        <v>0</v>
      </c>
      <c r="F283" s="12" t="s">
        <v>398</v>
      </c>
    </row>
    <row r="284" spans="1:6">
      <c r="A284" s="16">
        <v>14027</v>
      </c>
      <c r="B284" t="e">
        <f>VLOOKUP(A284:A1836,#REF!:#REF!,3,0)</f>
        <v>#REF!</v>
      </c>
      <c r="C284" s="16" t="s">
        <v>262</v>
      </c>
      <c r="E284" s="16">
        <v>14027</v>
      </c>
      <c r="F284" s="16" t="s">
        <v>290</v>
      </c>
    </row>
    <row r="285" spans="1:6">
      <c r="A285" s="15">
        <v>14046</v>
      </c>
      <c r="B285" t="e">
        <f>VLOOKUP(A285:A1837,#REF!:#REF!,3,0)</f>
        <v>#REF!</v>
      </c>
      <c r="C285" s="15" t="s">
        <v>290</v>
      </c>
      <c r="E285" s="13">
        <v>14051</v>
      </c>
      <c r="F285" s="13" t="s">
        <v>367</v>
      </c>
    </row>
    <row r="286" spans="1:6">
      <c r="A286" s="15">
        <v>11053</v>
      </c>
      <c r="B286" t="e">
        <f>VLOOKUP(A286:A1838,#REF!:#REF!,3,0)</f>
        <v>#REF!</v>
      </c>
      <c r="C286" s="15" t="s">
        <v>314</v>
      </c>
      <c r="E286" s="13">
        <v>14052</v>
      </c>
      <c r="F286" s="13" t="s">
        <v>368</v>
      </c>
    </row>
    <row r="287" spans="1:6">
      <c r="A287" s="11">
        <v>11029</v>
      </c>
      <c r="B287" t="e">
        <f>VLOOKUP(A287:A1839,#REF!:#REF!,3,0)</f>
        <v>#REF!</v>
      </c>
      <c r="C287" s="11" t="s">
        <v>258</v>
      </c>
      <c r="E287" s="11">
        <v>11029</v>
      </c>
      <c r="F287" s="11" t="s">
        <v>295</v>
      </c>
    </row>
    <row r="288" spans="1:6">
      <c r="A288" s="12">
        <v>0</v>
      </c>
      <c r="B288" t="e">
        <f>VLOOKUP(A288:A1840,#REF!:#REF!,3,0)</f>
        <v>#REF!</v>
      </c>
      <c r="C288" s="12">
        <v>0</v>
      </c>
      <c r="E288" s="12">
        <v>0</v>
      </c>
      <c r="F288" s="12" t="s">
        <v>398</v>
      </c>
    </row>
    <row r="289" spans="1:6">
      <c r="A289" s="15">
        <v>14042</v>
      </c>
      <c r="B289" t="e">
        <f>VLOOKUP(A289:A1841,#REF!:#REF!,3,0)</f>
        <v>#REF!</v>
      </c>
      <c r="C289" s="15" t="s">
        <v>317</v>
      </c>
      <c r="E289" s="13">
        <v>14051</v>
      </c>
      <c r="F289" s="13" t="s">
        <v>367</v>
      </c>
    </row>
    <row r="290" spans="1:6">
      <c r="A290" s="15">
        <v>14050</v>
      </c>
      <c r="B290" t="e">
        <f>VLOOKUP(A290:A1842,#REF!:#REF!,3,0)</f>
        <v>#REF!</v>
      </c>
      <c r="C290" s="15" t="s">
        <v>267</v>
      </c>
      <c r="E290" s="13">
        <v>14052</v>
      </c>
      <c r="F290" s="13" t="s">
        <v>368</v>
      </c>
    </row>
    <row r="291" spans="1:6">
      <c r="A291" s="11">
        <v>13018</v>
      </c>
      <c r="B291" t="e">
        <f>VLOOKUP(A291:A1843,#REF!:#REF!,3,0)</f>
        <v>#REF!</v>
      </c>
      <c r="C291" s="11" t="s">
        <v>244</v>
      </c>
      <c r="E291" s="11">
        <v>13018</v>
      </c>
      <c r="F291" s="11" t="s">
        <v>381</v>
      </c>
    </row>
    <row r="292" spans="1:6">
      <c r="A292" s="12">
        <v>0</v>
      </c>
      <c r="B292" t="e">
        <f>VLOOKUP(A292:A1844,#REF!:#REF!,3,0)</f>
        <v>#REF!</v>
      </c>
      <c r="C292" s="12">
        <v>0</v>
      </c>
      <c r="E292" s="12">
        <v>0</v>
      </c>
      <c r="F292" s="12" t="s">
        <v>398</v>
      </c>
    </row>
    <row r="293" spans="1:6">
      <c r="A293" s="15">
        <v>13036</v>
      </c>
      <c r="B293" t="e">
        <f>VLOOKUP(A293:A1845,#REF!:#REF!,3,0)</f>
        <v>#REF!</v>
      </c>
      <c r="C293" s="15" t="s">
        <v>316</v>
      </c>
      <c r="E293" s="13">
        <v>14051</v>
      </c>
      <c r="F293" s="13" t="s">
        <v>367</v>
      </c>
    </row>
    <row r="294" spans="1:6">
      <c r="A294" s="15">
        <v>11054</v>
      </c>
      <c r="B294" t="e">
        <f>VLOOKUP(A294:A1846,#REF!:#REF!,3,0)</f>
        <v>#REF!</v>
      </c>
      <c r="C294" s="15" t="s">
        <v>315</v>
      </c>
      <c r="E294" s="13">
        <v>14052</v>
      </c>
      <c r="F294" s="13" t="s">
        <v>368</v>
      </c>
    </row>
    <row r="295" spans="1:6">
      <c r="A295" s="11">
        <v>13034</v>
      </c>
      <c r="B295" t="e">
        <f>VLOOKUP(A295:A1847,#REF!:#REF!,3,0)</f>
        <v>#REF!</v>
      </c>
      <c r="C295" s="11" t="s">
        <v>261</v>
      </c>
      <c r="E295" s="11">
        <v>13034</v>
      </c>
      <c r="F295" s="11" t="s">
        <v>250</v>
      </c>
    </row>
    <row r="296" spans="1:6">
      <c r="A296" s="12">
        <v>0</v>
      </c>
      <c r="B296" t="e">
        <f>VLOOKUP(A296:A1848,#REF!:#REF!,3,0)</f>
        <v>#REF!</v>
      </c>
      <c r="C296" s="12">
        <v>0</v>
      </c>
      <c r="E296" s="12">
        <v>0</v>
      </c>
      <c r="F296" s="12" t="s">
        <v>398</v>
      </c>
    </row>
    <row r="297" spans="1:6">
      <c r="A297" s="16">
        <v>11034</v>
      </c>
      <c r="B297" t="e">
        <f>VLOOKUP(A297:A1849,#REF!:#REF!,3,0)</f>
        <v>#REF!</v>
      </c>
      <c r="C297" s="16" t="s">
        <v>245</v>
      </c>
      <c r="E297" s="16">
        <v>11034</v>
      </c>
      <c r="F297" s="16" t="s">
        <v>320</v>
      </c>
    </row>
    <row r="298" spans="1:6">
      <c r="A298" s="13">
        <v>11053</v>
      </c>
      <c r="B298" t="e">
        <f>VLOOKUP(A298:A1850,#REF!:#REF!,3,0)</f>
        <v>#REF!</v>
      </c>
      <c r="C298" s="13" t="s">
        <v>314</v>
      </c>
      <c r="E298" s="13">
        <v>14051</v>
      </c>
      <c r="F298" s="13" t="s">
        <v>367</v>
      </c>
    </row>
    <row r="299" spans="1:6">
      <c r="A299" s="13">
        <v>11053</v>
      </c>
      <c r="B299" t="e">
        <f>VLOOKUP(A299:A1851,#REF!:#REF!,3,0)</f>
        <v>#REF!</v>
      </c>
      <c r="C299" s="13" t="s">
        <v>314</v>
      </c>
      <c r="E299" s="13">
        <v>14052</v>
      </c>
      <c r="F299" s="13" t="s">
        <v>368</v>
      </c>
    </row>
    <row r="300" spans="1:6">
      <c r="A300" s="11">
        <v>14046</v>
      </c>
      <c r="B300" t="e">
        <f>VLOOKUP(A300:A1852,#REF!:#REF!,3,0)</f>
        <v>#REF!</v>
      </c>
      <c r="C300" s="11" t="s">
        <v>290</v>
      </c>
      <c r="E300" s="11">
        <v>14046</v>
      </c>
      <c r="F300" s="11" t="s">
        <v>412</v>
      </c>
    </row>
    <row r="301" spans="1:6">
      <c r="A301" s="12">
        <v>0</v>
      </c>
      <c r="B301" t="e">
        <f>VLOOKUP(A301:A1853,#REF!:#REF!,3,0)</f>
        <v>#REF!</v>
      </c>
      <c r="C301" s="12">
        <v>0</v>
      </c>
      <c r="E301" s="12">
        <v>0</v>
      </c>
      <c r="F301" s="12" t="s">
        <v>398</v>
      </c>
    </row>
    <row r="302" spans="1:6">
      <c r="A302" s="13">
        <v>14050</v>
      </c>
      <c r="B302" t="e">
        <f>VLOOKUP(A302:A1854,#REF!:#REF!,3,0)</f>
        <v>#REF!</v>
      </c>
      <c r="C302" s="13" t="s">
        <v>267</v>
      </c>
      <c r="E302" s="13">
        <v>14051</v>
      </c>
      <c r="F302" s="13" t="s">
        <v>367</v>
      </c>
    </row>
    <row r="303" spans="1:6">
      <c r="A303" s="13">
        <v>14042</v>
      </c>
      <c r="B303" t="e">
        <f>VLOOKUP(A303:A1855,#REF!:#REF!,3,0)</f>
        <v>#REF!</v>
      </c>
      <c r="C303" s="13" t="s">
        <v>317</v>
      </c>
      <c r="E303" s="13">
        <v>14052</v>
      </c>
      <c r="F303" s="13" t="s">
        <v>368</v>
      </c>
    </row>
    <row r="304" spans="1:6">
      <c r="A304" s="11">
        <v>11013</v>
      </c>
      <c r="B304" t="e">
        <f>VLOOKUP(A304:A1856,#REF!:#REF!,3,0)</f>
        <v>#REF!</v>
      </c>
      <c r="C304" s="11" t="s">
        <v>278</v>
      </c>
      <c r="E304" s="11">
        <v>11013</v>
      </c>
      <c r="F304" s="11" t="s">
        <v>254</v>
      </c>
    </row>
    <row r="305" spans="1:6">
      <c r="A305" s="12">
        <v>0</v>
      </c>
      <c r="B305" t="e">
        <f>VLOOKUP(A305:A1857,#REF!:#REF!,3,0)</f>
        <v>#REF!</v>
      </c>
      <c r="C305" s="12">
        <v>0</v>
      </c>
      <c r="E305" s="12">
        <v>0</v>
      </c>
      <c r="F305" s="12" t="s">
        <v>398</v>
      </c>
    </row>
    <row r="306" spans="1:6">
      <c r="A306" s="13">
        <v>14046</v>
      </c>
      <c r="B306" t="e">
        <f>VLOOKUP(A306:A1858,#REF!:#REF!,3,0)</f>
        <v>#REF!</v>
      </c>
      <c r="C306" s="13" t="s">
        <v>290</v>
      </c>
      <c r="E306" s="13">
        <v>14051</v>
      </c>
      <c r="F306" s="13" t="s">
        <v>367</v>
      </c>
    </row>
    <row r="307" spans="1:6">
      <c r="A307" s="13">
        <v>14047</v>
      </c>
      <c r="B307" t="e">
        <f>VLOOKUP(A307:A1859,#REF!:#REF!,3,0)</f>
        <v>#REF!</v>
      </c>
      <c r="C307" s="13" t="s">
        <v>320</v>
      </c>
      <c r="E307" s="13">
        <v>14052</v>
      </c>
      <c r="F307" s="13" t="s">
        <v>368</v>
      </c>
    </row>
    <row r="308" spans="1:6">
      <c r="A308" s="11">
        <v>11021</v>
      </c>
      <c r="B308" t="e">
        <f>VLOOKUP(A308:A1860,#REF!:#REF!,3,0)</f>
        <v>#REF!</v>
      </c>
      <c r="C308" s="11" t="s">
        <v>254</v>
      </c>
      <c r="E308" s="11">
        <v>11021</v>
      </c>
      <c r="F308" s="11" t="s">
        <v>273</v>
      </c>
    </row>
    <row r="309" spans="1:6">
      <c r="A309" s="12">
        <v>0</v>
      </c>
      <c r="B309" t="e">
        <f>VLOOKUP(A309:A1861,#REF!:#REF!,3,0)</f>
        <v>#REF!</v>
      </c>
      <c r="C309" s="12">
        <v>0</v>
      </c>
      <c r="E309" s="12">
        <v>0</v>
      </c>
      <c r="F309" s="12" t="s">
        <v>398</v>
      </c>
    </row>
    <row r="310" spans="1:6">
      <c r="A310" s="14">
        <v>11003</v>
      </c>
      <c r="B310" t="e">
        <f>VLOOKUP(A310:A1862,#REF!:#REF!,3,0)</f>
        <v>#REF!</v>
      </c>
      <c r="C310" s="14" t="s">
        <v>301</v>
      </c>
      <c r="E310" s="14">
        <v>11003</v>
      </c>
      <c r="F310" s="14" t="s">
        <v>353</v>
      </c>
    </row>
    <row r="311" spans="1:6">
      <c r="A311" s="13">
        <v>11053</v>
      </c>
      <c r="B311" t="e">
        <f>VLOOKUP(A311:A1863,#REF!:#REF!,3,0)</f>
        <v>#REF!</v>
      </c>
      <c r="C311" s="13" t="s">
        <v>314</v>
      </c>
      <c r="E311" s="13">
        <v>14051</v>
      </c>
      <c r="F311" s="13" t="s">
        <v>367</v>
      </c>
    </row>
    <row r="312" spans="1:6">
      <c r="A312" s="13">
        <v>14047</v>
      </c>
      <c r="B312" t="e">
        <f>VLOOKUP(A312:A1864,#REF!:#REF!,3,0)</f>
        <v>#REF!</v>
      </c>
      <c r="C312" s="13" t="s">
        <v>320</v>
      </c>
      <c r="E312" s="13">
        <v>14052</v>
      </c>
      <c r="F312" s="13" t="s">
        <v>368</v>
      </c>
    </row>
    <row r="313" spans="1:6">
      <c r="A313" s="11">
        <v>11015</v>
      </c>
      <c r="B313" t="e">
        <f>VLOOKUP(A313:A1865,#REF!:#REF!,3,0)</f>
        <v>#REF!</v>
      </c>
      <c r="C313" s="11" t="s">
        <v>266</v>
      </c>
      <c r="E313" s="11">
        <v>11015</v>
      </c>
      <c r="F313" s="11" t="s">
        <v>377</v>
      </c>
    </row>
    <row r="314" spans="1:6">
      <c r="A314" s="12">
        <v>0</v>
      </c>
      <c r="B314" t="e">
        <f>VLOOKUP(A314:A1866,#REF!:#REF!,3,0)</f>
        <v>#REF!</v>
      </c>
      <c r="C314" s="12">
        <v>0</v>
      </c>
      <c r="E314" s="12">
        <v>0</v>
      </c>
      <c r="F314" s="12" t="s">
        <v>398</v>
      </c>
    </row>
    <row r="315" spans="1:6">
      <c r="A315" s="13">
        <v>14042</v>
      </c>
      <c r="B315" t="e">
        <f>VLOOKUP(A315:A1867,#REF!:#REF!,3,0)</f>
        <v>#REF!</v>
      </c>
      <c r="C315" s="13" t="s">
        <v>317</v>
      </c>
      <c r="E315" s="13">
        <v>14051</v>
      </c>
      <c r="F315" s="13" t="s">
        <v>367</v>
      </c>
    </row>
    <row r="316" spans="1:6">
      <c r="A316" s="13">
        <v>14050</v>
      </c>
      <c r="B316" t="e">
        <f>VLOOKUP(A316:A1868,#REF!:#REF!,3,0)</f>
        <v>#REF!</v>
      </c>
      <c r="C316" s="13" t="s">
        <v>267</v>
      </c>
      <c r="E316" s="13">
        <v>14052</v>
      </c>
      <c r="F316" s="13" t="s">
        <v>368</v>
      </c>
    </row>
    <row r="317" spans="1:6">
      <c r="A317" s="11">
        <v>11016</v>
      </c>
      <c r="B317" t="e">
        <f>VLOOKUP(A317:A1869,#REF!:#REF!,3,0)</f>
        <v>#REF!</v>
      </c>
      <c r="C317" s="11" t="s">
        <v>295</v>
      </c>
      <c r="E317" s="11">
        <v>11016</v>
      </c>
      <c r="F317" s="11" t="s">
        <v>326</v>
      </c>
    </row>
    <row r="318" spans="1:6">
      <c r="A318" s="12">
        <v>0</v>
      </c>
      <c r="B318" t="e">
        <f>VLOOKUP(A318:A1870,#REF!:#REF!,3,0)</f>
        <v>#REF!</v>
      </c>
      <c r="C318" s="12">
        <v>0</v>
      </c>
      <c r="E318" s="12">
        <v>0</v>
      </c>
      <c r="F318" s="12" t="s">
        <v>398</v>
      </c>
    </row>
    <row r="319" spans="1:6">
      <c r="A319" s="13">
        <v>14046</v>
      </c>
      <c r="B319" t="e">
        <f>VLOOKUP(A319:A1871,#REF!:#REF!,3,0)</f>
        <v>#REF!</v>
      </c>
      <c r="C319" s="13" t="s">
        <v>290</v>
      </c>
      <c r="E319" s="13">
        <v>14051</v>
      </c>
      <c r="F319" s="13" t="s">
        <v>367</v>
      </c>
    </row>
    <row r="320" spans="1:6">
      <c r="A320" s="13">
        <v>13036</v>
      </c>
      <c r="B320" t="e">
        <f>VLOOKUP(A320:A1872,#REF!:#REF!,3,0)</f>
        <v>#REF!</v>
      </c>
      <c r="C320" s="13" t="s">
        <v>316</v>
      </c>
      <c r="E320" s="13">
        <v>14052</v>
      </c>
      <c r="F320" s="13" t="s">
        <v>368</v>
      </c>
    </row>
    <row r="321" spans="1:6">
      <c r="A321" s="11">
        <v>11004</v>
      </c>
      <c r="B321" t="e">
        <f>VLOOKUP(A321:A1873,#REF!:#REF!,3,0)</f>
        <v>#REF!</v>
      </c>
      <c r="C321" s="11" t="s">
        <v>283</v>
      </c>
      <c r="E321" s="11">
        <v>11004</v>
      </c>
      <c r="F321" s="11" t="s">
        <v>283</v>
      </c>
    </row>
    <row r="322" spans="1:6">
      <c r="A322" s="12">
        <v>0</v>
      </c>
      <c r="B322" t="e">
        <f>VLOOKUP(A322:A1874,#REF!:#REF!,3,0)</f>
        <v>#REF!</v>
      </c>
      <c r="C322" s="12">
        <v>0</v>
      </c>
      <c r="E322" s="12">
        <v>0</v>
      </c>
      <c r="F322" s="12" t="s">
        <v>398</v>
      </c>
    </row>
    <row r="323" spans="1:6">
      <c r="A323" s="14">
        <v>11006</v>
      </c>
      <c r="B323" t="e">
        <f>VLOOKUP(A323:A1875,#REF!:#REF!,3,0)</f>
        <v>#REF!</v>
      </c>
      <c r="C323" s="14" t="s">
        <v>277</v>
      </c>
      <c r="E323" s="14">
        <v>11006</v>
      </c>
      <c r="F323" s="14" t="s">
        <v>379</v>
      </c>
    </row>
    <row r="324" spans="1:6">
      <c r="A324" s="13">
        <v>14043</v>
      </c>
      <c r="B324" t="e">
        <f>VLOOKUP(A324:A1876,#REF!:#REF!,3,0)</f>
        <v>#REF!</v>
      </c>
      <c r="C324" s="13" t="s">
        <v>312</v>
      </c>
      <c r="E324" s="13">
        <v>14051</v>
      </c>
      <c r="F324" s="13" t="s">
        <v>367</v>
      </c>
    </row>
    <row r="325" spans="1:6">
      <c r="A325" s="13">
        <v>11053</v>
      </c>
      <c r="B325" t="e">
        <f>VLOOKUP(A325:A1877,#REF!:#REF!,3,0)</f>
        <v>#REF!</v>
      </c>
      <c r="C325" s="13" t="s">
        <v>314</v>
      </c>
      <c r="E325" s="13">
        <v>14052</v>
      </c>
      <c r="F325" s="13" t="s">
        <v>368</v>
      </c>
    </row>
    <row r="326" spans="1:6">
      <c r="A326" s="11">
        <v>14011</v>
      </c>
      <c r="B326" t="e">
        <f>VLOOKUP(A326:A1878,#REF!:#REF!,3,0)</f>
        <v>#REF!</v>
      </c>
      <c r="C326" s="11" t="s">
        <v>302</v>
      </c>
      <c r="E326" s="11">
        <v>14011</v>
      </c>
      <c r="F326" s="11" t="s">
        <v>281</v>
      </c>
    </row>
    <row r="327" spans="1:6">
      <c r="A327" s="12">
        <v>0</v>
      </c>
      <c r="B327" t="e">
        <f>VLOOKUP(A327:A1879,#REF!:#REF!,3,0)</f>
        <v>#REF!</v>
      </c>
      <c r="C327" s="12">
        <v>0</v>
      </c>
      <c r="E327" s="12">
        <v>0</v>
      </c>
      <c r="F327" s="12" t="s">
        <v>398</v>
      </c>
    </row>
    <row r="328" spans="1:6">
      <c r="A328" s="13">
        <v>14047</v>
      </c>
      <c r="B328" t="e">
        <f>VLOOKUP(A328:A1880,#REF!:#REF!,3,0)</f>
        <v>#REF!</v>
      </c>
      <c r="C328" s="13" t="s">
        <v>320</v>
      </c>
      <c r="E328" s="13">
        <v>14051</v>
      </c>
      <c r="F328" s="13" t="s">
        <v>367</v>
      </c>
    </row>
    <row r="329" spans="1:6">
      <c r="A329" s="13">
        <v>11054</v>
      </c>
      <c r="B329" t="e">
        <f>VLOOKUP(A329:A1881,#REF!:#REF!,3,0)</f>
        <v>#REF!</v>
      </c>
      <c r="C329" s="13" t="s">
        <v>315</v>
      </c>
      <c r="E329" s="13">
        <v>14052</v>
      </c>
      <c r="F329" s="13" t="s">
        <v>368</v>
      </c>
    </row>
    <row r="330" spans="1:6">
      <c r="A330" s="11">
        <v>14012</v>
      </c>
      <c r="B330" t="e">
        <f>VLOOKUP(A330:A1882,#REF!:#REF!,3,0)</f>
        <v>#REF!</v>
      </c>
      <c r="C330" s="11" t="s">
        <v>229</v>
      </c>
      <c r="E330" s="11">
        <v>14012</v>
      </c>
      <c r="F330" s="11" t="s">
        <v>327</v>
      </c>
    </row>
    <row r="331" spans="1:6">
      <c r="A331" s="12">
        <v>0</v>
      </c>
      <c r="B331" t="e">
        <f>VLOOKUP(A331:A1883,#REF!:#REF!,3,0)</f>
        <v>#REF!</v>
      </c>
      <c r="C331" s="12">
        <v>0</v>
      </c>
      <c r="E331" s="12">
        <v>0</v>
      </c>
      <c r="F331" s="12" t="s">
        <v>398</v>
      </c>
    </row>
    <row r="332" spans="1:6">
      <c r="A332" s="13">
        <v>14045</v>
      </c>
      <c r="B332" t="e">
        <f>VLOOKUP(A332:A1884,#REF!:#REF!,3,0)</f>
        <v>#REF!</v>
      </c>
      <c r="C332" s="13" t="s">
        <v>313</v>
      </c>
      <c r="E332" s="13">
        <v>14051</v>
      </c>
      <c r="F332" s="13" t="s">
        <v>367</v>
      </c>
    </row>
    <row r="333" spans="1:6">
      <c r="A333" s="13">
        <v>14042</v>
      </c>
      <c r="B333" t="e">
        <f>VLOOKUP(A333:A1885,#REF!:#REF!,3,0)</f>
        <v>#REF!</v>
      </c>
      <c r="C333" s="13" t="s">
        <v>317</v>
      </c>
      <c r="E333" s="13">
        <v>14052</v>
      </c>
      <c r="F333" s="13" t="s">
        <v>368</v>
      </c>
    </row>
    <row r="334" spans="1:6">
      <c r="A334" s="11">
        <v>14013</v>
      </c>
      <c r="B334" t="e">
        <f>VLOOKUP(A334:A1886,#REF!:#REF!,3,0)</f>
        <v>#REF!</v>
      </c>
      <c r="C334" s="11" t="s">
        <v>281</v>
      </c>
      <c r="E334" s="11">
        <v>14013</v>
      </c>
      <c r="F334" s="11" t="s">
        <v>302</v>
      </c>
    </row>
    <row r="335" spans="1:6">
      <c r="A335" s="12">
        <v>0</v>
      </c>
      <c r="B335" t="e">
        <f>VLOOKUP(A335:A1887,#REF!:#REF!,3,0)</f>
        <v>#REF!</v>
      </c>
      <c r="C335" s="12">
        <v>0</v>
      </c>
      <c r="E335" s="12">
        <v>0</v>
      </c>
      <c r="F335" s="12" t="s">
        <v>398</v>
      </c>
    </row>
    <row r="336" spans="1:6">
      <c r="A336" s="14">
        <v>14014</v>
      </c>
      <c r="B336" t="e">
        <f>VLOOKUP(A336:A1888,#REF!:#REF!,3,0)</f>
        <v>#REF!</v>
      </c>
      <c r="C336" s="14" t="s">
        <v>300</v>
      </c>
      <c r="E336" s="14">
        <v>14014</v>
      </c>
      <c r="F336" s="14" t="s">
        <v>382</v>
      </c>
    </row>
    <row r="337" spans="1:6">
      <c r="A337" s="15">
        <v>14046</v>
      </c>
      <c r="B337" t="e">
        <f>VLOOKUP(A337:A1889,#REF!:#REF!,3,0)</f>
        <v>#REF!</v>
      </c>
      <c r="C337" s="15" t="s">
        <v>290</v>
      </c>
      <c r="E337" s="13">
        <v>14051</v>
      </c>
      <c r="F337" s="13" t="s">
        <v>367</v>
      </c>
    </row>
    <row r="338" spans="1:6">
      <c r="A338" s="15">
        <v>11053</v>
      </c>
      <c r="B338" t="e">
        <f>VLOOKUP(A338:A1890,#REF!:#REF!,3,0)</f>
        <v>#REF!</v>
      </c>
      <c r="C338" s="15" t="s">
        <v>314</v>
      </c>
      <c r="E338" s="13">
        <v>14052</v>
      </c>
      <c r="F338" s="13" t="s">
        <v>368</v>
      </c>
    </row>
    <row r="339" spans="1:6">
      <c r="A339" s="11">
        <v>11048</v>
      </c>
      <c r="B339" t="e">
        <f>VLOOKUP(A339:A1891,#REF!:#REF!,3,0)</f>
        <v>#REF!</v>
      </c>
      <c r="C339" s="11" t="s">
        <v>251</v>
      </c>
      <c r="E339" s="11">
        <v>11048</v>
      </c>
      <c r="F339" s="11" t="s">
        <v>251</v>
      </c>
    </row>
    <row r="340" spans="1:6">
      <c r="A340" s="12">
        <v>0</v>
      </c>
      <c r="B340" t="e">
        <f>VLOOKUP(A340:A1892,#REF!:#REF!,3,0)</f>
        <v>#REF!</v>
      </c>
      <c r="C340" s="12">
        <v>0</v>
      </c>
      <c r="E340" s="12">
        <v>0</v>
      </c>
      <c r="F340" s="12" t="s">
        <v>398</v>
      </c>
    </row>
    <row r="341" spans="1:6">
      <c r="A341" s="15">
        <v>14046</v>
      </c>
      <c r="B341" t="e">
        <f>VLOOKUP(A341:A1893,#REF!:#REF!,3,0)</f>
        <v>#REF!</v>
      </c>
      <c r="C341" s="15" t="s">
        <v>290</v>
      </c>
      <c r="E341" s="13">
        <v>14051</v>
      </c>
      <c r="F341" s="13" t="s">
        <v>367</v>
      </c>
    </row>
    <row r="342" spans="1:6">
      <c r="A342" s="15">
        <v>11053</v>
      </c>
      <c r="B342" t="e">
        <f>VLOOKUP(A342:A1894,#REF!:#REF!,3,0)</f>
        <v>#REF!</v>
      </c>
      <c r="C342" s="15" t="s">
        <v>314</v>
      </c>
      <c r="E342" s="13">
        <v>14052</v>
      </c>
      <c r="F342" s="13" t="s">
        <v>368</v>
      </c>
    </row>
    <row r="343" spans="1:6">
      <c r="A343" s="11">
        <v>12041</v>
      </c>
      <c r="B343" t="e">
        <f>VLOOKUP(A343:A1895,#REF!:#REF!,3,0)</f>
        <v>#REF!</v>
      </c>
      <c r="C343" s="11" t="s">
        <v>304</v>
      </c>
      <c r="E343" s="11">
        <v>12041</v>
      </c>
      <c r="F343" s="11" t="s">
        <v>244</v>
      </c>
    </row>
    <row r="344" spans="1:6">
      <c r="A344" s="12">
        <v>0</v>
      </c>
      <c r="B344" t="e">
        <f>VLOOKUP(A344:A1896,#REF!:#REF!,3,0)</f>
        <v>#REF!</v>
      </c>
      <c r="C344" s="12">
        <v>0</v>
      </c>
      <c r="E344" s="12">
        <v>0</v>
      </c>
      <c r="F344" s="12" t="s">
        <v>398</v>
      </c>
    </row>
    <row r="345" spans="1:6">
      <c r="A345" s="15">
        <v>14045</v>
      </c>
      <c r="B345" t="e">
        <f>VLOOKUP(A345:A1897,#REF!:#REF!,3,0)</f>
        <v>#REF!</v>
      </c>
      <c r="C345" s="15" t="s">
        <v>313</v>
      </c>
      <c r="E345" s="13">
        <v>14051</v>
      </c>
      <c r="F345" s="13" t="s">
        <v>367</v>
      </c>
    </row>
    <row r="346" spans="1:6">
      <c r="A346" s="15">
        <v>14043</v>
      </c>
      <c r="B346" t="e">
        <f>VLOOKUP(A346:A1898,#REF!:#REF!,3,0)</f>
        <v>#REF!</v>
      </c>
      <c r="C346" s="15" t="s">
        <v>312</v>
      </c>
      <c r="E346" s="13">
        <v>14052</v>
      </c>
      <c r="F346" s="13" t="s">
        <v>368</v>
      </c>
    </row>
    <row r="347" spans="1:6">
      <c r="A347" s="11">
        <v>11048</v>
      </c>
      <c r="B347" t="e">
        <f>VLOOKUP(A347:A1899,#REF!:#REF!,3,0)</f>
        <v>#REF!</v>
      </c>
      <c r="C347" s="11" t="s">
        <v>251</v>
      </c>
      <c r="E347" s="11">
        <v>11048</v>
      </c>
      <c r="F347" s="11" t="s">
        <v>251</v>
      </c>
    </row>
    <row r="348" spans="1:6">
      <c r="A348" s="12">
        <v>0</v>
      </c>
      <c r="B348" t="e">
        <f>VLOOKUP(A348:A1900,#REF!:#REF!,3,0)</f>
        <v>#REF!</v>
      </c>
      <c r="C348" s="12">
        <v>0</v>
      </c>
      <c r="E348" s="12">
        <v>0</v>
      </c>
      <c r="F348" s="12" t="s">
        <v>398</v>
      </c>
    </row>
    <row r="349" spans="1:6">
      <c r="A349" s="16">
        <v>11015</v>
      </c>
      <c r="B349" t="e">
        <f>VLOOKUP(A349:A1901,#REF!:#REF!,3,0)</f>
        <v>#REF!</v>
      </c>
      <c r="C349" s="16" t="s">
        <v>266</v>
      </c>
      <c r="E349" s="16">
        <v>11015</v>
      </c>
      <c r="F349" s="16" t="s">
        <v>377</v>
      </c>
    </row>
    <row r="350" spans="1:6">
      <c r="A350" s="15">
        <v>14046</v>
      </c>
      <c r="B350" t="e">
        <f>VLOOKUP(A350:A1902,#REF!:#REF!,3,0)</f>
        <v>#REF!</v>
      </c>
      <c r="C350" s="15" t="s">
        <v>290</v>
      </c>
      <c r="E350" s="13">
        <v>14051</v>
      </c>
      <c r="F350" s="13" t="s">
        <v>367</v>
      </c>
    </row>
    <row r="351" spans="1:6">
      <c r="A351" s="15">
        <v>11053</v>
      </c>
      <c r="B351" t="e">
        <f>VLOOKUP(A351:A1903,#REF!:#REF!,3,0)</f>
        <v>#REF!</v>
      </c>
      <c r="C351" s="15" t="s">
        <v>314</v>
      </c>
      <c r="E351" s="13">
        <v>14052</v>
      </c>
      <c r="F351" s="13" t="s">
        <v>368</v>
      </c>
    </row>
    <row r="352" spans="1:6">
      <c r="A352" s="11">
        <v>11048</v>
      </c>
      <c r="B352" t="e">
        <f>VLOOKUP(A352:A1904,#REF!:#REF!,3,0)</f>
        <v>#REF!</v>
      </c>
      <c r="C352" s="11" t="s">
        <v>251</v>
      </c>
      <c r="E352" s="11">
        <v>11048</v>
      </c>
      <c r="F352" s="11" t="s">
        <v>251</v>
      </c>
    </row>
    <row r="353" spans="1:6">
      <c r="A353" s="12">
        <v>0</v>
      </c>
      <c r="B353" t="e">
        <f>VLOOKUP(A353:A1905,#REF!:#REF!,3,0)</f>
        <v>#REF!</v>
      </c>
      <c r="C353" s="12">
        <v>0</v>
      </c>
      <c r="E353" s="12">
        <v>0</v>
      </c>
      <c r="F353" s="12" t="s">
        <v>398</v>
      </c>
    </row>
    <row r="354" spans="1:6">
      <c r="A354" s="15">
        <v>14046</v>
      </c>
      <c r="B354" t="e">
        <f>VLOOKUP(A354:A1906,#REF!:#REF!,3,0)</f>
        <v>#REF!</v>
      </c>
      <c r="C354" s="15" t="s">
        <v>290</v>
      </c>
      <c r="E354" s="13">
        <v>14051</v>
      </c>
      <c r="F354" s="13" t="s">
        <v>367</v>
      </c>
    </row>
    <row r="355" spans="1:6">
      <c r="A355" s="15">
        <v>14042</v>
      </c>
      <c r="B355" t="e">
        <f>VLOOKUP(A355:A1907,#REF!:#REF!,3,0)</f>
        <v>#REF!</v>
      </c>
      <c r="C355" s="15" t="s">
        <v>317</v>
      </c>
      <c r="E355" s="13">
        <v>14052</v>
      </c>
      <c r="F355" s="13" t="s">
        <v>368</v>
      </c>
    </row>
    <row r="356" spans="1:6">
      <c r="A356" s="11">
        <v>11023</v>
      </c>
      <c r="B356" t="e">
        <f>VLOOKUP(A356:A1908,#REF!:#REF!,3,0)</f>
        <v>#REF!</v>
      </c>
      <c r="C356" s="11" t="s">
        <v>250</v>
      </c>
      <c r="E356" s="11">
        <v>11023</v>
      </c>
      <c r="F356" s="11" t="s">
        <v>272</v>
      </c>
    </row>
    <row r="357" spans="1:6">
      <c r="A357" s="12">
        <v>0</v>
      </c>
      <c r="B357" t="e">
        <f>VLOOKUP(A357:A1909,#REF!:#REF!,3,0)</f>
        <v>#REF!</v>
      </c>
      <c r="C357" s="12">
        <v>0</v>
      </c>
      <c r="E357" s="12">
        <v>0</v>
      </c>
      <c r="F357" s="12" t="s">
        <v>398</v>
      </c>
    </row>
    <row r="358" spans="1:6">
      <c r="A358" s="15">
        <v>14046</v>
      </c>
      <c r="B358" t="e">
        <f>VLOOKUP(A358:A1910,#REF!:#REF!,3,0)</f>
        <v>#REF!</v>
      </c>
      <c r="C358" s="15" t="s">
        <v>290</v>
      </c>
      <c r="E358" s="13">
        <v>14051</v>
      </c>
      <c r="F358" s="13" t="s">
        <v>367</v>
      </c>
    </row>
    <row r="359" spans="1:6">
      <c r="A359" s="15">
        <v>11053</v>
      </c>
      <c r="B359" t="e">
        <f>VLOOKUP(A359:A1911,#REF!:#REF!,3,0)</f>
        <v>#REF!</v>
      </c>
      <c r="C359" s="15" t="s">
        <v>314</v>
      </c>
      <c r="E359" s="13">
        <v>14052</v>
      </c>
      <c r="F359" s="13" t="s">
        <v>368</v>
      </c>
    </row>
    <row r="360" spans="1:6">
      <c r="A360" s="11">
        <v>13020</v>
      </c>
      <c r="B360" t="e">
        <f>VLOOKUP(A360:A1912,#REF!:#REF!,3,0)</f>
        <v>#REF!</v>
      </c>
      <c r="C360" s="11" t="s">
        <v>253</v>
      </c>
      <c r="E360" s="11">
        <v>13020</v>
      </c>
      <c r="F360" s="11" t="s">
        <v>264</v>
      </c>
    </row>
    <row r="361" spans="1:6">
      <c r="A361" s="12">
        <v>0</v>
      </c>
      <c r="B361" t="e">
        <f>VLOOKUP(A361:A1913,#REF!:#REF!,3,0)</f>
        <v>#REF!</v>
      </c>
      <c r="C361" s="12">
        <v>0</v>
      </c>
      <c r="E361" s="12">
        <v>0</v>
      </c>
      <c r="F361" s="12" t="s">
        <v>398</v>
      </c>
    </row>
    <row r="362" spans="1:6">
      <c r="A362" s="16">
        <v>12027</v>
      </c>
      <c r="B362" t="e">
        <f>VLOOKUP(A362:A1914,#REF!:#REF!,3,0)</f>
        <v>#REF!</v>
      </c>
      <c r="C362" s="16" t="s">
        <v>270</v>
      </c>
      <c r="E362" s="16">
        <v>12027</v>
      </c>
      <c r="F362" s="16" t="s">
        <v>276</v>
      </c>
    </row>
    <row r="363" spans="1:6">
      <c r="A363" s="15">
        <v>14046</v>
      </c>
      <c r="B363" t="e">
        <f>VLOOKUP(A363:A1915,#REF!:#REF!,3,0)</f>
        <v>#REF!</v>
      </c>
      <c r="C363" s="15" t="s">
        <v>290</v>
      </c>
      <c r="E363" s="13">
        <v>14051</v>
      </c>
      <c r="F363" s="13" t="s">
        <v>367</v>
      </c>
    </row>
    <row r="364" spans="1:6">
      <c r="A364" s="15">
        <v>14050</v>
      </c>
      <c r="B364" t="e">
        <f>VLOOKUP(A364:A1916,#REF!:#REF!,3,0)</f>
        <v>#REF!</v>
      </c>
      <c r="C364" s="15" t="s">
        <v>267</v>
      </c>
      <c r="E364" s="13">
        <v>14052</v>
      </c>
      <c r="F364" s="13" t="s">
        <v>368</v>
      </c>
    </row>
    <row r="365" spans="1:6">
      <c r="A365" s="11">
        <v>11023</v>
      </c>
      <c r="B365" t="e">
        <f>VLOOKUP(A365:A1917,#REF!:#REF!,3,0)</f>
        <v>#REF!</v>
      </c>
      <c r="C365" s="11" t="s">
        <v>250</v>
      </c>
      <c r="E365" s="11">
        <v>11023</v>
      </c>
      <c r="F365" s="11" t="s">
        <v>272</v>
      </c>
    </row>
    <row r="366" spans="1:6">
      <c r="A366" s="12">
        <v>0</v>
      </c>
      <c r="B366" t="e">
        <f>VLOOKUP(A366:A1918,#REF!:#REF!,3,0)</f>
        <v>#REF!</v>
      </c>
      <c r="C366" s="12">
        <v>0</v>
      </c>
      <c r="E366" s="12">
        <v>0</v>
      </c>
      <c r="F366" s="12" t="s">
        <v>398</v>
      </c>
    </row>
    <row r="367" spans="1:6">
      <c r="A367" s="15">
        <v>14046</v>
      </c>
      <c r="B367" t="e">
        <f>VLOOKUP(A367:A1919,#REF!:#REF!,3,0)</f>
        <v>#REF!</v>
      </c>
      <c r="C367" s="15" t="s">
        <v>290</v>
      </c>
      <c r="E367" s="13">
        <v>14051</v>
      </c>
      <c r="F367" s="13" t="s">
        <v>367</v>
      </c>
    </row>
    <row r="368" spans="1:6">
      <c r="A368" s="15">
        <v>14042</v>
      </c>
      <c r="B368" t="e">
        <f>VLOOKUP(A368:A1920,#REF!:#REF!,3,0)</f>
        <v>#REF!</v>
      </c>
      <c r="C368" s="15" t="s">
        <v>317</v>
      </c>
      <c r="E368" s="13">
        <v>14052</v>
      </c>
      <c r="F368" s="13" t="s">
        <v>368</v>
      </c>
    </row>
    <row r="369" spans="1:6">
      <c r="A369" s="11">
        <v>14021</v>
      </c>
      <c r="B369" t="e">
        <f>VLOOKUP(A369:A1921,#REF!:#REF!,3,0)</f>
        <v>#REF!</v>
      </c>
      <c r="C369" s="11" t="s">
        <v>279</v>
      </c>
      <c r="E369" s="11">
        <v>14021</v>
      </c>
      <c r="F369" s="11" t="s">
        <v>268</v>
      </c>
    </row>
    <row r="370" spans="1:6">
      <c r="A370" s="12">
        <v>0</v>
      </c>
      <c r="B370" t="e">
        <f>VLOOKUP(A370:A1922,#REF!:#REF!,3,0)</f>
        <v>#REF!</v>
      </c>
      <c r="C370" s="12">
        <v>0</v>
      </c>
      <c r="E370" s="12">
        <v>0</v>
      </c>
      <c r="F370" s="12" t="s">
        <v>398</v>
      </c>
    </row>
    <row r="371" spans="1:6">
      <c r="A371" s="15">
        <v>14046</v>
      </c>
      <c r="B371" t="e">
        <f>VLOOKUP(A371:A1923,#REF!:#REF!,3,0)</f>
        <v>#REF!</v>
      </c>
      <c r="C371" s="15" t="s">
        <v>290</v>
      </c>
      <c r="E371" s="13">
        <v>14051</v>
      </c>
      <c r="F371" s="13" t="s">
        <v>367</v>
      </c>
    </row>
    <row r="372" spans="1:6">
      <c r="A372" s="15">
        <v>14042</v>
      </c>
      <c r="B372" t="e">
        <f>VLOOKUP(A372:A1924,#REF!:#REF!,3,0)</f>
        <v>#REF!</v>
      </c>
      <c r="C372" s="15" t="s">
        <v>317</v>
      </c>
      <c r="E372" s="13">
        <v>14052</v>
      </c>
      <c r="F372" s="13" t="s">
        <v>368</v>
      </c>
    </row>
    <row r="373" spans="1:6">
      <c r="A373" s="11">
        <v>11023</v>
      </c>
      <c r="B373" t="e">
        <f>VLOOKUP(A373:A1925,#REF!:#REF!,3,0)</f>
        <v>#REF!</v>
      </c>
      <c r="C373" s="11" t="s">
        <v>250</v>
      </c>
      <c r="E373" s="11">
        <v>11023</v>
      </c>
      <c r="F373" s="11" t="s">
        <v>272</v>
      </c>
    </row>
    <row r="374" spans="1:6">
      <c r="A374" s="12">
        <v>0</v>
      </c>
      <c r="B374" t="e">
        <f>VLOOKUP(A374:A1926,#REF!:#REF!,3,0)</f>
        <v>#REF!</v>
      </c>
      <c r="C374" s="12">
        <v>0</v>
      </c>
      <c r="E374" s="12">
        <v>0</v>
      </c>
      <c r="F374" s="12" t="s">
        <v>398</v>
      </c>
    </row>
    <row r="375" spans="1:6">
      <c r="A375" s="16">
        <v>12003</v>
      </c>
      <c r="B375" t="e">
        <f>VLOOKUP(A375:A1927,#REF!:#REF!,3,0)</f>
        <v>#REF!</v>
      </c>
      <c r="C375" s="16" t="s">
        <v>238</v>
      </c>
      <c r="E375" s="16">
        <v>12003</v>
      </c>
      <c r="F375" s="16" t="s">
        <v>324</v>
      </c>
    </row>
    <row r="376" spans="1:6">
      <c r="A376" s="15">
        <v>14049</v>
      </c>
      <c r="B376" t="e">
        <f>VLOOKUP(A376:A1928,#REF!:#REF!,3,0)</f>
        <v>#REF!</v>
      </c>
      <c r="C376" s="15" t="s">
        <v>311</v>
      </c>
      <c r="E376" s="13">
        <v>14051</v>
      </c>
      <c r="F376" s="13" t="s">
        <v>367</v>
      </c>
    </row>
    <row r="377" spans="1:6">
      <c r="A377" s="15">
        <v>14049</v>
      </c>
      <c r="B377" t="e">
        <f>VLOOKUP(A377:A1929,#REF!:#REF!,3,0)</f>
        <v>#REF!</v>
      </c>
      <c r="C377" s="15" t="s">
        <v>311</v>
      </c>
      <c r="E377" s="13">
        <v>14052</v>
      </c>
      <c r="F377" s="13" t="s">
        <v>368</v>
      </c>
    </row>
    <row r="378" spans="1:6">
      <c r="A378" s="11">
        <v>12041</v>
      </c>
      <c r="B378" t="e">
        <f>VLOOKUP(A378:A1930,#REF!:#REF!,3,0)</f>
        <v>#REF!</v>
      </c>
      <c r="C378" s="11" t="s">
        <v>304</v>
      </c>
      <c r="E378" s="11">
        <v>12041</v>
      </c>
      <c r="F378" s="11" t="s">
        <v>244</v>
      </c>
    </row>
    <row r="379" spans="1:6">
      <c r="A379" s="12">
        <v>0</v>
      </c>
      <c r="B379" t="e">
        <f>VLOOKUP(A379:A1931,#REF!:#REF!,3,0)</f>
        <v>#REF!</v>
      </c>
      <c r="C379" s="12">
        <v>0</v>
      </c>
      <c r="E379" s="12">
        <v>0</v>
      </c>
      <c r="F379" s="12" t="s">
        <v>398</v>
      </c>
    </row>
    <row r="380" spans="1:6">
      <c r="A380" s="15">
        <v>14046</v>
      </c>
      <c r="B380" t="e">
        <f>VLOOKUP(A380:A1932,#REF!:#REF!,3,0)</f>
        <v>#REF!</v>
      </c>
      <c r="C380" s="15" t="s">
        <v>290</v>
      </c>
      <c r="E380" s="13">
        <v>14051</v>
      </c>
      <c r="F380" s="13" t="s">
        <v>367</v>
      </c>
    </row>
    <row r="381" spans="1:6">
      <c r="A381" s="15">
        <v>14043</v>
      </c>
      <c r="B381" t="e">
        <f>VLOOKUP(A381:A1933,#REF!:#REF!,3,0)</f>
        <v>#REF!</v>
      </c>
      <c r="C381" s="15" t="s">
        <v>312</v>
      </c>
      <c r="E381" s="13">
        <v>14052</v>
      </c>
      <c r="F381" s="13" t="s">
        <v>368</v>
      </c>
    </row>
    <row r="382" spans="1:6">
      <c r="A382" s="11">
        <v>11034</v>
      </c>
      <c r="B382" t="e">
        <f>VLOOKUP(A382:A1934,#REF!:#REF!,3,0)</f>
        <v>#REF!</v>
      </c>
      <c r="C382" s="11" t="s">
        <v>245</v>
      </c>
      <c r="E382" s="11">
        <v>11034</v>
      </c>
      <c r="F382" s="11" t="s">
        <v>320</v>
      </c>
    </row>
    <row r="383" spans="1:6">
      <c r="A383" s="12">
        <v>0</v>
      </c>
      <c r="B383" t="e">
        <f>VLOOKUP(A383:A1935,#REF!:#REF!,3,0)</f>
        <v>#REF!</v>
      </c>
      <c r="C383" s="12">
        <v>0</v>
      </c>
      <c r="E383" s="12">
        <v>0</v>
      </c>
      <c r="F383" s="12" t="s">
        <v>398</v>
      </c>
    </row>
    <row r="384" spans="1:6">
      <c r="A384" s="15">
        <v>13036</v>
      </c>
      <c r="B384" t="e">
        <f>VLOOKUP(A384:A1936,#REF!:#REF!,3,0)</f>
        <v>#REF!</v>
      </c>
      <c r="C384" s="15" t="s">
        <v>316</v>
      </c>
      <c r="E384" s="13">
        <v>14051</v>
      </c>
      <c r="F384" s="13" t="s">
        <v>367</v>
      </c>
    </row>
    <row r="385" spans="1:6">
      <c r="A385" s="15">
        <v>11054</v>
      </c>
      <c r="B385" t="e">
        <f>VLOOKUP(A385:A1937,#REF!:#REF!,3,0)</f>
        <v>#REF!</v>
      </c>
      <c r="C385" s="15" t="s">
        <v>315</v>
      </c>
      <c r="E385" s="13">
        <v>14052</v>
      </c>
      <c r="F385" s="13" t="s">
        <v>368</v>
      </c>
    </row>
    <row r="386" spans="1:6">
      <c r="A386" s="11">
        <v>12020</v>
      </c>
      <c r="B386" t="e">
        <f>VLOOKUP(A386:A1938,#REF!:#REF!,3,0)</f>
        <v>#REF!</v>
      </c>
      <c r="C386" s="11" t="s">
        <v>324</v>
      </c>
      <c r="E386" s="11">
        <v>12020</v>
      </c>
      <c r="F386" s="11" t="s">
        <v>345</v>
      </c>
    </row>
    <row r="387" spans="1:6">
      <c r="A387" s="12">
        <v>0</v>
      </c>
      <c r="B387" t="e">
        <f>VLOOKUP(A387:A1939,#REF!:#REF!,3,0)</f>
        <v>#REF!</v>
      </c>
      <c r="C387" s="12">
        <v>0</v>
      </c>
      <c r="E387" s="12">
        <v>0</v>
      </c>
      <c r="F387" s="12" t="s">
        <v>398</v>
      </c>
    </row>
    <row r="388" spans="1:6">
      <c r="A388" s="16">
        <v>12001</v>
      </c>
      <c r="B388" t="e">
        <f>VLOOKUP(A388:A1940,#REF!:#REF!,3,0)</f>
        <v>#REF!</v>
      </c>
      <c r="C388" s="16" t="s">
        <v>325</v>
      </c>
      <c r="E388" s="16">
        <v>12001</v>
      </c>
      <c r="F388" s="16" t="s">
        <v>383</v>
      </c>
    </row>
    <row r="389" spans="1:6">
      <c r="A389" s="13">
        <v>14050</v>
      </c>
      <c r="B389" t="e">
        <f>VLOOKUP(A389:A1941,#REF!:#REF!,3,0)</f>
        <v>#REF!</v>
      </c>
      <c r="C389" s="13" t="s">
        <v>267</v>
      </c>
      <c r="E389" s="13">
        <v>14051</v>
      </c>
      <c r="F389" s="13" t="s">
        <v>367</v>
      </c>
    </row>
    <row r="390" spans="1:6">
      <c r="A390" s="13">
        <v>13036</v>
      </c>
      <c r="B390" t="e">
        <f>VLOOKUP(A390:A1942,#REF!:#REF!,3,0)</f>
        <v>#REF!</v>
      </c>
      <c r="C390" s="13" t="s">
        <v>316</v>
      </c>
      <c r="E390" s="13">
        <v>14052</v>
      </c>
      <c r="F390" s="13" t="s">
        <v>368</v>
      </c>
    </row>
    <row r="391" spans="1:6">
      <c r="A391" s="11">
        <v>13019</v>
      </c>
      <c r="B391" t="e">
        <f>VLOOKUP(A391:A1943,#REF!:#REF!,3,0)</f>
        <v>#REF!</v>
      </c>
      <c r="C391" s="11" t="s">
        <v>326</v>
      </c>
      <c r="E391" s="11">
        <v>13019</v>
      </c>
      <c r="F391" s="11" t="s">
        <v>384</v>
      </c>
    </row>
    <row r="392" spans="1:6">
      <c r="A392" s="12">
        <v>0</v>
      </c>
      <c r="B392" t="e">
        <f>VLOOKUP(A392:A1944,#REF!:#REF!,3,0)</f>
        <v>#REF!</v>
      </c>
      <c r="C392" s="12">
        <v>0</v>
      </c>
      <c r="E392" s="12">
        <v>0</v>
      </c>
      <c r="F392" s="12" t="s">
        <v>398</v>
      </c>
    </row>
    <row r="393" spans="1:6">
      <c r="A393" s="13">
        <v>14046</v>
      </c>
      <c r="B393" t="e">
        <f>VLOOKUP(A393:A1945,#REF!:#REF!,3,0)</f>
        <v>#REF!</v>
      </c>
      <c r="C393" s="13" t="s">
        <v>290</v>
      </c>
      <c r="E393" s="13">
        <v>14051</v>
      </c>
      <c r="F393" s="13" t="s">
        <v>367</v>
      </c>
    </row>
    <row r="394" spans="1:6">
      <c r="A394" s="13">
        <v>11042</v>
      </c>
      <c r="B394" t="e">
        <f>VLOOKUP(A394:A1946,#REF!:#REF!,3,0)</f>
        <v>#REF!</v>
      </c>
      <c r="C394" s="13" t="s">
        <v>322</v>
      </c>
      <c r="E394" s="13">
        <v>14052</v>
      </c>
      <c r="F394" s="13" t="s">
        <v>368</v>
      </c>
    </row>
    <row r="395" spans="1:6">
      <c r="A395" s="11">
        <v>13011</v>
      </c>
      <c r="B395" t="e">
        <f>VLOOKUP(A395:A1947,#REF!:#REF!,3,0)</f>
        <v>#REF!</v>
      </c>
      <c r="C395" s="11" t="s">
        <v>259</v>
      </c>
      <c r="E395" s="11">
        <v>13011</v>
      </c>
      <c r="F395" s="11" t="s">
        <v>369</v>
      </c>
    </row>
    <row r="396" spans="1:6">
      <c r="A396" s="12">
        <v>0</v>
      </c>
      <c r="B396" t="e">
        <f>VLOOKUP(A396:A1948,#REF!:#REF!,3,0)</f>
        <v>#REF!</v>
      </c>
      <c r="C396" s="12">
        <v>0</v>
      </c>
      <c r="E396" s="12">
        <v>0</v>
      </c>
      <c r="F396" s="12" t="s">
        <v>398</v>
      </c>
    </row>
    <row r="397" spans="1:6">
      <c r="A397" s="13">
        <v>14047</v>
      </c>
      <c r="B397" t="e">
        <f>VLOOKUP(A397:A1949,#REF!:#REF!,3,0)</f>
        <v>#REF!</v>
      </c>
      <c r="C397" s="13" t="s">
        <v>320</v>
      </c>
      <c r="E397" s="13">
        <v>14051</v>
      </c>
      <c r="F397" s="13" t="s">
        <v>367</v>
      </c>
    </row>
    <row r="398" spans="1:6">
      <c r="A398" s="13">
        <v>14045</v>
      </c>
      <c r="B398" t="e">
        <f>VLOOKUP(A398:A1950,#REF!:#REF!,3,0)</f>
        <v>#REF!</v>
      </c>
      <c r="C398" s="13" t="s">
        <v>313</v>
      </c>
      <c r="E398" s="13">
        <v>14052</v>
      </c>
      <c r="F398" s="13" t="s">
        <v>368</v>
      </c>
    </row>
    <row r="399" spans="1:6">
      <c r="A399" s="11">
        <v>14009</v>
      </c>
      <c r="B399" t="e">
        <f>VLOOKUP(A399:A1951,#REF!:#REF!,3,0)</f>
        <v>#REF!</v>
      </c>
      <c r="C399" s="11" t="s">
        <v>327</v>
      </c>
      <c r="E399" s="11">
        <v>14009</v>
      </c>
      <c r="F399" s="11" t="s">
        <v>361</v>
      </c>
    </row>
    <row r="400" spans="1:6">
      <c r="A400" s="12">
        <v>0</v>
      </c>
      <c r="B400" t="e">
        <f>VLOOKUP(A400:A1952,#REF!:#REF!,3,0)</f>
        <v>#REF!</v>
      </c>
      <c r="C400" s="12">
        <v>0</v>
      </c>
      <c r="E400" s="12">
        <v>0</v>
      </c>
      <c r="F400" s="12" t="s">
        <v>398</v>
      </c>
    </row>
    <row r="401" spans="1:6">
      <c r="A401" s="14">
        <v>13004</v>
      </c>
      <c r="B401" t="e">
        <f>VLOOKUP(A401:A1953,#REF!:#REF!,3,0)</f>
        <v>#REF!</v>
      </c>
      <c r="C401" s="14" t="s">
        <v>243</v>
      </c>
      <c r="E401" s="14">
        <v>13004</v>
      </c>
      <c r="F401" s="14" t="s">
        <v>299</v>
      </c>
    </row>
    <row r="402" spans="1:6">
      <c r="A402" s="13">
        <v>14046</v>
      </c>
      <c r="B402" t="e">
        <f>VLOOKUP(A402:A1954,#REF!:#REF!,3,0)</f>
        <v>#REF!</v>
      </c>
      <c r="C402" s="13" t="s">
        <v>290</v>
      </c>
      <c r="E402" s="13">
        <v>14051</v>
      </c>
      <c r="F402" s="13" t="s">
        <v>367</v>
      </c>
    </row>
    <row r="403" spans="1:6">
      <c r="A403" s="13">
        <v>14046</v>
      </c>
      <c r="B403" t="e">
        <f>VLOOKUP(A403:A1955,#REF!:#REF!,3,0)</f>
        <v>#REF!</v>
      </c>
      <c r="C403" s="13" t="s">
        <v>290</v>
      </c>
      <c r="E403" s="13">
        <v>14052</v>
      </c>
      <c r="F403" s="13" t="s">
        <v>368</v>
      </c>
    </row>
    <row r="404" spans="1:6">
      <c r="A404" s="11">
        <v>13036</v>
      </c>
      <c r="B404" t="e">
        <f>VLOOKUP(A404:A1956,#REF!:#REF!,3,0)</f>
        <v>#REF!</v>
      </c>
      <c r="C404" s="11" t="s">
        <v>316</v>
      </c>
      <c r="E404" s="11">
        <v>13036</v>
      </c>
      <c r="F404" s="11" t="s">
        <v>238</v>
      </c>
    </row>
    <row r="405" spans="1:6">
      <c r="A405" s="12">
        <v>0</v>
      </c>
      <c r="B405" t="e">
        <f>VLOOKUP(A405:A1957,#REF!:#REF!,3,0)</f>
        <v>#REF!</v>
      </c>
      <c r="C405" s="12">
        <v>0</v>
      </c>
      <c r="E405" s="12">
        <v>0</v>
      </c>
      <c r="F405" s="12" t="s">
        <v>398</v>
      </c>
    </row>
    <row r="406" spans="1:6">
      <c r="A406" s="13">
        <v>14047</v>
      </c>
      <c r="B406" t="e">
        <f>VLOOKUP(A406:A1958,#REF!:#REF!,3,0)</f>
        <v>#REF!</v>
      </c>
      <c r="C406" s="13" t="s">
        <v>320</v>
      </c>
      <c r="E406" s="13">
        <v>14051</v>
      </c>
      <c r="F406" s="13" t="s">
        <v>367</v>
      </c>
    </row>
    <row r="407" spans="1:6">
      <c r="A407" s="13">
        <v>11054</v>
      </c>
      <c r="B407" t="e">
        <f>VLOOKUP(A407:A1959,#REF!:#REF!,3,0)</f>
        <v>#REF!</v>
      </c>
      <c r="C407" s="13" t="s">
        <v>315</v>
      </c>
      <c r="E407" s="13">
        <v>14052</v>
      </c>
      <c r="F407" s="13" t="s">
        <v>368</v>
      </c>
    </row>
    <row r="408" spans="1:6">
      <c r="A408" s="11">
        <v>13019</v>
      </c>
      <c r="B408" t="e">
        <f>VLOOKUP(A408:A1960,#REF!:#REF!,3,0)</f>
        <v>#REF!</v>
      </c>
      <c r="C408" s="11" t="s">
        <v>326</v>
      </c>
      <c r="E408" s="11">
        <v>13019</v>
      </c>
      <c r="F408" s="11" t="s">
        <v>384</v>
      </c>
    </row>
    <row r="409" spans="1:6">
      <c r="A409" s="12">
        <v>0</v>
      </c>
      <c r="B409" t="e">
        <f>VLOOKUP(A409:A1961,#REF!:#REF!,3,0)</f>
        <v>#REF!</v>
      </c>
      <c r="C409" s="12">
        <v>0</v>
      </c>
      <c r="E409" s="12">
        <v>0</v>
      </c>
      <c r="F409" s="12" t="s">
        <v>398</v>
      </c>
    </row>
    <row r="410" spans="1:6">
      <c r="A410" s="13">
        <v>14047</v>
      </c>
      <c r="B410" t="e">
        <f>VLOOKUP(A410:A1962,#REF!:#REF!,3,0)</f>
        <v>#REF!</v>
      </c>
      <c r="C410" s="13" t="s">
        <v>320</v>
      </c>
      <c r="E410" s="13">
        <v>14051</v>
      </c>
      <c r="F410" s="13" t="s">
        <v>367</v>
      </c>
    </row>
    <row r="411" spans="1:6">
      <c r="A411" s="13">
        <v>11053</v>
      </c>
      <c r="B411" t="e">
        <f>VLOOKUP(A411:A1963,#REF!:#REF!,3,0)</f>
        <v>#REF!</v>
      </c>
      <c r="C411" s="13" t="s">
        <v>314</v>
      </c>
      <c r="E411" s="13">
        <v>14052</v>
      </c>
      <c r="F411" s="13" t="s">
        <v>368</v>
      </c>
    </row>
    <row r="412" spans="1:6">
      <c r="A412" s="11">
        <v>13018</v>
      </c>
      <c r="B412" t="e">
        <f>VLOOKUP(A412:A1964,#REF!:#REF!,3,0)</f>
        <v>#REF!</v>
      </c>
      <c r="C412" s="11" t="s">
        <v>244</v>
      </c>
      <c r="E412" s="11">
        <v>13018</v>
      </c>
      <c r="F412" s="11" t="s">
        <v>381</v>
      </c>
    </row>
    <row r="413" spans="1:6">
      <c r="A413" s="12">
        <v>0</v>
      </c>
      <c r="B413" t="e">
        <f>VLOOKUP(A413:A1965,#REF!:#REF!,3,0)</f>
        <v>#REF!</v>
      </c>
      <c r="C413" s="12">
        <v>0</v>
      </c>
      <c r="E413" s="12">
        <v>0</v>
      </c>
      <c r="F413" s="12" t="s">
        <v>398</v>
      </c>
    </row>
    <row r="414" spans="1:6">
      <c r="A414" s="14">
        <v>13007</v>
      </c>
      <c r="B414" t="e">
        <f>VLOOKUP(A414:A1966,#REF!:#REF!,3,0)</f>
        <v>#REF!</v>
      </c>
      <c r="C414" s="14" t="s">
        <v>328</v>
      </c>
      <c r="E414" s="14">
        <v>13007</v>
      </c>
      <c r="F414" s="14" t="s">
        <v>348</v>
      </c>
    </row>
    <row r="415" spans="1:6">
      <c r="A415" s="13">
        <v>14042</v>
      </c>
      <c r="B415" t="e">
        <f>VLOOKUP(A415:A1967,#REF!:#REF!,3,0)</f>
        <v>#REF!</v>
      </c>
      <c r="C415" s="13" t="s">
        <v>317</v>
      </c>
      <c r="E415" s="13">
        <v>14051</v>
      </c>
      <c r="F415" s="13" t="s">
        <v>367</v>
      </c>
    </row>
    <row r="416" spans="1:6">
      <c r="A416" s="13">
        <v>13036</v>
      </c>
      <c r="B416" t="e">
        <f>VLOOKUP(A416:A1968,#REF!:#REF!,3,0)</f>
        <v>#REF!</v>
      </c>
      <c r="C416" s="13" t="s">
        <v>316</v>
      </c>
      <c r="E416" s="13">
        <v>14052</v>
      </c>
      <c r="F416" s="13" t="s">
        <v>368</v>
      </c>
    </row>
    <row r="417" spans="1:6">
      <c r="A417" s="11">
        <v>13034</v>
      </c>
      <c r="B417" t="e">
        <f>VLOOKUP(A417:A1969,#REF!:#REF!,3,0)</f>
        <v>#REF!</v>
      </c>
      <c r="C417" s="11" t="s">
        <v>261</v>
      </c>
      <c r="E417" s="11">
        <v>13034</v>
      </c>
      <c r="F417" s="11" t="s">
        <v>250</v>
      </c>
    </row>
    <row r="418" spans="1:6">
      <c r="A418" s="12">
        <v>0</v>
      </c>
      <c r="B418" t="e">
        <f>VLOOKUP(A418:A1970,#REF!:#REF!,3,0)</f>
        <v>#REF!</v>
      </c>
      <c r="C418" s="12">
        <v>0</v>
      </c>
      <c r="E418" s="12">
        <v>0</v>
      </c>
      <c r="F418" s="12" t="s">
        <v>398</v>
      </c>
    </row>
    <row r="419" spans="1:6">
      <c r="A419" s="13">
        <v>14050</v>
      </c>
      <c r="B419" t="e">
        <f>VLOOKUP(A419:A1971,#REF!:#REF!,3,0)</f>
        <v>#REF!</v>
      </c>
      <c r="C419" s="13" t="s">
        <v>267</v>
      </c>
      <c r="E419" s="13">
        <v>14051</v>
      </c>
      <c r="F419" s="13" t="s">
        <v>367</v>
      </c>
    </row>
    <row r="420" spans="1:6">
      <c r="A420" s="13">
        <v>14050</v>
      </c>
      <c r="B420" t="e">
        <f>VLOOKUP(A420:A1972,#REF!:#REF!,3,0)</f>
        <v>#REF!</v>
      </c>
      <c r="C420" s="13" t="s">
        <v>267</v>
      </c>
      <c r="E420" s="13">
        <v>14052</v>
      </c>
      <c r="F420" s="13" t="s">
        <v>368</v>
      </c>
    </row>
    <row r="421" spans="1:6">
      <c r="A421" s="11">
        <v>13025</v>
      </c>
      <c r="B421" t="e">
        <f>VLOOKUP(A421:A1973,#REF!:#REF!,3,0)</f>
        <v>#REF!</v>
      </c>
      <c r="C421" s="11" t="s">
        <v>329</v>
      </c>
      <c r="E421" s="11">
        <v>13025</v>
      </c>
      <c r="F421" s="11" t="s">
        <v>385</v>
      </c>
    </row>
    <row r="422" spans="1:6">
      <c r="A422" s="12">
        <v>0</v>
      </c>
      <c r="B422" t="e">
        <f>VLOOKUP(A422:A1974,#REF!:#REF!,3,0)</f>
        <v>#REF!</v>
      </c>
      <c r="C422" s="12">
        <v>0</v>
      </c>
      <c r="E422" s="12">
        <v>0</v>
      </c>
      <c r="F422" s="12" t="s">
        <v>398</v>
      </c>
    </row>
    <row r="423" spans="1:6">
      <c r="A423" s="13">
        <v>14047</v>
      </c>
      <c r="B423" t="e">
        <f>VLOOKUP(A423:A1975,#REF!:#REF!,3,0)</f>
        <v>#REF!</v>
      </c>
      <c r="C423" s="13" t="s">
        <v>320</v>
      </c>
      <c r="E423" s="13">
        <v>14051</v>
      </c>
      <c r="F423" s="13" t="s">
        <v>367</v>
      </c>
    </row>
    <row r="424" spans="1:6">
      <c r="A424" s="13">
        <v>14045</v>
      </c>
      <c r="B424" t="e">
        <f>VLOOKUP(A424:A1976,#REF!:#REF!,3,0)</f>
        <v>#REF!</v>
      </c>
      <c r="C424" s="13" t="s">
        <v>313</v>
      </c>
      <c r="E424" s="13">
        <v>14052</v>
      </c>
      <c r="F424" s="13" t="s">
        <v>368</v>
      </c>
    </row>
    <row r="425" spans="1:6">
      <c r="A425" s="11">
        <v>13002</v>
      </c>
      <c r="B425" t="e">
        <f>VLOOKUP(A425:A1977,#REF!:#REF!,3,0)</f>
        <v>#REF!</v>
      </c>
      <c r="C425" s="11" t="s">
        <v>330</v>
      </c>
      <c r="E425" s="11">
        <v>13002</v>
      </c>
      <c r="F425" s="11" t="s">
        <v>301</v>
      </c>
    </row>
    <row r="426" spans="1:6">
      <c r="A426" s="12">
        <v>0</v>
      </c>
      <c r="B426" t="e">
        <f>VLOOKUP(A426:A1978,#REF!:#REF!,3,0)</f>
        <v>#REF!</v>
      </c>
      <c r="C426" s="12">
        <v>0</v>
      </c>
      <c r="E426" s="12">
        <v>0</v>
      </c>
      <c r="F426" s="12" t="s">
        <v>398</v>
      </c>
    </row>
    <row r="427" spans="1:6">
      <c r="A427" s="14">
        <v>13005</v>
      </c>
      <c r="B427" t="e">
        <f>VLOOKUP(A427:A1979,#REF!:#REF!,3,0)</f>
        <v>#REF!</v>
      </c>
      <c r="C427" s="14" t="s">
        <v>297</v>
      </c>
      <c r="E427" s="14">
        <v>13005</v>
      </c>
      <c r="F427" s="14" t="s">
        <v>280</v>
      </c>
    </row>
    <row r="428" spans="1:6">
      <c r="A428" s="15">
        <v>14042</v>
      </c>
      <c r="B428" t="e">
        <f>VLOOKUP(A428:A1980,#REF!:#REF!,3,0)</f>
        <v>#REF!</v>
      </c>
      <c r="C428" s="15" t="s">
        <v>317</v>
      </c>
      <c r="E428" s="13">
        <v>14051</v>
      </c>
      <c r="F428" s="13" t="s">
        <v>367</v>
      </c>
    </row>
    <row r="429" spans="1:6">
      <c r="A429" s="15">
        <v>14043</v>
      </c>
      <c r="B429" t="e">
        <f>VLOOKUP(A429:A1981,#REF!:#REF!,3,0)</f>
        <v>#REF!</v>
      </c>
      <c r="C429" s="15" t="s">
        <v>312</v>
      </c>
      <c r="E429" s="13">
        <v>14052</v>
      </c>
      <c r="F429" s="13" t="s">
        <v>368</v>
      </c>
    </row>
    <row r="430" spans="1:6">
      <c r="A430" s="11">
        <v>11023</v>
      </c>
      <c r="B430" t="e">
        <f>VLOOKUP(A430:A1982,#REF!:#REF!,3,0)</f>
        <v>#REF!</v>
      </c>
      <c r="C430" s="11" t="s">
        <v>250</v>
      </c>
      <c r="E430" s="11">
        <v>11023</v>
      </c>
      <c r="F430" s="11" t="s">
        <v>272</v>
      </c>
    </row>
    <row r="431" spans="1:6">
      <c r="A431" s="12">
        <v>0</v>
      </c>
      <c r="B431" t="e">
        <f>VLOOKUP(A431:A1983,#REF!:#REF!,3,0)</f>
        <v>#REF!</v>
      </c>
      <c r="C431" s="12">
        <v>0</v>
      </c>
      <c r="E431" s="12">
        <v>0</v>
      </c>
      <c r="F431" s="12" t="s">
        <v>398</v>
      </c>
    </row>
    <row r="432" spans="1:6">
      <c r="A432" s="15">
        <v>14048</v>
      </c>
      <c r="B432" t="e">
        <f>VLOOKUP(A432:A1984,#REF!:#REF!,3,0)</f>
        <v>#REF!</v>
      </c>
      <c r="C432" s="15" t="s">
        <v>321</v>
      </c>
      <c r="E432" s="13">
        <v>14051</v>
      </c>
      <c r="F432" s="13" t="s">
        <v>367</v>
      </c>
    </row>
    <row r="433" spans="1:6">
      <c r="A433" s="15">
        <v>14046</v>
      </c>
      <c r="B433" t="e">
        <f>VLOOKUP(A433:A1985,#REF!:#REF!,3,0)</f>
        <v>#REF!</v>
      </c>
      <c r="C433" s="15" t="s">
        <v>290</v>
      </c>
      <c r="E433" s="13">
        <v>14052</v>
      </c>
      <c r="F433" s="13" t="s">
        <v>368</v>
      </c>
    </row>
    <row r="434" spans="1:6">
      <c r="A434" s="11">
        <v>13017</v>
      </c>
      <c r="B434" t="e">
        <f>VLOOKUP(A434:A1986,#REF!:#REF!,3,0)</f>
        <v>#REF!</v>
      </c>
      <c r="C434" s="11" t="s">
        <v>252</v>
      </c>
      <c r="E434" s="11">
        <v>13017</v>
      </c>
      <c r="F434" s="11" t="s">
        <v>252</v>
      </c>
    </row>
    <row r="435" spans="1:6">
      <c r="A435" s="12">
        <v>0</v>
      </c>
      <c r="B435" t="e">
        <f>VLOOKUP(A435:A1987,#REF!:#REF!,3,0)</f>
        <v>#REF!</v>
      </c>
      <c r="C435" s="12">
        <v>0</v>
      </c>
      <c r="E435" s="12">
        <v>0</v>
      </c>
      <c r="F435" s="12" t="s">
        <v>398</v>
      </c>
    </row>
    <row r="436" spans="1:6">
      <c r="A436" s="15">
        <v>14047</v>
      </c>
      <c r="B436" t="e">
        <f>VLOOKUP(A436:A1988,#REF!:#REF!,3,0)</f>
        <v>#REF!</v>
      </c>
      <c r="C436" s="15" t="s">
        <v>320</v>
      </c>
      <c r="E436" s="13">
        <v>14051</v>
      </c>
      <c r="F436" s="13" t="s">
        <v>367</v>
      </c>
    </row>
    <row r="437" spans="1:6">
      <c r="A437" s="15">
        <v>13036</v>
      </c>
      <c r="B437" t="e">
        <f>VLOOKUP(A437:A1989,#REF!:#REF!,3,0)</f>
        <v>#REF!</v>
      </c>
      <c r="C437" s="15" t="s">
        <v>316</v>
      </c>
      <c r="E437" s="13">
        <v>14052</v>
      </c>
      <c r="F437" s="13" t="s">
        <v>368</v>
      </c>
    </row>
    <row r="438" spans="1:6">
      <c r="A438" s="11">
        <v>11029</v>
      </c>
      <c r="B438" t="e">
        <f>VLOOKUP(A438:A1990,#REF!:#REF!,3,0)</f>
        <v>#REF!</v>
      </c>
      <c r="C438" s="11" t="s">
        <v>258</v>
      </c>
      <c r="E438" s="11">
        <v>11029</v>
      </c>
      <c r="F438" s="11" t="s">
        <v>295</v>
      </c>
    </row>
    <row r="439" spans="1:6">
      <c r="A439" s="12">
        <v>0</v>
      </c>
      <c r="B439" t="e">
        <f>VLOOKUP(A439:A1991,#REF!:#REF!,3,0)</f>
        <v>#REF!</v>
      </c>
      <c r="C439" s="12">
        <v>0</v>
      </c>
      <c r="E439" s="12">
        <v>0</v>
      </c>
      <c r="F439" s="12" t="s">
        <v>398</v>
      </c>
    </row>
    <row r="440" spans="1:6">
      <c r="A440" s="16">
        <v>11002</v>
      </c>
      <c r="B440" t="e">
        <f>VLOOKUP(A440:A1992,#REF!:#REF!,3,0)</f>
        <v>#REF!</v>
      </c>
      <c r="C440" s="16" t="s">
        <v>293</v>
      </c>
      <c r="E440" s="16">
        <v>11002</v>
      </c>
      <c r="F440" s="16" t="s">
        <v>378</v>
      </c>
    </row>
    <row r="441" spans="1:6">
      <c r="A441" s="15">
        <v>11053</v>
      </c>
      <c r="B441" t="e">
        <f>VLOOKUP(A441:A1993,#REF!:#REF!,3,0)</f>
        <v>#REF!</v>
      </c>
      <c r="C441" s="15" t="s">
        <v>314</v>
      </c>
      <c r="E441" s="13">
        <v>14051</v>
      </c>
      <c r="F441" s="13" t="s">
        <v>367</v>
      </c>
    </row>
    <row r="442" spans="1:6">
      <c r="A442" s="15">
        <v>14050</v>
      </c>
      <c r="B442" t="e">
        <f>VLOOKUP(A442:A1994,#REF!:#REF!,3,0)</f>
        <v>#REF!</v>
      </c>
      <c r="C442" s="15" t="s">
        <v>267</v>
      </c>
      <c r="E442" s="13">
        <v>14052</v>
      </c>
      <c r="F442" s="13" t="s">
        <v>368</v>
      </c>
    </row>
    <row r="443" spans="1:6">
      <c r="A443" s="11">
        <v>11012</v>
      </c>
      <c r="B443" t="e">
        <f>VLOOKUP(A443:A1995,#REF!:#REF!,3,0)</f>
        <v>#REF!</v>
      </c>
      <c r="C443" s="11" t="s">
        <v>331</v>
      </c>
      <c r="E443" s="11">
        <v>11012</v>
      </c>
      <c r="F443" s="11" t="s">
        <v>328</v>
      </c>
    </row>
    <row r="444" spans="1:6">
      <c r="A444" s="12">
        <v>0</v>
      </c>
      <c r="B444" t="e">
        <f>VLOOKUP(A444:A1996,#REF!:#REF!,3,0)</f>
        <v>#REF!</v>
      </c>
      <c r="C444" s="12">
        <v>0</v>
      </c>
      <c r="E444" s="12">
        <v>0</v>
      </c>
      <c r="F444" s="12" t="s">
        <v>398</v>
      </c>
    </row>
    <row r="445" spans="1:6">
      <c r="A445" s="15">
        <v>14046</v>
      </c>
      <c r="B445" t="e">
        <f>VLOOKUP(A445:A1997,#REF!:#REF!,3,0)</f>
        <v>#REF!</v>
      </c>
      <c r="C445" s="15" t="s">
        <v>290</v>
      </c>
      <c r="E445" s="13">
        <v>14051</v>
      </c>
      <c r="F445" s="13" t="s">
        <v>367</v>
      </c>
    </row>
    <row r="446" spans="1:6">
      <c r="A446" s="15">
        <v>14047</v>
      </c>
      <c r="B446" t="e">
        <f>VLOOKUP(A446:A1998,#REF!:#REF!,3,0)</f>
        <v>#REF!</v>
      </c>
      <c r="C446" s="15" t="s">
        <v>320</v>
      </c>
      <c r="E446" s="13">
        <v>14052</v>
      </c>
      <c r="F446" s="13" t="s">
        <v>368</v>
      </c>
    </row>
    <row r="447" spans="1:6">
      <c r="A447" s="11">
        <v>11023</v>
      </c>
      <c r="B447" t="e">
        <f>VLOOKUP(A447:A1999,#REF!:#REF!,3,0)</f>
        <v>#REF!</v>
      </c>
      <c r="C447" s="11" t="s">
        <v>250</v>
      </c>
      <c r="E447" s="11">
        <v>11023</v>
      </c>
      <c r="F447" s="11" t="s">
        <v>272</v>
      </c>
    </row>
    <row r="448" spans="1:6">
      <c r="A448" s="12">
        <v>0</v>
      </c>
      <c r="B448" t="e">
        <f>VLOOKUP(A448:A2000,#REF!:#REF!,3,0)</f>
        <v>#REF!</v>
      </c>
      <c r="C448" s="12">
        <v>0</v>
      </c>
      <c r="E448" s="12">
        <v>0</v>
      </c>
      <c r="F448" s="12" t="s">
        <v>398</v>
      </c>
    </row>
    <row r="449" spans="1:6">
      <c r="A449" s="15">
        <v>13036</v>
      </c>
      <c r="B449" t="e">
        <f>VLOOKUP(A449:A2001,#REF!:#REF!,3,0)</f>
        <v>#REF!</v>
      </c>
      <c r="C449" s="15" t="s">
        <v>316</v>
      </c>
      <c r="E449" s="13">
        <v>14051</v>
      </c>
      <c r="F449" s="13" t="s">
        <v>367</v>
      </c>
    </row>
    <row r="450" spans="1:6">
      <c r="A450" s="15">
        <v>13036</v>
      </c>
      <c r="B450" t="e">
        <f>VLOOKUP(A450:A2002,#REF!:#REF!,3,0)</f>
        <v>#REF!</v>
      </c>
      <c r="C450" s="15" t="s">
        <v>316</v>
      </c>
      <c r="E450" s="13">
        <v>14052</v>
      </c>
      <c r="F450" s="13" t="s">
        <v>368</v>
      </c>
    </row>
    <row r="451" spans="1:6">
      <c r="A451" s="11">
        <v>14011</v>
      </c>
      <c r="B451" t="e">
        <f>VLOOKUP(A451:A2003,#REF!:#REF!,3,0)</f>
        <v>#REF!</v>
      </c>
      <c r="C451" s="11" t="s">
        <v>302</v>
      </c>
      <c r="E451" s="11">
        <v>14011</v>
      </c>
      <c r="F451" s="11" t="s">
        <v>281</v>
      </c>
    </row>
    <row r="452" spans="1:6">
      <c r="A452" s="12">
        <v>0</v>
      </c>
      <c r="B452" t="e">
        <f>VLOOKUP(A452:A2004,#REF!:#REF!,3,0)</f>
        <v>#REF!</v>
      </c>
      <c r="C452" s="12">
        <v>0</v>
      </c>
      <c r="E452" s="12">
        <v>0</v>
      </c>
      <c r="F452" s="12" t="s">
        <v>398</v>
      </c>
    </row>
    <row r="453" spans="1:6">
      <c r="A453" s="16">
        <v>14012</v>
      </c>
      <c r="B453" t="e">
        <f>VLOOKUP(A453:A2005,#REF!:#REF!,3,0)</f>
        <v>#REF!</v>
      </c>
      <c r="C453" s="16" t="s">
        <v>229</v>
      </c>
      <c r="E453" s="16">
        <v>14012</v>
      </c>
      <c r="F453" s="16" t="s">
        <v>327</v>
      </c>
    </row>
    <row r="454" spans="1:6">
      <c r="A454" s="15">
        <v>11053</v>
      </c>
      <c r="B454" t="e">
        <f>VLOOKUP(A454:A2006,#REF!:#REF!,3,0)</f>
        <v>#REF!</v>
      </c>
      <c r="C454" s="15" t="s">
        <v>314</v>
      </c>
      <c r="E454" s="13">
        <v>14051</v>
      </c>
      <c r="F454" s="13" t="s">
        <v>367</v>
      </c>
    </row>
    <row r="455" spans="1:6">
      <c r="A455" s="15">
        <v>11053</v>
      </c>
      <c r="B455" t="e">
        <f>VLOOKUP(A455:A2007,#REF!:#REF!,3,0)</f>
        <v>#REF!</v>
      </c>
      <c r="C455" s="15" t="s">
        <v>314</v>
      </c>
      <c r="E455" s="13">
        <v>14052</v>
      </c>
      <c r="F455" s="13" t="s">
        <v>368</v>
      </c>
    </row>
    <row r="456" spans="1:6">
      <c r="A456" s="11">
        <v>14006</v>
      </c>
      <c r="B456" t="e">
        <f>VLOOKUP(A456:A2008,#REF!:#REF!,3,0)</f>
        <v>#REF!</v>
      </c>
      <c r="C456" s="11" t="s">
        <v>257</v>
      </c>
      <c r="E456" s="11">
        <v>14006</v>
      </c>
      <c r="F456" s="11" t="s">
        <v>372</v>
      </c>
    </row>
    <row r="457" spans="1:6">
      <c r="A457" s="12">
        <v>0</v>
      </c>
      <c r="B457" t="e">
        <f>VLOOKUP(A457:A2009,#REF!:#REF!,3,0)</f>
        <v>#REF!</v>
      </c>
      <c r="C457" s="12">
        <v>0</v>
      </c>
      <c r="E457" s="12">
        <v>0</v>
      </c>
      <c r="F457" s="12" t="s">
        <v>398</v>
      </c>
    </row>
    <row r="458" spans="1:6">
      <c r="A458" s="15">
        <v>13036</v>
      </c>
      <c r="B458" t="e">
        <f>VLOOKUP(A458:A2010,#REF!:#REF!,3,0)</f>
        <v>#REF!</v>
      </c>
      <c r="C458" s="15" t="s">
        <v>316</v>
      </c>
      <c r="E458" s="13">
        <v>14051</v>
      </c>
      <c r="F458" s="13" t="s">
        <v>367</v>
      </c>
    </row>
    <row r="459" spans="1:6">
      <c r="A459" s="15">
        <v>13036</v>
      </c>
      <c r="B459" t="e">
        <f>VLOOKUP(A459:A2011,#REF!:#REF!,3,0)</f>
        <v>#REF!</v>
      </c>
      <c r="C459" s="15" t="s">
        <v>316</v>
      </c>
      <c r="E459" s="13">
        <v>14052</v>
      </c>
      <c r="F459" s="13" t="s">
        <v>368</v>
      </c>
    </row>
    <row r="460" spans="1:6">
      <c r="A460" s="11">
        <v>13018</v>
      </c>
      <c r="B460" t="e">
        <f>VLOOKUP(A460:A2012,#REF!:#REF!,3,0)</f>
        <v>#REF!</v>
      </c>
      <c r="C460" s="11" t="s">
        <v>244</v>
      </c>
      <c r="E460" s="11">
        <v>13018</v>
      </c>
      <c r="F460" s="11" t="s">
        <v>381</v>
      </c>
    </row>
    <row r="461" spans="1:6">
      <c r="A461" s="12">
        <v>0</v>
      </c>
      <c r="B461" t="e">
        <f>VLOOKUP(A461:A2013,#REF!:#REF!,3,0)</f>
        <v>#REF!</v>
      </c>
      <c r="C461" s="12">
        <v>0</v>
      </c>
      <c r="E461" s="12">
        <v>0</v>
      </c>
      <c r="F461" s="12" t="s">
        <v>398</v>
      </c>
    </row>
    <row r="462" spans="1:6">
      <c r="A462" s="15">
        <v>14047</v>
      </c>
      <c r="B462" t="e">
        <f>VLOOKUP(A462:A2014,#REF!:#REF!,3,0)</f>
        <v>#REF!</v>
      </c>
      <c r="C462" s="15" t="s">
        <v>320</v>
      </c>
      <c r="E462" s="13">
        <v>14051</v>
      </c>
      <c r="F462" s="13" t="s">
        <v>367</v>
      </c>
    </row>
    <row r="463" spans="1:6">
      <c r="A463" s="15">
        <v>14048</v>
      </c>
      <c r="B463" t="e">
        <f>VLOOKUP(A463:A2015,#REF!:#REF!,3,0)</f>
        <v>#REF!</v>
      </c>
      <c r="C463" s="15" t="s">
        <v>321</v>
      </c>
      <c r="E463" s="13">
        <v>14052</v>
      </c>
      <c r="F463" s="13" t="s">
        <v>368</v>
      </c>
    </row>
    <row r="464" spans="1:6">
      <c r="A464" s="11">
        <v>14012</v>
      </c>
      <c r="B464" t="e">
        <f>VLOOKUP(A464:A2016,#REF!:#REF!,3,0)</f>
        <v>#REF!</v>
      </c>
      <c r="C464" s="11" t="s">
        <v>229</v>
      </c>
      <c r="E464" s="11">
        <v>14012</v>
      </c>
      <c r="F464" s="11" t="s">
        <v>327</v>
      </c>
    </row>
    <row r="465" spans="1:6">
      <c r="A465" s="12">
        <v>0</v>
      </c>
      <c r="B465" t="e">
        <f>VLOOKUP(A465:A2017,#REF!:#REF!,3,0)</f>
        <v>#REF!</v>
      </c>
      <c r="C465" s="12">
        <v>0</v>
      </c>
      <c r="E465" s="12">
        <v>0</v>
      </c>
      <c r="F465" s="12" t="s">
        <v>398</v>
      </c>
    </row>
    <row r="466" spans="1:6">
      <c r="A466" s="16">
        <v>13038</v>
      </c>
      <c r="B466" t="e">
        <f>VLOOKUP(A466:A2018,#REF!:#REF!,3,0)</f>
        <v>#REF!</v>
      </c>
      <c r="C466" s="16" t="s">
        <v>332</v>
      </c>
      <c r="E466" s="16">
        <v>13038</v>
      </c>
      <c r="F466" s="16" t="s">
        <v>305</v>
      </c>
    </row>
    <row r="467" spans="1:6">
      <c r="A467" s="15">
        <v>14046</v>
      </c>
      <c r="B467" t="e">
        <f>VLOOKUP(A467:A2019,#REF!:#REF!,3,0)</f>
        <v>#REF!</v>
      </c>
      <c r="C467" s="15" t="s">
        <v>290</v>
      </c>
      <c r="E467" s="13">
        <v>14051</v>
      </c>
      <c r="F467" s="13" t="s">
        <v>367</v>
      </c>
    </row>
    <row r="468" spans="1:6">
      <c r="A468" s="15">
        <v>11053</v>
      </c>
      <c r="B468" t="e">
        <f>VLOOKUP(A468:A2020,#REF!:#REF!,3,0)</f>
        <v>#REF!</v>
      </c>
      <c r="C468" s="15" t="s">
        <v>314</v>
      </c>
      <c r="E468" s="13">
        <v>14052</v>
      </c>
      <c r="F468" s="13" t="s">
        <v>368</v>
      </c>
    </row>
    <row r="469" spans="1:6">
      <c r="A469" s="11">
        <v>13020</v>
      </c>
      <c r="B469" t="e">
        <f>VLOOKUP(A469:A2021,#REF!:#REF!,3,0)</f>
        <v>#REF!</v>
      </c>
      <c r="C469" s="11" t="s">
        <v>253</v>
      </c>
      <c r="E469" s="11">
        <v>13020</v>
      </c>
      <c r="F469" s="11" t="s">
        <v>264</v>
      </c>
    </row>
    <row r="470" spans="1:6">
      <c r="A470" s="12">
        <v>0</v>
      </c>
      <c r="B470" t="e">
        <f>VLOOKUP(A470:A2022,#REF!:#REF!,3,0)</f>
        <v>#REF!</v>
      </c>
      <c r="C470" s="12">
        <v>0</v>
      </c>
      <c r="E470" s="12">
        <v>0</v>
      </c>
      <c r="F470" s="12" t="s">
        <v>398</v>
      </c>
    </row>
    <row r="471" spans="1:6">
      <c r="A471" s="15">
        <v>14042</v>
      </c>
      <c r="B471" t="e">
        <f>VLOOKUP(A471:A2023,#REF!:#REF!,3,0)</f>
        <v>#REF!</v>
      </c>
      <c r="C471" s="15" t="s">
        <v>317</v>
      </c>
      <c r="E471" s="13">
        <v>14051</v>
      </c>
      <c r="F471" s="13" t="s">
        <v>367</v>
      </c>
    </row>
    <row r="472" spans="1:6">
      <c r="A472" s="15">
        <v>14042</v>
      </c>
      <c r="B472" t="e">
        <f>VLOOKUP(A472:A2024,#REF!:#REF!,3,0)</f>
        <v>#REF!</v>
      </c>
      <c r="C472" s="15" t="s">
        <v>317</v>
      </c>
      <c r="E472" s="13">
        <v>14052</v>
      </c>
      <c r="F472" s="13" t="s">
        <v>368</v>
      </c>
    </row>
    <row r="473" spans="1:6">
      <c r="A473" s="11">
        <v>13018</v>
      </c>
      <c r="B473" t="e">
        <f>VLOOKUP(A473:A2025,#REF!:#REF!,3,0)</f>
        <v>#REF!</v>
      </c>
      <c r="C473" s="11" t="s">
        <v>244</v>
      </c>
      <c r="E473" s="11">
        <v>13018</v>
      </c>
      <c r="F473" s="11" t="s">
        <v>381</v>
      </c>
    </row>
    <row r="474" spans="1:6">
      <c r="A474" s="12">
        <v>0</v>
      </c>
      <c r="B474" t="e">
        <f>VLOOKUP(A474:A2026,#REF!:#REF!,3,0)</f>
        <v>#REF!</v>
      </c>
      <c r="C474" s="12">
        <v>0</v>
      </c>
      <c r="E474" s="12">
        <v>0</v>
      </c>
      <c r="F474" s="12" t="s">
        <v>398</v>
      </c>
    </row>
    <row r="475" spans="1:6">
      <c r="A475" s="15">
        <v>14043</v>
      </c>
      <c r="B475" t="e">
        <f>VLOOKUP(A475:A2027,#REF!:#REF!,3,0)</f>
        <v>#REF!</v>
      </c>
      <c r="C475" s="15" t="s">
        <v>312</v>
      </c>
      <c r="E475" s="13">
        <v>14051</v>
      </c>
      <c r="F475" s="13" t="s">
        <v>367</v>
      </c>
    </row>
    <row r="476" spans="1:6">
      <c r="A476" s="15">
        <v>14045</v>
      </c>
      <c r="B476" t="e">
        <f>VLOOKUP(A476:A2028,#REF!:#REF!,3,0)</f>
        <v>#REF!</v>
      </c>
      <c r="C476" s="15" t="s">
        <v>313</v>
      </c>
      <c r="E476" s="13">
        <v>14052</v>
      </c>
      <c r="F476" s="13" t="s">
        <v>368</v>
      </c>
    </row>
    <row r="477" spans="1:6">
      <c r="A477" s="11">
        <v>14021</v>
      </c>
      <c r="B477" t="e">
        <f>VLOOKUP(A477:A2029,#REF!:#REF!,3,0)</f>
        <v>#REF!</v>
      </c>
      <c r="C477" s="11" t="s">
        <v>279</v>
      </c>
      <c r="E477" s="11">
        <v>14021</v>
      </c>
      <c r="F477" s="11" t="s">
        <v>268</v>
      </c>
    </row>
    <row r="478" spans="1:6">
      <c r="A478" s="12">
        <v>0</v>
      </c>
      <c r="B478" t="e">
        <f>VLOOKUP(A478:A2030,#REF!:#REF!,3,0)</f>
        <v>#REF!</v>
      </c>
      <c r="C478" s="12">
        <v>0</v>
      </c>
      <c r="E478" s="12">
        <v>0</v>
      </c>
      <c r="F478" s="12" t="s">
        <v>398</v>
      </c>
    </row>
    <row r="479" spans="1:6">
      <c r="A479" s="16">
        <v>13017</v>
      </c>
      <c r="B479" t="e">
        <f>VLOOKUP(A479:A2031,#REF!:#REF!,3,0)</f>
        <v>#REF!</v>
      </c>
      <c r="C479" s="16" t="s">
        <v>252</v>
      </c>
      <c r="E479" s="16">
        <v>13017</v>
      </c>
      <c r="F479" s="16" t="s">
        <v>252</v>
      </c>
    </row>
    <row r="480" spans="1:6">
      <c r="A480" s="15">
        <v>13036</v>
      </c>
      <c r="B480" t="e">
        <f>VLOOKUP(A480:A2032,#REF!:#REF!,3,0)</f>
        <v>#REF!</v>
      </c>
      <c r="C480" s="15" t="s">
        <v>316</v>
      </c>
      <c r="E480" s="13">
        <v>14051</v>
      </c>
      <c r="F480" s="13" t="s">
        <v>367</v>
      </c>
    </row>
    <row r="481" spans="1:6">
      <c r="A481" s="15">
        <v>11054</v>
      </c>
      <c r="B481" t="e">
        <f>VLOOKUP(A481:A2033,#REF!:#REF!,3,0)</f>
        <v>#REF!</v>
      </c>
      <c r="C481" s="15" t="s">
        <v>315</v>
      </c>
      <c r="E481" s="13">
        <v>14052</v>
      </c>
      <c r="F481" s="13" t="s">
        <v>368</v>
      </c>
    </row>
    <row r="482" spans="1:6">
      <c r="A482" s="11">
        <v>14030</v>
      </c>
      <c r="B482" t="e">
        <f>VLOOKUP(A482:A2034,#REF!:#REF!,3,0)</f>
        <v>#REF!</v>
      </c>
      <c r="C482" s="11" t="s">
        <v>275</v>
      </c>
      <c r="E482" s="11">
        <v>14030</v>
      </c>
      <c r="F482" s="11" t="s">
        <v>349</v>
      </c>
    </row>
    <row r="483" spans="1:6">
      <c r="A483" s="12">
        <v>0</v>
      </c>
      <c r="B483" t="e">
        <f>VLOOKUP(A483:A2035,#REF!:#REF!,3,0)</f>
        <v>#REF!</v>
      </c>
      <c r="C483" s="12">
        <v>0</v>
      </c>
      <c r="E483" s="12">
        <v>0</v>
      </c>
      <c r="F483" s="12" t="s">
        <v>398</v>
      </c>
    </row>
    <row r="484" spans="1:6">
      <c r="A484" s="15">
        <v>13036</v>
      </c>
      <c r="B484" t="e">
        <f>VLOOKUP(A484:A2036,#REF!:#REF!,3,0)</f>
        <v>#REF!</v>
      </c>
      <c r="C484" s="15" t="s">
        <v>316</v>
      </c>
      <c r="E484" s="13">
        <v>14051</v>
      </c>
      <c r="F484" s="13" t="s">
        <v>367</v>
      </c>
    </row>
    <row r="485" spans="1:6">
      <c r="A485" s="15">
        <v>11053</v>
      </c>
      <c r="B485" t="e">
        <f>VLOOKUP(A485:A2037,#REF!:#REF!,3,0)</f>
        <v>#REF!</v>
      </c>
      <c r="C485" s="15" t="s">
        <v>314</v>
      </c>
      <c r="E485" s="13">
        <v>14052</v>
      </c>
      <c r="F485" s="13" t="s">
        <v>368</v>
      </c>
    </row>
    <row r="486" spans="1:6">
      <c r="A486" s="11">
        <v>12044</v>
      </c>
      <c r="B486" t="e">
        <f>VLOOKUP(A486:A2038,#REF!:#REF!,3,0)</f>
        <v>#REF!</v>
      </c>
      <c r="C486" s="11" t="s">
        <v>289</v>
      </c>
      <c r="E486" s="11">
        <v>12044</v>
      </c>
      <c r="F486" s="11" t="s">
        <v>287</v>
      </c>
    </row>
    <row r="487" spans="1:6">
      <c r="A487" s="12">
        <v>0</v>
      </c>
      <c r="B487" t="e">
        <f>VLOOKUP(A487:A2039,#REF!:#REF!,3,0)</f>
        <v>#REF!</v>
      </c>
      <c r="C487" s="12">
        <v>0</v>
      </c>
      <c r="E487" s="12">
        <v>0</v>
      </c>
      <c r="F487" s="12" t="s">
        <v>398</v>
      </c>
    </row>
    <row r="488" spans="1:6">
      <c r="A488" s="15">
        <v>14048</v>
      </c>
      <c r="B488" t="e">
        <f>VLOOKUP(A488:A2040,#REF!:#REF!,3,0)</f>
        <v>#REF!</v>
      </c>
      <c r="C488" s="15" t="s">
        <v>321</v>
      </c>
      <c r="E488" s="13">
        <v>14051</v>
      </c>
      <c r="F488" s="13" t="s">
        <v>367</v>
      </c>
    </row>
    <row r="489" spans="1:6">
      <c r="A489" s="15">
        <v>14047</v>
      </c>
      <c r="B489" t="e">
        <f>VLOOKUP(A489:A2041,#REF!:#REF!,3,0)</f>
        <v>#REF!</v>
      </c>
      <c r="C489" s="15" t="s">
        <v>320</v>
      </c>
      <c r="E489" s="13">
        <v>14052</v>
      </c>
      <c r="F489" s="13" t="s">
        <v>368</v>
      </c>
    </row>
    <row r="490" spans="1:6">
      <c r="A490" s="11">
        <v>14043</v>
      </c>
      <c r="B490" t="e">
        <f>VLOOKUP(A490:A2042,#REF!:#REF!,3,0)</f>
        <v>#REF!</v>
      </c>
      <c r="C490" s="11" t="s">
        <v>312</v>
      </c>
      <c r="E490" s="11">
        <v>14043</v>
      </c>
      <c r="F490" s="11" t="s">
        <v>386</v>
      </c>
    </row>
    <row r="491" spans="1:6">
      <c r="A491" s="12">
        <v>0</v>
      </c>
      <c r="B491" t="e">
        <f>VLOOKUP(A491:A2043,#REF!:#REF!,3,0)</f>
        <v>#REF!</v>
      </c>
      <c r="C491" s="12">
        <v>0</v>
      </c>
      <c r="E491" s="12">
        <v>0</v>
      </c>
      <c r="F491" s="12" t="s">
        <v>398</v>
      </c>
    </row>
    <row r="492" spans="1:6">
      <c r="A492" s="16">
        <v>14012</v>
      </c>
      <c r="B492" t="e">
        <f>VLOOKUP(A492:A2044,#REF!:#REF!,3,0)</f>
        <v>#REF!</v>
      </c>
      <c r="C492" s="16" t="s">
        <v>229</v>
      </c>
      <c r="E492" s="16">
        <v>14012</v>
      </c>
      <c r="F492" s="16" t="s">
        <v>327</v>
      </c>
    </row>
    <row r="493" spans="1:6">
      <c r="A493" s="15">
        <v>11054</v>
      </c>
      <c r="B493" t="e">
        <f>VLOOKUP(A493:A2045,#REF!:#REF!,3,0)</f>
        <v>#REF!</v>
      </c>
      <c r="C493" s="15" t="s">
        <v>315</v>
      </c>
      <c r="E493" s="13">
        <v>14051</v>
      </c>
      <c r="F493" s="13" t="s">
        <v>367</v>
      </c>
    </row>
    <row r="494" spans="1:6">
      <c r="A494" s="15">
        <v>14042</v>
      </c>
      <c r="B494" t="e">
        <f>VLOOKUP(A494:A2046,#REF!:#REF!,3,0)</f>
        <v>#REF!</v>
      </c>
      <c r="C494" s="15" t="s">
        <v>317</v>
      </c>
      <c r="E494" s="13">
        <v>14052</v>
      </c>
      <c r="F494" s="13" t="s">
        <v>368</v>
      </c>
    </row>
    <row r="495" spans="1:6">
      <c r="A495" s="11">
        <v>11006</v>
      </c>
      <c r="B495" t="e">
        <f>VLOOKUP(A495:A2047,#REF!:#REF!,3,0)</f>
        <v>#REF!</v>
      </c>
      <c r="C495" s="11" t="s">
        <v>277</v>
      </c>
      <c r="E495" s="11">
        <v>11006</v>
      </c>
      <c r="F495" s="11" t="s">
        <v>379</v>
      </c>
    </row>
    <row r="496" spans="1:6">
      <c r="A496" s="12">
        <v>0</v>
      </c>
      <c r="B496" t="e">
        <f>VLOOKUP(A496:A2048,#REF!:#REF!,3,0)</f>
        <v>#REF!</v>
      </c>
      <c r="C496" s="12">
        <v>0</v>
      </c>
      <c r="E496" s="12">
        <v>0</v>
      </c>
      <c r="F496" s="12" t="s">
        <v>398</v>
      </c>
    </row>
    <row r="497" spans="1:6">
      <c r="A497" s="15">
        <v>14047</v>
      </c>
      <c r="B497" t="e">
        <f>VLOOKUP(A497:A2049,#REF!:#REF!,3,0)</f>
        <v>#REF!</v>
      </c>
      <c r="C497" s="15" t="s">
        <v>320</v>
      </c>
      <c r="E497" s="13">
        <v>14051</v>
      </c>
      <c r="F497" s="13" t="s">
        <v>367</v>
      </c>
    </row>
    <row r="498" spans="1:6">
      <c r="A498" s="15">
        <v>14047</v>
      </c>
      <c r="B498" t="e">
        <f>VLOOKUP(A498:A2050,#REF!:#REF!,3,0)</f>
        <v>#REF!</v>
      </c>
      <c r="C498" s="15" t="s">
        <v>320</v>
      </c>
      <c r="E498" s="13">
        <v>14052</v>
      </c>
      <c r="F498" s="13" t="s">
        <v>368</v>
      </c>
    </row>
    <row r="499" spans="1:6">
      <c r="A499" s="11">
        <v>11034</v>
      </c>
      <c r="B499" t="e">
        <f>VLOOKUP(A499:A2051,#REF!:#REF!,3,0)</f>
        <v>#REF!</v>
      </c>
      <c r="C499" s="11" t="s">
        <v>245</v>
      </c>
      <c r="E499" s="11">
        <v>11034</v>
      </c>
      <c r="F499" s="11" t="s">
        <v>320</v>
      </c>
    </row>
    <row r="500" spans="1:6">
      <c r="A500" s="12">
        <v>0</v>
      </c>
      <c r="B500" t="e">
        <f>VLOOKUP(A500:A2052,#REF!:#REF!,3,0)</f>
        <v>#REF!</v>
      </c>
      <c r="C500" s="12">
        <v>0</v>
      </c>
      <c r="E500" s="12">
        <v>0</v>
      </c>
      <c r="F500" s="12" t="s">
        <v>398</v>
      </c>
    </row>
    <row r="501" spans="1:6">
      <c r="A501" s="15">
        <v>14048</v>
      </c>
      <c r="B501" t="e">
        <f>VLOOKUP(A501:A2053,#REF!:#REF!,3,0)</f>
        <v>#REF!</v>
      </c>
      <c r="C501" s="15" t="s">
        <v>321</v>
      </c>
      <c r="E501" s="13">
        <v>14051</v>
      </c>
      <c r="F501" s="13" t="s">
        <v>367</v>
      </c>
    </row>
    <row r="502" spans="1:6">
      <c r="A502" s="15">
        <v>14047</v>
      </c>
      <c r="B502" t="e">
        <f>VLOOKUP(A502:A2054,#REF!:#REF!,3,0)</f>
        <v>#REF!</v>
      </c>
      <c r="C502" s="15" t="s">
        <v>320</v>
      </c>
      <c r="E502" s="13">
        <v>14052</v>
      </c>
      <c r="F502" s="13" t="s">
        <v>368</v>
      </c>
    </row>
    <row r="503" spans="1:6">
      <c r="A503" s="11">
        <v>11020</v>
      </c>
      <c r="B503" t="e">
        <f>VLOOKUP(A503:A2055,#REF!:#REF!,3,0)</f>
        <v>#REF!</v>
      </c>
      <c r="C503" s="11" t="s">
        <v>333</v>
      </c>
      <c r="E503" s="11">
        <v>11020</v>
      </c>
      <c r="F503" s="11" t="s">
        <v>310</v>
      </c>
    </row>
    <row r="504" spans="1:6">
      <c r="A504" s="12">
        <v>0</v>
      </c>
      <c r="B504" t="e">
        <f>VLOOKUP(A504:A2056,#REF!:#REF!,3,0)</f>
        <v>#REF!</v>
      </c>
      <c r="C504" s="12">
        <v>0</v>
      </c>
      <c r="E504" s="12">
        <v>0</v>
      </c>
      <c r="F504" s="12" t="s">
        <v>398</v>
      </c>
    </row>
    <row r="505" spans="1:6">
      <c r="A505" s="16">
        <v>11018</v>
      </c>
      <c r="B505" t="e">
        <f>VLOOKUP(A505:A2057,#REF!:#REF!,3,0)</f>
        <v>#REF!</v>
      </c>
      <c r="C505" s="16" t="s">
        <v>334</v>
      </c>
      <c r="E505" s="16">
        <v>11018</v>
      </c>
      <c r="F505" s="16" t="s">
        <v>354</v>
      </c>
    </row>
    <row r="506" spans="1:6">
      <c r="A506" s="13">
        <v>13036</v>
      </c>
      <c r="B506" t="e">
        <f>VLOOKUP(A506:A2058,#REF!:#REF!,3,0)</f>
        <v>#REF!</v>
      </c>
      <c r="C506" s="13" t="s">
        <v>316</v>
      </c>
      <c r="E506" s="13">
        <v>14051</v>
      </c>
      <c r="F506" s="13" t="s">
        <v>367</v>
      </c>
    </row>
    <row r="507" spans="1:6">
      <c r="A507" s="13">
        <v>11053</v>
      </c>
      <c r="B507" t="e">
        <f>VLOOKUP(A507:A2059,#REF!:#REF!,3,0)</f>
        <v>#REF!</v>
      </c>
      <c r="C507" s="13" t="s">
        <v>314</v>
      </c>
      <c r="E507" s="13">
        <v>14052</v>
      </c>
      <c r="F507" s="13" t="s">
        <v>368</v>
      </c>
    </row>
    <row r="508" spans="1:6">
      <c r="A508" s="11">
        <v>12026</v>
      </c>
      <c r="B508" t="e">
        <f>VLOOKUP(A508:A2060,#REF!:#REF!,3,0)</f>
        <v>#REF!</v>
      </c>
      <c r="C508" s="11" t="s">
        <v>335</v>
      </c>
      <c r="E508" s="11">
        <v>12026</v>
      </c>
      <c r="F508" s="11" t="s">
        <v>247</v>
      </c>
    </row>
    <row r="509" spans="1:6">
      <c r="A509" s="12">
        <v>0</v>
      </c>
      <c r="B509" t="e">
        <f>VLOOKUP(A509:A2061,#REF!:#REF!,3,0)</f>
        <v>#REF!</v>
      </c>
      <c r="C509" s="12">
        <v>0</v>
      </c>
      <c r="E509" s="12">
        <v>0</v>
      </c>
      <c r="F509" s="12" t="s">
        <v>398</v>
      </c>
    </row>
    <row r="510" spans="1:6">
      <c r="A510" s="13">
        <v>11053</v>
      </c>
      <c r="B510" t="e">
        <f>VLOOKUP(A510:A2062,#REF!:#REF!,3,0)</f>
        <v>#REF!</v>
      </c>
      <c r="C510" s="13" t="s">
        <v>314</v>
      </c>
      <c r="E510" s="13">
        <v>14051</v>
      </c>
      <c r="F510" s="13" t="s">
        <v>367</v>
      </c>
    </row>
    <row r="511" spans="1:6">
      <c r="A511" s="13">
        <v>14050</v>
      </c>
      <c r="B511" t="e">
        <f>VLOOKUP(A511:A2063,#REF!:#REF!,3,0)</f>
        <v>#REF!</v>
      </c>
      <c r="C511" s="13" t="s">
        <v>267</v>
      </c>
      <c r="E511" s="13">
        <v>14052</v>
      </c>
      <c r="F511" s="13" t="s">
        <v>368</v>
      </c>
    </row>
    <row r="512" spans="1:6">
      <c r="A512" s="11">
        <v>12042</v>
      </c>
      <c r="B512" t="e">
        <f>VLOOKUP(A512:A2064,#REF!:#REF!,3,0)</f>
        <v>#REF!</v>
      </c>
      <c r="C512" s="11" t="s">
        <v>336</v>
      </c>
      <c r="E512" s="11">
        <v>12042</v>
      </c>
      <c r="F512" s="11" t="s">
        <v>229</v>
      </c>
    </row>
    <row r="513" spans="1:6">
      <c r="A513" s="12">
        <v>0</v>
      </c>
      <c r="B513" t="e">
        <f>VLOOKUP(A513:A2065,#REF!:#REF!,3,0)</f>
        <v>#REF!</v>
      </c>
      <c r="C513" s="12">
        <v>0</v>
      </c>
      <c r="E513" s="12">
        <v>0</v>
      </c>
      <c r="F513" s="12" t="s">
        <v>398</v>
      </c>
    </row>
    <row r="514" spans="1:6">
      <c r="A514" s="13">
        <v>11054</v>
      </c>
      <c r="B514" t="e">
        <f>VLOOKUP(A514:A2066,#REF!:#REF!,3,0)</f>
        <v>#REF!</v>
      </c>
      <c r="C514" s="13" t="s">
        <v>315</v>
      </c>
      <c r="E514" s="13">
        <v>14051</v>
      </c>
      <c r="F514" s="13" t="s">
        <v>367</v>
      </c>
    </row>
    <row r="515" spans="1:6">
      <c r="A515" s="13">
        <v>14042</v>
      </c>
      <c r="B515" t="e">
        <f>VLOOKUP(A515:A2067,#REF!:#REF!,3,0)</f>
        <v>#REF!</v>
      </c>
      <c r="C515" s="13" t="s">
        <v>317</v>
      </c>
      <c r="E515" s="13">
        <v>14052</v>
      </c>
      <c r="F515" s="13" t="s">
        <v>368</v>
      </c>
    </row>
    <row r="516" spans="1:6">
      <c r="A516" s="11">
        <v>12004</v>
      </c>
      <c r="B516" t="e">
        <f>VLOOKUP(A516:A2068,#REF!:#REF!,3,0)</f>
        <v>#REF!</v>
      </c>
      <c r="C516" s="11" t="s">
        <v>305</v>
      </c>
      <c r="E516" s="11">
        <v>12004</v>
      </c>
      <c r="F516" s="11" t="s">
        <v>387</v>
      </c>
    </row>
    <row r="517" spans="1:6">
      <c r="A517" s="12">
        <v>0</v>
      </c>
      <c r="B517" t="e">
        <f>VLOOKUP(A517:A2069,#REF!:#REF!,3,0)</f>
        <v>#REF!</v>
      </c>
      <c r="C517" s="12">
        <v>0</v>
      </c>
      <c r="E517" s="12">
        <v>0</v>
      </c>
      <c r="F517" s="12" t="s">
        <v>398</v>
      </c>
    </row>
    <row r="518" spans="1:6">
      <c r="A518" s="14">
        <v>14022</v>
      </c>
      <c r="B518" t="e">
        <f>VLOOKUP(A518:A2070,#REF!:#REF!,3,0)</f>
        <v>#REF!</v>
      </c>
      <c r="C518" s="14" t="s">
        <v>255</v>
      </c>
      <c r="E518" s="14">
        <v>14022</v>
      </c>
      <c r="F518" s="14" t="s">
        <v>271</v>
      </c>
    </row>
    <row r="519" spans="1:6">
      <c r="A519" s="13">
        <v>14042</v>
      </c>
      <c r="B519" t="e">
        <f>VLOOKUP(A519:A2071,#REF!:#REF!,3,0)</f>
        <v>#REF!</v>
      </c>
      <c r="C519" s="13" t="s">
        <v>317</v>
      </c>
      <c r="E519" s="13">
        <v>14051</v>
      </c>
      <c r="F519" s="13" t="s">
        <v>367</v>
      </c>
    </row>
    <row r="520" spans="1:6">
      <c r="A520" s="13">
        <v>13036</v>
      </c>
      <c r="B520" t="e">
        <f>VLOOKUP(A520:A2072,#REF!:#REF!,3,0)</f>
        <v>#REF!</v>
      </c>
      <c r="C520" s="13" t="s">
        <v>316</v>
      </c>
      <c r="E520" s="13">
        <v>14052</v>
      </c>
      <c r="F520" s="13" t="s">
        <v>368</v>
      </c>
    </row>
    <row r="521" spans="1:6">
      <c r="A521" s="11">
        <v>11034</v>
      </c>
      <c r="B521" t="e">
        <f>VLOOKUP(A521:A2073,#REF!:#REF!,3,0)</f>
        <v>#REF!</v>
      </c>
      <c r="C521" s="11" t="s">
        <v>245</v>
      </c>
      <c r="E521" s="11">
        <v>11034</v>
      </c>
      <c r="F521" s="11" t="s">
        <v>320</v>
      </c>
    </row>
    <row r="522" spans="1:6">
      <c r="A522" s="12">
        <v>0</v>
      </c>
      <c r="B522" t="e">
        <f>VLOOKUP(A522:A2074,#REF!:#REF!,3,0)</f>
        <v>#REF!</v>
      </c>
      <c r="C522" s="12">
        <v>0</v>
      </c>
      <c r="E522" s="12">
        <v>0</v>
      </c>
      <c r="F522" s="12" t="s">
        <v>398</v>
      </c>
    </row>
    <row r="523" spans="1:6">
      <c r="A523" s="13">
        <v>11054</v>
      </c>
      <c r="B523" t="e">
        <f>VLOOKUP(A523:A2075,#REF!:#REF!,3,0)</f>
        <v>#REF!</v>
      </c>
      <c r="C523" s="13" t="s">
        <v>315</v>
      </c>
      <c r="E523" s="13">
        <v>14051</v>
      </c>
      <c r="F523" s="13" t="s">
        <v>367</v>
      </c>
    </row>
    <row r="524" spans="1:6">
      <c r="A524" s="13">
        <v>14048</v>
      </c>
      <c r="B524" t="e">
        <f>VLOOKUP(A524:A2076,#REF!:#REF!,3,0)</f>
        <v>#REF!</v>
      </c>
      <c r="C524" s="13" t="s">
        <v>321</v>
      </c>
      <c r="E524" s="13">
        <v>14052</v>
      </c>
      <c r="F524" s="13" t="s">
        <v>368</v>
      </c>
    </row>
    <row r="525" spans="1:6">
      <c r="A525" s="11">
        <v>11038</v>
      </c>
      <c r="B525" t="e">
        <f>VLOOKUP(A525:A2077,#REF!:#REF!,3,0)</f>
        <v>#REF!</v>
      </c>
      <c r="C525" s="11" t="s">
        <v>337</v>
      </c>
      <c r="E525" s="11">
        <v>11038</v>
      </c>
      <c r="F525" s="11" t="s">
        <v>312</v>
      </c>
    </row>
    <row r="526" spans="1:6">
      <c r="A526" s="12">
        <v>0</v>
      </c>
      <c r="B526" t="e">
        <f>VLOOKUP(A526:A2078,#REF!:#REF!,3,0)</f>
        <v>#REF!</v>
      </c>
      <c r="C526" s="12">
        <v>0</v>
      </c>
      <c r="E526" s="12">
        <v>0</v>
      </c>
      <c r="F526" s="12" t="s">
        <v>398</v>
      </c>
    </row>
    <row r="527" spans="1:6">
      <c r="A527" s="13">
        <v>14047</v>
      </c>
      <c r="B527" t="e">
        <f>VLOOKUP(A527:A2079,#REF!:#REF!,3,0)</f>
        <v>#REF!</v>
      </c>
      <c r="C527" s="13" t="s">
        <v>320</v>
      </c>
      <c r="E527" s="13">
        <v>14051</v>
      </c>
      <c r="F527" s="13" t="s">
        <v>367</v>
      </c>
    </row>
    <row r="528" spans="1:6">
      <c r="A528" s="13">
        <v>14046</v>
      </c>
      <c r="B528" t="e">
        <f>VLOOKUP(A528:A2080,#REF!:#REF!,3,0)</f>
        <v>#REF!</v>
      </c>
      <c r="C528" s="13" t="s">
        <v>290</v>
      </c>
      <c r="E528" s="13">
        <v>14052</v>
      </c>
      <c r="F528" s="13" t="s">
        <v>368</v>
      </c>
    </row>
    <row r="529" spans="1:6">
      <c r="A529" s="11">
        <v>13033</v>
      </c>
      <c r="B529" t="e">
        <f>VLOOKUP(A529:A2081,#REF!:#REF!,3,0)</f>
        <v>#REF!</v>
      </c>
      <c r="C529" s="11" t="s">
        <v>338</v>
      </c>
      <c r="E529" s="11">
        <v>13033</v>
      </c>
      <c r="F529" s="11" t="s">
        <v>388</v>
      </c>
    </row>
    <row r="530" spans="1:6">
      <c r="A530" s="12">
        <v>0</v>
      </c>
      <c r="B530" t="e">
        <f>VLOOKUP(A530:A2082,#REF!:#REF!,3,0)</f>
        <v>#REF!</v>
      </c>
      <c r="C530" s="12">
        <v>0</v>
      </c>
      <c r="E530" s="12">
        <v>0</v>
      </c>
      <c r="F530" s="12" t="s">
        <v>398</v>
      </c>
    </row>
    <row r="531" spans="1:6">
      <c r="A531" s="14">
        <v>12045</v>
      </c>
      <c r="B531" t="e">
        <f>VLOOKUP(A531:A2083,#REF!:#REF!,3,0)</f>
        <v>#REF!</v>
      </c>
      <c r="C531" s="14" t="s">
        <v>268</v>
      </c>
      <c r="E531" s="14">
        <v>12045</v>
      </c>
      <c r="F531" s="14" t="s">
        <v>297</v>
      </c>
    </row>
    <row r="532" spans="1:6">
      <c r="A532" s="13">
        <v>14050</v>
      </c>
      <c r="B532" t="e">
        <f>VLOOKUP(A532:A2084,#REF!:#REF!,3,0)</f>
        <v>#REF!</v>
      </c>
      <c r="C532" s="13" t="s">
        <v>267</v>
      </c>
      <c r="E532" s="13">
        <v>14051</v>
      </c>
      <c r="F532" s="13" t="s">
        <v>367</v>
      </c>
    </row>
    <row r="533" spans="1:6">
      <c r="A533" s="13">
        <v>14045</v>
      </c>
      <c r="B533" t="e">
        <f>VLOOKUP(A533:A2085,#REF!:#REF!,3,0)</f>
        <v>#REF!</v>
      </c>
      <c r="C533" s="13" t="s">
        <v>313</v>
      </c>
      <c r="E533" s="13">
        <v>14052</v>
      </c>
      <c r="F533" s="13" t="s">
        <v>368</v>
      </c>
    </row>
    <row r="534" spans="1:6">
      <c r="A534" s="11">
        <v>12025</v>
      </c>
      <c r="B534" t="e">
        <f>VLOOKUP(A534:A2086,#REF!:#REF!,3,0)</f>
        <v>#REF!</v>
      </c>
      <c r="C534" s="11" t="s">
        <v>339</v>
      </c>
      <c r="E534" s="11">
        <v>12025</v>
      </c>
      <c r="F534" s="11" t="s">
        <v>319</v>
      </c>
    </row>
    <row r="535" spans="1:6">
      <c r="A535" s="12">
        <v>0</v>
      </c>
      <c r="B535" t="e">
        <f>VLOOKUP(A535:A2087,#REF!:#REF!,3,0)</f>
        <v>#REF!</v>
      </c>
      <c r="C535" s="12">
        <v>0</v>
      </c>
      <c r="E535" s="12">
        <v>0</v>
      </c>
      <c r="F535" s="12" t="s">
        <v>398</v>
      </c>
    </row>
    <row r="536" spans="1:6">
      <c r="A536" s="13">
        <v>14042</v>
      </c>
      <c r="B536" t="e">
        <f>VLOOKUP(A536:A2088,#REF!:#REF!,3,0)</f>
        <v>#REF!</v>
      </c>
      <c r="C536" s="13" t="s">
        <v>317</v>
      </c>
      <c r="E536" s="13">
        <v>14051</v>
      </c>
      <c r="F536" s="13" t="s">
        <v>367</v>
      </c>
    </row>
    <row r="537" spans="1:6">
      <c r="A537" s="13">
        <v>11054</v>
      </c>
      <c r="B537" t="e">
        <f>VLOOKUP(A537:A2089,#REF!:#REF!,3,0)</f>
        <v>#REF!</v>
      </c>
      <c r="C537" s="13" t="s">
        <v>315</v>
      </c>
      <c r="E537" s="13">
        <v>14052</v>
      </c>
      <c r="F537" s="13" t="s">
        <v>368</v>
      </c>
    </row>
    <row r="538" spans="1:6">
      <c r="A538" s="11">
        <v>12001</v>
      </c>
      <c r="B538" t="e">
        <f>VLOOKUP(A538:A2090,#REF!:#REF!,3,0)</f>
        <v>#REF!</v>
      </c>
      <c r="C538" s="11" t="s">
        <v>325</v>
      </c>
      <c r="E538" s="11">
        <v>12001</v>
      </c>
      <c r="F538" s="11" t="s">
        <v>383</v>
      </c>
    </row>
    <row r="539" spans="1:6">
      <c r="A539" s="12">
        <v>0</v>
      </c>
      <c r="B539" t="e">
        <f>VLOOKUP(A539:A2091,#REF!:#REF!,3,0)</f>
        <v>#REF!</v>
      </c>
      <c r="C539" s="12">
        <v>0</v>
      </c>
      <c r="E539" s="12">
        <v>0</v>
      </c>
      <c r="F539" s="12" t="s">
        <v>398</v>
      </c>
    </row>
    <row r="540" spans="1:6">
      <c r="A540" s="13">
        <v>13036</v>
      </c>
      <c r="B540" t="e">
        <f>VLOOKUP(A540:A2092,#REF!:#REF!,3,0)</f>
        <v>#REF!</v>
      </c>
      <c r="C540" s="13" t="s">
        <v>316</v>
      </c>
      <c r="E540" s="13">
        <v>14051</v>
      </c>
      <c r="F540" s="13" t="s">
        <v>367</v>
      </c>
    </row>
    <row r="541" spans="1:6">
      <c r="A541" s="13">
        <v>14046</v>
      </c>
      <c r="B541" t="e">
        <f>VLOOKUP(A541:A2093,#REF!:#REF!,3,0)</f>
        <v>#REF!</v>
      </c>
      <c r="C541" s="13" t="s">
        <v>290</v>
      </c>
      <c r="E541" s="13">
        <v>14052</v>
      </c>
      <c r="F541" s="13" t="s">
        <v>368</v>
      </c>
    </row>
    <row r="542" spans="1:6">
      <c r="A542" s="11">
        <v>12008</v>
      </c>
      <c r="B542" t="e">
        <f>VLOOKUP(A542:A2094,#REF!:#REF!,3,0)</f>
        <v>#REF!</v>
      </c>
      <c r="C542" s="11" t="s">
        <v>299</v>
      </c>
      <c r="E542" s="11">
        <v>12008</v>
      </c>
      <c r="F542" s="11" t="s">
        <v>285</v>
      </c>
    </row>
    <row r="543" spans="1:6">
      <c r="A543" s="12">
        <v>0</v>
      </c>
      <c r="B543" t="e">
        <f>VLOOKUP(A543:A2095,#REF!:#REF!,3,0)</f>
        <v>#REF!</v>
      </c>
      <c r="C543" s="12">
        <v>0</v>
      </c>
      <c r="E543" s="12">
        <v>0</v>
      </c>
      <c r="F543" s="12" t="s">
        <v>398</v>
      </c>
    </row>
    <row r="544" spans="1:6">
      <c r="A544" s="14">
        <v>14045</v>
      </c>
      <c r="B544" t="e">
        <f>VLOOKUP(A544:A2096,#REF!:#REF!,3,0)</f>
        <v>#REF!</v>
      </c>
      <c r="C544" s="14" t="s">
        <v>313</v>
      </c>
      <c r="E544" s="14">
        <v>14045</v>
      </c>
      <c r="F544" s="14" t="s">
        <v>356</v>
      </c>
    </row>
    <row r="545" spans="1:6">
      <c r="A545" s="13">
        <v>11054</v>
      </c>
      <c r="B545" t="e">
        <f>VLOOKUP(A545:A2097,#REF!:#REF!,3,0)</f>
        <v>#REF!</v>
      </c>
      <c r="C545" s="13" t="s">
        <v>315</v>
      </c>
      <c r="E545" s="13">
        <v>14051</v>
      </c>
      <c r="F545" s="13" t="s">
        <v>367</v>
      </c>
    </row>
    <row r="546" spans="1:6">
      <c r="A546" s="13">
        <v>11053</v>
      </c>
      <c r="B546" t="e">
        <f>VLOOKUP(A546:A2098,#REF!:#REF!,3,0)</f>
        <v>#REF!</v>
      </c>
      <c r="C546" s="13" t="s">
        <v>314</v>
      </c>
      <c r="E546" s="13">
        <v>14052</v>
      </c>
      <c r="F546" s="13" t="s">
        <v>368</v>
      </c>
    </row>
    <row r="547" spans="1:6">
      <c r="A547" s="11">
        <v>14029</v>
      </c>
      <c r="B547" t="e">
        <f>VLOOKUP(A547:A2099,#REF!:#REF!,3,0)</f>
        <v>#REF!</v>
      </c>
      <c r="C547" s="11" t="s">
        <v>265</v>
      </c>
      <c r="E547" s="11">
        <v>14029</v>
      </c>
      <c r="F547" s="11" t="s">
        <v>404</v>
      </c>
    </row>
    <row r="548" spans="1:6">
      <c r="A548" s="12">
        <v>0</v>
      </c>
      <c r="B548" t="e">
        <f>VLOOKUP(A548:A2100,#REF!:#REF!,3,0)</f>
        <v>#REF!</v>
      </c>
      <c r="C548" s="12">
        <v>0</v>
      </c>
      <c r="E548" s="12">
        <v>0</v>
      </c>
      <c r="F548" s="12" t="s">
        <v>398</v>
      </c>
    </row>
    <row r="549" spans="1:6">
      <c r="A549" s="13">
        <v>14042</v>
      </c>
      <c r="B549" t="e">
        <f>VLOOKUP(A549:A2101,#REF!:#REF!,3,0)</f>
        <v>#REF!</v>
      </c>
      <c r="C549" s="13" t="s">
        <v>317</v>
      </c>
      <c r="E549" s="13">
        <v>14051</v>
      </c>
      <c r="F549" s="13" t="s">
        <v>367</v>
      </c>
    </row>
    <row r="550" spans="1:6">
      <c r="A550" s="13">
        <v>11042</v>
      </c>
      <c r="B550" t="e">
        <f>VLOOKUP(A550:A2102,#REF!:#REF!,3,0)</f>
        <v>#REF!</v>
      </c>
      <c r="C550" s="13" t="s">
        <v>322</v>
      </c>
      <c r="E550" s="13">
        <v>14052</v>
      </c>
      <c r="F550" s="13" t="s">
        <v>368</v>
      </c>
    </row>
    <row r="551" spans="1:6">
      <c r="A551" s="11">
        <v>12010</v>
      </c>
      <c r="B551" t="e">
        <f>VLOOKUP(A551:A2103,#REF!:#REF!,3,0)</f>
        <v>#REF!</v>
      </c>
      <c r="C551" s="11" t="s">
        <v>340</v>
      </c>
      <c r="E551" s="11">
        <v>12010</v>
      </c>
      <c r="F551" s="11" t="s">
        <v>389</v>
      </c>
    </row>
    <row r="552" spans="1:6">
      <c r="A552" s="12">
        <v>0</v>
      </c>
      <c r="B552" t="e">
        <f>VLOOKUP(A552:A2104,#REF!:#REF!,3,0)</f>
        <v>#REF!</v>
      </c>
      <c r="C552" s="12">
        <v>0</v>
      </c>
      <c r="E552" s="12">
        <v>0</v>
      </c>
      <c r="F552" s="12" t="s">
        <v>398</v>
      </c>
    </row>
    <row r="553" spans="1:6">
      <c r="A553" s="13">
        <v>14050</v>
      </c>
      <c r="B553" t="e">
        <f>VLOOKUP(A553:A2105,#REF!:#REF!,3,0)</f>
        <v>#REF!</v>
      </c>
      <c r="C553" s="13" t="s">
        <v>267</v>
      </c>
      <c r="E553" s="13">
        <v>14051</v>
      </c>
      <c r="F553" s="13" t="s">
        <v>367</v>
      </c>
    </row>
    <row r="554" spans="1:6">
      <c r="A554" s="13">
        <v>13036</v>
      </c>
      <c r="B554" t="e">
        <f>VLOOKUP(A554:A2106,#REF!:#REF!,3,0)</f>
        <v>#REF!</v>
      </c>
      <c r="C554" s="13" t="s">
        <v>316</v>
      </c>
      <c r="E554" s="13">
        <v>14052</v>
      </c>
      <c r="F554" s="13" t="s">
        <v>368</v>
      </c>
    </row>
    <row r="555" spans="1:6">
      <c r="A555" s="11">
        <v>13034</v>
      </c>
      <c r="B555" t="e">
        <f>VLOOKUP(A555:A2107,#REF!:#REF!,3,0)</f>
        <v>#REF!</v>
      </c>
      <c r="C555" s="11" t="s">
        <v>261</v>
      </c>
      <c r="E555" s="11">
        <v>13034</v>
      </c>
      <c r="F555" s="11" t="s">
        <v>250</v>
      </c>
    </row>
    <row r="556" spans="1:6">
      <c r="A556" s="12">
        <v>0</v>
      </c>
      <c r="B556" t="e">
        <f>VLOOKUP(A556:A2108,#REF!:#REF!,3,0)</f>
        <v>#REF!</v>
      </c>
      <c r="C556" s="12">
        <v>0</v>
      </c>
      <c r="E556" s="12">
        <v>0</v>
      </c>
      <c r="F556" s="12" t="s">
        <v>398</v>
      </c>
    </row>
    <row r="557" spans="1:6">
      <c r="A557" s="14">
        <v>12016</v>
      </c>
      <c r="B557" t="e">
        <f>VLOOKUP(A557:A2109,#REF!:#REF!,3,0)</f>
        <v>#REF!</v>
      </c>
      <c r="C557" s="14" t="s">
        <v>341</v>
      </c>
      <c r="E557" s="14">
        <v>12016</v>
      </c>
      <c r="F557" s="14" t="s">
        <v>258</v>
      </c>
    </row>
    <row r="558" spans="1:6">
      <c r="A558" s="13">
        <v>11054</v>
      </c>
      <c r="B558" t="e">
        <f>VLOOKUP(A558:A2110,#REF!:#REF!,3,0)</f>
        <v>#REF!</v>
      </c>
      <c r="C558" s="13" t="s">
        <v>315</v>
      </c>
      <c r="E558" s="13">
        <v>14051</v>
      </c>
      <c r="F558" s="13" t="s">
        <v>367</v>
      </c>
    </row>
    <row r="559" spans="1:6">
      <c r="A559" s="13">
        <v>11053</v>
      </c>
      <c r="B559" t="e">
        <f>VLOOKUP(A559:A2111,#REF!:#REF!,3,0)</f>
        <v>#REF!</v>
      </c>
      <c r="C559" s="13" t="s">
        <v>314</v>
      </c>
      <c r="E559" s="13">
        <v>14052</v>
      </c>
      <c r="F559" s="13" t="s">
        <v>368</v>
      </c>
    </row>
    <row r="560" spans="1:6">
      <c r="A560" s="11">
        <v>11054</v>
      </c>
      <c r="B560" t="e">
        <f>VLOOKUP(A560:A2112,#REF!:#REF!,3,0)</f>
        <v>#REF!</v>
      </c>
      <c r="C560" s="11" t="s">
        <v>315</v>
      </c>
      <c r="E560" s="11">
        <v>11054</v>
      </c>
      <c r="F560" s="11" t="s">
        <v>413</v>
      </c>
    </row>
    <row r="561" spans="1:6">
      <c r="A561" s="12">
        <v>0</v>
      </c>
      <c r="B561" t="e">
        <f>VLOOKUP(A561:A2113,#REF!:#REF!,3,0)</f>
        <v>#REF!</v>
      </c>
      <c r="C561" s="12">
        <v>0</v>
      </c>
      <c r="E561" s="12">
        <v>0</v>
      </c>
      <c r="F561" s="12" t="s">
        <v>398</v>
      </c>
    </row>
    <row r="562" spans="1:6">
      <c r="A562" s="13">
        <v>13036</v>
      </c>
      <c r="B562" t="e">
        <f>VLOOKUP(A562:A2114,#REF!:#REF!,3,0)</f>
        <v>#REF!</v>
      </c>
      <c r="C562" s="13" t="s">
        <v>316</v>
      </c>
      <c r="E562" s="13">
        <v>14051</v>
      </c>
      <c r="F562" s="13" t="s">
        <v>367</v>
      </c>
    </row>
    <row r="563" spans="1:6">
      <c r="A563" s="13">
        <v>14044</v>
      </c>
      <c r="B563" t="e">
        <f>VLOOKUP(A563:A2115,#REF!:#REF!,3,0)</f>
        <v>#REF!</v>
      </c>
      <c r="C563" s="13" t="s">
        <v>318</v>
      </c>
      <c r="E563" s="13">
        <v>14052</v>
      </c>
      <c r="F563" s="13" t="s">
        <v>368</v>
      </c>
    </row>
    <row r="564" spans="1:6">
      <c r="A564" s="11">
        <v>11054</v>
      </c>
      <c r="B564" t="e">
        <f>VLOOKUP(A564:A2116,#REF!:#REF!,3,0)</f>
        <v>#REF!</v>
      </c>
      <c r="C564" s="11" t="s">
        <v>315</v>
      </c>
      <c r="E564" s="11">
        <v>11054</v>
      </c>
      <c r="F564" s="11" t="s">
        <v>413</v>
      </c>
    </row>
    <row r="565" spans="1:6">
      <c r="A565" s="12">
        <v>0</v>
      </c>
      <c r="B565" t="e">
        <f>VLOOKUP(A565:A2117,#REF!:#REF!,3,0)</f>
        <v>#REF!</v>
      </c>
      <c r="C565" s="12">
        <v>0</v>
      </c>
      <c r="E565" s="12">
        <v>0</v>
      </c>
      <c r="F565" s="12" t="s">
        <v>398</v>
      </c>
    </row>
    <row r="566" spans="1:6">
      <c r="A566" s="13">
        <v>11054</v>
      </c>
      <c r="B566" t="e">
        <f>VLOOKUP(A566:A2118,#REF!:#REF!,3,0)</f>
        <v>#REF!</v>
      </c>
      <c r="C566" s="13" t="s">
        <v>315</v>
      </c>
      <c r="E566" s="13">
        <v>14051</v>
      </c>
      <c r="F566" s="13" t="s">
        <v>367</v>
      </c>
    </row>
    <row r="567" spans="1:6">
      <c r="A567" s="13">
        <v>14043</v>
      </c>
      <c r="B567" t="e">
        <f>VLOOKUP(A567:A2119,#REF!:#REF!,3,0)</f>
        <v>#REF!</v>
      </c>
      <c r="C567" s="13" t="s">
        <v>312</v>
      </c>
      <c r="E567" s="13">
        <v>14052</v>
      </c>
      <c r="F567" s="13" t="s">
        <v>368</v>
      </c>
    </row>
    <row r="568" spans="1:6">
      <c r="A568" s="11">
        <v>11003</v>
      </c>
      <c r="B568" t="e">
        <f>VLOOKUP(A568:A2120,#REF!:#REF!,3,0)</f>
        <v>#REF!</v>
      </c>
      <c r="C568" s="11" t="s">
        <v>301</v>
      </c>
      <c r="E568" s="11">
        <v>11003</v>
      </c>
      <c r="F568" s="11" t="s">
        <v>353</v>
      </c>
    </row>
    <row r="569" spans="1:6">
      <c r="A569" s="12">
        <v>0</v>
      </c>
      <c r="B569" t="e">
        <f>VLOOKUP(A569:A2121,#REF!:#REF!,3,0)</f>
        <v>#REF!</v>
      </c>
      <c r="C569" s="12">
        <v>0</v>
      </c>
      <c r="E569" s="12">
        <v>0</v>
      </c>
      <c r="F569" s="12" t="s">
        <v>398</v>
      </c>
    </row>
    <row r="570" spans="1:6">
      <c r="A570" s="14">
        <v>11021</v>
      </c>
      <c r="B570" t="e">
        <f>VLOOKUP(A570:A2122,#REF!:#REF!,3,0)</f>
        <v>#REF!</v>
      </c>
      <c r="C570" s="14" t="s">
        <v>254</v>
      </c>
      <c r="E570" s="14">
        <v>11021</v>
      </c>
      <c r="F570" s="14" t="s">
        <v>273</v>
      </c>
    </row>
    <row r="571" spans="1:6">
      <c r="A571" s="13">
        <v>11053</v>
      </c>
      <c r="B571" t="e">
        <f>VLOOKUP(A571:A2123,#REF!:#REF!,3,0)</f>
        <v>#REF!</v>
      </c>
      <c r="C571" s="13" t="s">
        <v>314</v>
      </c>
      <c r="E571" s="13">
        <v>14051</v>
      </c>
      <c r="F571" s="13" t="s">
        <v>367</v>
      </c>
    </row>
    <row r="572" spans="1:6">
      <c r="A572" s="13">
        <v>11054</v>
      </c>
      <c r="B572" t="e">
        <f>VLOOKUP(A572:A2124,#REF!:#REF!,3,0)</f>
        <v>#REF!</v>
      </c>
      <c r="C572" s="13" t="s">
        <v>315</v>
      </c>
      <c r="E572" s="13">
        <v>14052</v>
      </c>
      <c r="F572" s="13" t="s">
        <v>368</v>
      </c>
    </row>
    <row r="573" spans="1:6">
      <c r="A573" s="11">
        <v>13034</v>
      </c>
      <c r="B573" t="e">
        <f>VLOOKUP(A573:A2125,#REF!:#REF!,3,0)</f>
        <v>#REF!</v>
      </c>
      <c r="C573" s="11" t="s">
        <v>261</v>
      </c>
      <c r="E573" s="11">
        <v>13034</v>
      </c>
      <c r="F573" s="11" t="s">
        <v>250</v>
      </c>
    </row>
    <row r="574" spans="1:6">
      <c r="A574" s="12">
        <v>0</v>
      </c>
      <c r="B574" t="e">
        <f>VLOOKUP(A574:A2126,#REF!:#REF!,3,0)</f>
        <v>#REF!</v>
      </c>
      <c r="C574" s="12">
        <v>0</v>
      </c>
      <c r="E574" s="12">
        <v>0</v>
      </c>
      <c r="F574" s="12" t="s">
        <v>398</v>
      </c>
    </row>
    <row r="575" spans="1:6">
      <c r="A575" s="13">
        <v>13036</v>
      </c>
      <c r="B575" t="e">
        <f>VLOOKUP(A575:A2127,#REF!:#REF!,3,0)</f>
        <v>#REF!</v>
      </c>
      <c r="C575" s="13" t="s">
        <v>316</v>
      </c>
      <c r="E575" s="13">
        <v>14051</v>
      </c>
      <c r="F575" s="13" t="s">
        <v>367</v>
      </c>
    </row>
    <row r="576" spans="1:6">
      <c r="A576" s="13">
        <v>14047</v>
      </c>
      <c r="B576" t="e">
        <f>VLOOKUP(A576:A2128,#REF!:#REF!,3,0)</f>
        <v>#REF!</v>
      </c>
      <c r="C576" s="13" t="s">
        <v>320</v>
      </c>
      <c r="E576" s="13">
        <v>14052</v>
      </c>
      <c r="F576" s="13" t="s">
        <v>368</v>
      </c>
    </row>
    <row r="577" spans="1:6">
      <c r="A577" s="11">
        <v>12008</v>
      </c>
      <c r="B577" t="e">
        <f>VLOOKUP(A577:A2129,#REF!:#REF!,3,0)</f>
        <v>#REF!</v>
      </c>
      <c r="C577" s="11" t="s">
        <v>299</v>
      </c>
      <c r="E577" s="11">
        <v>12008</v>
      </c>
      <c r="F577" s="11" t="s">
        <v>285</v>
      </c>
    </row>
    <row r="578" spans="1:6">
      <c r="A578" s="12">
        <v>0</v>
      </c>
      <c r="B578" t="e">
        <f>VLOOKUP(A578:A2130,#REF!:#REF!,3,0)</f>
        <v>#REF!</v>
      </c>
      <c r="C578" s="12">
        <v>0</v>
      </c>
      <c r="E578" s="12">
        <v>0</v>
      </c>
      <c r="F578" s="12" t="s">
        <v>398</v>
      </c>
    </row>
    <row r="579" spans="1:6">
      <c r="A579" s="13">
        <v>14045</v>
      </c>
      <c r="B579" t="e">
        <f>VLOOKUP(A579:A2131,#REF!:#REF!,3,0)</f>
        <v>#REF!</v>
      </c>
      <c r="C579" s="13" t="s">
        <v>313</v>
      </c>
      <c r="E579" s="13">
        <v>14051</v>
      </c>
      <c r="F579" s="13" t="s">
        <v>367</v>
      </c>
    </row>
    <row r="580" spans="1:6">
      <c r="A580" s="13">
        <v>14043</v>
      </c>
      <c r="B580" t="e">
        <f>VLOOKUP(A580:A2132,#REF!:#REF!,3,0)</f>
        <v>#REF!</v>
      </c>
      <c r="C580" s="13" t="s">
        <v>312</v>
      </c>
      <c r="E580" s="13">
        <v>14052</v>
      </c>
      <c r="F580" s="13" t="s">
        <v>368</v>
      </c>
    </row>
    <row r="581" spans="1:6">
      <c r="A581" s="11">
        <v>12026</v>
      </c>
      <c r="B581" t="e">
        <f>VLOOKUP(A581:A2133,#REF!:#REF!,3,0)</f>
        <v>#REF!</v>
      </c>
      <c r="C581" s="11" t="s">
        <v>335</v>
      </c>
      <c r="E581" s="11">
        <v>12026</v>
      </c>
      <c r="F581" s="11" t="s">
        <v>247</v>
      </c>
    </row>
    <row r="582" spans="1:6">
      <c r="A582" s="12">
        <v>0</v>
      </c>
      <c r="B582" t="e">
        <f>VLOOKUP(A582:A2134,#REF!:#REF!,3,0)</f>
        <v>#REF!</v>
      </c>
      <c r="C582" s="12">
        <v>0</v>
      </c>
      <c r="E582" s="12">
        <v>0</v>
      </c>
      <c r="F582" s="12" t="s">
        <v>398</v>
      </c>
    </row>
    <row r="583" spans="1:6">
      <c r="A583" s="14">
        <v>12009</v>
      </c>
      <c r="B583" t="e">
        <f>VLOOKUP(A583:A2135,#REF!:#REF!,3,0)</f>
        <v>#REF!</v>
      </c>
      <c r="C583" s="14" t="s">
        <v>285</v>
      </c>
      <c r="E583" s="14">
        <v>12009</v>
      </c>
      <c r="F583" s="14" t="s">
        <v>390</v>
      </c>
    </row>
    <row r="584" spans="1:6">
      <c r="A584" s="13">
        <v>14046</v>
      </c>
      <c r="B584" t="e">
        <f>VLOOKUP(A584:A2136,#REF!:#REF!,3,0)</f>
        <v>#REF!</v>
      </c>
      <c r="C584" s="13" t="s">
        <v>290</v>
      </c>
      <c r="E584" s="13">
        <v>14051</v>
      </c>
      <c r="F584" s="13" t="s">
        <v>367</v>
      </c>
    </row>
    <row r="585" spans="1:6">
      <c r="A585" s="13">
        <v>11053</v>
      </c>
      <c r="B585" t="e">
        <f>VLOOKUP(A585:A2137,#REF!:#REF!,3,0)</f>
        <v>#REF!</v>
      </c>
      <c r="C585" s="13" t="s">
        <v>314</v>
      </c>
      <c r="E585" s="13">
        <v>14052</v>
      </c>
      <c r="F585" s="13" t="s">
        <v>368</v>
      </c>
    </row>
    <row r="586" spans="1:6">
      <c r="A586" s="11">
        <v>11038</v>
      </c>
      <c r="B586" t="e">
        <f>VLOOKUP(A586:A2138,#REF!:#REF!,3,0)</f>
        <v>#REF!</v>
      </c>
      <c r="C586" s="11" t="s">
        <v>337</v>
      </c>
      <c r="E586" s="11">
        <v>11038</v>
      </c>
      <c r="F586" s="11" t="s">
        <v>312</v>
      </c>
    </row>
    <row r="587" spans="1:6">
      <c r="A587" s="12">
        <v>0</v>
      </c>
      <c r="B587" t="e">
        <f>VLOOKUP(A587:A2139,#REF!:#REF!,3,0)</f>
        <v>#REF!</v>
      </c>
      <c r="C587" s="12">
        <v>0</v>
      </c>
      <c r="E587" s="12">
        <v>0</v>
      </c>
      <c r="F587" s="12" t="s">
        <v>398</v>
      </c>
    </row>
    <row r="588" spans="1:6">
      <c r="A588" s="13">
        <v>14050</v>
      </c>
      <c r="B588" t="e">
        <f>VLOOKUP(A588:A2140,#REF!:#REF!,3,0)</f>
        <v>#REF!</v>
      </c>
      <c r="C588" s="13" t="s">
        <v>267</v>
      </c>
      <c r="E588" s="13">
        <v>14051</v>
      </c>
      <c r="F588" s="13" t="s">
        <v>367</v>
      </c>
    </row>
    <row r="589" spans="1:6">
      <c r="A589" s="13">
        <v>11042</v>
      </c>
      <c r="B589" t="e">
        <f>VLOOKUP(A589:A2141,#REF!:#REF!,3,0)</f>
        <v>#REF!</v>
      </c>
      <c r="C589" s="13" t="s">
        <v>322</v>
      </c>
      <c r="E589" s="13">
        <v>14052</v>
      </c>
      <c r="F589" s="13" t="s">
        <v>368</v>
      </c>
    </row>
    <row r="590" spans="1:6">
      <c r="A590" s="11">
        <v>13023</v>
      </c>
      <c r="B590" t="e">
        <f>VLOOKUP(A590:A2142,#REF!:#REF!,3,0)</f>
        <v>#REF!</v>
      </c>
      <c r="C590" s="11" t="s">
        <v>342</v>
      </c>
      <c r="E590" s="11">
        <v>13023</v>
      </c>
      <c r="F590" s="11" t="s">
        <v>391</v>
      </c>
    </row>
    <row r="591" spans="1:6">
      <c r="A591" s="12">
        <v>0</v>
      </c>
      <c r="B591" t="e">
        <f>VLOOKUP(A591:A2143,#REF!:#REF!,3,0)</f>
        <v>#REF!</v>
      </c>
      <c r="C591" s="12">
        <v>0</v>
      </c>
      <c r="E591" s="12">
        <v>0</v>
      </c>
      <c r="F591" s="12" t="s">
        <v>398</v>
      </c>
    </row>
    <row r="592" spans="1:6">
      <c r="A592" s="13">
        <v>14046</v>
      </c>
      <c r="B592" t="e">
        <f>VLOOKUP(A592:A2144,#REF!:#REF!,3,0)</f>
        <v>#REF!</v>
      </c>
      <c r="C592" s="13" t="s">
        <v>290</v>
      </c>
      <c r="E592" s="13">
        <v>14051</v>
      </c>
      <c r="F592" s="13" t="s">
        <v>367</v>
      </c>
    </row>
    <row r="593" spans="1:6">
      <c r="A593" s="13">
        <v>14042</v>
      </c>
      <c r="B593" t="e">
        <f>VLOOKUP(A593:A2145,#REF!:#REF!,3,0)</f>
        <v>#REF!</v>
      </c>
      <c r="C593" s="13" t="s">
        <v>317</v>
      </c>
      <c r="E593" s="13">
        <v>14052</v>
      </c>
      <c r="F593" s="13" t="s">
        <v>368</v>
      </c>
    </row>
    <row r="594" spans="1:6">
      <c r="A594" s="11">
        <v>13010</v>
      </c>
      <c r="B594" t="e">
        <f>VLOOKUP(A594:A2146,#REF!:#REF!,3,0)</f>
        <v>#REF!</v>
      </c>
      <c r="C594" s="11" t="s">
        <v>343</v>
      </c>
      <c r="E594" s="11">
        <v>13010</v>
      </c>
      <c r="F594" s="11" t="s">
        <v>304</v>
      </c>
    </row>
    <row r="595" spans="1:6">
      <c r="A595" s="12">
        <v>0</v>
      </c>
      <c r="B595" t="e">
        <f>VLOOKUP(A595:A2147,#REF!:#REF!,3,0)</f>
        <v>#REF!</v>
      </c>
      <c r="C595" s="12">
        <v>0</v>
      </c>
      <c r="E595" s="12">
        <v>0</v>
      </c>
      <c r="F595" s="12" t="s">
        <v>398</v>
      </c>
    </row>
    <row r="596" spans="1:6">
      <c r="A596" s="14">
        <v>14029</v>
      </c>
      <c r="B596" t="e">
        <f>VLOOKUP(A596:A2148,#REF!:#REF!,3,0)</f>
        <v>#REF!</v>
      </c>
      <c r="C596" s="14" t="s">
        <v>265</v>
      </c>
      <c r="E596" s="14">
        <v>14029</v>
      </c>
      <c r="F596" s="14" t="s">
        <v>404</v>
      </c>
    </row>
    <row r="597" spans="1:6">
      <c r="A597" s="13">
        <v>13036</v>
      </c>
      <c r="B597" t="e">
        <f>VLOOKUP(A597:A2149,#REF!:#REF!,3,0)</f>
        <v>#REF!</v>
      </c>
      <c r="C597" s="13" t="s">
        <v>316</v>
      </c>
      <c r="E597" s="13">
        <v>14051</v>
      </c>
      <c r="F597" s="13" t="s">
        <v>367</v>
      </c>
    </row>
    <row r="598" spans="1:6">
      <c r="A598" s="13">
        <v>14042</v>
      </c>
      <c r="B598" t="e">
        <f>VLOOKUP(A598:A2150,#REF!:#REF!,3,0)</f>
        <v>#REF!</v>
      </c>
      <c r="C598" s="13" t="s">
        <v>317</v>
      </c>
      <c r="E598" s="13">
        <v>14052</v>
      </c>
      <c r="F598" s="13" t="s">
        <v>368</v>
      </c>
    </row>
    <row r="599" spans="1:6">
      <c r="A599" s="11">
        <v>13008</v>
      </c>
      <c r="B599" t="e">
        <f>VLOOKUP(A599:A2151,#REF!:#REF!,3,0)</f>
        <v>#REF!</v>
      </c>
      <c r="C599" s="11" t="s">
        <v>306</v>
      </c>
      <c r="E599" s="11">
        <v>13008</v>
      </c>
      <c r="F599" s="11" t="s">
        <v>243</v>
      </c>
    </row>
    <row r="600" spans="1:6">
      <c r="A600" s="12">
        <v>0</v>
      </c>
      <c r="B600" t="e">
        <f>VLOOKUP(A600:A2152,#REF!:#REF!,3,0)</f>
        <v>#REF!</v>
      </c>
      <c r="C600" s="12">
        <v>0</v>
      </c>
      <c r="E600" s="12">
        <v>0</v>
      </c>
      <c r="F600" s="12" t="s">
        <v>398</v>
      </c>
    </row>
    <row r="601" spans="1:6">
      <c r="A601" s="13">
        <v>14050</v>
      </c>
      <c r="B601" t="e">
        <f>VLOOKUP(A601:A2153,#REF!:#REF!,3,0)</f>
        <v>#REF!</v>
      </c>
      <c r="C601" s="13" t="s">
        <v>267</v>
      </c>
      <c r="E601" s="13">
        <v>14051</v>
      </c>
      <c r="F601" s="13" t="s">
        <v>367</v>
      </c>
    </row>
    <row r="602" spans="1:6">
      <c r="A602" s="13">
        <v>11054</v>
      </c>
      <c r="B602" t="e">
        <f>VLOOKUP(A602:A2154,#REF!:#REF!,3,0)</f>
        <v>#REF!</v>
      </c>
      <c r="C602" s="13" t="s">
        <v>315</v>
      </c>
      <c r="E602" s="13">
        <v>14052</v>
      </c>
      <c r="F602" s="13" t="s">
        <v>368</v>
      </c>
    </row>
    <row r="603" spans="1:6">
      <c r="A603" s="11">
        <v>13007</v>
      </c>
      <c r="B603" t="e">
        <f>VLOOKUP(A603:A2155,#REF!:#REF!,3,0)</f>
        <v>#REF!</v>
      </c>
      <c r="C603" s="11" t="s">
        <v>328</v>
      </c>
      <c r="E603" s="11">
        <v>13007</v>
      </c>
      <c r="F603" s="11" t="s">
        <v>348</v>
      </c>
    </row>
    <row r="604" spans="1:6">
      <c r="A604" s="12">
        <v>0</v>
      </c>
      <c r="B604" t="e">
        <f>VLOOKUP(A604:A2156,#REF!:#REF!,3,0)</f>
        <v>#REF!</v>
      </c>
      <c r="C604" s="12">
        <v>0</v>
      </c>
      <c r="E604" s="12">
        <v>0</v>
      </c>
      <c r="F604" s="12" t="s">
        <v>398</v>
      </c>
    </row>
    <row r="605" spans="1:6">
      <c r="A605" s="13">
        <v>13036</v>
      </c>
      <c r="B605" t="e">
        <f>VLOOKUP(A605:A2157,#REF!:#REF!,3,0)</f>
        <v>#REF!</v>
      </c>
      <c r="C605" s="13" t="s">
        <v>316</v>
      </c>
      <c r="E605" s="13">
        <v>14051</v>
      </c>
      <c r="F605" s="13" t="s">
        <v>367</v>
      </c>
    </row>
    <row r="606" spans="1:6">
      <c r="A606" s="13">
        <v>14043</v>
      </c>
      <c r="B606" t="e">
        <f>VLOOKUP(A606:A2158,#REF!:#REF!,3,0)</f>
        <v>#REF!</v>
      </c>
      <c r="C606" s="13" t="s">
        <v>312</v>
      </c>
      <c r="E606" s="13">
        <v>14052</v>
      </c>
      <c r="F606" s="13" t="s">
        <v>368</v>
      </c>
    </row>
    <row r="607" spans="1:6">
      <c r="A607" s="11">
        <v>13005</v>
      </c>
      <c r="B607" t="e">
        <f>VLOOKUP(A607:A2159,#REF!:#REF!,3,0)</f>
        <v>#REF!</v>
      </c>
      <c r="C607" s="11" t="s">
        <v>297</v>
      </c>
      <c r="E607" s="11">
        <v>13005</v>
      </c>
      <c r="F607" s="11" t="s">
        <v>280</v>
      </c>
    </row>
    <row r="608" spans="1:6">
      <c r="A608" s="12">
        <v>0</v>
      </c>
      <c r="B608" t="e">
        <f>VLOOKUP(A608:A2160,#REF!:#REF!,3,0)</f>
        <v>#REF!</v>
      </c>
      <c r="C608" s="12">
        <v>0</v>
      </c>
      <c r="E608" s="12">
        <v>0</v>
      </c>
      <c r="F608" s="12" t="s">
        <v>398</v>
      </c>
    </row>
    <row r="609" spans="1:6">
      <c r="A609" s="14">
        <v>13010</v>
      </c>
      <c r="B609" t="e">
        <f>VLOOKUP(A609:A2161,#REF!:#REF!,3,0)</f>
        <v>#REF!</v>
      </c>
      <c r="C609" s="14" t="s">
        <v>343</v>
      </c>
      <c r="E609" s="14">
        <v>13010</v>
      </c>
      <c r="F609" s="14" t="s">
        <v>304</v>
      </c>
    </row>
    <row r="610" spans="1:6">
      <c r="A610" s="13">
        <v>11053</v>
      </c>
      <c r="B610" t="e">
        <f>VLOOKUP(A610:A2162,#REF!:#REF!,3,0)</f>
        <v>#REF!</v>
      </c>
      <c r="C610" s="13" t="s">
        <v>314</v>
      </c>
      <c r="E610" s="13">
        <v>14051</v>
      </c>
      <c r="F610" s="13" t="s">
        <v>367</v>
      </c>
    </row>
    <row r="611" spans="1:6">
      <c r="A611" s="13">
        <v>11054</v>
      </c>
      <c r="B611" t="e">
        <f>VLOOKUP(A611:A2163,#REF!:#REF!,3,0)</f>
        <v>#REF!</v>
      </c>
      <c r="C611" s="13" t="s">
        <v>315</v>
      </c>
      <c r="E611" s="13">
        <v>14052</v>
      </c>
      <c r="F611" s="13" t="s">
        <v>368</v>
      </c>
    </row>
    <row r="612" spans="1:6">
      <c r="A612" s="11">
        <v>14022</v>
      </c>
      <c r="B612" t="e">
        <f>VLOOKUP(A612:A2164,#REF!:#REF!,3,0)</f>
        <v>#REF!</v>
      </c>
      <c r="C612" s="11" t="s">
        <v>255</v>
      </c>
      <c r="E612" s="11">
        <v>14022</v>
      </c>
      <c r="F612" s="11" t="s">
        <v>271</v>
      </c>
    </row>
    <row r="613" spans="1:6">
      <c r="A613" s="12">
        <v>0</v>
      </c>
      <c r="B613" t="e">
        <f>VLOOKUP(A613:A2165,#REF!:#REF!,3,0)</f>
        <v>#REF!</v>
      </c>
      <c r="C613" s="12">
        <v>0</v>
      </c>
      <c r="E613" s="12">
        <v>0</v>
      </c>
      <c r="F613" s="12" t="s">
        <v>398</v>
      </c>
    </row>
    <row r="614" spans="1:6">
      <c r="A614" s="13">
        <v>11042</v>
      </c>
      <c r="B614" t="e">
        <f>VLOOKUP(A614:A2166,#REF!:#REF!,3,0)</f>
        <v>#REF!</v>
      </c>
      <c r="C614" s="13" t="s">
        <v>322</v>
      </c>
      <c r="E614" s="13">
        <v>14051</v>
      </c>
      <c r="F614" s="13" t="s">
        <v>367</v>
      </c>
    </row>
    <row r="615" spans="1:6">
      <c r="A615" s="13">
        <v>14045</v>
      </c>
      <c r="B615" t="e">
        <f>VLOOKUP(A615:A2167,#REF!:#REF!,3,0)</f>
        <v>#REF!</v>
      </c>
      <c r="C615" s="13" t="s">
        <v>313</v>
      </c>
      <c r="E615" s="13">
        <v>14052</v>
      </c>
      <c r="F615" s="13" t="s">
        <v>368</v>
      </c>
    </row>
    <row r="616" spans="1:6">
      <c r="A616" s="11">
        <v>13033</v>
      </c>
      <c r="B616" t="e">
        <f>VLOOKUP(A616:A2168,#REF!:#REF!,3,0)</f>
        <v>#REF!</v>
      </c>
      <c r="C616" s="11" t="s">
        <v>338</v>
      </c>
      <c r="E616" s="11">
        <v>13033</v>
      </c>
      <c r="F616" s="11" t="s">
        <v>388</v>
      </c>
    </row>
    <row r="617" spans="1:6">
      <c r="A617" s="12">
        <v>0</v>
      </c>
      <c r="B617" t="e">
        <f>VLOOKUP(A617:A2169,#REF!:#REF!,3,0)</f>
        <v>#REF!</v>
      </c>
      <c r="C617" s="12">
        <v>0</v>
      </c>
      <c r="E617" s="12">
        <v>0</v>
      </c>
      <c r="F617" s="12" t="s">
        <v>398</v>
      </c>
    </row>
    <row r="618" spans="1:6">
      <c r="A618" s="13">
        <v>14045</v>
      </c>
      <c r="B618" t="e">
        <f>VLOOKUP(A618:A2170,#REF!:#REF!,3,0)</f>
        <v>#REF!</v>
      </c>
      <c r="C618" s="13" t="s">
        <v>313</v>
      </c>
      <c r="E618" s="13">
        <v>14051</v>
      </c>
      <c r="F618" s="13" t="s">
        <v>367</v>
      </c>
    </row>
    <row r="619" spans="1:6">
      <c r="A619" s="13">
        <v>11042</v>
      </c>
      <c r="B619" t="e">
        <f>VLOOKUP(A619:A2171,#REF!:#REF!,3,0)</f>
        <v>#REF!</v>
      </c>
      <c r="C619" s="13" t="s">
        <v>322</v>
      </c>
      <c r="E619" s="13">
        <v>14052</v>
      </c>
      <c r="F619" s="13" t="s">
        <v>368</v>
      </c>
    </row>
    <row r="620" spans="1:6">
      <c r="A620" s="11">
        <v>12009</v>
      </c>
      <c r="B620" t="e">
        <f>VLOOKUP(A620:A2172,#REF!:#REF!,3,0)</f>
        <v>#REF!</v>
      </c>
      <c r="C620" s="11" t="s">
        <v>285</v>
      </c>
      <c r="E620" s="11">
        <v>12009</v>
      </c>
      <c r="F620" s="11" t="s">
        <v>390</v>
      </c>
    </row>
    <row r="621" spans="1:6">
      <c r="A621" s="12">
        <v>0</v>
      </c>
      <c r="B621" t="e">
        <f>VLOOKUP(A621:A2173,#REF!:#REF!,3,0)</f>
        <v>#REF!</v>
      </c>
      <c r="C621" s="12">
        <v>0</v>
      </c>
      <c r="E621" s="12">
        <v>0</v>
      </c>
      <c r="F621" s="12" t="s">
        <v>398</v>
      </c>
    </row>
    <row r="622" spans="1:6">
      <c r="A622" s="14">
        <v>12025</v>
      </c>
      <c r="B622" t="e">
        <f>VLOOKUP(A622:A2174,#REF!:#REF!,3,0)</f>
        <v>#REF!</v>
      </c>
      <c r="C622" s="14" t="s">
        <v>339</v>
      </c>
      <c r="E622" s="14">
        <v>12025</v>
      </c>
      <c r="F622" s="14" t="s">
        <v>319</v>
      </c>
    </row>
    <row r="623" spans="1:6">
      <c r="A623" s="13">
        <v>11053</v>
      </c>
      <c r="B623" t="e">
        <f>VLOOKUP(A623:A2175,#REF!:#REF!,3,0)</f>
        <v>#REF!</v>
      </c>
      <c r="C623" s="13" t="s">
        <v>314</v>
      </c>
      <c r="E623" s="13">
        <v>14051</v>
      </c>
      <c r="F623" s="13" t="s">
        <v>367</v>
      </c>
    </row>
    <row r="624" spans="1:6">
      <c r="A624" s="13">
        <v>14042</v>
      </c>
      <c r="B624" t="e">
        <f>VLOOKUP(A624:A2176,#REF!:#REF!,3,0)</f>
        <v>#REF!</v>
      </c>
      <c r="C624" s="13" t="s">
        <v>317</v>
      </c>
      <c r="E624" s="13">
        <v>14052</v>
      </c>
      <c r="F624" s="13" t="s">
        <v>368</v>
      </c>
    </row>
    <row r="625" spans="1:6">
      <c r="A625" s="11">
        <v>11023</v>
      </c>
      <c r="B625" t="e">
        <f>VLOOKUP(A625:A2177,#REF!:#REF!,3,0)</f>
        <v>#REF!</v>
      </c>
      <c r="C625" s="11" t="s">
        <v>250</v>
      </c>
      <c r="E625" s="11">
        <v>11023</v>
      </c>
      <c r="F625" s="11" t="s">
        <v>272</v>
      </c>
    </row>
    <row r="626" spans="1:6">
      <c r="A626" s="12">
        <v>0</v>
      </c>
      <c r="B626" t="e">
        <f>VLOOKUP(A626:A2178,#REF!:#REF!,3,0)</f>
        <v>#REF!</v>
      </c>
      <c r="C626" s="12">
        <v>0</v>
      </c>
      <c r="E626" s="12">
        <v>0</v>
      </c>
      <c r="F626" s="12" t="s">
        <v>398</v>
      </c>
    </row>
    <row r="627" spans="1:6">
      <c r="A627" s="13">
        <v>11054</v>
      </c>
      <c r="B627" t="e">
        <f>VLOOKUP(A627:A2179,#REF!:#REF!,3,0)</f>
        <v>#REF!</v>
      </c>
      <c r="C627" s="13" t="s">
        <v>315</v>
      </c>
      <c r="E627" s="13">
        <v>14051</v>
      </c>
      <c r="F627" s="13" t="s">
        <v>367</v>
      </c>
    </row>
    <row r="628" spans="1:6">
      <c r="A628" s="13">
        <v>13036</v>
      </c>
      <c r="B628" t="e">
        <f>VLOOKUP(A628:A2180,#REF!:#REF!,3,0)</f>
        <v>#REF!</v>
      </c>
      <c r="C628" s="13" t="s">
        <v>316</v>
      </c>
      <c r="E628" s="13">
        <v>14052</v>
      </c>
      <c r="F628" s="13" t="s">
        <v>368</v>
      </c>
    </row>
    <row r="629" spans="1:6">
      <c r="A629" s="11">
        <v>11013</v>
      </c>
      <c r="B629" t="e">
        <f>VLOOKUP(A629:A2181,#REF!:#REF!,3,0)</f>
        <v>#REF!</v>
      </c>
      <c r="C629" s="11" t="s">
        <v>278</v>
      </c>
      <c r="E629" s="11">
        <v>11013</v>
      </c>
      <c r="F629" s="11" t="s">
        <v>254</v>
      </c>
    </row>
    <row r="630" spans="1:6">
      <c r="A630" s="12">
        <v>0</v>
      </c>
      <c r="B630" t="e">
        <f>VLOOKUP(A630:A2182,#REF!:#REF!,3,0)</f>
        <v>#REF!</v>
      </c>
      <c r="C630" s="12">
        <v>0</v>
      </c>
      <c r="E630" s="12">
        <v>0</v>
      </c>
      <c r="F630" s="12" t="s">
        <v>398</v>
      </c>
    </row>
    <row r="631" spans="1:6">
      <c r="A631" s="13">
        <v>14046</v>
      </c>
      <c r="B631" t="e">
        <f>VLOOKUP(A631:A2183,#REF!:#REF!,3,0)</f>
        <v>#REF!</v>
      </c>
      <c r="C631" s="13" t="s">
        <v>290</v>
      </c>
      <c r="E631" s="13">
        <v>14051</v>
      </c>
      <c r="F631" s="13" t="s">
        <v>367</v>
      </c>
    </row>
    <row r="632" spans="1:6">
      <c r="A632" s="13">
        <v>14047</v>
      </c>
      <c r="B632" t="e">
        <f>VLOOKUP(A632:A2184,#REF!:#REF!,3,0)</f>
        <v>#REF!</v>
      </c>
      <c r="C632" s="13" t="s">
        <v>320</v>
      </c>
      <c r="E632" s="13">
        <v>14052</v>
      </c>
      <c r="F632" s="13" t="s">
        <v>368</v>
      </c>
    </row>
    <row r="633" spans="1:6">
      <c r="A633" s="11">
        <v>14034</v>
      </c>
      <c r="B633" t="e">
        <f>VLOOKUP(A633:A2185,#REF!:#REF!,3,0)</f>
        <v>#REF!</v>
      </c>
      <c r="C633" s="11" t="s">
        <v>344</v>
      </c>
      <c r="E633" s="11">
        <v>14034</v>
      </c>
      <c r="F633" s="11" t="s">
        <v>392</v>
      </c>
    </row>
    <row r="634" spans="1:6">
      <c r="A634" s="12">
        <v>0</v>
      </c>
      <c r="B634" t="e">
        <f>VLOOKUP(A634:A2186,#REF!:#REF!,3,0)</f>
        <v>#REF!</v>
      </c>
      <c r="C634" s="12">
        <v>0</v>
      </c>
      <c r="E634" s="12">
        <v>0</v>
      </c>
      <c r="F634" s="12" t="s">
        <v>398</v>
      </c>
    </row>
    <row r="635" spans="1:6">
      <c r="A635" s="14">
        <v>11004</v>
      </c>
      <c r="B635" t="e">
        <f>VLOOKUP(A635:A2187,#REF!:#REF!,3,0)</f>
        <v>#REF!</v>
      </c>
      <c r="C635" s="14" t="s">
        <v>283</v>
      </c>
      <c r="E635" s="14">
        <v>11004</v>
      </c>
      <c r="F635" s="14" t="s">
        <v>283</v>
      </c>
    </row>
    <row r="636" spans="1:6">
      <c r="A636" s="13">
        <v>11053</v>
      </c>
      <c r="B636" t="e">
        <f>VLOOKUP(A636:A2188,#REF!:#REF!,3,0)</f>
        <v>#REF!</v>
      </c>
      <c r="C636" s="13" t="s">
        <v>314</v>
      </c>
      <c r="E636" s="13">
        <v>14051</v>
      </c>
      <c r="F636" s="13" t="s">
        <v>367</v>
      </c>
    </row>
    <row r="637" spans="1:6">
      <c r="A637" s="13">
        <v>11054</v>
      </c>
      <c r="B637" t="e">
        <f>VLOOKUP(A637:A2189,#REF!:#REF!,3,0)</f>
        <v>#REF!</v>
      </c>
      <c r="C637" s="13" t="s">
        <v>315</v>
      </c>
      <c r="E637" s="13">
        <v>14052</v>
      </c>
      <c r="F637" s="13" t="s">
        <v>368</v>
      </c>
    </row>
    <row r="638" spans="1:6">
      <c r="A638" s="11">
        <v>13025</v>
      </c>
      <c r="B638" t="e">
        <f>VLOOKUP(A638:A2190,#REF!:#REF!,3,0)</f>
        <v>#REF!</v>
      </c>
      <c r="C638" s="11" t="s">
        <v>329</v>
      </c>
      <c r="E638" s="11">
        <v>13025</v>
      </c>
      <c r="F638" s="11" t="s">
        <v>385</v>
      </c>
    </row>
    <row r="639" spans="1:6">
      <c r="A639" s="12">
        <v>0</v>
      </c>
      <c r="B639" t="e">
        <f>VLOOKUP(A639:A2191,#REF!:#REF!,3,0)</f>
        <v>#REF!</v>
      </c>
      <c r="C639" s="12">
        <v>0</v>
      </c>
      <c r="E639" s="12">
        <v>0</v>
      </c>
      <c r="F639" s="12" t="s">
        <v>398</v>
      </c>
    </row>
    <row r="640" spans="1:6">
      <c r="A640" s="13">
        <v>13036</v>
      </c>
      <c r="B640" t="e">
        <f>VLOOKUP(A640:A2192,#REF!:#REF!,3,0)</f>
        <v>#REF!</v>
      </c>
      <c r="C640" s="13" t="s">
        <v>316</v>
      </c>
      <c r="E640" s="13">
        <v>14051</v>
      </c>
      <c r="F640" s="13" t="s">
        <v>367</v>
      </c>
    </row>
    <row r="641" spans="1:6">
      <c r="A641" s="13">
        <v>14042</v>
      </c>
      <c r="B641" t="e">
        <f>VLOOKUP(A641:A2193,#REF!:#REF!,3,0)</f>
        <v>#REF!</v>
      </c>
      <c r="C641" s="13" t="s">
        <v>317</v>
      </c>
      <c r="E641" s="13">
        <v>14052</v>
      </c>
      <c r="F641" s="13" t="s">
        <v>368</v>
      </c>
    </row>
    <row r="642" spans="1:6">
      <c r="A642" s="11">
        <v>11002</v>
      </c>
      <c r="B642" t="e">
        <f>VLOOKUP(A642:A2194,#REF!:#REF!,3,0)</f>
        <v>#REF!</v>
      </c>
      <c r="C642" s="11" t="s">
        <v>293</v>
      </c>
      <c r="E642" s="11">
        <v>11002</v>
      </c>
      <c r="F642" s="11" t="s">
        <v>378</v>
      </c>
    </row>
    <row r="643" spans="1:6">
      <c r="A643" s="12">
        <v>0</v>
      </c>
      <c r="B643" t="e">
        <f>VLOOKUP(A643:A2195,#REF!:#REF!,3,0)</f>
        <v>#REF!</v>
      </c>
      <c r="C643" s="12">
        <v>0</v>
      </c>
      <c r="E643" s="12">
        <v>0</v>
      </c>
      <c r="F643" s="12" t="s">
        <v>398</v>
      </c>
    </row>
    <row r="644" spans="1:6">
      <c r="A644" s="13">
        <v>14045</v>
      </c>
      <c r="B644" t="e">
        <f>VLOOKUP(A644:A2196,#REF!:#REF!,3,0)</f>
        <v>#REF!</v>
      </c>
      <c r="C644" s="13" t="s">
        <v>313</v>
      </c>
      <c r="E644" s="13">
        <v>14051</v>
      </c>
      <c r="F644" s="13" t="s">
        <v>367</v>
      </c>
    </row>
    <row r="645" spans="1:6">
      <c r="A645" s="13">
        <v>14043</v>
      </c>
      <c r="B645" t="e">
        <f>VLOOKUP(A645:A2197,#REF!:#REF!,3,0)</f>
        <v>#REF!</v>
      </c>
      <c r="C645" s="13" t="s">
        <v>312</v>
      </c>
      <c r="E645" s="13">
        <v>14052</v>
      </c>
      <c r="F645" s="13" t="s">
        <v>368</v>
      </c>
    </row>
    <row r="646" spans="1:6">
      <c r="A646" s="11">
        <v>13038</v>
      </c>
      <c r="B646" t="e">
        <f>VLOOKUP(A646:A2198,#REF!:#REF!,3,0)</f>
        <v>#REF!</v>
      </c>
      <c r="C646" s="11" t="s">
        <v>332</v>
      </c>
      <c r="E646" s="11">
        <v>13038</v>
      </c>
      <c r="F646" s="11" t="s">
        <v>305</v>
      </c>
    </row>
    <row r="647" spans="1:6">
      <c r="A647" s="12">
        <v>0</v>
      </c>
      <c r="B647" t="e">
        <f>VLOOKUP(A647:A2199,#REF!:#REF!,3,0)</f>
        <v>#REF!</v>
      </c>
      <c r="C647" s="12">
        <v>0</v>
      </c>
      <c r="E647" s="12">
        <v>0</v>
      </c>
      <c r="F647" s="12" t="s">
        <v>398</v>
      </c>
    </row>
    <row r="648" spans="1:6">
      <c r="A648" s="14">
        <v>14036</v>
      </c>
      <c r="B648" t="e">
        <f>VLOOKUP(A648:A2200,#REF!:#REF!,3,0)</f>
        <v>#REF!</v>
      </c>
      <c r="C648" s="14" t="s">
        <v>263</v>
      </c>
      <c r="E648" s="14">
        <v>14036</v>
      </c>
      <c r="F648" s="14" t="s">
        <v>360</v>
      </c>
    </row>
    <row r="649" spans="1:6">
      <c r="A649" s="13">
        <v>14046</v>
      </c>
      <c r="B649" t="e">
        <f>VLOOKUP(A649:A2201,#REF!:#REF!,3,0)</f>
        <v>#REF!</v>
      </c>
      <c r="C649" s="13" t="s">
        <v>290</v>
      </c>
      <c r="E649" s="13">
        <v>14051</v>
      </c>
      <c r="F649" s="13" t="s">
        <v>367</v>
      </c>
    </row>
    <row r="650" spans="1:6">
      <c r="A650" s="13">
        <v>11053</v>
      </c>
      <c r="B650" t="e">
        <f>VLOOKUP(A650:A2202,#REF!:#REF!,3,0)</f>
        <v>#REF!</v>
      </c>
      <c r="C650" s="13" t="s">
        <v>314</v>
      </c>
      <c r="E650" s="13">
        <v>14052</v>
      </c>
      <c r="F650" s="13" t="s">
        <v>368</v>
      </c>
    </row>
    <row r="651" spans="1:6">
      <c r="A651" s="11">
        <v>14050</v>
      </c>
      <c r="B651" t="e">
        <f>VLOOKUP(A651:A2203,#REF!:#REF!,3,0)</f>
        <v>#REF!</v>
      </c>
      <c r="C651" s="11" t="s">
        <v>267</v>
      </c>
      <c r="E651" s="11">
        <v>14050</v>
      </c>
      <c r="F651" s="11" t="s">
        <v>414</v>
      </c>
    </row>
    <row r="652" spans="1:6">
      <c r="A652" s="12">
        <v>0</v>
      </c>
      <c r="B652" t="e">
        <f>VLOOKUP(A652:A2204,#REF!:#REF!,3,0)</f>
        <v>#REF!</v>
      </c>
      <c r="C652" s="12">
        <v>0</v>
      </c>
      <c r="E652" s="12">
        <v>0</v>
      </c>
      <c r="F652" s="12" t="s">
        <v>398</v>
      </c>
    </row>
    <row r="653" spans="1:6">
      <c r="A653" s="13">
        <v>14044</v>
      </c>
      <c r="B653" t="e">
        <f>VLOOKUP(A653:A2205,#REF!:#REF!,3,0)</f>
        <v>#REF!</v>
      </c>
      <c r="C653" s="13" t="s">
        <v>318</v>
      </c>
      <c r="E653" s="13">
        <v>14051</v>
      </c>
      <c r="F653" s="13" t="s">
        <v>367</v>
      </c>
    </row>
    <row r="654" spans="1:6">
      <c r="A654" s="13">
        <v>14042</v>
      </c>
      <c r="B654" t="e">
        <f>VLOOKUP(A654:A2206,#REF!:#REF!,3,0)</f>
        <v>#REF!</v>
      </c>
      <c r="C654" s="13" t="s">
        <v>317</v>
      </c>
      <c r="E654" s="13">
        <v>14052</v>
      </c>
      <c r="F654" s="13" t="s">
        <v>368</v>
      </c>
    </row>
    <row r="655" spans="1:6">
      <c r="A655" s="11">
        <v>13033</v>
      </c>
      <c r="B655" t="e">
        <f>VLOOKUP(A655:A2207,#REF!:#REF!,3,0)</f>
        <v>#REF!</v>
      </c>
      <c r="C655" s="11" t="s">
        <v>338</v>
      </c>
      <c r="E655" s="11">
        <v>13033</v>
      </c>
      <c r="F655" s="11" t="s">
        <v>388</v>
      </c>
    </row>
    <row r="656" spans="1:6">
      <c r="A656" s="12">
        <v>0</v>
      </c>
      <c r="B656" t="e">
        <f>VLOOKUP(A656:A2208,#REF!:#REF!,3,0)</f>
        <v>#REF!</v>
      </c>
      <c r="C656" s="12">
        <v>0</v>
      </c>
      <c r="E656" s="12">
        <v>0</v>
      </c>
      <c r="F656" s="12" t="s">
        <v>398</v>
      </c>
    </row>
    <row r="657" spans="1:6">
      <c r="A657" s="13">
        <v>14050</v>
      </c>
      <c r="B657" t="e">
        <f>VLOOKUP(A657:A2209,#REF!:#REF!,3,0)</f>
        <v>#REF!</v>
      </c>
      <c r="C657" s="13" t="s">
        <v>267</v>
      </c>
      <c r="E657" s="13">
        <v>14051</v>
      </c>
      <c r="F657" s="13" t="s">
        <v>367</v>
      </c>
    </row>
    <row r="658" spans="1:6">
      <c r="A658" s="13">
        <v>14046</v>
      </c>
      <c r="B658" t="e">
        <f>VLOOKUP(A658:A2210,#REF!:#REF!,3,0)</f>
        <v>#REF!</v>
      </c>
      <c r="C658" s="13" t="s">
        <v>290</v>
      </c>
      <c r="E658" s="13">
        <v>14052</v>
      </c>
      <c r="F658" s="13" t="s">
        <v>368</v>
      </c>
    </row>
    <row r="659" spans="1:6">
      <c r="A659" s="11">
        <v>12045</v>
      </c>
      <c r="B659" t="e">
        <f>VLOOKUP(A659:A2211,#REF!:#REF!,3,0)</f>
        <v>#REF!</v>
      </c>
      <c r="C659" s="11" t="s">
        <v>268</v>
      </c>
      <c r="E659" s="11">
        <v>12045</v>
      </c>
      <c r="F659" s="11" t="s">
        <v>297</v>
      </c>
    </row>
    <row r="660" spans="1:6">
      <c r="A660" s="12">
        <v>0</v>
      </c>
      <c r="B660" t="e">
        <f>VLOOKUP(A660:A2212,#REF!:#REF!,3,0)</f>
        <v>#REF!</v>
      </c>
      <c r="C660" s="12">
        <v>0</v>
      </c>
      <c r="E660" s="12">
        <v>0</v>
      </c>
      <c r="F660" s="12" t="s">
        <v>398</v>
      </c>
    </row>
    <row r="661" spans="1:6">
      <c r="A661" s="14">
        <v>11038</v>
      </c>
      <c r="B661" t="e">
        <f>VLOOKUP(A661:A2213,#REF!:#REF!,3,0)</f>
        <v>#REF!</v>
      </c>
      <c r="C661" s="14" t="s">
        <v>337</v>
      </c>
      <c r="E661" s="14">
        <v>11038</v>
      </c>
      <c r="F661" s="14" t="s">
        <v>312</v>
      </c>
    </row>
    <row r="662" spans="1:6">
      <c r="A662" s="13">
        <v>13036</v>
      </c>
      <c r="B662" t="e">
        <f>VLOOKUP(A662:A2214,#REF!:#REF!,3,0)</f>
        <v>#REF!</v>
      </c>
      <c r="C662" s="13" t="s">
        <v>316</v>
      </c>
      <c r="E662" s="13">
        <v>14051</v>
      </c>
      <c r="F662" s="13" t="s">
        <v>367</v>
      </c>
    </row>
    <row r="663" spans="1:6">
      <c r="A663" s="13">
        <v>11053</v>
      </c>
      <c r="B663" t="e">
        <f>VLOOKUP(A663:A2215,#REF!:#REF!,3,0)</f>
        <v>#REF!</v>
      </c>
      <c r="C663" s="13" t="s">
        <v>314</v>
      </c>
      <c r="E663" s="13">
        <v>14052</v>
      </c>
      <c r="F663" s="13" t="s">
        <v>368</v>
      </c>
    </row>
    <row r="664" spans="1:6">
      <c r="A664" s="11">
        <v>14029</v>
      </c>
      <c r="B664" t="e">
        <f>VLOOKUP(A664:A2216,#REF!:#REF!,3,0)</f>
        <v>#REF!</v>
      </c>
      <c r="C664" s="11" t="s">
        <v>265</v>
      </c>
      <c r="E664" s="11">
        <v>14029</v>
      </c>
      <c r="F664" s="11" t="s">
        <v>404</v>
      </c>
    </row>
    <row r="665" spans="1:6">
      <c r="A665" s="12">
        <v>0</v>
      </c>
      <c r="B665" t="e">
        <f>VLOOKUP(A665:A2217,#REF!:#REF!,3,0)</f>
        <v>#REF!</v>
      </c>
      <c r="C665" s="12">
        <v>0</v>
      </c>
      <c r="E665" s="12">
        <v>0</v>
      </c>
      <c r="F665" s="12" t="s">
        <v>398</v>
      </c>
    </row>
    <row r="666" spans="1:6">
      <c r="A666" s="13">
        <v>14043</v>
      </c>
      <c r="B666" t="e">
        <f>VLOOKUP(A666:A2218,#REF!:#REF!,3,0)</f>
        <v>#REF!</v>
      </c>
      <c r="C666" s="13" t="s">
        <v>312</v>
      </c>
      <c r="E666" s="13">
        <v>14051</v>
      </c>
      <c r="F666" s="13" t="s">
        <v>367</v>
      </c>
    </row>
    <row r="667" spans="1:6">
      <c r="A667" s="13">
        <v>14046</v>
      </c>
      <c r="B667" t="e">
        <f>VLOOKUP(A667:A2219,#REF!:#REF!,3,0)</f>
        <v>#REF!</v>
      </c>
      <c r="C667" s="13" t="s">
        <v>290</v>
      </c>
      <c r="E667" s="13">
        <v>14052</v>
      </c>
      <c r="F667" s="13" t="s">
        <v>368</v>
      </c>
    </row>
    <row r="668" spans="1:6">
      <c r="A668" s="11">
        <v>12031</v>
      </c>
      <c r="B668" t="e">
        <f>VLOOKUP(A668:A2220,#REF!:#REF!,3,0)</f>
        <v>#REF!</v>
      </c>
      <c r="C668" s="11" t="s">
        <v>249</v>
      </c>
      <c r="E668" s="11">
        <v>12031</v>
      </c>
      <c r="F668" s="11" t="s">
        <v>351</v>
      </c>
    </row>
    <row r="669" spans="1:6">
      <c r="A669" s="12">
        <v>0</v>
      </c>
      <c r="B669" t="e">
        <f>VLOOKUP(A669:A2221,#REF!:#REF!,3,0)</f>
        <v>#REF!</v>
      </c>
      <c r="C669" s="12">
        <v>0</v>
      </c>
      <c r="E669" s="12">
        <v>0</v>
      </c>
      <c r="F669" s="12" t="s">
        <v>398</v>
      </c>
    </row>
    <row r="670" spans="1:6">
      <c r="A670" s="13">
        <v>14047</v>
      </c>
      <c r="B670" t="e">
        <f>VLOOKUP(A670:A2222,#REF!:#REF!,3,0)</f>
        <v>#REF!</v>
      </c>
      <c r="C670" s="13" t="s">
        <v>320</v>
      </c>
      <c r="E670" s="13">
        <v>14051</v>
      </c>
      <c r="F670" s="13" t="s">
        <v>367</v>
      </c>
    </row>
    <row r="671" spans="1:6">
      <c r="A671" s="13">
        <v>14048</v>
      </c>
      <c r="B671" t="e">
        <f>VLOOKUP(A671:A2223,#REF!:#REF!,3,0)</f>
        <v>#REF!</v>
      </c>
      <c r="C671" s="13" t="s">
        <v>321</v>
      </c>
      <c r="E671" s="13">
        <v>14052</v>
      </c>
      <c r="F671" s="13" t="s">
        <v>368</v>
      </c>
    </row>
    <row r="672" spans="1:6">
      <c r="A672" s="11">
        <v>12031</v>
      </c>
      <c r="B672" t="e">
        <f>VLOOKUP(A672:A2224,#REF!:#REF!,3,0)</f>
        <v>#REF!</v>
      </c>
      <c r="C672" s="11" t="s">
        <v>249</v>
      </c>
      <c r="E672" s="11">
        <v>12031</v>
      </c>
      <c r="F672" s="11" t="s">
        <v>351</v>
      </c>
    </row>
    <row r="673" spans="1:6">
      <c r="A673" s="12">
        <v>0</v>
      </c>
      <c r="B673" t="e">
        <f>VLOOKUP(A673:A2225,#REF!:#REF!,3,0)</f>
        <v>#REF!</v>
      </c>
      <c r="C673" s="12">
        <v>0</v>
      </c>
      <c r="E673" s="12">
        <v>0</v>
      </c>
      <c r="F673" s="12" t="s">
        <v>398</v>
      </c>
    </row>
    <row r="674" spans="1:6">
      <c r="A674" s="14">
        <v>12007</v>
      </c>
      <c r="B674" t="e">
        <f>VLOOKUP(A674:A2226,#REF!:#REF!,3,0)</f>
        <v>#REF!</v>
      </c>
      <c r="C674" s="14" t="s">
        <v>340</v>
      </c>
      <c r="E674" s="14">
        <v>12007</v>
      </c>
      <c r="F674" s="14" t="s">
        <v>292</v>
      </c>
    </row>
    <row r="675" spans="1:6">
      <c r="A675" s="13">
        <v>11054</v>
      </c>
      <c r="B675" t="e">
        <f>VLOOKUP(A675:A2227,#REF!:#REF!,3,0)</f>
        <v>#REF!</v>
      </c>
      <c r="C675" s="13" t="s">
        <v>315</v>
      </c>
      <c r="E675" s="13">
        <v>14051</v>
      </c>
      <c r="F675" s="13" t="s">
        <v>367</v>
      </c>
    </row>
    <row r="676" spans="1:6">
      <c r="A676" s="13">
        <v>14050</v>
      </c>
      <c r="B676" t="e">
        <f>VLOOKUP(A676:A2228,#REF!:#REF!,3,0)</f>
        <v>#REF!</v>
      </c>
      <c r="C676" s="13" t="s">
        <v>267</v>
      </c>
      <c r="E676" s="13">
        <v>14052</v>
      </c>
      <c r="F676" s="13" t="s">
        <v>368</v>
      </c>
    </row>
    <row r="677" spans="1:6">
      <c r="A677" s="11">
        <v>11003</v>
      </c>
      <c r="B677" t="e">
        <f>VLOOKUP(A677:A2229,#REF!:#REF!,3,0)</f>
        <v>#REF!</v>
      </c>
      <c r="C677" s="11" t="s">
        <v>301</v>
      </c>
      <c r="E677" s="11">
        <v>11003</v>
      </c>
      <c r="F677" s="11" t="s">
        <v>353</v>
      </c>
    </row>
    <row r="678" spans="1:6">
      <c r="A678" s="12">
        <v>0</v>
      </c>
      <c r="B678" t="e">
        <f>VLOOKUP(A678:A2230,#REF!:#REF!,3,0)</f>
        <v>#REF!</v>
      </c>
      <c r="C678" s="12">
        <v>0</v>
      </c>
      <c r="E678" s="12">
        <v>0</v>
      </c>
      <c r="F678" s="12" t="s">
        <v>398</v>
      </c>
    </row>
    <row r="679" spans="1:6">
      <c r="A679" s="13">
        <v>14042</v>
      </c>
      <c r="B679" t="e">
        <f>VLOOKUP(A679:A2231,#REF!:#REF!,3,0)</f>
        <v>#REF!</v>
      </c>
      <c r="C679" s="13" t="s">
        <v>317</v>
      </c>
      <c r="E679" s="13">
        <v>14051</v>
      </c>
      <c r="F679" s="13" t="s">
        <v>367</v>
      </c>
    </row>
    <row r="680" spans="1:6">
      <c r="A680" s="13">
        <v>14043</v>
      </c>
      <c r="B680" t="e">
        <f>VLOOKUP(A680:A2232,#REF!:#REF!,3,0)</f>
        <v>#REF!</v>
      </c>
      <c r="C680" s="13" t="s">
        <v>312</v>
      </c>
      <c r="E680" s="13">
        <v>14052</v>
      </c>
      <c r="F680" s="13" t="s">
        <v>368</v>
      </c>
    </row>
    <row r="681" spans="1:6">
      <c r="A681" s="11">
        <v>11023</v>
      </c>
      <c r="B681" t="e">
        <f>VLOOKUP(A681:A2233,#REF!:#REF!,3,0)</f>
        <v>#REF!</v>
      </c>
      <c r="C681" s="11" t="s">
        <v>250</v>
      </c>
      <c r="E681" s="11">
        <v>11023</v>
      </c>
      <c r="F681" s="11" t="s">
        <v>272</v>
      </c>
    </row>
    <row r="682" spans="1:6">
      <c r="A682" s="12">
        <v>0</v>
      </c>
      <c r="B682" t="e">
        <f>VLOOKUP(A682:A2234,#REF!:#REF!,3,0)</f>
        <v>#REF!</v>
      </c>
      <c r="C682" s="12">
        <v>0</v>
      </c>
      <c r="E682" s="12">
        <v>0</v>
      </c>
      <c r="F682" s="12" t="s">
        <v>398</v>
      </c>
    </row>
    <row r="683" spans="1:6">
      <c r="A683" s="13">
        <v>14044</v>
      </c>
      <c r="B683" t="e">
        <f>VLOOKUP(A683:A2235,#REF!:#REF!,3,0)</f>
        <v>#REF!</v>
      </c>
      <c r="C683" s="13" t="s">
        <v>318</v>
      </c>
      <c r="E683" s="13">
        <v>14051</v>
      </c>
      <c r="F683" s="13" t="s">
        <v>367</v>
      </c>
    </row>
    <row r="684" spans="1:6">
      <c r="A684" s="13">
        <v>14046</v>
      </c>
      <c r="B684" t="e">
        <f>VLOOKUP(A684:A2236,#REF!:#REF!,3,0)</f>
        <v>#REF!</v>
      </c>
      <c r="C684" s="13" t="s">
        <v>290</v>
      </c>
      <c r="E684" s="13">
        <v>14052</v>
      </c>
      <c r="F684" s="13" t="s">
        <v>368</v>
      </c>
    </row>
    <row r="685" spans="1:6">
      <c r="A685" s="11">
        <v>11026</v>
      </c>
      <c r="B685" t="e">
        <f>VLOOKUP(A685:A2237,#REF!:#REF!,3,0)</f>
        <v>#REF!</v>
      </c>
      <c r="C685" s="11" t="s">
        <v>345</v>
      </c>
      <c r="E685" s="11">
        <v>11026</v>
      </c>
      <c r="F685" s="11" t="s">
        <v>315</v>
      </c>
    </row>
    <row r="686" spans="1:6">
      <c r="A686" s="12">
        <v>0</v>
      </c>
      <c r="B686" t="e">
        <f>VLOOKUP(A686:A2238,#REF!:#REF!,3,0)</f>
        <v>#REF!</v>
      </c>
      <c r="C686" s="12">
        <v>0</v>
      </c>
      <c r="E686" s="12">
        <v>0</v>
      </c>
      <c r="F686" s="12" t="s">
        <v>398</v>
      </c>
    </row>
    <row r="687" spans="1:6">
      <c r="A687" s="14">
        <v>11016</v>
      </c>
      <c r="B687" t="e">
        <f>VLOOKUP(A687:A2239,#REF!:#REF!,3,0)</f>
        <v>#REF!</v>
      </c>
      <c r="C687" s="14" t="s">
        <v>295</v>
      </c>
      <c r="E687" s="14">
        <v>11016</v>
      </c>
      <c r="F687" s="14" t="s">
        <v>326</v>
      </c>
    </row>
    <row r="688" spans="1:6">
      <c r="A688" s="13">
        <v>11053</v>
      </c>
      <c r="B688" t="e">
        <f>VLOOKUP(A688:A2240,#REF!:#REF!,3,0)</f>
        <v>#REF!</v>
      </c>
      <c r="C688" s="13" t="s">
        <v>314</v>
      </c>
      <c r="E688" s="13">
        <v>14051</v>
      </c>
      <c r="F688" s="13" t="s">
        <v>367</v>
      </c>
    </row>
    <row r="689" spans="1:6">
      <c r="A689" s="13">
        <v>13036</v>
      </c>
      <c r="B689" t="e">
        <f>VLOOKUP(A689:A2241,#REF!:#REF!,3,0)</f>
        <v>#REF!</v>
      </c>
      <c r="C689" s="13" t="s">
        <v>316</v>
      </c>
      <c r="E689" s="13">
        <v>14052</v>
      </c>
      <c r="F689" s="13" t="s">
        <v>368</v>
      </c>
    </row>
    <row r="690" spans="1:6">
      <c r="A690" s="11">
        <v>14021</v>
      </c>
      <c r="B690" t="e">
        <f>VLOOKUP(A690:A2242,#REF!:#REF!,3,0)</f>
        <v>#REF!</v>
      </c>
      <c r="C690" s="11" t="s">
        <v>279</v>
      </c>
      <c r="E690" s="11">
        <v>14021</v>
      </c>
      <c r="F690" s="11" t="s">
        <v>268</v>
      </c>
    </row>
    <row r="691" spans="1:6">
      <c r="A691" s="12">
        <v>0</v>
      </c>
      <c r="B691" t="e">
        <f>VLOOKUP(A691:A2243,#REF!:#REF!,3,0)</f>
        <v>#REF!</v>
      </c>
      <c r="C691" s="12">
        <v>0</v>
      </c>
      <c r="E691" s="12">
        <v>0</v>
      </c>
      <c r="F691" s="12" t="s">
        <v>398</v>
      </c>
    </row>
    <row r="692" spans="1:6">
      <c r="A692" s="13">
        <v>11042</v>
      </c>
      <c r="B692" t="e">
        <f>VLOOKUP(A692:A2244,#REF!:#REF!,3,0)</f>
        <v>#REF!</v>
      </c>
      <c r="C692" s="13" t="s">
        <v>322</v>
      </c>
      <c r="E692" s="13">
        <v>14051</v>
      </c>
      <c r="F692" s="13" t="s">
        <v>367</v>
      </c>
    </row>
    <row r="693" spans="1:6">
      <c r="A693" s="13">
        <v>14050</v>
      </c>
      <c r="B693" t="e">
        <f>VLOOKUP(A693:A2245,#REF!:#REF!,3,0)</f>
        <v>#REF!</v>
      </c>
      <c r="C693" s="13" t="s">
        <v>267</v>
      </c>
      <c r="E693" s="13">
        <v>14052</v>
      </c>
      <c r="F693" s="13" t="s">
        <v>368</v>
      </c>
    </row>
    <row r="694" spans="1:6">
      <c r="A694" s="11">
        <v>13033</v>
      </c>
      <c r="B694" t="e">
        <f>VLOOKUP(A694:A2246,#REF!:#REF!,3,0)</f>
        <v>#REF!</v>
      </c>
      <c r="C694" s="11" t="s">
        <v>338</v>
      </c>
      <c r="E694" s="11">
        <v>13033</v>
      </c>
      <c r="F694" s="11" t="s">
        <v>388</v>
      </c>
    </row>
    <row r="695" spans="1:6">
      <c r="A695" s="12">
        <v>0</v>
      </c>
      <c r="B695" t="e">
        <f>VLOOKUP(A695:A2247,#REF!:#REF!,3,0)</f>
        <v>#REF!</v>
      </c>
      <c r="C695" s="12">
        <v>0</v>
      </c>
      <c r="E695" s="12">
        <v>0</v>
      </c>
      <c r="F695" s="12" t="s">
        <v>398</v>
      </c>
    </row>
    <row r="696" spans="1:6">
      <c r="A696" s="13">
        <v>13036</v>
      </c>
      <c r="B696" t="e">
        <f>VLOOKUP(A696:A2248,#REF!:#REF!,3,0)</f>
        <v>#REF!</v>
      </c>
      <c r="C696" s="13" t="s">
        <v>316</v>
      </c>
      <c r="E696" s="13">
        <v>14051</v>
      </c>
      <c r="F696" s="13" t="s">
        <v>367</v>
      </c>
    </row>
    <row r="697" spans="1:6">
      <c r="A697" s="13">
        <v>11054</v>
      </c>
      <c r="B697" t="e">
        <f>VLOOKUP(A697:A2249,#REF!:#REF!,3,0)</f>
        <v>#REF!</v>
      </c>
      <c r="C697" s="13" t="s">
        <v>315</v>
      </c>
      <c r="E697" s="13">
        <v>14052</v>
      </c>
      <c r="F697" s="13" t="s">
        <v>368</v>
      </c>
    </row>
    <row r="698" spans="1:6">
      <c r="A698" s="11">
        <v>12045</v>
      </c>
      <c r="B698" t="e">
        <f>VLOOKUP(A698:A2250,#REF!:#REF!,3,0)</f>
        <v>#REF!</v>
      </c>
      <c r="C698" s="11" t="s">
        <v>268</v>
      </c>
      <c r="E698" s="11">
        <v>12045</v>
      </c>
      <c r="F698" s="11" t="s">
        <v>297</v>
      </c>
    </row>
    <row r="699" spans="1:6">
      <c r="A699" s="12">
        <v>0</v>
      </c>
      <c r="B699" t="e">
        <f>VLOOKUP(A699:A2251,#REF!:#REF!,3,0)</f>
        <v>#REF!</v>
      </c>
      <c r="C699" s="12">
        <v>0</v>
      </c>
      <c r="E699" s="12">
        <v>0</v>
      </c>
      <c r="F699" s="12" t="s">
        <v>398</v>
      </c>
    </row>
    <row r="700" spans="1:6">
      <c r="A700" s="14">
        <v>11013</v>
      </c>
      <c r="B700" t="e">
        <f>VLOOKUP(A700:A2252,#REF!:#REF!,3,0)</f>
        <v>#REF!</v>
      </c>
      <c r="C700" s="14" t="s">
        <v>278</v>
      </c>
      <c r="E700" s="14">
        <v>11013</v>
      </c>
      <c r="F700" s="14" t="s">
        <v>254</v>
      </c>
    </row>
    <row r="701" spans="1:6">
      <c r="A701" s="13">
        <v>14050</v>
      </c>
      <c r="B701" t="e">
        <f>VLOOKUP(A701:A2253,#REF!:#REF!,3,0)</f>
        <v>#REF!</v>
      </c>
      <c r="C701" s="13" t="s">
        <v>267</v>
      </c>
      <c r="E701" s="13">
        <v>14051</v>
      </c>
      <c r="F701" s="13" t="s">
        <v>367</v>
      </c>
    </row>
    <row r="702" spans="1:6">
      <c r="A702" s="13">
        <v>14043</v>
      </c>
      <c r="B702" t="e">
        <f>VLOOKUP(A702:A2254,#REF!:#REF!,3,0)</f>
        <v>#REF!</v>
      </c>
      <c r="C702" s="13" t="s">
        <v>312</v>
      </c>
      <c r="E702" s="13">
        <v>14052</v>
      </c>
      <c r="F702" s="13" t="s">
        <v>368</v>
      </c>
    </row>
    <row r="703" spans="1:6">
      <c r="A703" s="11">
        <v>11028</v>
      </c>
      <c r="B703" t="e">
        <f>VLOOKUP(A703:A2255,#REF!:#REF!,3,0)</f>
        <v>#REF!</v>
      </c>
      <c r="C703" s="11" t="s">
        <v>310</v>
      </c>
      <c r="E703" s="11">
        <v>11028</v>
      </c>
      <c r="F703" s="11" t="s">
        <v>248</v>
      </c>
    </row>
    <row r="704" spans="1:6">
      <c r="A704" s="12">
        <v>0</v>
      </c>
      <c r="B704" t="e">
        <f>VLOOKUP(A704:A2256,#REF!:#REF!,3,0)</f>
        <v>#REF!</v>
      </c>
      <c r="C704" s="12">
        <v>0</v>
      </c>
      <c r="E704" s="12">
        <v>0</v>
      </c>
      <c r="F704" s="12" t="s">
        <v>398</v>
      </c>
    </row>
    <row r="705" spans="1:6">
      <c r="A705" s="13">
        <v>14046</v>
      </c>
      <c r="B705" t="e">
        <f>VLOOKUP(A705:A2257,#REF!:#REF!,3,0)</f>
        <v>#REF!</v>
      </c>
      <c r="C705" s="13" t="s">
        <v>290</v>
      </c>
      <c r="E705" s="13">
        <v>14051</v>
      </c>
      <c r="F705" s="13" t="s">
        <v>367</v>
      </c>
    </row>
    <row r="706" spans="1:6">
      <c r="A706" s="13">
        <v>11053</v>
      </c>
      <c r="B706" t="e">
        <f>VLOOKUP(A706:A2258,#REF!:#REF!,3,0)</f>
        <v>#REF!</v>
      </c>
      <c r="C706" s="13" t="s">
        <v>314</v>
      </c>
      <c r="E706" s="13">
        <v>14052</v>
      </c>
      <c r="F706" s="13" t="s">
        <v>368</v>
      </c>
    </row>
    <row r="707" spans="1:6">
      <c r="A707" s="11">
        <v>12031</v>
      </c>
      <c r="B707" t="e">
        <f>VLOOKUP(A707:A2259,#REF!:#REF!,3,0)</f>
        <v>#REF!</v>
      </c>
      <c r="C707" s="11" t="s">
        <v>249</v>
      </c>
      <c r="E707" s="11">
        <v>12031</v>
      </c>
      <c r="F707" s="11" t="s">
        <v>351</v>
      </c>
    </row>
    <row r="708" spans="1:6">
      <c r="A708" s="12">
        <v>0</v>
      </c>
      <c r="B708" t="e">
        <f>VLOOKUP(A708:A2260,#REF!:#REF!,3,0)</f>
        <v>#REF!</v>
      </c>
      <c r="C708" s="12">
        <v>0</v>
      </c>
      <c r="E708" s="12">
        <v>0</v>
      </c>
      <c r="F708" s="12" t="s">
        <v>398</v>
      </c>
    </row>
    <row r="709" spans="1:6">
      <c r="A709" s="13">
        <v>14042</v>
      </c>
      <c r="B709" t="e">
        <f>VLOOKUP(A709:A2261,#REF!:#REF!,3,0)</f>
        <v>#REF!</v>
      </c>
      <c r="C709" s="13" t="s">
        <v>317</v>
      </c>
      <c r="E709" s="13">
        <v>14051</v>
      </c>
      <c r="F709" s="13" t="s">
        <v>367</v>
      </c>
    </row>
    <row r="710" spans="1:6">
      <c r="A710" s="13">
        <v>11054</v>
      </c>
      <c r="B710" t="e">
        <f>VLOOKUP(A710:A2262,#REF!:#REF!,3,0)</f>
        <v>#REF!</v>
      </c>
      <c r="C710" s="13" t="s">
        <v>315</v>
      </c>
      <c r="E710" s="13">
        <v>14052</v>
      </c>
      <c r="F710" s="13" t="s">
        <v>368</v>
      </c>
    </row>
    <row r="711" spans="1:6">
      <c r="A711" s="11">
        <v>12033</v>
      </c>
      <c r="B711" t="e">
        <f>VLOOKUP(A711:A2263,#REF!:#REF!,3,0)</f>
        <v>#REF!</v>
      </c>
      <c r="C711" s="11" t="s">
        <v>276</v>
      </c>
      <c r="E711" s="11">
        <v>12033</v>
      </c>
      <c r="F711" s="11" t="s">
        <v>376</v>
      </c>
    </row>
    <row r="712" spans="1:6">
      <c r="A712" s="12">
        <v>0</v>
      </c>
      <c r="B712" t="e">
        <f>VLOOKUP(A712:A2264,#REF!:#REF!,3,0)</f>
        <v>#REF!</v>
      </c>
      <c r="C712" s="12">
        <v>0</v>
      </c>
      <c r="E712" s="12">
        <v>0</v>
      </c>
      <c r="F712" s="12" t="s">
        <v>398</v>
      </c>
    </row>
    <row r="713" spans="1:6">
      <c r="A713" s="14">
        <v>11034</v>
      </c>
      <c r="B713" t="e">
        <f>VLOOKUP(A713:A2265,#REF!:#REF!,3,0)</f>
        <v>#REF!</v>
      </c>
      <c r="C713" s="14" t="s">
        <v>245</v>
      </c>
      <c r="E713" s="14">
        <v>11034</v>
      </c>
      <c r="F713" s="14" t="s">
        <v>320</v>
      </c>
    </row>
    <row r="714" spans="1:6">
      <c r="A714" s="13">
        <v>13036</v>
      </c>
      <c r="B714" t="e">
        <f>VLOOKUP(A714:A2266,#REF!:#REF!,3,0)</f>
        <v>#REF!</v>
      </c>
      <c r="C714" s="13" t="s">
        <v>316</v>
      </c>
      <c r="E714" s="13">
        <v>14051</v>
      </c>
      <c r="F714" s="13" t="s">
        <v>367</v>
      </c>
    </row>
    <row r="715" spans="1:6">
      <c r="A715" s="13">
        <v>14047</v>
      </c>
      <c r="B715" t="e">
        <f>VLOOKUP(A715:A2267,#REF!:#REF!,3,0)</f>
        <v>#REF!</v>
      </c>
      <c r="C715" s="13" t="s">
        <v>320</v>
      </c>
      <c r="E715" s="13">
        <v>14052</v>
      </c>
      <c r="F715" s="13" t="s">
        <v>368</v>
      </c>
    </row>
    <row r="716" spans="1:6">
      <c r="A716" s="11">
        <v>12001</v>
      </c>
      <c r="B716" t="e">
        <f>VLOOKUP(A716:A2268,#REF!:#REF!,3,0)</f>
        <v>#REF!</v>
      </c>
      <c r="C716" s="11" t="s">
        <v>325</v>
      </c>
      <c r="E716" s="11">
        <v>12001</v>
      </c>
      <c r="F716" s="11" t="s">
        <v>383</v>
      </c>
    </row>
    <row r="717" spans="1:6">
      <c r="A717" s="12">
        <v>0</v>
      </c>
      <c r="B717" t="e">
        <f>VLOOKUP(A717:A2269,#REF!:#REF!,3,0)</f>
        <v>#REF!</v>
      </c>
      <c r="C717" s="12">
        <v>0</v>
      </c>
      <c r="E717" s="12">
        <v>0</v>
      </c>
      <c r="F717" s="12" t="s">
        <v>398</v>
      </c>
    </row>
    <row r="718" spans="1:6">
      <c r="A718" s="13">
        <v>14046</v>
      </c>
      <c r="B718" t="e">
        <f>VLOOKUP(A718:A2270,#REF!:#REF!,3,0)</f>
        <v>#REF!</v>
      </c>
      <c r="C718" s="13" t="s">
        <v>290</v>
      </c>
      <c r="E718" s="13">
        <v>14051</v>
      </c>
      <c r="F718" s="13" t="s">
        <v>367</v>
      </c>
    </row>
    <row r="719" spans="1:6">
      <c r="A719" s="13">
        <v>11053</v>
      </c>
      <c r="B719" t="e">
        <f>VLOOKUP(A719:A2271,#REF!:#REF!,3,0)</f>
        <v>#REF!</v>
      </c>
      <c r="C719" s="13" t="s">
        <v>314</v>
      </c>
      <c r="E719" s="13">
        <v>14052</v>
      </c>
      <c r="F719" s="13" t="s">
        <v>368</v>
      </c>
    </row>
    <row r="720" spans="1:6">
      <c r="A720" s="11">
        <v>12039</v>
      </c>
      <c r="B720" t="e">
        <f>VLOOKUP(A720:A2272,#REF!:#REF!,3,0)</f>
        <v>#REF!</v>
      </c>
      <c r="C720" s="11" t="s">
        <v>346</v>
      </c>
      <c r="E720" s="11">
        <v>12039</v>
      </c>
      <c r="F720" s="11" t="s">
        <v>262</v>
      </c>
    </row>
    <row r="721" spans="1:6">
      <c r="A721" s="12">
        <v>0</v>
      </c>
      <c r="B721" t="e">
        <f>VLOOKUP(A721:A2273,#REF!:#REF!,3,0)</f>
        <v>#REF!</v>
      </c>
      <c r="C721" s="12">
        <v>0</v>
      </c>
      <c r="E721" s="12">
        <v>0</v>
      </c>
      <c r="F721" s="12" t="s">
        <v>398</v>
      </c>
    </row>
    <row r="722" spans="1:6">
      <c r="A722" s="13">
        <v>14045</v>
      </c>
      <c r="B722" t="e">
        <f>VLOOKUP(A722:A2274,#REF!:#REF!,3,0)</f>
        <v>#REF!</v>
      </c>
      <c r="C722" s="13" t="s">
        <v>313</v>
      </c>
      <c r="E722" s="13">
        <v>14051</v>
      </c>
      <c r="F722" s="13" t="s">
        <v>367</v>
      </c>
    </row>
    <row r="723" spans="1:6">
      <c r="A723" s="13">
        <v>14042</v>
      </c>
      <c r="B723" t="e">
        <f>VLOOKUP(A723:A2275,#REF!:#REF!,3,0)</f>
        <v>#REF!</v>
      </c>
      <c r="C723" s="13" t="s">
        <v>317</v>
      </c>
      <c r="E723" s="13">
        <v>14052</v>
      </c>
      <c r="F723" s="13" t="s">
        <v>368</v>
      </c>
    </row>
    <row r="724" spans="1:6">
      <c r="A724" s="11">
        <v>12040</v>
      </c>
      <c r="B724" t="e">
        <f>VLOOKUP(A724:A2276,#REF!:#REF!,3,0)</f>
        <v>#REF!</v>
      </c>
      <c r="C724" s="11" t="s">
        <v>347</v>
      </c>
      <c r="E724" s="11">
        <v>12040</v>
      </c>
      <c r="F724" s="11" t="s">
        <v>407</v>
      </c>
    </row>
    <row r="725" spans="1:6">
      <c r="A725" s="12">
        <v>0</v>
      </c>
      <c r="B725" t="e">
        <f>VLOOKUP(A725:A2277,#REF!:#REF!,3,0)</f>
        <v>#REF!</v>
      </c>
      <c r="C725" s="12">
        <v>0</v>
      </c>
      <c r="E725" s="12">
        <v>0</v>
      </c>
      <c r="F725" s="12" t="s">
        <v>398</v>
      </c>
    </row>
    <row r="726" spans="1:6">
      <c r="A726" s="14">
        <v>12032</v>
      </c>
      <c r="B726" t="e">
        <f>VLOOKUP(A726:A2278,#REF!:#REF!,3,0)</f>
        <v>#REF!</v>
      </c>
      <c r="C726" s="14" t="s">
        <v>348</v>
      </c>
      <c r="E726" s="14">
        <v>12032</v>
      </c>
      <c r="F726" s="14" t="s">
        <v>246</v>
      </c>
    </row>
    <row r="727" spans="1:6">
      <c r="A727" s="13">
        <v>11053</v>
      </c>
      <c r="B727" t="e">
        <f>VLOOKUP(A727:A2279,#REF!:#REF!,3,0)</f>
        <v>#REF!</v>
      </c>
      <c r="C727" s="13" t="s">
        <v>314</v>
      </c>
      <c r="E727" s="13">
        <v>14051</v>
      </c>
      <c r="F727" s="13" t="s">
        <v>367</v>
      </c>
    </row>
    <row r="728" spans="1:6">
      <c r="A728" s="13">
        <v>11054</v>
      </c>
      <c r="B728" t="e">
        <f>VLOOKUP(A728:A2280,#REF!:#REF!,3,0)</f>
        <v>#REF!</v>
      </c>
      <c r="C728" s="13" t="s">
        <v>315</v>
      </c>
      <c r="E728" s="13">
        <v>14052</v>
      </c>
      <c r="F728" s="13" t="s">
        <v>368</v>
      </c>
    </row>
    <row r="729" spans="1:6">
      <c r="A729" s="11">
        <v>11053</v>
      </c>
      <c r="B729" t="e">
        <f>VLOOKUP(A729:A2281,#REF!:#REF!,3,0)</f>
        <v>#REF!</v>
      </c>
      <c r="C729" s="11" t="s">
        <v>314</v>
      </c>
      <c r="E729" s="11">
        <v>11053</v>
      </c>
      <c r="F729" s="11" t="s">
        <v>408</v>
      </c>
    </row>
    <row r="730" spans="1:6">
      <c r="A730" s="12">
        <v>0</v>
      </c>
      <c r="B730" t="e">
        <f>VLOOKUP(A730:A2282,#REF!:#REF!,3,0)</f>
        <v>#REF!</v>
      </c>
      <c r="C730" s="12">
        <v>0</v>
      </c>
      <c r="E730" s="12">
        <v>0</v>
      </c>
      <c r="F730" s="12" t="s">
        <v>398</v>
      </c>
    </row>
    <row r="731" spans="1:6">
      <c r="A731" s="13">
        <v>13036</v>
      </c>
      <c r="B731" t="e">
        <f>VLOOKUP(A731:A2283,#REF!:#REF!,3,0)</f>
        <v>#REF!</v>
      </c>
      <c r="C731" s="13" t="s">
        <v>316</v>
      </c>
      <c r="E731" s="13">
        <v>14051</v>
      </c>
      <c r="F731" s="13" t="s">
        <v>367</v>
      </c>
    </row>
    <row r="732" spans="1:6">
      <c r="A732" s="13">
        <v>11054</v>
      </c>
      <c r="B732" t="e">
        <f>VLOOKUP(A732:A2284,#REF!:#REF!,3,0)</f>
        <v>#REF!</v>
      </c>
      <c r="C732" s="13" t="s">
        <v>315</v>
      </c>
      <c r="E732" s="13">
        <v>14052</v>
      </c>
      <c r="F732" s="13" t="s">
        <v>368</v>
      </c>
    </row>
    <row r="733" spans="1:6">
      <c r="A733" s="11">
        <v>12027</v>
      </c>
      <c r="B733" t="e">
        <f>VLOOKUP(A733:A2285,#REF!:#REF!,3,0)</f>
        <v>#REF!</v>
      </c>
      <c r="C733" s="11" t="s">
        <v>270</v>
      </c>
      <c r="E733" s="11">
        <v>12027</v>
      </c>
      <c r="F733" s="11" t="s">
        <v>276</v>
      </c>
    </row>
    <row r="734" spans="1:6">
      <c r="A734" s="12">
        <v>0</v>
      </c>
      <c r="B734" t="e">
        <f>VLOOKUP(A734:A2286,#REF!:#REF!,3,0)</f>
        <v>#REF!</v>
      </c>
      <c r="C734" s="12">
        <v>0</v>
      </c>
      <c r="E734" s="12">
        <v>0</v>
      </c>
      <c r="F734" s="12" t="s">
        <v>398</v>
      </c>
    </row>
    <row r="735" spans="1:6">
      <c r="A735" s="13">
        <v>14047</v>
      </c>
      <c r="B735" t="e">
        <f>VLOOKUP(A735:A2287,#REF!:#REF!,3,0)</f>
        <v>#REF!</v>
      </c>
      <c r="C735" s="13" t="s">
        <v>320</v>
      </c>
      <c r="E735" s="13">
        <v>14051</v>
      </c>
      <c r="F735" s="13" t="s">
        <v>367</v>
      </c>
    </row>
    <row r="736" spans="1:6">
      <c r="A736" s="13">
        <v>11042</v>
      </c>
      <c r="B736" t="e">
        <f>VLOOKUP(A736:A2288,#REF!:#REF!,3,0)</f>
        <v>#REF!</v>
      </c>
      <c r="C736" s="13" t="s">
        <v>322</v>
      </c>
      <c r="E736" s="13">
        <v>14052</v>
      </c>
      <c r="F736" s="13" t="s">
        <v>368</v>
      </c>
    </row>
    <row r="737" spans="1:6">
      <c r="A737" s="11">
        <v>11023</v>
      </c>
      <c r="B737" t="e">
        <f>VLOOKUP(A737:A2289,#REF!:#REF!,3,0)</f>
        <v>#REF!</v>
      </c>
      <c r="C737" s="11" t="s">
        <v>250</v>
      </c>
      <c r="E737" s="11">
        <v>11023</v>
      </c>
      <c r="F737" s="11" t="s">
        <v>272</v>
      </c>
    </row>
    <row r="738" spans="1:6">
      <c r="A738" s="12">
        <v>0</v>
      </c>
      <c r="B738" t="e">
        <f>VLOOKUP(A738:A2290,#REF!:#REF!,3,0)</f>
        <v>#REF!</v>
      </c>
      <c r="C738" s="12">
        <v>0</v>
      </c>
      <c r="E738" s="12">
        <v>0</v>
      </c>
      <c r="F738" s="12" t="s">
        <v>398</v>
      </c>
    </row>
    <row r="739" spans="1:6">
      <c r="A739" s="14">
        <v>11012</v>
      </c>
      <c r="B739" t="e">
        <f>VLOOKUP(A739:A2291,#REF!:#REF!,3,0)</f>
        <v>#REF!</v>
      </c>
      <c r="C739" s="14" t="s">
        <v>331</v>
      </c>
      <c r="E739" s="14">
        <v>11012</v>
      </c>
      <c r="F739" s="14" t="s">
        <v>328</v>
      </c>
    </row>
    <row r="740" spans="1:6">
      <c r="A740" s="13">
        <v>11054</v>
      </c>
      <c r="B740" t="e">
        <f>VLOOKUP(A740:A2292,#REF!:#REF!,3,0)</f>
        <v>#REF!</v>
      </c>
      <c r="C740" s="13" t="s">
        <v>315</v>
      </c>
      <c r="E740" s="13">
        <v>14051</v>
      </c>
      <c r="F740" s="13" t="s">
        <v>367</v>
      </c>
    </row>
    <row r="741" spans="1:6">
      <c r="A741" s="13">
        <v>13036</v>
      </c>
      <c r="B741" t="e">
        <f>VLOOKUP(A741:A2293,#REF!:#REF!,3,0)</f>
        <v>#REF!</v>
      </c>
      <c r="C741" s="13" t="s">
        <v>316</v>
      </c>
      <c r="E741" s="13">
        <v>14052</v>
      </c>
      <c r="F741" s="13" t="s">
        <v>368</v>
      </c>
    </row>
    <row r="742" spans="1:6">
      <c r="A742" s="11">
        <v>11053</v>
      </c>
      <c r="B742" t="e">
        <f>VLOOKUP(A742:A2294,#REF!:#REF!,3,0)</f>
        <v>#REF!</v>
      </c>
      <c r="C742" s="11" t="s">
        <v>314</v>
      </c>
      <c r="E742" s="11">
        <v>11053</v>
      </c>
      <c r="F742" s="11" t="s">
        <v>409</v>
      </c>
    </row>
    <row r="743" spans="1:6">
      <c r="A743" s="12">
        <v>0</v>
      </c>
      <c r="B743" t="e">
        <f>VLOOKUP(A743:A2295,#REF!:#REF!,3,0)</f>
        <v>#REF!</v>
      </c>
      <c r="C743" s="12">
        <v>0</v>
      </c>
      <c r="E743" s="12">
        <v>0</v>
      </c>
      <c r="F743" s="12" t="s">
        <v>398</v>
      </c>
    </row>
    <row r="744" spans="1:6">
      <c r="A744" s="13">
        <v>14042</v>
      </c>
      <c r="B744" t="e">
        <f>VLOOKUP(A744:A2296,#REF!:#REF!,3,0)</f>
        <v>#REF!</v>
      </c>
      <c r="C744" s="13" t="s">
        <v>317</v>
      </c>
      <c r="E744" s="13">
        <v>14051</v>
      </c>
      <c r="F744" s="13" t="s">
        <v>367</v>
      </c>
    </row>
    <row r="745" spans="1:6">
      <c r="A745" s="13">
        <v>14043</v>
      </c>
      <c r="B745" t="e">
        <f>VLOOKUP(A745:A2297,#REF!:#REF!,3,0)</f>
        <v>#REF!</v>
      </c>
      <c r="C745" s="13" t="s">
        <v>312</v>
      </c>
      <c r="E745" s="13">
        <v>14052</v>
      </c>
      <c r="F745" s="13" t="s">
        <v>368</v>
      </c>
    </row>
    <row r="746" spans="1:6">
      <c r="A746" s="11">
        <v>11028</v>
      </c>
      <c r="B746" t="e">
        <f>VLOOKUP(A746:A2298,#REF!:#REF!,3,0)</f>
        <v>#REF!</v>
      </c>
      <c r="C746" s="11" t="s">
        <v>310</v>
      </c>
      <c r="E746" s="11">
        <v>11028</v>
      </c>
      <c r="F746" s="11" t="s">
        <v>248</v>
      </c>
    </row>
    <row r="747" spans="1:6">
      <c r="A747" s="12">
        <v>0</v>
      </c>
      <c r="B747" t="e">
        <f>VLOOKUP(A747:A2299,#REF!:#REF!,3,0)</f>
        <v>#REF!</v>
      </c>
      <c r="C747" s="12">
        <v>0</v>
      </c>
      <c r="E747" s="12">
        <v>0</v>
      </c>
      <c r="F747" s="12" t="s">
        <v>398</v>
      </c>
    </row>
    <row r="748" spans="1:6">
      <c r="A748" s="13">
        <v>14044</v>
      </c>
      <c r="B748" t="e">
        <f>VLOOKUP(A748:A2300,#REF!:#REF!,3,0)</f>
        <v>#REF!</v>
      </c>
      <c r="C748" s="13" t="s">
        <v>318</v>
      </c>
      <c r="E748" s="13">
        <v>14051</v>
      </c>
      <c r="F748" s="13" t="s">
        <v>367</v>
      </c>
    </row>
    <row r="749" spans="1:6">
      <c r="A749" s="13">
        <v>14046</v>
      </c>
      <c r="B749" t="e">
        <f>VLOOKUP(A749:A2301,#REF!:#REF!,3,0)</f>
        <v>#REF!</v>
      </c>
      <c r="C749" s="13" t="s">
        <v>290</v>
      </c>
      <c r="E749" s="13">
        <v>14052</v>
      </c>
      <c r="F749" s="13" t="s">
        <v>368</v>
      </c>
    </row>
    <row r="750" spans="1:6">
      <c r="A750" s="11">
        <v>11002</v>
      </c>
      <c r="B750" t="e">
        <f>VLOOKUP(A750:A2302,#REF!:#REF!,3,0)</f>
        <v>#REF!</v>
      </c>
      <c r="C750" s="11" t="s">
        <v>293</v>
      </c>
      <c r="E750" s="11">
        <v>11002</v>
      </c>
      <c r="F750" s="11" t="s">
        <v>378</v>
      </c>
    </row>
    <row r="751" spans="1:6">
      <c r="A751" s="12">
        <v>0</v>
      </c>
      <c r="B751" t="e">
        <f>VLOOKUP(A751:A2303,#REF!:#REF!,3,0)</f>
        <v>#REF!</v>
      </c>
      <c r="C751" s="12">
        <v>0</v>
      </c>
      <c r="E751" s="12">
        <v>0</v>
      </c>
      <c r="F751" s="12" t="s">
        <v>398</v>
      </c>
    </row>
    <row r="752" spans="1:6">
      <c r="A752" s="14">
        <v>12004</v>
      </c>
      <c r="B752" t="e">
        <f>VLOOKUP(A752:A2304,#REF!:#REF!,3,0)</f>
        <v>#REF!</v>
      </c>
      <c r="C752" s="14" t="s">
        <v>305</v>
      </c>
      <c r="E752" s="14">
        <v>12004</v>
      </c>
      <c r="F752" s="14" t="s">
        <v>387</v>
      </c>
    </row>
    <row r="753" spans="1:6">
      <c r="A753" s="13">
        <v>11042</v>
      </c>
      <c r="B753" t="e">
        <f>VLOOKUP(A753:A2305,#REF!:#REF!,3,0)</f>
        <v>#REF!</v>
      </c>
      <c r="C753" s="13" t="s">
        <v>322</v>
      </c>
      <c r="E753" s="13">
        <v>14051</v>
      </c>
      <c r="F753" s="13" t="s">
        <v>367</v>
      </c>
    </row>
    <row r="754" spans="1:6">
      <c r="A754" s="13">
        <v>14045</v>
      </c>
      <c r="B754" t="e">
        <f>VLOOKUP(A754:A2306,#REF!:#REF!,3,0)</f>
        <v>#REF!</v>
      </c>
      <c r="C754" s="13" t="s">
        <v>313</v>
      </c>
      <c r="E754" s="13">
        <v>14052</v>
      </c>
      <c r="F754" s="13" t="s">
        <v>368</v>
      </c>
    </row>
    <row r="755" spans="1:6">
      <c r="A755" s="11">
        <v>12025</v>
      </c>
      <c r="B755" t="e">
        <f>VLOOKUP(A755:A2307,#REF!:#REF!,3,0)</f>
        <v>#REF!</v>
      </c>
      <c r="C755" s="11" t="s">
        <v>339</v>
      </c>
      <c r="E755" s="11">
        <v>12025</v>
      </c>
      <c r="F755" s="11" t="s">
        <v>319</v>
      </c>
    </row>
    <row r="756" spans="1:6">
      <c r="A756" s="12">
        <v>0</v>
      </c>
      <c r="B756" t="e">
        <f>VLOOKUP(A756:A2308,#REF!:#REF!,3,0)</f>
        <v>#REF!</v>
      </c>
      <c r="C756" s="12">
        <v>0</v>
      </c>
      <c r="E756" s="12">
        <v>0</v>
      </c>
      <c r="F756" s="12" t="s">
        <v>398</v>
      </c>
    </row>
    <row r="757" spans="1:6">
      <c r="A757" s="13">
        <v>11053</v>
      </c>
      <c r="B757" t="e">
        <f>VLOOKUP(A757:A2309,#REF!:#REF!,3,0)</f>
        <v>#REF!</v>
      </c>
      <c r="C757" s="13" t="s">
        <v>314</v>
      </c>
      <c r="E757" s="13">
        <v>14051</v>
      </c>
      <c r="F757" s="13" t="s">
        <v>367</v>
      </c>
    </row>
    <row r="758" spans="1:6">
      <c r="A758" s="13">
        <v>11054</v>
      </c>
      <c r="B758" t="e">
        <f>VLOOKUP(A758:A2310,#REF!:#REF!,3,0)</f>
        <v>#REF!</v>
      </c>
      <c r="C758" s="13" t="s">
        <v>315</v>
      </c>
      <c r="E758" s="13">
        <v>14052</v>
      </c>
      <c r="F758" s="13" t="s">
        <v>368</v>
      </c>
    </row>
    <row r="759" spans="1:6">
      <c r="A759" s="11">
        <v>12008</v>
      </c>
      <c r="B759" t="e">
        <f>VLOOKUP(A759:A2311,#REF!:#REF!,3,0)</f>
        <v>#REF!</v>
      </c>
      <c r="C759" s="11" t="s">
        <v>299</v>
      </c>
      <c r="E759" s="11">
        <v>12008</v>
      </c>
      <c r="F759" s="11" t="s">
        <v>285</v>
      </c>
    </row>
    <row r="760" spans="1:6">
      <c r="A760" s="12">
        <v>0</v>
      </c>
      <c r="B760" t="e">
        <f>VLOOKUP(A760:A2312,#REF!:#REF!,3,0)</f>
        <v>#REF!</v>
      </c>
      <c r="C760" s="12">
        <v>0</v>
      </c>
      <c r="E760" s="12">
        <v>0</v>
      </c>
      <c r="F760" s="12" t="s">
        <v>398</v>
      </c>
    </row>
    <row r="761" spans="1:6">
      <c r="A761" s="13">
        <v>14045</v>
      </c>
      <c r="B761" t="e">
        <f>VLOOKUP(A761:A2313,#REF!:#REF!,3,0)</f>
        <v>#REF!</v>
      </c>
      <c r="C761" s="13" t="s">
        <v>313</v>
      </c>
      <c r="E761" s="13">
        <v>14051</v>
      </c>
      <c r="F761" s="13" t="s">
        <v>367</v>
      </c>
    </row>
    <row r="762" spans="1:6">
      <c r="A762" s="13">
        <v>14043</v>
      </c>
      <c r="B762" t="e">
        <f>VLOOKUP(A762:A2314,#REF!:#REF!,3,0)</f>
        <v>#REF!</v>
      </c>
      <c r="C762" s="13" t="s">
        <v>312</v>
      </c>
      <c r="E762" s="13">
        <v>14052</v>
      </c>
      <c r="F762" s="13" t="s">
        <v>368</v>
      </c>
    </row>
    <row r="763" spans="1:6">
      <c r="A763" s="11">
        <v>12009</v>
      </c>
      <c r="B763" t="e">
        <f>VLOOKUP(A763:A2315,#REF!:#REF!,3,0)</f>
        <v>#REF!</v>
      </c>
      <c r="C763" s="11" t="s">
        <v>285</v>
      </c>
      <c r="E763" s="11">
        <v>12009</v>
      </c>
      <c r="F763" s="11" t="s">
        <v>390</v>
      </c>
    </row>
    <row r="764" spans="1:6">
      <c r="A764" s="12">
        <v>0</v>
      </c>
      <c r="B764" t="e">
        <f>VLOOKUP(A764:A2316,#REF!:#REF!,3,0)</f>
        <v>#REF!</v>
      </c>
      <c r="C764" s="12">
        <v>0</v>
      </c>
      <c r="E764" s="12">
        <v>0</v>
      </c>
      <c r="F764" s="12" t="s">
        <v>398</v>
      </c>
    </row>
    <row r="765" spans="1:6">
      <c r="A765" s="14">
        <v>13002</v>
      </c>
      <c r="B765" t="e">
        <f>VLOOKUP(A765:A2317,#REF!:#REF!,3,0)</f>
        <v>#REF!</v>
      </c>
      <c r="C765" s="14" t="s">
        <v>330</v>
      </c>
      <c r="E765" s="14">
        <v>13002</v>
      </c>
      <c r="F765" s="14" t="s">
        <v>301</v>
      </c>
    </row>
    <row r="766" spans="1:6">
      <c r="A766" s="13">
        <v>14042</v>
      </c>
      <c r="B766" t="e">
        <f>VLOOKUP(A766:A2318,#REF!:#REF!,3,0)</f>
        <v>#REF!</v>
      </c>
      <c r="C766" s="13" t="s">
        <v>317</v>
      </c>
      <c r="E766" s="13">
        <v>14051</v>
      </c>
      <c r="F766" s="13" t="s">
        <v>367</v>
      </c>
    </row>
    <row r="767" spans="1:6">
      <c r="A767" s="13">
        <v>14050</v>
      </c>
      <c r="B767" t="e">
        <f>VLOOKUP(A767:A2319,#REF!:#REF!,3,0)</f>
        <v>#REF!</v>
      </c>
      <c r="C767" s="13" t="s">
        <v>267</v>
      </c>
      <c r="E767" s="13">
        <v>14052</v>
      </c>
      <c r="F767" s="13" t="s">
        <v>368</v>
      </c>
    </row>
    <row r="768" spans="1:6">
      <c r="A768" s="11">
        <v>13016</v>
      </c>
      <c r="B768" t="e">
        <f>VLOOKUP(A768:A2320,#REF!:#REF!,3,0)</f>
        <v>#REF!</v>
      </c>
      <c r="C768" s="11" t="s">
        <v>256</v>
      </c>
      <c r="E768" s="11">
        <v>13016</v>
      </c>
      <c r="F768" s="11" t="s">
        <v>300</v>
      </c>
    </row>
    <row r="769" spans="1:6">
      <c r="A769" s="12">
        <v>0</v>
      </c>
      <c r="B769" t="e">
        <f>VLOOKUP(A769:A2321,#REF!:#REF!,3,0)</f>
        <v>#REF!</v>
      </c>
      <c r="C769" s="12">
        <v>0</v>
      </c>
      <c r="E769" s="12">
        <v>0</v>
      </c>
      <c r="F769" s="12" t="s">
        <v>398</v>
      </c>
    </row>
    <row r="770" spans="1:6">
      <c r="A770" s="13">
        <v>14043</v>
      </c>
      <c r="B770" t="e">
        <f>VLOOKUP(A770:A2322,#REF!:#REF!,3,0)</f>
        <v>#REF!</v>
      </c>
      <c r="C770" s="13" t="s">
        <v>312</v>
      </c>
      <c r="E770" s="13">
        <v>14051</v>
      </c>
      <c r="F770" s="13" t="s">
        <v>367</v>
      </c>
    </row>
    <row r="771" spans="1:6">
      <c r="A771" s="13">
        <v>11054</v>
      </c>
      <c r="B771" t="e">
        <f>VLOOKUP(A771:A2323,#REF!:#REF!,3,0)</f>
        <v>#REF!</v>
      </c>
      <c r="C771" s="13" t="s">
        <v>315</v>
      </c>
      <c r="E771" s="13">
        <v>14052</v>
      </c>
      <c r="F771" s="13" t="s">
        <v>368</v>
      </c>
    </row>
    <row r="772" spans="1:6">
      <c r="A772" s="11">
        <v>13018</v>
      </c>
      <c r="B772" t="e">
        <f>VLOOKUP(A772:A2324,#REF!:#REF!,3,0)</f>
        <v>#REF!</v>
      </c>
      <c r="C772" s="11" t="s">
        <v>244</v>
      </c>
      <c r="E772" s="11">
        <v>13018</v>
      </c>
      <c r="F772" s="11" t="s">
        <v>381</v>
      </c>
    </row>
    <row r="773" spans="1:6">
      <c r="A773" s="12">
        <v>0</v>
      </c>
      <c r="B773" t="e">
        <f>VLOOKUP(A773:A2325,#REF!:#REF!,3,0)</f>
        <v>#REF!</v>
      </c>
      <c r="C773" s="12">
        <v>0</v>
      </c>
      <c r="E773" s="12">
        <v>0</v>
      </c>
      <c r="F773" s="12" t="s">
        <v>398</v>
      </c>
    </row>
    <row r="774" spans="1:6">
      <c r="A774" s="13">
        <v>14047</v>
      </c>
      <c r="B774" t="e">
        <f>VLOOKUP(A774:A2326,#REF!:#REF!,3,0)</f>
        <v>#REF!</v>
      </c>
      <c r="C774" s="13" t="s">
        <v>320</v>
      </c>
      <c r="E774" s="13">
        <v>14051</v>
      </c>
      <c r="F774" s="13" t="s">
        <v>367</v>
      </c>
    </row>
    <row r="775" spans="1:6">
      <c r="A775" s="13">
        <v>11042</v>
      </c>
      <c r="B775" t="e">
        <f>VLOOKUP(A775:A2327,#REF!:#REF!,3,0)</f>
        <v>#REF!</v>
      </c>
      <c r="C775" s="13" t="s">
        <v>322</v>
      </c>
      <c r="E775" s="13">
        <v>14052</v>
      </c>
      <c r="F775" s="13" t="s">
        <v>368</v>
      </c>
    </row>
    <row r="776" spans="1:6">
      <c r="A776" s="11">
        <v>13005</v>
      </c>
      <c r="B776" t="e">
        <f>VLOOKUP(A776:A2328,#REF!:#REF!,3,0)</f>
        <v>#REF!</v>
      </c>
      <c r="C776" s="11" t="s">
        <v>297</v>
      </c>
      <c r="E776" s="11">
        <v>13005</v>
      </c>
      <c r="F776" s="11" t="s">
        <v>280</v>
      </c>
    </row>
    <row r="777" spans="1:6">
      <c r="A777" s="12">
        <v>0</v>
      </c>
      <c r="B777" t="e">
        <f>VLOOKUP(A777:A2329,#REF!:#REF!,3,0)</f>
        <v>#REF!</v>
      </c>
      <c r="C777" s="12">
        <v>0</v>
      </c>
      <c r="E777" s="12">
        <v>0</v>
      </c>
      <c r="F777" s="12" t="s">
        <v>398</v>
      </c>
    </row>
    <row r="778" spans="1:6">
      <c r="A778" s="14">
        <v>13034</v>
      </c>
      <c r="B778" t="e">
        <f>VLOOKUP(A778:A2330,#REF!:#REF!,3,0)</f>
        <v>#REF!</v>
      </c>
      <c r="C778" s="14" t="s">
        <v>261</v>
      </c>
      <c r="E778" s="14">
        <v>13034</v>
      </c>
      <c r="F778" s="14" t="s">
        <v>250</v>
      </c>
    </row>
    <row r="779" spans="1:6">
      <c r="A779" s="13">
        <v>14042</v>
      </c>
      <c r="B779" t="e">
        <f>VLOOKUP(A779:A2331,#REF!:#REF!,3,0)</f>
        <v>#REF!</v>
      </c>
      <c r="C779" s="13" t="s">
        <v>317</v>
      </c>
      <c r="E779" s="13">
        <v>14051</v>
      </c>
      <c r="F779" s="13" t="s">
        <v>367</v>
      </c>
    </row>
    <row r="780" spans="1:6">
      <c r="A780" s="13">
        <v>14046</v>
      </c>
      <c r="B780" t="e">
        <f>VLOOKUP(A780:A2332,#REF!:#REF!,3,0)</f>
        <v>#REF!</v>
      </c>
      <c r="C780" s="13" t="s">
        <v>290</v>
      </c>
      <c r="E780" s="13">
        <v>14052</v>
      </c>
      <c r="F780" s="13" t="s">
        <v>368</v>
      </c>
    </row>
    <row r="781" spans="1:6">
      <c r="A781" s="11">
        <v>13007</v>
      </c>
      <c r="B781" t="e">
        <f>VLOOKUP(A781:A2333,#REF!:#REF!,3,0)</f>
        <v>#REF!</v>
      </c>
      <c r="C781" s="11" t="s">
        <v>328</v>
      </c>
      <c r="E781" s="11">
        <v>13007</v>
      </c>
      <c r="F781" s="11" t="s">
        <v>348</v>
      </c>
    </row>
    <row r="782" spans="1:6">
      <c r="A782" s="12">
        <v>0</v>
      </c>
      <c r="B782" t="e">
        <f>VLOOKUP(A782:A2334,#REF!:#REF!,3,0)</f>
        <v>#REF!</v>
      </c>
      <c r="C782" s="12">
        <v>0</v>
      </c>
      <c r="E782" s="12">
        <v>0</v>
      </c>
      <c r="F782" s="12" t="s">
        <v>398</v>
      </c>
    </row>
    <row r="783" spans="1:6">
      <c r="A783" s="13">
        <v>14050</v>
      </c>
      <c r="B783" t="e">
        <f>VLOOKUP(A783:A2335,#REF!:#REF!,3,0)</f>
        <v>#REF!</v>
      </c>
      <c r="C783" s="13" t="s">
        <v>267</v>
      </c>
      <c r="E783" s="13">
        <v>14051</v>
      </c>
      <c r="F783" s="13" t="s">
        <v>367</v>
      </c>
    </row>
    <row r="784" spans="1:6">
      <c r="A784" s="13">
        <v>11053</v>
      </c>
      <c r="B784" t="e">
        <f>VLOOKUP(A784:A2336,#REF!:#REF!,3,0)</f>
        <v>#REF!</v>
      </c>
      <c r="C784" s="13" t="s">
        <v>314</v>
      </c>
      <c r="E784" s="13">
        <v>14052</v>
      </c>
      <c r="F784" s="13" t="s">
        <v>368</v>
      </c>
    </row>
    <row r="785" spans="1:6">
      <c r="A785" s="11">
        <v>13004</v>
      </c>
      <c r="B785" t="e">
        <f>VLOOKUP(A785:A2337,#REF!:#REF!,3,0)</f>
        <v>#REF!</v>
      </c>
      <c r="C785" s="11" t="s">
        <v>243</v>
      </c>
      <c r="E785" s="11">
        <v>13004</v>
      </c>
      <c r="F785" s="11" t="s">
        <v>299</v>
      </c>
    </row>
    <row r="786" spans="1:6">
      <c r="A786" s="12">
        <v>0</v>
      </c>
      <c r="B786" t="e">
        <f>VLOOKUP(A786:A2338,#REF!:#REF!,3,0)</f>
        <v>#REF!</v>
      </c>
      <c r="C786" s="12">
        <v>0</v>
      </c>
      <c r="E786" s="12">
        <v>0</v>
      </c>
      <c r="F786" s="12" t="s">
        <v>398</v>
      </c>
    </row>
    <row r="787" spans="1:6">
      <c r="A787" s="13">
        <v>14044</v>
      </c>
      <c r="B787" t="e">
        <f>VLOOKUP(A787:A2339,#REF!:#REF!,3,0)</f>
        <v>#REF!</v>
      </c>
      <c r="C787" s="13" t="s">
        <v>318</v>
      </c>
      <c r="E787" s="13">
        <v>14051</v>
      </c>
      <c r="F787" s="13" t="s">
        <v>367</v>
      </c>
    </row>
    <row r="788" spans="1:6">
      <c r="A788" s="13">
        <v>14046</v>
      </c>
      <c r="B788" t="e">
        <f>VLOOKUP(A788:A2340,#REF!:#REF!,3,0)</f>
        <v>#REF!</v>
      </c>
      <c r="C788" s="13" t="s">
        <v>290</v>
      </c>
      <c r="E788" s="13">
        <v>14052</v>
      </c>
      <c r="F788" s="13" t="s">
        <v>368</v>
      </c>
    </row>
    <row r="789" spans="1:6">
      <c r="A789" s="11">
        <v>13001</v>
      </c>
      <c r="B789" t="e">
        <f>VLOOKUP(A789:A2341,#REF!:#REF!,3,0)</f>
        <v>#REF!</v>
      </c>
      <c r="C789" s="11" t="s">
        <v>349</v>
      </c>
      <c r="E789" s="11">
        <v>13001</v>
      </c>
      <c r="F789" s="11" t="s">
        <v>282</v>
      </c>
    </row>
    <row r="790" spans="1:6">
      <c r="A790" s="12">
        <v>0</v>
      </c>
      <c r="B790" t="e">
        <f>VLOOKUP(A790:A2342,#REF!:#REF!,3,0)</f>
        <v>#REF!</v>
      </c>
      <c r="C790" s="12">
        <v>0</v>
      </c>
      <c r="E790" s="12">
        <v>0</v>
      </c>
      <c r="F790" s="12" t="s">
        <v>398</v>
      </c>
    </row>
    <row r="791" spans="1:6">
      <c r="A791" s="14">
        <v>13014</v>
      </c>
      <c r="B791" t="e">
        <f>VLOOKUP(A791:A2343,#REF!:#REF!,3,0)</f>
        <v>#REF!</v>
      </c>
      <c r="C791" s="14" t="s">
        <v>291</v>
      </c>
      <c r="E791" s="14">
        <v>13014</v>
      </c>
      <c r="F791" s="14" t="s">
        <v>323</v>
      </c>
    </row>
    <row r="792" spans="1:6">
      <c r="A792" s="13">
        <v>13036</v>
      </c>
      <c r="B792" t="e">
        <f>VLOOKUP(A792:A2344,#REF!:#REF!,3,0)</f>
        <v>#REF!</v>
      </c>
      <c r="C792" s="13" t="s">
        <v>316</v>
      </c>
      <c r="E792" s="13">
        <v>14051</v>
      </c>
      <c r="F792" s="13" t="s">
        <v>367</v>
      </c>
    </row>
    <row r="793" spans="1:6">
      <c r="A793" s="13">
        <v>14050</v>
      </c>
      <c r="B793" t="e">
        <f>VLOOKUP(A793:A2345,#REF!:#REF!,3,0)</f>
        <v>#REF!</v>
      </c>
      <c r="C793" s="13" t="s">
        <v>267</v>
      </c>
      <c r="E793" s="13">
        <v>14052</v>
      </c>
      <c r="F793" s="13" t="s">
        <v>368</v>
      </c>
    </row>
    <row r="794" spans="1:6">
      <c r="A794" s="11">
        <v>13010</v>
      </c>
      <c r="B794" t="e">
        <f>VLOOKUP(A794:A2346,#REF!:#REF!,3,0)</f>
        <v>#REF!</v>
      </c>
      <c r="C794" s="11" t="s">
        <v>343</v>
      </c>
      <c r="E794" s="11">
        <v>13010</v>
      </c>
      <c r="F794" s="11" t="s">
        <v>304</v>
      </c>
    </row>
    <row r="795" spans="1:6">
      <c r="A795" s="12">
        <v>0</v>
      </c>
      <c r="B795" t="e">
        <f>VLOOKUP(A795:A2347,#REF!:#REF!,3,0)</f>
        <v>#REF!</v>
      </c>
      <c r="C795" s="12">
        <v>0</v>
      </c>
      <c r="E795" s="12">
        <v>0</v>
      </c>
      <c r="F795" s="12" t="s">
        <v>398</v>
      </c>
    </row>
    <row r="796" spans="1:6">
      <c r="A796" s="13">
        <v>14046</v>
      </c>
      <c r="B796" t="e">
        <f>VLOOKUP(A796:A2348,#REF!:#REF!,3,0)</f>
        <v>#REF!</v>
      </c>
      <c r="C796" s="13" t="s">
        <v>290</v>
      </c>
      <c r="E796" s="13">
        <v>14051</v>
      </c>
      <c r="F796" s="13" t="s">
        <v>367</v>
      </c>
    </row>
    <row r="797" spans="1:6">
      <c r="A797" s="13">
        <v>14042</v>
      </c>
      <c r="B797" t="e">
        <f>VLOOKUP(A797:A2349,#REF!:#REF!,3,0)</f>
        <v>#REF!</v>
      </c>
      <c r="C797" s="13" t="s">
        <v>317</v>
      </c>
      <c r="E797" s="13">
        <v>14052</v>
      </c>
      <c r="F797" s="13" t="s">
        <v>368</v>
      </c>
    </row>
    <row r="798" spans="1:6">
      <c r="A798" s="11">
        <v>13006</v>
      </c>
      <c r="B798" t="e">
        <f>VLOOKUP(A798:A2350,#REF!:#REF!,3,0)</f>
        <v>#REF!</v>
      </c>
      <c r="C798" s="11" t="s">
        <v>282</v>
      </c>
      <c r="E798" s="11">
        <v>13006</v>
      </c>
      <c r="F798" s="11" t="s">
        <v>256</v>
      </c>
    </row>
    <row r="799" spans="1:6">
      <c r="A799" s="12">
        <v>0</v>
      </c>
      <c r="B799" t="e">
        <f>VLOOKUP(A799:A2351,#REF!:#REF!,3,0)</f>
        <v>#REF!</v>
      </c>
      <c r="C799" s="12">
        <v>0</v>
      </c>
      <c r="E799" s="12">
        <v>0</v>
      </c>
      <c r="F799" s="12" t="s">
        <v>398</v>
      </c>
    </row>
    <row r="800" spans="1:6">
      <c r="A800" s="13">
        <v>14048</v>
      </c>
      <c r="B800" t="e">
        <f>VLOOKUP(A800:A2352,#REF!:#REF!,3,0)</f>
        <v>#REF!</v>
      </c>
      <c r="C800" s="13" t="s">
        <v>321</v>
      </c>
      <c r="E800" s="13">
        <v>14051</v>
      </c>
      <c r="F800" s="13" t="s">
        <v>367</v>
      </c>
    </row>
    <row r="801" spans="1:6">
      <c r="A801" s="13">
        <v>14043</v>
      </c>
      <c r="B801" t="e">
        <f>VLOOKUP(A801:A2353,#REF!:#REF!,3,0)</f>
        <v>#REF!</v>
      </c>
      <c r="C801" s="13" t="s">
        <v>312</v>
      </c>
      <c r="E801" s="13">
        <v>14052</v>
      </c>
      <c r="F801" s="13" t="s">
        <v>368</v>
      </c>
    </row>
    <row r="802" spans="1:6">
      <c r="A802" s="11">
        <v>13007</v>
      </c>
      <c r="B802" t="e">
        <f>VLOOKUP(A802:A2354,#REF!:#REF!,3,0)</f>
        <v>#REF!</v>
      </c>
      <c r="C802" s="11" t="s">
        <v>328</v>
      </c>
      <c r="E802" s="11">
        <v>13007</v>
      </c>
      <c r="F802" s="11" t="s">
        <v>348</v>
      </c>
    </row>
    <row r="803" spans="1:6">
      <c r="A803" s="12">
        <v>0</v>
      </c>
      <c r="B803" t="e">
        <f>VLOOKUP(A803:A2355,#REF!:#REF!,3,0)</f>
        <v>#REF!</v>
      </c>
      <c r="C803" s="12">
        <v>0</v>
      </c>
      <c r="E803" s="12">
        <v>0</v>
      </c>
      <c r="F803" s="12" t="s">
        <v>398</v>
      </c>
    </row>
    <row r="804" spans="1:6">
      <c r="A804" s="14">
        <v>13011</v>
      </c>
      <c r="B804" t="e">
        <f>VLOOKUP(A804:A2356,#REF!:#REF!,3,0)</f>
        <v>#REF!</v>
      </c>
      <c r="C804" s="14" t="s">
        <v>259</v>
      </c>
      <c r="E804" s="14">
        <v>13011</v>
      </c>
      <c r="F804" s="14" t="s">
        <v>369</v>
      </c>
    </row>
    <row r="805" spans="1:6">
      <c r="A805" s="13">
        <v>14042</v>
      </c>
      <c r="B805" t="e">
        <f>VLOOKUP(A805:A2357,#REF!:#REF!,3,0)</f>
        <v>#REF!</v>
      </c>
      <c r="C805" s="13" t="s">
        <v>317</v>
      </c>
      <c r="E805" s="13">
        <v>14051</v>
      </c>
      <c r="F805" s="13" t="s">
        <v>367</v>
      </c>
    </row>
    <row r="806" spans="1:6">
      <c r="A806" s="13">
        <v>13036</v>
      </c>
      <c r="B806" t="e">
        <f>VLOOKUP(A806:A2358,#REF!:#REF!,3,0)</f>
        <v>#REF!</v>
      </c>
      <c r="C806" s="13" t="s">
        <v>316</v>
      </c>
      <c r="E806" s="13">
        <v>14052</v>
      </c>
      <c r="F806" s="13" t="s">
        <v>368</v>
      </c>
    </row>
    <row r="807" spans="1:6">
      <c r="A807" s="11">
        <v>11013</v>
      </c>
      <c r="B807" t="e">
        <f>VLOOKUP(A807:A2359,#REF!:#REF!,3,0)</f>
        <v>#REF!</v>
      </c>
      <c r="C807" s="11" t="s">
        <v>278</v>
      </c>
      <c r="E807" s="11">
        <v>11013</v>
      </c>
      <c r="F807" s="11" t="s">
        <v>254</v>
      </c>
    </row>
    <row r="808" spans="1:6">
      <c r="A808" s="12">
        <v>0</v>
      </c>
      <c r="B808" t="e">
        <f>VLOOKUP(A808:A2360,#REF!:#REF!,3,0)</f>
        <v>#REF!</v>
      </c>
      <c r="C808" s="12">
        <v>0</v>
      </c>
      <c r="E808" s="12">
        <v>0</v>
      </c>
      <c r="F808" s="12" t="s">
        <v>398</v>
      </c>
    </row>
    <row r="809" spans="1:6">
      <c r="A809" s="13">
        <v>11053</v>
      </c>
      <c r="B809" t="e">
        <f>VLOOKUP(A809:A2361,#REF!:#REF!,3,0)</f>
        <v>#REF!</v>
      </c>
      <c r="C809" s="13" t="s">
        <v>314</v>
      </c>
      <c r="E809" s="13">
        <v>14051</v>
      </c>
      <c r="F809" s="13" t="s">
        <v>367</v>
      </c>
    </row>
    <row r="810" spans="1:6">
      <c r="A810" s="13">
        <v>14046</v>
      </c>
      <c r="B810" t="e">
        <f>VLOOKUP(A810:A2362,#REF!:#REF!,3,0)</f>
        <v>#REF!</v>
      </c>
      <c r="C810" s="13" t="s">
        <v>290</v>
      </c>
      <c r="E810" s="13">
        <v>14052</v>
      </c>
      <c r="F810" s="13" t="s">
        <v>368</v>
      </c>
    </row>
    <row r="811" spans="1:6">
      <c r="A811" s="11">
        <v>11038</v>
      </c>
      <c r="B811" t="e">
        <f>VLOOKUP(A811:A2363,#REF!:#REF!,3,0)</f>
        <v>#REF!</v>
      </c>
      <c r="C811" s="11" t="s">
        <v>337</v>
      </c>
      <c r="E811" s="11">
        <v>11038</v>
      </c>
      <c r="F811" s="11" t="s">
        <v>312</v>
      </c>
    </row>
    <row r="812" spans="1:6">
      <c r="A812" s="12">
        <v>0</v>
      </c>
      <c r="B812" t="e">
        <f>VLOOKUP(A812:A2364,#REF!:#REF!,3,0)</f>
        <v>#REF!</v>
      </c>
      <c r="C812" s="12">
        <v>0</v>
      </c>
      <c r="E812" s="12">
        <v>0</v>
      </c>
      <c r="F812" s="12" t="s">
        <v>398</v>
      </c>
    </row>
    <row r="813" spans="1:6">
      <c r="A813" s="13">
        <v>13036</v>
      </c>
      <c r="B813" t="e">
        <f>VLOOKUP(A813:A2365,#REF!:#REF!,3,0)</f>
        <v>#REF!</v>
      </c>
      <c r="C813" s="13" t="s">
        <v>316</v>
      </c>
      <c r="E813" s="13">
        <v>14051</v>
      </c>
      <c r="F813" s="13" t="s">
        <v>367</v>
      </c>
    </row>
    <row r="814" spans="1:6">
      <c r="A814" s="13">
        <v>11054</v>
      </c>
      <c r="B814" t="e">
        <f>VLOOKUP(A814:A2366,#REF!:#REF!,3,0)</f>
        <v>#REF!</v>
      </c>
      <c r="C814" s="13" t="s">
        <v>315</v>
      </c>
      <c r="E814" s="13">
        <v>14052</v>
      </c>
      <c r="F814" s="13" t="s">
        <v>368</v>
      </c>
    </row>
    <row r="815" spans="1:6">
      <c r="A815" s="11">
        <v>14050</v>
      </c>
      <c r="B815" t="e">
        <f>VLOOKUP(A815:A2367,#REF!:#REF!,3,0)</f>
        <v>#REF!</v>
      </c>
      <c r="C815" s="11" t="s">
        <v>267</v>
      </c>
      <c r="E815" s="11">
        <v>14050</v>
      </c>
      <c r="F815" s="11" t="s">
        <v>403</v>
      </c>
    </row>
    <row r="816" spans="1:6">
      <c r="A816" s="12">
        <v>0</v>
      </c>
      <c r="B816" t="e">
        <f>VLOOKUP(A816:A2368,#REF!:#REF!,3,0)</f>
        <v>#REF!</v>
      </c>
      <c r="C816" s="12">
        <v>0</v>
      </c>
      <c r="E816" s="12">
        <v>0</v>
      </c>
      <c r="F816" s="12" t="s">
        <v>398</v>
      </c>
    </row>
    <row r="817" spans="1:6">
      <c r="A817" s="14">
        <v>12044</v>
      </c>
      <c r="B817" t="e">
        <f>VLOOKUP(A817:A2369,#REF!:#REF!,3,0)</f>
        <v>#REF!</v>
      </c>
      <c r="C817" s="14" t="s">
        <v>289</v>
      </c>
      <c r="E817" s="14">
        <v>12044</v>
      </c>
      <c r="F817" s="14" t="s">
        <v>287</v>
      </c>
    </row>
    <row r="818" spans="1:6">
      <c r="A818" s="13">
        <v>14042</v>
      </c>
      <c r="B818" t="e">
        <f>VLOOKUP(A818:A2370,#REF!:#REF!,3,0)</f>
        <v>#REF!</v>
      </c>
      <c r="C818" s="13" t="s">
        <v>317</v>
      </c>
      <c r="E818" s="13">
        <v>14051</v>
      </c>
      <c r="F818" s="13" t="s">
        <v>367</v>
      </c>
    </row>
    <row r="819" spans="1:6">
      <c r="A819" s="13">
        <v>11053</v>
      </c>
      <c r="B819" t="e">
        <f>VLOOKUP(A819:A2371,#REF!:#REF!,3,0)</f>
        <v>#REF!</v>
      </c>
      <c r="C819" s="13" t="s">
        <v>314</v>
      </c>
      <c r="E819" s="13">
        <v>14052</v>
      </c>
      <c r="F819" s="13" t="s">
        <v>368</v>
      </c>
    </row>
    <row r="820" spans="1:6">
      <c r="A820" s="11">
        <v>13002</v>
      </c>
      <c r="B820" t="e">
        <f>VLOOKUP(A820:A2372,#REF!:#REF!,3,0)</f>
        <v>#REF!</v>
      </c>
      <c r="C820" s="11" t="s">
        <v>330</v>
      </c>
      <c r="E820" s="11">
        <v>13002</v>
      </c>
      <c r="F820" s="11" t="s">
        <v>301</v>
      </c>
    </row>
    <row r="821" spans="1:6">
      <c r="A821" s="12">
        <v>0</v>
      </c>
      <c r="B821" t="e">
        <f>VLOOKUP(A821:A2373,#REF!:#REF!,3,0)</f>
        <v>#REF!</v>
      </c>
      <c r="C821" s="12">
        <v>0</v>
      </c>
      <c r="E821" s="12">
        <v>0</v>
      </c>
      <c r="F821" s="12" t="s">
        <v>398</v>
      </c>
    </row>
    <row r="822" spans="1:6">
      <c r="A822" s="13">
        <v>14048</v>
      </c>
      <c r="B822" t="e">
        <f>VLOOKUP(A822:A2374,#REF!:#REF!,3,0)</f>
        <v>#REF!</v>
      </c>
      <c r="C822" s="13" t="s">
        <v>321</v>
      </c>
      <c r="E822" s="13">
        <v>14051</v>
      </c>
      <c r="F822" s="13" t="s">
        <v>367</v>
      </c>
    </row>
    <row r="823" spans="1:6">
      <c r="A823" s="13">
        <v>14044</v>
      </c>
      <c r="B823" t="e">
        <f>VLOOKUP(A823:A2375,#REF!:#REF!,3,0)</f>
        <v>#REF!</v>
      </c>
      <c r="C823" s="13" t="s">
        <v>318</v>
      </c>
      <c r="E823" s="13">
        <v>14052</v>
      </c>
      <c r="F823" s="13" t="s">
        <v>368</v>
      </c>
    </row>
    <row r="824" spans="1:6">
      <c r="A824" s="11">
        <v>13007</v>
      </c>
      <c r="B824" t="e">
        <f>VLOOKUP(A824:A2376,#REF!:#REF!,3,0)</f>
        <v>#REF!</v>
      </c>
      <c r="C824" s="11" t="s">
        <v>328</v>
      </c>
      <c r="E824" s="11">
        <v>13007</v>
      </c>
      <c r="F824" s="11" t="s">
        <v>348</v>
      </c>
    </row>
    <row r="825" spans="1:6">
      <c r="A825" s="12">
        <v>0</v>
      </c>
      <c r="B825" t="e">
        <f>VLOOKUP(A825:A2377,#REF!:#REF!,3,0)</f>
        <v>#REF!</v>
      </c>
      <c r="C825" s="12">
        <v>0</v>
      </c>
      <c r="E825" s="12">
        <v>0</v>
      </c>
      <c r="F825" s="12" t="s">
        <v>398</v>
      </c>
    </row>
    <row r="826" spans="1:6">
      <c r="A826" s="13">
        <v>14047</v>
      </c>
      <c r="B826" t="e">
        <f>VLOOKUP(A826:A2378,#REF!:#REF!,3,0)</f>
        <v>#REF!</v>
      </c>
      <c r="C826" s="13" t="s">
        <v>320</v>
      </c>
      <c r="E826" s="13">
        <v>14051</v>
      </c>
      <c r="F826" s="13" t="s">
        <v>367</v>
      </c>
    </row>
    <row r="827" spans="1:6">
      <c r="A827" s="13">
        <v>14043</v>
      </c>
      <c r="B827" t="e">
        <f>VLOOKUP(A827:A2379,#REF!:#REF!,3,0)</f>
        <v>#REF!</v>
      </c>
      <c r="C827" s="13" t="s">
        <v>312</v>
      </c>
      <c r="E827" s="13">
        <v>14052</v>
      </c>
      <c r="F827" s="13" t="s">
        <v>368</v>
      </c>
    </row>
    <row r="828" spans="1:6">
      <c r="A828" s="11">
        <v>12009</v>
      </c>
      <c r="B828" t="e">
        <f>VLOOKUP(A828:A2380,#REF!:#REF!,3,0)</f>
        <v>#REF!</v>
      </c>
      <c r="C828" s="11" t="s">
        <v>285</v>
      </c>
      <c r="E828" s="11">
        <v>12009</v>
      </c>
      <c r="F828" s="11" t="s">
        <v>390</v>
      </c>
    </row>
    <row r="829" spans="1:6">
      <c r="A829" s="12">
        <v>0</v>
      </c>
      <c r="B829" t="e">
        <f>VLOOKUP(A829:A2381,#REF!:#REF!,3,0)</f>
        <v>#REF!</v>
      </c>
      <c r="C829" s="12">
        <v>0</v>
      </c>
      <c r="E829" s="12">
        <v>0</v>
      </c>
      <c r="F829" s="12" t="s">
        <v>398</v>
      </c>
    </row>
    <row r="830" spans="1:6">
      <c r="A830" s="14">
        <v>13034</v>
      </c>
      <c r="B830" t="e">
        <f>VLOOKUP(A830:A2382,#REF!:#REF!,3,0)</f>
        <v>#REF!</v>
      </c>
      <c r="C830" s="14" t="s">
        <v>261</v>
      </c>
      <c r="E830" s="14">
        <v>13034</v>
      </c>
      <c r="F830" s="14" t="s">
        <v>250</v>
      </c>
    </row>
    <row r="831" spans="1:6">
      <c r="A831" s="13">
        <v>14042</v>
      </c>
      <c r="B831" t="e">
        <f>VLOOKUP(A831:A2383,#REF!:#REF!,3,0)</f>
        <v>#REF!</v>
      </c>
      <c r="C831" s="13" t="s">
        <v>317</v>
      </c>
      <c r="E831" s="13">
        <v>14051</v>
      </c>
      <c r="F831" s="13" t="s">
        <v>367</v>
      </c>
    </row>
    <row r="832" spans="1:6">
      <c r="A832" s="13">
        <v>13036</v>
      </c>
      <c r="B832" t="e">
        <f>VLOOKUP(A832:A2384,#REF!:#REF!,3,0)</f>
        <v>#REF!</v>
      </c>
      <c r="C832" s="13" t="s">
        <v>316</v>
      </c>
      <c r="E832" s="13">
        <v>14052</v>
      </c>
      <c r="F832" s="13" t="s">
        <v>368</v>
      </c>
    </row>
    <row r="833" spans="1:6">
      <c r="A833" s="11">
        <v>13021</v>
      </c>
      <c r="B833" t="e">
        <f>VLOOKUP(A833:A2385,#REF!:#REF!,3,0)</f>
        <v>#REF!</v>
      </c>
      <c r="C833" s="11" t="s">
        <v>350</v>
      </c>
      <c r="E833" s="11">
        <v>13021</v>
      </c>
      <c r="F833" s="11" t="s">
        <v>253</v>
      </c>
    </row>
    <row r="834" spans="1:6">
      <c r="A834" s="12">
        <v>0</v>
      </c>
      <c r="B834" t="e">
        <f>VLOOKUP(A834:A2386,#REF!:#REF!,3,0)</f>
        <v>#REF!</v>
      </c>
      <c r="C834" s="12">
        <v>0</v>
      </c>
      <c r="E834" s="12">
        <v>0</v>
      </c>
      <c r="F834" s="12" t="s">
        <v>398</v>
      </c>
    </row>
    <row r="835" spans="1:6">
      <c r="A835" s="13">
        <v>14042</v>
      </c>
      <c r="B835" t="e">
        <f>VLOOKUP(A835:A2387,#REF!:#REF!,3,0)</f>
        <v>#REF!</v>
      </c>
      <c r="C835" s="13" t="s">
        <v>317</v>
      </c>
      <c r="E835" s="13">
        <v>14051</v>
      </c>
      <c r="F835" s="13" t="s">
        <v>367</v>
      </c>
    </row>
    <row r="836" spans="1:6">
      <c r="A836" s="13">
        <v>14043</v>
      </c>
      <c r="B836" t="e">
        <f>VLOOKUP(A836:A2388,#REF!:#REF!,3,0)</f>
        <v>#REF!</v>
      </c>
      <c r="C836" s="13" t="s">
        <v>312</v>
      </c>
      <c r="E836" s="13">
        <v>14052</v>
      </c>
      <c r="F836" s="13" t="s">
        <v>368</v>
      </c>
    </row>
    <row r="837" spans="1:6">
      <c r="A837" s="11">
        <v>12031</v>
      </c>
      <c r="B837" t="e">
        <f>VLOOKUP(A837:A2389,#REF!:#REF!,3,0)</f>
        <v>#REF!</v>
      </c>
      <c r="C837" s="11" t="s">
        <v>249</v>
      </c>
      <c r="E837" s="11">
        <v>12031</v>
      </c>
      <c r="F837" s="11" t="s">
        <v>351</v>
      </c>
    </row>
    <row r="838" spans="1:6">
      <c r="A838" s="12">
        <v>0</v>
      </c>
      <c r="B838" t="e">
        <f>VLOOKUP(A838:A2390,#REF!:#REF!,3,0)</f>
        <v>#REF!</v>
      </c>
      <c r="C838" s="12">
        <v>0</v>
      </c>
      <c r="E838" s="12">
        <v>0</v>
      </c>
      <c r="F838" s="12" t="s">
        <v>398</v>
      </c>
    </row>
    <row r="839" spans="1:6">
      <c r="A839" s="13">
        <v>14044</v>
      </c>
      <c r="B839" t="e">
        <f>VLOOKUP(A839:A2391,#REF!:#REF!,3,0)</f>
        <v>#REF!</v>
      </c>
      <c r="C839" s="13" t="s">
        <v>318</v>
      </c>
      <c r="E839" s="13">
        <v>14051</v>
      </c>
      <c r="F839" s="13" t="s">
        <v>367</v>
      </c>
    </row>
    <row r="840" spans="1:6">
      <c r="A840" s="13">
        <v>14046</v>
      </c>
      <c r="B840" t="e">
        <f>VLOOKUP(A840:A2392,#REF!:#REF!,3,0)</f>
        <v>#REF!</v>
      </c>
      <c r="C840" s="13" t="s">
        <v>290</v>
      </c>
      <c r="E840" s="13">
        <v>14052</v>
      </c>
      <c r="F840" s="13" t="s">
        <v>368</v>
      </c>
    </row>
    <row r="841" spans="1:6">
      <c r="A841" s="11">
        <v>11002</v>
      </c>
      <c r="B841" t="e">
        <f>VLOOKUP(A841:A2393,#REF!:#REF!,3,0)</f>
        <v>#REF!</v>
      </c>
      <c r="C841" s="11" t="s">
        <v>293</v>
      </c>
      <c r="E841" s="11">
        <v>11002</v>
      </c>
      <c r="F841" s="11" t="s">
        <v>378</v>
      </c>
    </row>
    <row r="842" spans="1:6">
      <c r="A842" s="12">
        <v>0</v>
      </c>
      <c r="B842" t="e">
        <f>VLOOKUP(A842:A2394,#REF!:#REF!,3,0)</f>
        <v>#REF!</v>
      </c>
      <c r="C842" s="12">
        <v>0</v>
      </c>
      <c r="E842" s="12">
        <v>0</v>
      </c>
      <c r="F842" s="12" t="s">
        <v>398</v>
      </c>
    </row>
    <row r="843" spans="1:6">
      <c r="A843" s="14">
        <v>11008</v>
      </c>
      <c r="B843" t="e">
        <f>VLOOKUP(A843:A2395,#REF!:#REF!,3,0)</f>
        <v>#REF!</v>
      </c>
      <c r="C843" s="14" t="s">
        <v>351</v>
      </c>
      <c r="E843" s="14">
        <v>11008</v>
      </c>
      <c r="F843" s="14" t="s">
        <v>329</v>
      </c>
    </row>
    <row r="844" spans="1:6">
      <c r="A844" s="13">
        <v>14042</v>
      </c>
      <c r="B844" t="e">
        <f>VLOOKUP(A844:A2396,#REF!:#REF!,3,0)</f>
        <v>#REF!</v>
      </c>
      <c r="C844" s="13" t="s">
        <v>317</v>
      </c>
      <c r="E844" s="13">
        <v>14051</v>
      </c>
      <c r="F844" s="13" t="s">
        <v>367</v>
      </c>
    </row>
    <row r="845" spans="1:6">
      <c r="A845" s="13">
        <v>14046</v>
      </c>
      <c r="B845" t="e">
        <f>VLOOKUP(A845:A2397,#REF!:#REF!,3,0)</f>
        <v>#REF!</v>
      </c>
      <c r="C845" s="13" t="s">
        <v>290</v>
      </c>
      <c r="E845" s="13">
        <v>14052</v>
      </c>
      <c r="F845" s="13" t="s">
        <v>368</v>
      </c>
    </row>
    <row r="846" spans="1:6">
      <c r="A846" s="11">
        <v>13038</v>
      </c>
      <c r="B846" t="e">
        <f>VLOOKUP(A846:A2398,#REF!:#REF!,3,0)</f>
        <v>#REF!</v>
      </c>
      <c r="C846" s="11" t="s">
        <v>332</v>
      </c>
      <c r="E846" s="11">
        <v>13038</v>
      </c>
      <c r="F846" s="11" t="s">
        <v>305</v>
      </c>
    </row>
    <row r="847" spans="1:6">
      <c r="A847" s="12">
        <v>0</v>
      </c>
      <c r="B847" t="e">
        <f>VLOOKUP(A847:A2399,#REF!:#REF!,3,0)</f>
        <v>#REF!</v>
      </c>
      <c r="C847" s="12">
        <v>0</v>
      </c>
      <c r="E847" s="12">
        <v>0</v>
      </c>
      <c r="F847" s="12" t="s">
        <v>398</v>
      </c>
    </row>
    <row r="848" spans="1:6">
      <c r="A848" s="13">
        <v>14048</v>
      </c>
      <c r="B848" t="e">
        <f>VLOOKUP(A848:A2400,#REF!:#REF!,3,0)</f>
        <v>#REF!</v>
      </c>
      <c r="C848" s="13" t="s">
        <v>321</v>
      </c>
      <c r="E848" s="13">
        <v>14051</v>
      </c>
      <c r="F848" s="13" t="s">
        <v>367</v>
      </c>
    </row>
    <row r="849" spans="1:6">
      <c r="A849" s="13">
        <v>14044</v>
      </c>
      <c r="B849" t="e">
        <f>VLOOKUP(A849:A2401,#REF!:#REF!,3,0)</f>
        <v>#REF!</v>
      </c>
      <c r="C849" s="13" t="s">
        <v>318</v>
      </c>
      <c r="E849" s="13">
        <v>14052</v>
      </c>
      <c r="F849" s="13" t="s">
        <v>368</v>
      </c>
    </row>
    <row r="850" spans="1:6">
      <c r="A850" s="11">
        <v>13002</v>
      </c>
      <c r="B850" t="e">
        <f>VLOOKUP(A850:A2402,#REF!:#REF!,3,0)</f>
        <v>#REF!</v>
      </c>
      <c r="C850" s="11" t="s">
        <v>330</v>
      </c>
      <c r="E850" s="11">
        <v>13002</v>
      </c>
      <c r="F850" s="11" t="s">
        <v>301</v>
      </c>
    </row>
    <row r="851" spans="1:6">
      <c r="A851" s="12">
        <v>0</v>
      </c>
      <c r="B851" t="e">
        <f>VLOOKUP(A851:A2403,#REF!:#REF!,3,0)</f>
        <v>#REF!</v>
      </c>
      <c r="C851" s="12">
        <v>0</v>
      </c>
      <c r="E851" s="12">
        <v>0</v>
      </c>
      <c r="F851" s="12" t="s">
        <v>398</v>
      </c>
    </row>
    <row r="852" spans="1:6">
      <c r="A852" s="13">
        <v>14042</v>
      </c>
      <c r="B852" t="e">
        <f>VLOOKUP(A852:A2404,#REF!:#REF!,3,0)</f>
        <v>#REF!</v>
      </c>
      <c r="C852" s="13" t="s">
        <v>317</v>
      </c>
      <c r="E852" s="13">
        <v>14051</v>
      </c>
      <c r="F852" s="13" t="s">
        <v>367</v>
      </c>
    </row>
    <row r="853" spans="1:6">
      <c r="A853" s="13">
        <v>14046</v>
      </c>
      <c r="B853" t="e">
        <f>VLOOKUP(A853:A2405,#REF!:#REF!,3,0)</f>
        <v>#REF!</v>
      </c>
      <c r="C853" s="13" t="s">
        <v>290</v>
      </c>
      <c r="E853" s="13">
        <v>14052</v>
      </c>
      <c r="F853" s="13" t="s">
        <v>368</v>
      </c>
    </row>
    <row r="854" spans="1:6">
      <c r="A854" s="11">
        <v>13010</v>
      </c>
      <c r="B854" t="e">
        <f>VLOOKUP(A854:A2406,#REF!:#REF!,3,0)</f>
        <v>#REF!</v>
      </c>
      <c r="C854" s="11" t="s">
        <v>343</v>
      </c>
      <c r="E854" s="11">
        <v>13010</v>
      </c>
      <c r="F854" s="11" t="s">
        <v>304</v>
      </c>
    </row>
    <row r="855" spans="1:6">
      <c r="A855" s="12">
        <v>0</v>
      </c>
      <c r="B855" t="e">
        <f>VLOOKUP(A855:A2407,#REF!:#REF!,3,0)</f>
        <v>#REF!</v>
      </c>
      <c r="C855" s="12">
        <v>0</v>
      </c>
      <c r="E855" s="12">
        <v>0</v>
      </c>
      <c r="F855" s="12" t="s">
        <v>398</v>
      </c>
    </row>
    <row r="856" spans="1:6">
      <c r="A856" s="14">
        <v>13016</v>
      </c>
      <c r="B856" t="e">
        <f>VLOOKUP(A856:A2408,#REF!:#REF!,3,0)</f>
        <v>#REF!</v>
      </c>
      <c r="C856" s="14" t="s">
        <v>256</v>
      </c>
      <c r="E856" s="14">
        <v>13016</v>
      </c>
      <c r="F856" s="14" t="s">
        <v>300</v>
      </c>
    </row>
    <row r="857" spans="1:6">
      <c r="A857" s="13">
        <v>14045</v>
      </c>
      <c r="B857" t="e">
        <f>VLOOKUP(A857:A2409,#REF!:#REF!,3,0)</f>
        <v>#REF!</v>
      </c>
      <c r="C857" s="13" t="s">
        <v>313</v>
      </c>
      <c r="E857" s="13">
        <v>14051</v>
      </c>
      <c r="F857" s="13" t="s">
        <v>367</v>
      </c>
    </row>
    <row r="858" spans="1:6">
      <c r="A858" s="13">
        <v>14043</v>
      </c>
      <c r="B858" t="e">
        <f>VLOOKUP(A858:A2410,#REF!:#REF!,3,0)</f>
        <v>#REF!</v>
      </c>
      <c r="C858" s="13" t="s">
        <v>312</v>
      </c>
      <c r="E858" s="13">
        <v>14052</v>
      </c>
      <c r="F858" s="13" t="s">
        <v>368</v>
      </c>
    </row>
    <row r="859" spans="1:6">
      <c r="A859" s="11">
        <v>12044</v>
      </c>
      <c r="B859" t="e">
        <f>VLOOKUP(A859:A2411,#REF!:#REF!,3,0)</f>
        <v>#REF!</v>
      </c>
      <c r="C859" s="11" t="s">
        <v>289</v>
      </c>
      <c r="E859" s="11">
        <v>12044</v>
      </c>
      <c r="F859" s="11" t="s">
        <v>287</v>
      </c>
    </row>
    <row r="860" spans="1:6">
      <c r="A860" s="12">
        <v>0</v>
      </c>
      <c r="B860" t="e">
        <f>VLOOKUP(A860:A2412,#REF!:#REF!,3,0)</f>
        <v>#REF!</v>
      </c>
      <c r="C860" s="12">
        <v>0</v>
      </c>
      <c r="E860" s="12">
        <v>0</v>
      </c>
      <c r="F860" s="12" t="s">
        <v>398</v>
      </c>
    </row>
    <row r="861" spans="1:6">
      <c r="A861" s="13">
        <v>14045</v>
      </c>
      <c r="B861" t="e">
        <f>VLOOKUP(A861:A2413,#REF!:#REF!,3,0)</f>
        <v>#REF!</v>
      </c>
      <c r="C861" s="13" t="s">
        <v>313</v>
      </c>
      <c r="E861" s="13">
        <v>14051</v>
      </c>
      <c r="F861" s="13" t="s">
        <v>367</v>
      </c>
    </row>
    <row r="862" spans="1:6">
      <c r="A862" s="13">
        <v>11054</v>
      </c>
      <c r="B862" t="e">
        <f>VLOOKUP(A862:A2414,#REF!:#REF!,3,0)</f>
        <v>#REF!</v>
      </c>
      <c r="C862" s="13" t="s">
        <v>315</v>
      </c>
      <c r="E862" s="13">
        <v>14052</v>
      </c>
      <c r="F862" s="13" t="s">
        <v>368</v>
      </c>
    </row>
    <row r="863" spans="1:6">
      <c r="A863" s="11">
        <v>12016</v>
      </c>
      <c r="B863" t="e">
        <f>VLOOKUP(A863:A2415,#REF!:#REF!,3,0)</f>
        <v>#REF!</v>
      </c>
      <c r="C863" s="11" t="s">
        <v>341</v>
      </c>
      <c r="E863" s="11">
        <v>12016</v>
      </c>
      <c r="F863" s="11" t="s">
        <v>258</v>
      </c>
    </row>
    <row r="864" spans="1:6">
      <c r="A864" s="12">
        <v>0</v>
      </c>
      <c r="B864" t="e">
        <f>VLOOKUP(A864:A2416,#REF!:#REF!,3,0)</f>
        <v>#REF!</v>
      </c>
      <c r="C864" s="12">
        <v>0</v>
      </c>
      <c r="E864" s="12">
        <v>0</v>
      </c>
      <c r="F864" s="12" t="s">
        <v>398</v>
      </c>
    </row>
    <row r="865" spans="1:6">
      <c r="A865" s="13">
        <v>14047</v>
      </c>
      <c r="B865" t="e">
        <f>VLOOKUP(A865:A2417,#REF!:#REF!,3,0)</f>
        <v>#REF!</v>
      </c>
      <c r="C865" s="13" t="s">
        <v>320</v>
      </c>
      <c r="E865" s="13">
        <v>14051</v>
      </c>
      <c r="F865" s="13" t="s">
        <v>367</v>
      </c>
    </row>
    <row r="866" spans="1:6">
      <c r="A866" s="13">
        <v>14048</v>
      </c>
      <c r="B866" t="e">
        <f>VLOOKUP(A866:A2418,#REF!:#REF!,3,0)</f>
        <v>#REF!</v>
      </c>
      <c r="C866" s="13" t="s">
        <v>321</v>
      </c>
      <c r="E866" s="13">
        <v>14052</v>
      </c>
      <c r="F866" s="13" t="s">
        <v>368</v>
      </c>
    </row>
    <row r="867" spans="1:6">
      <c r="A867" s="11">
        <v>11002</v>
      </c>
      <c r="B867" t="e">
        <f>VLOOKUP(A867:A2419,#REF!:#REF!,3,0)</f>
        <v>#REF!</v>
      </c>
      <c r="C867" s="11" t="s">
        <v>293</v>
      </c>
      <c r="E867" s="11">
        <v>11002</v>
      </c>
      <c r="F867" s="11" t="s">
        <v>378</v>
      </c>
    </row>
    <row r="868" spans="1:6">
      <c r="A868" s="12">
        <v>0</v>
      </c>
      <c r="B868" t="e">
        <f>VLOOKUP(A868:A2420,#REF!:#REF!,3,0)</f>
        <v>#REF!</v>
      </c>
      <c r="C868" s="12">
        <v>0</v>
      </c>
      <c r="E868" s="12">
        <v>0</v>
      </c>
      <c r="F868" s="12" t="s">
        <v>398</v>
      </c>
    </row>
    <row r="869" spans="1:6">
      <c r="A869" s="14">
        <v>12010</v>
      </c>
      <c r="B869" t="e">
        <f>VLOOKUP(A869:A2421,#REF!:#REF!,3,0)</f>
        <v>#REF!</v>
      </c>
      <c r="C869" s="14" t="s">
        <v>340</v>
      </c>
      <c r="E869" s="14">
        <v>12010</v>
      </c>
      <c r="F869" s="14" t="s">
        <v>389</v>
      </c>
    </row>
    <row r="870" spans="1:6">
      <c r="A870" s="13">
        <v>14050</v>
      </c>
      <c r="B870" t="e">
        <f>VLOOKUP(A870:A2422,#REF!:#REF!,3,0)</f>
        <v>#REF!</v>
      </c>
      <c r="C870" s="13" t="s">
        <v>267</v>
      </c>
      <c r="E870" s="13">
        <v>14051</v>
      </c>
      <c r="F870" s="13" t="s">
        <v>367</v>
      </c>
    </row>
    <row r="871" spans="1:6">
      <c r="A871" s="13">
        <v>11053</v>
      </c>
      <c r="B871" t="e">
        <f>VLOOKUP(A871:A2423,#REF!:#REF!,3,0)</f>
        <v>#REF!</v>
      </c>
      <c r="C871" s="13" t="s">
        <v>314</v>
      </c>
      <c r="E871" s="13">
        <v>14052</v>
      </c>
      <c r="F871" s="13" t="s">
        <v>368</v>
      </c>
    </row>
    <row r="872" spans="1:6">
      <c r="A872" s="11">
        <v>12026</v>
      </c>
      <c r="B872" t="e">
        <f>VLOOKUP(A872:A2424,#REF!:#REF!,3,0)</f>
        <v>#REF!</v>
      </c>
      <c r="C872" s="11" t="s">
        <v>335</v>
      </c>
      <c r="E872" s="11">
        <v>12026</v>
      </c>
      <c r="F872" s="11" t="s">
        <v>247</v>
      </c>
    </row>
    <row r="873" spans="1:6">
      <c r="A873" s="12">
        <v>0</v>
      </c>
      <c r="B873" t="e">
        <f>VLOOKUP(A873:A2425,#REF!:#REF!,3,0)</f>
        <v>#REF!</v>
      </c>
      <c r="C873" s="12">
        <v>0</v>
      </c>
      <c r="E873" s="12">
        <v>0</v>
      </c>
      <c r="F873" s="12" t="s">
        <v>398</v>
      </c>
    </row>
    <row r="874" spans="1:6">
      <c r="A874" s="13">
        <v>11054</v>
      </c>
      <c r="B874" t="e">
        <f>VLOOKUP(A874:A2426,#REF!:#REF!,3,0)</f>
        <v>#REF!</v>
      </c>
      <c r="C874" s="13" t="s">
        <v>315</v>
      </c>
      <c r="E874" s="13">
        <v>14051</v>
      </c>
      <c r="F874" s="13" t="s">
        <v>367</v>
      </c>
    </row>
    <row r="875" spans="1:6">
      <c r="A875" s="13">
        <v>11053</v>
      </c>
      <c r="B875" t="e">
        <f>VLOOKUP(A875:A2427,#REF!:#REF!,3,0)</f>
        <v>#REF!</v>
      </c>
      <c r="C875" s="13" t="s">
        <v>314</v>
      </c>
      <c r="E875" s="13">
        <v>14052</v>
      </c>
      <c r="F875" s="13" t="s">
        <v>368</v>
      </c>
    </row>
    <row r="876" spans="1:6">
      <c r="A876" s="11">
        <v>13021</v>
      </c>
      <c r="B876" t="e">
        <f>VLOOKUP(A876:A2428,#REF!:#REF!,3,0)</f>
        <v>#REF!</v>
      </c>
      <c r="C876" s="11" t="s">
        <v>350</v>
      </c>
      <c r="E876" s="11">
        <v>13021</v>
      </c>
      <c r="F876" s="11" t="s">
        <v>253</v>
      </c>
    </row>
    <row r="877" spans="1:6">
      <c r="A877" s="12">
        <v>0</v>
      </c>
      <c r="B877" t="e">
        <f>VLOOKUP(A877:A2429,#REF!:#REF!,3,0)</f>
        <v>#REF!</v>
      </c>
      <c r="C877" s="12">
        <v>0</v>
      </c>
      <c r="E877" s="12">
        <v>0</v>
      </c>
      <c r="F877" s="12" t="s">
        <v>398</v>
      </c>
    </row>
    <row r="878" spans="1:6">
      <c r="A878" s="13">
        <v>13036</v>
      </c>
      <c r="B878" t="e">
        <f>VLOOKUP(A878:A2430,#REF!:#REF!,3,0)</f>
        <v>#REF!</v>
      </c>
      <c r="C878" s="13" t="s">
        <v>316</v>
      </c>
      <c r="E878" s="13">
        <v>14051</v>
      </c>
      <c r="F878" s="13" t="s">
        <v>367</v>
      </c>
    </row>
    <row r="879" spans="1:6">
      <c r="A879" s="13">
        <v>14046</v>
      </c>
      <c r="B879" t="e">
        <f>VLOOKUP(A879:A2431,#REF!:#REF!,3,0)</f>
        <v>#REF!</v>
      </c>
      <c r="C879" s="13" t="s">
        <v>290</v>
      </c>
      <c r="E879" s="13">
        <v>14052</v>
      </c>
      <c r="F879" s="13" t="s">
        <v>368</v>
      </c>
    </row>
    <row r="880" spans="1:6">
      <c r="A880" s="11">
        <v>11010</v>
      </c>
      <c r="B880" t="e">
        <f>VLOOKUP(A880:A2432,#REF!:#REF!,3,0)</f>
        <v>#REF!</v>
      </c>
      <c r="C880" s="11" t="s">
        <v>296</v>
      </c>
      <c r="E880" s="11">
        <v>11010</v>
      </c>
      <c r="F880" s="11" t="s">
        <v>380</v>
      </c>
    </row>
    <row r="881" spans="1:6">
      <c r="A881" s="12">
        <v>0</v>
      </c>
      <c r="B881" t="e">
        <f>VLOOKUP(A881:A2433,#REF!:#REF!,3,0)</f>
        <v>#REF!</v>
      </c>
      <c r="C881" s="12">
        <v>0</v>
      </c>
      <c r="E881" s="12">
        <v>0</v>
      </c>
      <c r="F881" s="12" t="s">
        <v>398</v>
      </c>
    </row>
    <row r="882" spans="1:6">
      <c r="A882" s="14">
        <v>11028</v>
      </c>
      <c r="B882" t="e">
        <f>VLOOKUP(A882:A2434,#REF!:#REF!,3,0)</f>
        <v>#REF!</v>
      </c>
      <c r="C882" s="14" t="s">
        <v>310</v>
      </c>
      <c r="E882" s="14">
        <v>11028</v>
      </c>
      <c r="F882" s="14" t="s">
        <v>248</v>
      </c>
    </row>
    <row r="883" spans="1:6">
      <c r="A883" s="13">
        <v>14050</v>
      </c>
      <c r="B883" t="e">
        <f>VLOOKUP(A883:A2435,#REF!:#REF!,3,0)</f>
        <v>#REF!</v>
      </c>
      <c r="C883" s="13" t="s">
        <v>267</v>
      </c>
      <c r="E883" s="13">
        <v>14051</v>
      </c>
      <c r="F883" s="13" t="s">
        <v>367</v>
      </c>
    </row>
    <row r="884" spans="1:6">
      <c r="A884" s="13">
        <v>11054</v>
      </c>
      <c r="B884" t="e">
        <f>VLOOKUP(A884:A2436,#REF!:#REF!,3,0)</f>
        <v>#REF!</v>
      </c>
      <c r="C884" s="13" t="s">
        <v>315</v>
      </c>
      <c r="E884" s="13">
        <v>14052</v>
      </c>
      <c r="F884" s="13" t="s">
        <v>368</v>
      </c>
    </row>
    <row r="885" spans="1:6">
      <c r="A885" s="11">
        <v>13020</v>
      </c>
      <c r="B885" t="e">
        <f>VLOOKUP(A885:A2437,#REF!:#REF!,3,0)</f>
        <v>#REF!</v>
      </c>
      <c r="C885" s="11" t="s">
        <v>253</v>
      </c>
      <c r="E885" s="11">
        <v>13020</v>
      </c>
      <c r="F885" s="11" t="s">
        <v>264</v>
      </c>
    </row>
    <row r="886" spans="1:6">
      <c r="A886" s="12">
        <v>0</v>
      </c>
      <c r="B886" t="e">
        <f>VLOOKUP(A886:A2438,#REF!:#REF!,3,0)</f>
        <v>#REF!</v>
      </c>
      <c r="C886" s="12">
        <v>0</v>
      </c>
      <c r="E886" s="12">
        <v>0</v>
      </c>
      <c r="F886" s="12" t="s">
        <v>398</v>
      </c>
    </row>
    <row r="887" spans="1:6">
      <c r="A887" s="13">
        <v>14048</v>
      </c>
      <c r="B887" t="e">
        <f>VLOOKUP(A887:A2439,#REF!:#REF!,3,0)</f>
        <v>#REF!</v>
      </c>
      <c r="C887" s="13" t="s">
        <v>321</v>
      </c>
      <c r="E887" s="13">
        <v>14051</v>
      </c>
      <c r="F887" s="13" t="s">
        <v>367</v>
      </c>
    </row>
    <row r="888" spans="1:6">
      <c r="A888" s="13">
        <v>14044</v>
      </c>
      <c r="B888" t="e">
        <f>VLOOKUP(A888:A2440,#REF!:#REF!,3,0)</f>
        <v>#REF!</v>
      </c>
      <c r="C888" s="13" t="s">
        <v>318</v>
      </c>
      <c r="E888" s="13">
        <v>14052</v>
      </c>
      <c r="F888" s="13" t="s">
        <v>368</v>
      </c>
    </row>
    <row r="889" spans="1:6">
      <c r="A889" s="11">
        <v>13015</v>
      </c>
      <c r="B889" t="e">
        <f>VLOOKUP(A889:A2441,#REF!:#REF!,3,0)</f>
        <v>#REF!</v>
      </c>
      <c r="C889" s="11" t="s">
        <v>288</v>
      </c>
      <c r="E889" s="11">
        <v>13015</v>
      </c>
      <c r="F889" s="11" t="s">
        <v>259</v>
      </c>
    </row>
    <row r="890" spans="1:6">
      <c r="A890" s="12">
        <v>0</v>
      </c>
      <c r="B890" t="e">
        <f>VLOOKUP(A890:A2442,#REF!:#REF!,3,0)</f>
        <v>#REF!</v>
      </c>
      <c r="C890" s="12">
        <v>0</v>
      </c>
      <c r="E890" s="12">
        <v>0</v>
      </c>
      <c r="F890" s="12" t="s">
        <v>398</v>
      </c>
    </row>
    <row r="891" spans="1:6">
      <c r="A891" s="13">
        <v>13036</v>
      </c>
      <c r="B891" t="e">
        <f>VLOOKUP(A891:A2443,#REF!:#REF!,3,0)</f>
        <v>#REF!</v>
      </c>
      <c r="C891" s="13" t="s">
        <v>316</v>
      </c>
      <c r="E891" s="13">
        <v>14051</v>
      </c>
      <c r="F891" s="13" t="s">
        <v>367</v>
      </c>
    </row>
    <row r="892" spans="1:6">
      <c r="A892" s="13">
        <v>11054</v>
      </c>
      <c r="B892" t="e">
        <f>VLOOKUP(A892:A2444,#REF!:#REF!,3,0)</f>
        <v>#REF!</v>
      </c>
      <c r="C892" s="13" t="s">
        <v>315</v>
      </c>
      <c r="E892" s="13">
        <v>14052</v>
      </c>
      <c r="F892" s="13" t="s">
        <v>368</v>
      </c>
    </row>
    <row r="893" spans="1:6">
      <c r="A893" s="11">
        <v>13011</v>
      </c>
      <c r="B893" t="e">
        <f>VLOOKUP(A893:A2445,#REF!:#REF!,3,0)</f>
        <v>#REF!</v>
      </c>
      <c r="C893" s="11" t="s">
        <v>259</v>
      </c>
      <c r="E893" s="11">
        <v>13011</v>
      </c>
      <c r="F893" s="11" t="s">
        <v>369</v>
      </c>
    </row>
    <row r="894" spans="1:6">
      <c r="A894" s="12">
        <v>0</v>
      </c>
      <c r="B894" t="e">
        <f>VLOOKUP(A894:A2446,#REF!:#REF!,3,0)</f>
        <v>#REF!</v>
      </c>
      <c r="C894" s="12">
        <v>0</v>
      </c>
      <c r="E894" s="12">
        <v>0</v>
      </c>
      <c r="F894" s="12" t="s">
        <v>398</v>
      </c>
    </row>
    <row r="895" spans="1:6">
      <c r="A895" s="14">
        <v>13017</v>
      </c>
      <c r="B895" t="e">
        <f>VLOOKUP(A895:A2447,#REF!:#REF!,3,0)</f>
        <v>#REF!</v>
      </c>
      <c r="C895" s="14" t="s">
        <v>252</v>
      </c>
      <c r="E895" s="14">
        <v>13017</v>
      </c>
      <c r="F895" s="14" t="s">
        <v>252</v>
      </c>
    </row>
    <row r="896" spans="1:6">
      <c r="A896" s="30">
        <v>14042</v>
      </c>
      <c r="B896" t="e">
        <f>VLOOKUP(A896:A2448,#REF!:#REF!,3,0)</f>
        <v>#REF!</v>
      </c>
      <c r="C896" s="30" t="s">
        <v>317</v>
      </c>
      <c r="E896" s="13">
        <v>14051</v>
      </c>
      <c r="F896" s="13" t="s">
        <v>367</v>
      </c>
    </row>
    <row r="897" spans="1:6">
      <c r="A897" s="30">
        <v>14050</v>
      </c>
      <c r="B897" t="e">
        <f>VLOOKUP(A897:A2449,#REF!:#REF!,3,0)</f>
        <v>#REF!</v>
      </c>
      <c r="C897" s="30" t="s">
        <v>267</v>
      </c>
      <c r="E897" s="13">
        <v>14052</v>
      </c>
      <c r="F897" s="13" t="s">
        <v>368</v>
      </c>
    </row>
    <row r="898" spans="1:6">
      <c r="A898" s="31">
        <v>13006</v>
      </c>
      <c r="B898" t="e">
        <f>VLOOKUP(A898:A2450,#REF!:#REF!,3,0)</f>
        <v>#REF!</v>
      </c>
      <c r="C898" s="31" t="s">
        <v>282</v>
      </c>
      <c r="E898" s="31">
        <v>13006</v>
      </c>
      <c r="F898" s="31" t="s">
        <v>256</v>
      </c>
    </row>
    <row r="899" spans="1:6">
      <c r="A899" s="12">
        <v>0</v>
      </c>
      <c r="B899" t="e">
        <f>VLOOKUP(A899:A2451,#REF!:#REF!,3,0)</f>
        <v>#REF!</v>
      </c>
      <c r="C899" s="12">
        <v>0</v>
      </c>
      <c r="E899" s="12">
        <v>0</v>
      </c>
      <c r="F899" s="12" t="s">
        <v>398</v>
      </c>
    </row>
    <row r="900" spans="1:6">
      <c r="A900" s="30">
        <v>13036</v>
      </c>
      <c r="B900" t="e">
        <f>VLOOKUP(A900:A2452,#REF!:#REF!,3,0)</f>
        <v>#REF!</v>
      </c>
      <c r="C900" s="30" t="s">
        <v>316</v>
      </c>
      <c r="E900" s="13">
        <v>14051</v>
      </c>
      <c r="F900" s="13" t="s">
        <v>367</v>
      </c>
    </row>
    <row r="901" spans="1:6">
      <c r="A901" s="30">
        <v>11054</v>
      </c>
      <c r="B901" t="e">
        <f>VLOOKUP(A901:A2453,#REF!:#REF!,3,0)</f>
        <v>#REF!</v>
      </c>
      <c r="C901" s="30" t="s">
        <v>315</v>
      </c>
      <c r="E901" s="13">
        <v>14052</v>
      </c>
      <c r="F901" s="13" t="s">
        <v>368</v>
      </c>
    </row>
    <row r="902" spans="1:6">
      <c r="A902" s="31">
        <v>13010</v>
      </c>
      <c r="B902" t="e">
        <f>VLOOKUP(A902:A2454,#REF!:#REF!,3,0)</f>
        <v>#REF!</v>
      </c>
      <c r="C902" s="31" t="s">
        <v>343</v>
      </c>
      <c r="E902" s="31">
        <v>13010</v>
      </c>
      <c r="F902" s="31" t="s">
        <v>304</v>
      </c>
    </row>
    <row r="903" spans="1:6">
      <c r="A903" s="12">
        <v>0</v>
      </c>
      <c r="B903" t="e">
        <f>VLOOKUP(A903:A2455,#REF!:#REF!,3,0)</f>
        <v>#REF!</v>
      </c>
      <c r="C903" s="12">
        <v>0</v>
      </c>
      <c r="E903" s="12">
        <v>0</v>
      </c>
      <c r="F903" s="12" t="s">
        <v>398</v>
      </c>
    </row>
    <row r="904" spans="1:6">
      <c r="A904" s="30">
        <v>14047</v>
      </c>
      <c r="B904" t="e">
        <f>VLOOKUP(A904:A2456,#REF!:#REF!,3,0)</f>
        <v>#REF!</v>
      </c>
      <c r="C904" s="30" t="s">
        <v>320</v>
      </c>
      <c r="E904" s="13">
        <v>14051</v>
      </c>
      <c r="F904" s="13" t="s">
        <v>367</v>
      </c>
    </row>
    <row r="905" spans="1:6">
      <c r="A905" s="30">
        <v>14050</v>
      </c>
      <c r="B905" t="e">
        <f>VLOOKUP(A905:A2457,#REF!:#REF!,3,0)</f>
        <v>#REF!</v>
      </c>
      <c r="C905" s="30" t="s">
        <v>267</v>
      </c>
      <c r="E905" s="13">
        <v>14052</v>
      </c>
      <c r="F905" s="13" t="s">
        <v>368</v>
      </c>
    </row>
    <row r="906" spans="1:6">
      <c r="A906" s="31">
        <v>13005</v>
      </c>
      <c r="B906" t="e">
        <f>VLOOKUP(A906:A2458,#REF!:#REF!,3,0)</f>
        <v>#REF!</v>
      </c>
      <c r="C906" s="31" t="s">
        <v>297</v>
      </c>
      <c r="E906" s="31">
        <v>13005</v>
      </c>
      <c r="F906" s="31" t="s">
        <v>280</v>
      </c>
    </row>
    <row r="907" spans="1:6">
      <c r="A907" s="12">
        <v>0</v>
      </c>
      <c r="B907" t="e">
        <f>VLOOKUP(A907:A2459,#REF!:#REF!,3,0)</f>
        <v>#REF!</v>
      </c>
      <c r="C907" s="12">
        <v>0</v>
      </c>
      <c r="E907" s="12">
        <v>0</v>
      </c>
      <c r="F907" s="12" t="s">
        <v>398</v>
      </c>
    </row>
    <row r="908" spans="1:6">
      <c r="A908" s="27">
        <v>13009</v>
      </c>
      <c r="B908" t="e">
        <f>VLOOKUP(A908:A2460,#REF!:#REF!,3,0)</f>
        <v>#REF!</v>
      </c>
      <c r="C908" s="27" t="s">
        <v>303</v>
      </c>
      <c r="E908" s="27">
        <v>13009</v>
      </c>
      <c r="F908" s="27" t="s">
        <v>284</v>
      </c>
    </row>
    <row r="909" spans="1:6">
      <c r="A909" s="30">
        <v>11053</v>
      </c>
      <c r="B909" t="e">
        <f>VLOOKUP(A909:A2461,#REF!:#REF!,3,0)</f>
        <v>#REF!</v>
      </c>
      <c r="C909" s="30" t="s">
        <v>314</v>
      </c>
      <c r="E909" s="13">
        <v>14051</v>
      </c>
      <c r="F909" s="13" t="s">
        <v>367</v>
      </c>
    </row>
    <row r="910" spans="1:6">
      <c r="A910" s="30">
        <v>11053</v>
      </c>
      <c r="B910" t="e">
        <f>VLOOKUP(A910:A2462,#REF!:#REF!,3,0)</f>
        <v>#REF!</v>
      </c>
      <c r="C910" s="30" t="s">
        <v>314</v>
      </c>
      <c r="E910" s="13">
        <v>14052</v>
      </c>
      <c r="F910" s="13" t="s">
        <v>368</v>
      </c>
    </row>
    <row r="911" spans="1:6">
      <c r="A911" s="31">
        <v>12004</v>
      </c>
      <c r="B911" t="e">
        <f>VLOOKUP(A911:A2463,#REF!:#REF!,3,0)</f>
        <v>#REF!</v>
      </c>
      <c r="C911" s="31" t="s">
        <v>305</v>
      </c>
      <c r="E911" s="31">
        <v>12004</v>
      </c>
      <c r="F911" s="31" t="s">
        <v>387</v>
      </c>
    </row>
    <row r="912" spans="1:6">
      <c r="A912" s="12">
        <v>0</v>
      </c>
      <c r="B912" t="e">
        <f>VLOOKUP(A912:A2464,#REF!:#REF!,3,0)</f>
        <v>#REF!</v>
      </c>
      <c r="C912" s="12">
        <v>0</v>
      </c>
      <c r="E912" s="12">
        <v>0</v>
      </c>
      <c r="F912" s="12" t="s">
        <v>398</v>
      </c>
    </row>
    <row r="913" spans="1:6">
      <c r="A913" s="30">
        <v>14042</v>
      </c>
      <c r="B913" t="e">
        <f>VLOOKUP(A913:A2465,#REF!:#REF!,3,0)</f>
        <v>#REF!</v>
      </c>
      <c r="C913" s="30" t="s">
        <v>317</v>
      </c>
      <c r="E913" s="13">
        <v>14051</v>
      </c>
      <c r="F913" s="13" t="s">
        <v>367</v>
      </c>
    </row>
    <row r="914" spans="1:6">
      <c r="A914" s="30">
        <v>14050</v>
      </c>
      <c r="B914" t="e">
        <f>VLOOKUP(A914:A2466,#REF!:#REF!,3,0)</f>
        <v>#REF!</v>
      </c>
      <c r="C914" s="30" t="s">
        <v>267</v>
      </c>
      <c r="E914" s="13">
        <v>14052</v>
      </c>
      <c r="F914" s="13" t="s">
        <v>368</v>
      </c>
    </row>
    <row r="915" spans="1:6">
      <c r="A915" s="31">
        <v>12001</v>
      </c>
      <c r="B915" t="e">
        <f>VLOOKUP(A915:A2467,#REF!:#REF!,3,0)</f>
        <v>#REF!</v>
      </c>
      <c r="C915" s="31" t="s">
        <v>325</v>
      </c>
      <c r="E915" s="31">
        <v>12001</v>
      </c>
      <c r="F915" s="31" t="s">
        <v>383</v>
      </c>
    </row>
    <row r="916" spans="1:6">
      <c r="A916" s="12">
        <v>0</v>
      </c>
      <c r="B916" t="e">
        <f>VLOOKUP(A916:A2468,#REF!:#REF!,3,0)</f>
        <v>#REF!</v>
      </c>
      <c r="C916" s="12">
        <v>0</v>
      </c>
      <c r="E916" s="12">
        <v>0</v>
      </c>
      <c r="F916" s="12" t="s">
        <v>398</v>
      </c>
    </row>
    <row r="917" spans="1:6">
      <c r="A917" s="30">
        <v>14047</v>
      </c>
      <c r="B917" t="e">
        <f>VLOOKUP(A917:A2469,#REF!:#REF!,3,0)</f>
        <v>#REF!</v>
      </c>
      <c r="C917" s="30" t="s">
        <v>320</v>
      </c>
      <c r="E917" s="13">
        <v>14051</v>
      </c>
      <c r="F917" s="13" t="s">
        <v>367</v>
      </c>
    </row>
    <row r="918" spans="1:6">
      <c r="A918" s="30">
        <v>13036</v>
      </c>
      <c r="B918" t="e">
        <f>VLOOKUP(A918:A2470,#REF!:#REF!,3,0)</f>
        <v>#REF!</v>
      </c>
      <c r="C918" s="30" t="s">
        <v>316</v>
      </c>
      <c r="E918" s="13">
        <v>14052</v>
      </c>
      <c r="F918" s="13" t="s">
        <v>368</v>
      </c>
    </row>
    <row r="919" spans="1:6">
      <c r="A919" s="31">
        <v>12003</v>
      </c>
      <c r="B919" t="e">
        <f>VLOOKUP(A919:A2471,#REF!:#REF!,3,0)</f>
        <v>#REF!</v>
      </c>
      <c r="C919" s="31" t="s">
        <v>238</v>
      </c>
      <c r="E919" s="31">
        <v>12003</v>
      </c>
      <c r="F919" s="31" t="s">
        <v>324</v>
      </c>
    </row>
    <row r="920" spans="1:6">
      <c r="A920" s="12">
        <v>0</v>
      </c>
      <c r="B920" t="e">
        <f>VLOOKUP(A920:A2472,#REF!:#REF!,3,0)</f>
        <v>#REF!</v>
      </c>
      <c r="C920" s="12">
        <v>0</v>
      </c>
      <c r="E920" s="12">
        <v>0</v>
      </c>
      <c r="F920" s="12" t="s">
        <v>398</v>
      </c>
    </row>
    <row r="921" spans="1:6">
      <c r="A921" s="27">
        <v>12009</v>
      </c>
      <c r="B921" t="e">
        <f>VLOOKUP(A921:A2473,#REF!:#REF!,3,0)</f>
        <v>#REF!</v>
      </c>
      <c r="C921" s="27" t="s">
        <v>285</v>
      </c>
      <c r="E921" s="27">
        <v>12009</v>
      </c>
      <c r="F921" s="27" t="s">
        <v>390</v>
      </c>
    </row>
    <row r="922" spans="1:6">
      <c r="A922" s="30">
        <v>13036</v>
      </c>
      <c r="B922" t="e">
        <f>VLOOKUP(A922:A2474,#REF!:#REF!,3,0)</f>
        <v>#REF!</v>
      </c>
      <c r="C922" s="30" t="s">
        <v>316</v>
      </c>
      <c r="E922" s="13">
        <v>14051</v>
      </c>
      <c r="F922" s="13" t="s">
        <v>367</v>
      </c>
    </row>
    <row r="923" spans="1:6">
      <c r="A923" s="30">
        <v>11054</v>
      </c>
      <c r="B923" t="e">
        <f>VLOOKUP(A923:A2475,#REF!:#REF!,3,0)</f>
        <v>#REF!</v>
      </c>
      <c r="C923" s="30" t="s">
        <v>315</v>
      </c>
      <c r="E923" s="13">
        <v>14052</v>
      </c>
      <c r="F923" s="13" t="s">
        <v>368</v>
      </c>
    </row>
    <row r="924" spans="1:6">
      <c r="A924" s="31">
        <v>11016</v>
      </c>
      <c r="B924" t="e">
        <f>VLOOKUP(A924:A2476,#REF!:#REF!,3,0)</f>
        <v>#REF!</v>
      </c>
      <c r="C924" s="31" t="s">
        <v>295</v>
      </c>
      <c r="E924" s="31">
        <v>11016</v>
      </c>
      <c r="F924" s="31" t="s">
        <v>326</v>
      </c>
    </row>
    <row r="925" spans="1:6">
      <c r="A925" s="12">
        <v>0</v>
      </c>
      <c r="B925" t="e">
        <f>VLOOKUP(A925:A2477,#REF!:#REF!,3,0)</f>
        <v>#REF!</v>
      </c>
      <c r="C925" s="12">
        <v>0</v>
      </c>
      <c r="E925" s="12">
        <v>0</v>
      </c>
      <c r="F925" s="12" t="s">
        <v>398</v>
      </c>
    </row>
    <row r="926" spans="1:6">
      <c r="A926" s="30">
        <v>14046</v>
      </c>
      <c r="B926" t="e">
        <f>VLOOKUP(A926:A2478,#REF!:#REF!,3,0)</f>
        <v>#REF!</v>
      </c>
      <c r="C926" s="30" t="s">
        <v>290</v>
      </c>
      <c r="E926" s="13">
        <v>14051</v>
      </c>
      <c r="F926" s="13" t="s">
        <v>367</v>
      </c>
    </row>
    <row r="927" spans="1:6">
      <c r="A927" s="30">
        <v>14042</v>
      </c>
      <c r="B927" t="e">
        <f>VLOOKUP(A927:A2479,#REF!:#REF!,3,0)</f>
        <v>#REF!</v>
      </c>
      <c r="C927" s="30" t="s">
        <v>317</v>
      </c>
      <c r="E927" s="13">
        <v>14052</v>
      </c>
      <c r="F927" s="13" t="s">
        <v>368</v>
      </c>
    </row>
    <row r="928" spans="1:6">
      <c r="A928" s="31">
        <v>11006</v>
      </c>
      <c r="B928" t="e">
        <f>VLOOKUP(A928:A2480,#REF!:#REF!,3,0)</f>
        <v>#REF!</v>
      </c>
      <c r="C928" s="31" t="s">
        <v>277</v>
      </c>
      <c r="E928" s="31">
        <v>11006</v>
      </c>
      <c r="F928" s="31" t="s">
        <v>379</v>
      </c>
    </row>
    <row r="929" spans="1:6">
      <c r="A929" s="12">
        <v>0</v>
      </c>
      <c r="B929" t="e">
        <f>VLOOKUP(A929:A2481,#REF!:#REF!,3,0)</f>
        <v>#REF!</v>
      </c>
      <c r="C929" s="12">
        <v>0</v>
      </c>
      <c r="E929" s="12">
        <v>0</v>
      </c>
      <c r="F929" s="12" t="s">
        <v>398</v>
      </c>
    </row>
    <row r="930" spans="1:6">
      <c r="A930" s="30">
        <v>14047</v>
      </c>
      <c r="B930" t="e">
        <f>VLOOKUP(A930:A2482,#REF!:#REF!,3,0)</f>
        <v>#REF!</v>
      </c>
      <c r="C930" s="30" t="s">
        <v>320</v>
      </c>
      <c r="E930" s="13">
        <v>14051</v>
      </c>
      <c r="F930" s="13" t="s">
        <v>367</v>
      </c>
    </row>
    <row r="931" spans="1:6">
      <c r="A931" s="30">
        <v>14048</v>
      </c>
      <c r="B931" t="e">
        <f>VLOOKUP(A931:A2483,#REF!:#REF!,3,0)</f>
        <v>#REF!</v>
      </c>
      <c r="C931" s="30" t="s">
        <v>321</v>
      </c>
      <c r="E931" s="13">
        <v>14052</v>
      </c>
      <c r="F931" s="13" t="s">
        <v>368</v>
      </c>
    </row>
    <row r="932" spans="1:6">
      <c r="A932" s="31">
        <v>11015</v>
      </c>
      <c r="B932" t="e">
        <f>VLOOKUP(A932:A2484,#REF!:#REF!,3,0)</f>
        <v>#REF!</v>
      </c>
      <c r="C932" s="31" t="s">
        <v>266</v>
      </c>
      <c r="E932" s="31">
        <v>11015</v>
      </c>
      <c r="F932" s="31" t="s">
        <v>377</v>
      </c>
    </row>
    <row r="933" spans="1:6">
      <c r="A933" s="12">
        <v>0</v>
      </c>
      <c r="B933" t="e">
        <f>VLOOKUP(A933:A2485,#REF!:#REF!,3,0)</f>
        <v>#REF!</v>
      </c>
      <c r="C933" s="12">
        <v>0</v>
      </c>
      <c r="E933" s="12">
        <v>0</v>
      </c>
      <c r="F933" s="12" t="s">
        <v>398</v>
      </c>
    </row>
    <row r="934" spans="1:6">
      <c r="A934" s="27">
        <v>11002</v>
      </c>
      <c r="B934" t="e">
        <f>VLOOKUP(A934:A2486,#REF!:#REF!,3,0)</f>
        <v>#REF!</v>
      </c>
      <c r="C934" s="27" t="s">
        <v>293</v>
      </c>
      <c r="E934" s="27">
        <v>11002</v>
      </c>
      <c r="F934" s="27" t="s">
        <v>378</v>
      </c>
    </row>
    <row r="935" spans="1:6">
      <c r="A935" s="30">
        <v>14042</v>
      </c>
      <c r="B935" t="e">
        <f>VLOOKUP(A935:A2487,#REF!:#REF!,3,0)</f>
        <v>#REF!</v>
      </c>
      <c r="C935" s="30" t="s">
        <v>317</v>
      </c>
      <c r="E935" s="13">
        <v>14051</v>
      </c>
      <c r="F935" s="13" t="s">
        <v>367</v>
      </c>
    </row>
    <row r="936" spans="1:6">
      <c r="A936" s="30">
        <v>11053</v>
      </c>
      <c r="B936" t="e">
        <f>VLOOKUP(A936:A2488,#REF!:#REF!,3,0)</f>
        <v>#REF!</v>
      </c>
      <c r="C936" s="30" t="s">
        <v>314</v>
      </c>
      <c r="E936" s="13">
        <v>14052</v>
      </c>
      <c r="F936" s="13" t="s">
        <v>368</v>
      </c>
    </row>
    <row r="937" spans="1:6">
      <c r="A937" s="31">
        <v>12031</v>
      </c>
      <c r="B937" t="e">
        <f>VLOOKUP(A937:A2489,#REF!:#REF!,3,0)</f>
        <v>#REF!</v>
      </c>
      <c r="C937" s="31" t="s">
        <v>249</v>
      </c>
      <c r="E937" s="31">
        <v>12031</v>
      </c>
      <c r="F937" s="31" t="s">
        <v>351</v>
      </c>
    </row>
    <row r="938" spans="1:6">
      <c r="A938" s="12">
        <v>0</v>
      </c>
      <c r="B938" t="e">
        <f>VLOOKUP(A938:A2490,#REF!:#REF!,3,0)</f>
        <v>#REF!</v>
      </c>
      <c r="C938" s="12">
        <v>0</v>
      </c>
      <c r="E938" s="12">
        <v>0</v>
      </c>
      <c r="F938" s="12" t="s">
        <v>398</v>
      </c>
    </row>
    <row r="939" spans="1:6">
      <c r="A939" s="30">
        <v>14046</v>
      </c>
      <c r="B939" t="e">
        <f>VLOOKUP(A939:A2491,#REF!:#REF!,3,0)</f>
        <v>#REF!</v>
      </c>
      <c r="C939" s="30" t="s">
        <v>290</v>
      </c>
      <c r="E939" s="13">
        <v>14051</v>
      </c>
      <c r="F939" s="13" t="s">
        <v>367</v>
      </c>
    </row>
    <row r="940" spans="1:6">
      <c r="A940" s="30">
        <v>11054</v>
      </c>
      <c r="B940" t="e">
        <f>VLOOKUP(A940:A2492,#REF!:#REF!,3,0)</f>
        <v>#REF!</v>
      </c>
      <c r="C940" s="30" t="s">
        <v>315</v>
      </c>
      <c r="E940" s="13">
        <v>14052</v>
      </c>
      <c r="F940" s="13" t="s">
        <v>368</v>
      </c>
    </row>
    <row r="941" spans="1:6">
      <c r="A941" s="31">
        <v>13002</v>
      </c>
      <c r="B941" t="e">
        <f>VLOOKUP(A941:A2493,#REF!:#REF!,3,0)</f>
        <v>#REF!</v>
      </c>
      <c r="C941" s="31" t="s">
        <v>330</v>
      </c>
      <c r="E941" s="31">
        <v>13002</v>
      </c>
      <c r="F941" s="31" t="s">
        <v>301</v>
      </c>
    </row>
    <row r="942" spans="1:6">
      <c r="A942" s="12">
        <v>0</v>
      </c>
      <c r="B942" t="e">
        <f>VLOOKUP(A942:A2494,#REF!:#REF!,3,0)</f>
        <v>#REF!</v>
      </c>
      <c r="C942" s="12">
        <v>0</v>
      </c>
      <c r="E942" s="12">
        <v>0</v>
      </c>
      <c r="F942" s="12" t="s">
        <v>398</v>
      </c>
    </row>
    <row r="943" spans="1:6">
      <c r="A943" s="30">
        <v>14048</v>
      </c>
      <c r="B943" t="e">
        <f>VLOOKUP(A943:A2495,#REF!:#REF!,3,0)</f>
        <v>#REF!</v>
      </c>
      <c r="C943" s="30" t="s">
        <v>321</v>
      </c>
      <c r="E943" s="13">
        <v>14051</v>
      </c>
      <c r="F943" s="13" t="s">
        <v>367</v>
      </c>
    </row>
    <row r="944" spans="1:6">
      <c r="A944" s="30">
        <v>14050</v>
      </c>
      <c r="B944" t="e">
        <f>VLOOKUP(A944:A2496,#REF!:#REF!,3,0)</f>
        <v>#REF!</v>
      </c>
      <c r="C944" s="30" t="s">
        <v>267</v>
      </c>
      <c r="E944" s="13">
        <v>14052</v>
      </c>
      <c r="F944" s="13" t="s">
        <v>368</v>
      </c>
    </row>
    <row r="945" spans="1:6">
      <c r="A945" s="31">
        <v>13007</v>
      </c>
      <c r="B945" t="e">
        <f>VLOOKUP(A945:A2497,#REF!:#REF!,3,0)</f>
        <v>#REF!</v>
      </c>
      <c r="C945" s="31" t="s">
        <v>328</v>
      </c>
      <c r="E945" s="31">
        <v>13007</v>
      </c>
      <c r="F945" s="31" t="s">
        <v>348</v>
      </c>
    </row>
    <row r="946" spans="1:6">
      <c r="A946" s="12">
        <v>0</v>
      </c>
      <c r="B946" t="e">
        <f>VLOOKUP(A946:A2498,#REF!:#REF!,3,0)</f>
        <v>#REF!</v>
      </c>
      <c r="C946" s="12">
        <v>0</v>
      </c>
      <c r="E946" s="12">
        <v>0</v>
      </c>
      <c r="F946" s="12" t="s">
        <v>398</v>
      </c>
    </row>
    <row r="947" spans="1:6">
      <c r="A947" s="27">
        <v>13010</v>
      </c>
      <c r="B947" t="e">
        <f>VLOOKUP(A947:A2499,#REF!:#REF!,3,0)</f>
        <v>#REF!</v>
      </c>
      <c r="C947" s="27" t="s">
        <v>343</v>
      </c>
      <c r="E947" s="27">
        <v>13010</v>
      </c>
      <c r="F947" s="27" t="s">
        <v>304</v>
      </c>
    </row>
    <row r="948" spans="1:6">
      <c r="A948" s="30">
        <v>14046</v>
      </c>
      <c r="B948" t="e">
        <f>VLOOKUP(A948:A2500,#REF!:#REF!,3,0)</f>
        <v>#REF!</v>
      </c>
      <c r="C948" s="30" t="s">
        <v>290</v>
      </c>
      <c r="E948" s="13">
        <v>14051</v>
      </c>
      <c r="F948" s="13" t="s">
        <v>367</v>
      </c>
    </row>
    <row r="949" spans="1:6">
      <c r="A949" s="30">
        <v>11053</v>
      </c>
      <c r="B949" t="e">
        <f>VLOOKUP(A949:A2501,#REF!:#REF!,3,0)</f>
        <v>#REF!</v>
      </c>
      <c r="C949" s="30" t="s">
        <v>314</v>
      </c>
      <c r="E949" s="13">
        <v>14052</v>
      </c>
      <c r="F949" s="13" t="s">
        <v>368</v>
      </c>
    </row>
    <row r="950" spans="1:6">
      <c r="A950" s="31">
        <v>12026</v>
      </c>
      <c r="B950" t="e">
        <f>VLOOKUP(A950:A2502,#REF!:#REF!,3,0)</f>
        <v>#REF!</v>
      </c>
      <c r="C950" s="31" t="s">
        <v>335</v>
      </c>
      <c r="E950" s="31">
        <v>12026</v>
      </c>
      <c r="F950" s="31" t="s">
        <v>247</v>
      </c>
    </row>
    <row r="951" spans="1:6">
      <c r="A951" s="12">
        <v>0</v>
      </c>
      <c r="B951" t="e">
        <f>VLOOKUP(A951:A2503,#REF!:#REF!,3,0)</f>
        <v>#REF!</v>
      </c>
      <c r="C951" s="12">
        <v>0</v>
      </c>
      <c r="E951" s="12">
        <v>0</v>
      </c>
      <c r="F951" s="12" t="s">
        <v>398</v>
      </c>
    </row>
    <row r="952" spans="1:6">
      <c r="A952" s="30">
        <v>14048</v>
      </c>
      <c r="B952" t="e">
        <f>VLOOKUP(A952:A2504,#REF!:#REF!,3,0)</f>
        <v>#REF!</v>
      </c>
      <c r="C952" s="30" t="s">
        <v>321</v>
      </c>
      <c r="E952" s="13">
        <v>14051</v>
      </c>
      <c r="F952" s="13" t="s">
        <v>367</v>
      </c>
    </row>
    <row r="953" spans="1:6">
      <c r="A953" s="30">
        <v>14042</v>
      </c>
      <c r="B953" t="e">
        <f>VLOOKUP(A953:A2505,#REF!:#REF!,3,0)</f>
        <v>#REF!</v>
      </c>
      <c r="C953" s="30" t="s">
        <v>317</v>
      </c>
      <c r="E953" s="13">
        <v>14052</v>
      </c>
      <c r="F953" s="13" t="s">
        <v>368</v>
      </c>
    </row>
    <row r="954" spans="1:6">
      <c r="A954" s="31">
        <v>12027</v>
      </c>
      <c r="B954" t="e">
        <f>VLOOKUP(A954:A2506,#REF!:#REF!,3,0)</f>
        <v>#REF!</v>
      </c>
      <c r="C954" s="31" t="s">
        <v>270</v>
      </c>
      <c r="E954" s="31">
        <v>12027</v>
      </c>
      <c r="F954" s="31" t="s">
        <v>276</v>
      </c>
    </row>
    <row r="955" spans="1:6">
      <c r="A955" s="12">
        <v>0</v>
      </c>
      <c r="B955" t="e">
        <f>VLOOKUP(A955:A2507,#REF!:#REF!,3,0)</f>
        <v>#REF!</v>
      </c>
      <c r="C955" s="12">
        <v>0</v>
      </c>
      <c r="E955" s="12">
        <v>0</v>
      </c>
      <c r="F955" s="12" t="s">
        <v>398</v>
      </c>
    </row>
    <row r="956" spans="1:6">
      <c r="A956" s="30">
        <v>11054</v>
      </c>
      <c r="B956" t="e">
        <f>VLOOKUP(A956:A2508,#REF!:#REF!,3,0)</f>
        <v>#REF!</v>
      </c>
      <c r="C956" s="30" t="s">
        <v>315</v>
      </c>
      <c r="E956" s="13">
        <v>14051</v>
      </c>
      <c r="F956" s="13" t="s">
        <v>367</v>
      </c>
    </row>
    <row r="957" spans="1:6">
      <c r="A957" s="30">
        <v>14044</v>
      </c>
      <c r="B957" t="e">
        <f>VLOOKUP(A957:A2509,#REF!:#REF!,3,0)</f>
        <v>#REF!</v>
      </c>
      <c r="C957" s="30" t="s">
        <v>318</v>
      </c>
      <c r="E957" s="13">
        <v>14052</v>
      </c>
      <c r="F957" s="13" t="s">
        <v>368</v>
      </c>
    </row>
    <row r="958" spans="1:6">
      <c r="A958" s="31">
        <v>11023</v>
      </c>
      <c r="B958" t="e">
        <f>VLOOKUP(A958:A2510,#REF!:#REF!,3,0)</f>
        <v>#REF!</v>
      </c>
      <c r="C958" s="31" t="s">
        <v>250</v>
      </c>
      <c r="E958" s="31">
        <v>11023</v>
      </c>
      <c r="F958" s="31" t="s">
        <v>272</v>
      </c>
    </row>
    <row r="959" spans="1:6">
      <c r="A959" s="12">
        <v>0</v>
      </c>
      <c r="B959" t="e">
        <f>VLOOKUP(A959:A2511,#REF!:#REF!,3,0)</f>
        <v>#REF!</v>
      </c>
      <c r="C959" s="12">
        <v>0</v>
      </c>
      <c r="E959" s="12">
        <v>0</v>
      </c>
      <c r="F959" s="12" t="s">
        <v>398</v>
      </c>
    </row>
    <row r="960" spans="1:6">
      <c r="A960" s="27">
        <v>11003</v>
      </c>
      <c r="B960" t="e">
        <f>VLOOKUP(A960:A2512,#REF!:#REF!,3,0)</f>
        <v>#REF!</v>
      </c>
      <c r="C960" s="27" t="s">
        <v>301</v>
      </c>
      <c r="E960" s="27">
        <v>11003</v>
      </c>
      <c r="F960" s="27" t="s">
        <v>353</v>
      </c>
    </row>
    <row r="961" spans="1:6">
      <c r="A961" s="30">
        <v>14042</v>
      </c>
      <c r="B961" t="e">
        <f>VLOOKUP(A961:A2513,#REF!:#REF!,3,0)</f>
        <v>#REF!</v>
      </c>
      <c r="C961" s="30" t="s">
        <v>317</v>
      </c>
      <c r="E961" s="13">
        <v>14051</v>
      </c>
      <c r="F961" s="13" t="s">
        <v>367</v>
      </c>
    </row>
    <row r="962" spans="1:6">
      <c r="A962" s="30">
        <v>11054</v>
      </c>
      <c r="B962" t="e">
        <f>VLOOKUP(A962:A2514,#REF!:#REF!,3,0)</f>
        <v>#REF!</v>
      </c>
      <c r="C962" s="30" t="s">
        <v>315</v>
      </c>
      <c r="E962" s="13">
        <v>14052</v>
      </c>
      <c r="F962" s="13" t="s">
        <v>368</v>
      </c>
    </row>
    <row r="963" spans="1:6">
      <c r="A963" s="31">
        <v>12003</v>
      </c>
      <c r="B963" t="e">
        <f>VLOOKUP(A963:A2515,#REF!:#REF!,3,0)</f>
        <v>#REF!</v>
      </c>
      <c r="C963" s="31" t="s">
        <v>238</v>
      </c>
      <c r="E963" s="31">
        <v>12003</v>
      </c>
      <c r="F963" s="31" t="s">
        <v>324</v>
      </c>
    </row>
    <row r="964" spans="1:6">
      <c r="A964" s="12">
        <v>0</v>
      </c>
      <c r="B964" t="e">
        <f>VLOOKUP(A964:A2516,#REF!:#REF!,3,0)</f>
        <v>#REF!</v>
      </c>
      <c r="C964" s="12">
        <v>0</v>
      </c>
      <c r="E964" s="12">
        <v>0</v>
      </c>
      <c r="F964" s="12" t="s">
        <v>398</v>
      </c>
    </row>
    <row r="965" spans="1:6">
      <c r="A965" s="30">
        <v>11042</v>
      </c>
      <c r="B965" t="e">
        <f>VLOOKUP(A965:A2517,#REF!:#REF!,3,0)</f>
        <v>#REF!</v>
      </c>
      <c r="C965" s="30" t="s">
        <v>322</v>
      </c>
      <c r="E965" s="13">
        <v>14051</v>
      </c>
      <c r="F965" s="13" t="s">
        <v>367</v>
      </c>
    </row>
    <row r="966" spans="1:6">
      <c r="A966" s="30">
        <v>14046</v>
      </c>
      <c r="B966" t="e">
        <f>VLOOKUP(A966:A2518,#REF!:#REF!,3,0)</f>
        <v>#REF!</v>
      </c>
      <c r="C966" s="30" t="s">
        <v>290</v>
      </c>
      <c r="E966" s="13">
        <v>14052</v>
      </c>
      <c r="F966" s="13" t="s">
        <v>368</v>
      </c>
    </row>
    <row r="967" spans="1:6">
      <c r="A967" s="31">
        <v>12008</v>
      </c>
      <c r="B967" t="e">
        <f>VLOOKUP(A967:A2519,#REF!:#REF!,3,0)</f>
        <v>#REF!</v>
      </c>
      <c r="C967" s="31" t="s">
        <v>299</v>
      </c>
      <c r="E967" s="31">
        <v>12008</v>
      </c>
      <c r="F967" s="31" t="s">
        <v>285</v>
      </c>
    </row>
    <row r="968" spans="1:6">
      <c r="A968" s="12">
        <v>0</v>
      </c>
      <c r="B968" t="e">
        <f>VLOOKUP(A968:A2520,#REF!:#REF!,3,0)</f>
        <v>#REF!</v>
      </c>
      <c r="C968" s="12">
        <v>0</v>
      </c>
      <c r="E968" s="12">
        <v>0</v>
      </c>
      <c r="F968" s="12" t="s">
        <v>398</v>
      </c>
    </row>
    <row r="969" spans="1:6">
      <c r="A969" s="30">
        <v>14047</v>
      </c>
      <c r="B969" t="e">
        <f>VLOOKUP(A969:A2521,#REF!:#REF!,3,0)</f>
        <v>#REF!</v>
      </c>
      <c r="C969" s="30" t="s">
        <v>320</v>
      </c>
      <c r="E969" s="13">
        <v>14051</v>
      </c>
      <c r="F969" s="13" t="s">
        <v>367</v>
      </c>
    </row>
    <row r="970" spans="1:6">
      <c r="A970" s="30">
        <v>14048</v>
      </c>
      <c r="B970" t="e">
        <f>VLOOKUP(A970:A2522,#REF!:#REF!,3,0)</f>
        <v>#REF!</v>
      </c>
      <c r="C970" s="30" t="s">
        <v>321</v>
      </c>
      <c r="E970" s="13">
        <v>14052</v>
      </c>
      <c r="F970" s="13" t="s">
        <v>368</v>
      </c>
    </row>
    <row r="971" spans="1:6">
      <c r="A971" s="31">
        <v>12009</v>
      </c>
      <c r="B971" t="e">
        <f>VLOOKUP(A971:A2523,#REF!:#REF!,3,0)</f>
        <v>#REF!</v>
      </c>
      <c r="C971" s="31" t="s">
        <v>285</v>
      </c>
      <c r="E971" s="31">
        <v>12009</v>
      </c>
      <c r="F971" s="31" t="s">
        <v>390</v>
      </c>
    </row>
    <row r="972" spans="1:6">
      <c r="A972" s="12">
        <v>0</v>
      </c>
      <c r="B972" t="e">
        <f>VLOOKUP(A972:A2524,#REF!:#REF!,3,0)</f>
        <v>#REF!</v>
      </c>
      <c r="C972" s="12">
        <v>0</v>
      </c>
      <c r="E972" s="12">
        <v>0</v>
      </c>
      <c r="F972" s="12" t="s">
        <v>398</v>
      </c>
    </row>
    <row r="973" spans="1:6">
      <c r="A973" s="27">
        <v>12001</v>
      </c>
      <c r="B973" t="e">
        <f>VLOOKUP(A973:A2525,#REF!:#REF!,3,0)</f>
        <v>#REF!</v>
      </c>
      <c r="C973" s="27" t="s">
        <v>325</v>
      </c>
      <c r="E973" s="27">
        <v>12001</v>
      </c>
      <c r="F973" s="27" t="s">
        <v>383</v>
      </c>
    </row>
    <row r="974" spans="1:6">
      <c r="A974" s="30">
        <v>14050</v>
      </c>
      <c r="B974" t="e">
        <f>VLOOKUP(A974:A2526,#REF!:#REF!,3,0)</f>
        <v>#REF!</v>
      </c>
      <c r="C974" s="30" t="s">
        <v>267</v>
      </c>
      <c r="E974" s="13">
        <v>14051</v>
      </c>
      <c r="F974" s="13" t="s">
        <v>367</v>
      </c>
    </row>
    <row r="975" spans="1:6">
      <c r="A975" s="30">
        <v>13036</v>
      </c>
      <c r="B975" t="e">
        <f>VLOOKUP(A975:A2527,#REF!:#REF!,3,0)</f>
        <v>#REF!</v>
      </c>
      <c r="C975" s="30" t="s">
        <v>316</v>
      </c>
      <c r="E975" s="13">
        <v>14052</v>
      </c>
      <c r="F975" s="13" t="s">
        <v>368</v>
      </c>
    </row>
    <row r="976" spans="1:6">
      <c r="A976" s="31">
        <v>12013</v>
      </c>
      <c r="B976" t="e">
        <f>VLOOKUP(A976:A2528,#REF!:#REF!,3,0)</f>
        <v>#REF!</v>
      </c>
      <c r="C976" s="31" t="s">
        <v>352</v>
      </c>
      <c r="E976" s="31">
        <v>12013</v>
      </c>
      <c r="F976" s="31" t="s">
        <v>241</v>
      </c>
    </row>
    <row r="977" spans="1:6">
      <c r="A977" s="12">
        <v>0</v>
      </c>
      <c r="B977" t="e">
        <f>VLOOKUP(A977:A2529,#REF!:#REF!,3,0)</f>
        <v>#REF!</v>
      </c>
      <c r="C977" s="12">
        <v>0</v>
      </c>
      <c r="E977" s="12">
        <v>0</v>
      </c>
      <c r="F977" s="12" t="s">
        <v>398</v>
      </c>
    </row>
    <row r="978" spans="1:6">
      <c r="A978" s="30">
        <v>11053</v>
      </c>
      <c r="B978" t="e">
        <f>VLOOKUP(A978:A2530,#REF!:#REF!,3,0)</f>
        <v>#REF!</v>
      </c>
      <c r="C978" s="30" t="s">
        <v>314</v>
      </c>
      <c r="E978" s="13">
        <v>14051</v>
      </c>
      <c r="F978" s="13" t="s">
        <v>367</v>
      </c>
    </row>
    <row r="979" spans="1:6">
      <c r="A979" s="30">
        <v>14046</v>
      </c>
      <c r="B979" t="e">
        <f>VLOOKUP(A979:A2531,#REF!:#REF!,3,0)</f>
        <v>#REF!</v>
      </c>
      <c r="C979" s="30" t="s">
        <v>290</v>
      </c>
      <c r="E979" s="13">
        <v>14052</v>
      </c>
      <c r="F979" s="13" t="s">
        <v>368</v>
      </c>
    </row>
    <row r="980" spans="1:6">
      <c r="A980" s="31">
        <v>12031</v>
      </c>
      <c r="B980" t="e">
        <f>VLOOKUP(A980:A2532,#REF!:#REF!,3,0)</f>
        <v>#REF!</v>
      </c>
      <c r="C980" s="31" t="s">
        <v>249</v>
      </c>
      <c r="E980" s="31">
        <v>12031</v>
      </c>
      <c r="F980" s="31" t="s">
        <v>351</v>
      </c>
    </row>
    <row r="981" spans="1:6">
      <c r="A981" s="12">
        <v>0</v>
      </c>
      <c r="B981" t="e">
        <f>VLOOKUP(A981:A2533,#REF!:#REF!,3,0)</f>
        <v>#REF!</v>
      </c>
      <c r="C981" s="12">
        <v>0</v>
      </c>
      <c r="E981" s="12">
        <v>0</v>
      </c>
      <c r="F981" s="12" t="s">
        <v>398</v>
      </c>
    </row>
    <row r="982" spans="1:6">
      <c r="A982" s="30">
        <v>11054</v>
      </c>
      <c r="B982" t="e">
        <f>VLOOKUP(A982:A2534,#REF!:#REF!,3,0)</f>
        <v>#REF!</v>
      </c>
      <c r="C982" s="30" t="s">
        <v>315</v>
      </c>
      <c r="E982" s="13">
        <v>14051</v>
      </c>
      <c r="F982" s="13" t="s">
        <v>367</v>
      </c>
    </row>
    <row r="983" spans="1:6">
      <c r="A983" s="30">
        <v>11042</v>
      </c>
      <c r="B983" t="e">
        <f>VLOOKUP(A983:A2535,#REF!:#REF!,3,0)</f>
        <v>#REF!</v>
      </c>
      <c r="C983" s="30" t="s">
        <v>322</v>
      </c>
      <c r="E983" s="13">
        <v>14052</v>
      </c>
      <c r="F983" s="13" t="s">
        <v>368</v>
      </c>
    </row>
    <row r="984" spans="1:6">
      <c r="A984" s="31">
        <v>13018</v>
      </c>
      <c r="B984" t="e">
        <f>VLOOKUP(A984:A2536,#REF!:#REF!,3,0)</f>
        <v>#REF!</v>
      </c>
      <c r="C984" s="31" t="s">
        <v>244</v>
      </c>
      <c r="E984" s="31">
        <v>13018</v>
      </c>
      <c r="F984" s="31" t="s">
        <v>381</v>
      </c>
    </row>
    <row r="985" spans="1:6">
      <c r="A985" s="12">
        <v>0</v>
      </c>
      <c r="B985" t="e">
        <f>VLOOKUP(A985:A2537,#REF!:#REF!,3,0)</f>
        <v>#REF!</v>
      </c>
      <c r="C985" s="12">
        <v>0</v>
      </c>
      <c r="E985" s="12">
        <v>0</v>
      </c>
      <c r="F985" s="12" t="s">
        <v>398</v>
      </c>
    </row>
    <row r="986" spans="1:6">
      <c r="A986" s="27">
        <v>14034</v>
      </c>
      <c r="B986" t="e">
        <f>VLOOKUP(A986:A2538,#REF!:#REF!,3,0)</f>
        <v>#REF!</v>
      </c>
      <c r="C986" s="27" t="s">
        <v>344</v>
      </c>
      <c r="E986" s="27">
        <v>14034</v>
      </c>
      <c r="F986" s="27" t="s">
        <v>392</v>
      </c>
    </row>
    <row r="987" spans="1:6">
      <c r="A987" s="30">
        <v>14046</v>
      </c>
      <c r="B987" t="e">
        <f>VLOOKUP(A987:A2539,#REF!:#REF!,3,0)</f>
        <v>#REF!</v>
      </c>
      <c r="C987" s="30" t="s">
        <v>290</v>
      </c>
      <c r="E987" s="13">
        <v>14051</v>
      </c>
      <c r="F987" s="13" t="s">
        <v>367</v>
      </c>
    </row>
    <row r="988" spans="1:6">
      <c r="A988" s="30">
        <v>14043</v>
      </c>
      <c r="B988" t="e">
        <f>VLOOKUP(A988:A2540,#REF!:#REF!,3,0)</f>
        <v>#REF!</v>
      </c>
      <c r="C988" s="30" t="s">
        <v>312</v>
      </c>
      <c r="E988" s="13">
        <v>14052</v>
      </c>
      <c r="F988" s="13" t="s">
        <v>368</v>
      </c>
    </row>
    <row r="989" spans="1:6">
      <c r="A989" s="31">
        <v>14030</v>
      </c>
      <c r="B989" t="e">
        <f>VLOOKUP(A989:A2541,#REF!:#REF!,3,0)</f>
        <v>#REF!</v>
      </c>
      <c r="C989" s="31" t="s">
        <v>275</v>
      </c>
      <c r="E989" s="31">
        <v>14030</v>
      </c>
      <c r="F989" s="31" t="s">
        <v>349</v>
      </c>
    </row>
    <row r="990" spans="1:6">
      <c r="A990" s="12">
        <v>0</v>
      </c>
      <c r="B990" t="e">
        <f>VLOOKUP(A990:A2542,#REF!:#REF!,3,0)</f>
        <v>#REF!</v>
      </c>
      <c r="C990" s="12">
        <v>0</v>
      </c>
      <c r="E990" s="12">
        <v>0</v>
      </c>
      <c r="F990" s="12" t="s">
        <v>398</v>
      </c>
    </row>
    <row r="991" spans="1:6">
      <c r="A991" s="30">
        <v>14044</v>
      </c>
      <c r="B991" t="e">
        <f>VLOOKUP(A991:A2543,#REF!:#REF!,3,0)</f>
        <v>#REF!</v>
      </c>
      <c r="C991" s="30" t="s">
        <v>318</v>
      </c>
      <c r="E991" s="13">
        <v>14051</v>
      </c>
      <c r="F991" s="13" t="s">
        <v>367</v>
      </c>
    </row>
    <row r="992" spans="1:6">
      <c r="A992" s="30">
        <v>11054</v>
      </c>
      <c r="B992" t="e">
        <f>VLOOKUP(A992:A2544,#REF!:#REF!,3,0)</f>
        <v>#REF!</v>
      </c>
      <c r="C992" s="30" t="s">
        <v>315</v>
      </c>
      <c r="E992" s="13">
        <v>14052</v>
      </c>
      <c r="F992" s="13" t="s">
        <v>368</v>
      </c>
    </row>
    <row r="993" spans="1:6">
      <c r="A993" s="31">
        <v>11048</v>
      </c>
      <c r="B993" t="e">
        <f>VLOOKUP(A993:A2545,#REF!:#REF!,3,0)</f>
        <v>#REF!</v>
      </c>
      <c r="C993" s="31" t="s">
        <v>251</v>
      </c>
      <c r="E993" s="31">
        <v>11048</v>
      </c>
      <c r="F993" s="31" t="s">
        <v>251</v>
      </c>
    </row>
    <row r="994" spans="1:6">
      <c r="A994" s="12">
        <v>0</v>
      </c>
      <c r="B994" t="e">
        <f>VLOOKUP(A994:A2546,#REF!:#REF!,3,0)</f>
        <v>#REF!</v>
      </c>
      <c r="C994" s="12">
        <v>0</v>
      </c>
      <c r="E994" s="12">
        <v>0</v>
      </c>
      <c r="F994" s="12" t="s">
        <v>398</v>
      </c>
    </row>
    <row r="995" spans="1:6">
      <c r="A995" s="30">
        <v>11054</v>
      </c>
      <c r="B995" t="e">
        <f>VLOOKUP(A995:A2547,#REF!:#REF!,3,0)</f>
        <v>#REF!</v>
      </c>
      <c r="C995" s="30" t="s">
        <v>315</v>
      </c>
      <c r="E995" s="13">
        <v>14051</v>
      </c>
      <c r="F995" s="13" t="s">
        <v>367</v>
      </c>
    </row>
    <row r="996" spans="1:6">
      <c r="A996" s="30">
        <v>13036</v>
      </c>
      <c r="B996" t="e">
        <f>VLOOKUP(A996:A2548,#REF!:#REF!,3,0)</f>
        <v>#REF!</v>
      </c>
      <c r="C996" s="30" t="s">
        <v>316</v>
      </c>
      <c r="E996" s="13">
        <v>14052</v>
      </c>
      <c r="F996" s="13" t="s">
        <v>368</v>
      </c>
    </row>
    <row r="997" spans="1:6">
      <c r="A997" s="31">
        <v>12045</v>
      </c>
      <c r="B997" t="e">
        <f>VLOOKUP(A997:A2549,#REF!:#REF!,3,0)</f>
        <v>#REF!</v>
      </c>
      <c r="C997" s="31" t="s">
        <v>268</v>
      </c>
      <c r="E997" s="31">
        <v>12045</v>
      </c>
      <c r="F997" s="31" t="s">
        <v>297</v>
      </c>
    </row>
    <row r="998" spans="1:6">
      <c r="A998" s="12">
        <v>0</v>
      </c>
      <c r="B998" t="e">
        <f>VLOOKUP(A998:A2550,#REF!:#REF!,3,0)</f>
        <v>#REF!</v>
      </c>
      <c r="C998" s="12">
        <v>0</v>
      </c>
      <c r="E998" s="12">
        <v>0</v>
      </c>
      <c r="F998" s="12" t="s">
        <v>398</v>
      </c>
    </row>
    <row r="999" spans="1:6">
      <c r="A999" s="27">
        <v>13025</v>
      </c>
      <c r="B999" t="e">
        <f>VLOOKUP(A999:A2551,#REF!:#REF!,3,0)</f>
        <v>#REF!</v>
      </c>
      <c r="C999" s="27" t="s">
        <v>329</v>
      </c>
      <c r="E999" s="27">
        <v>13025</v>
      </c>
      <c r="F999" s="27" t="s">
        <v>385</v>
      </c>
    </row>
    <row r="1000" spans="1:6">
      <c r="A1000" s="30">
        <v>14046</v>
      </c>
      <c r="B1000" t="e">
        <f>VLOOKUP(A1000:A2552,#REF!:#REF!,3,0)</f>
        <v>#REF!</v>
      </c>
      <c r="C1000" s="30" t="s">
        <v>290</v>
      </c>
      <c r="E1000" s="13">
        <v>14051</v>
      </c>
      <c r="F1000" s="13" t="s">
        <v>367</v>
      </c>
    </row>
    <row r="1001" spans="1:6">
      <c r="A1001" s="30">
        <v>14042</v>
      </c>
      <c r="B1001" t="e">
        <f>VLOOKUP(A1001:A2553,#REF!:#REF!,3,0)</f>
        <v>#REF!</v>
      </c>
      <c r="C1001" s="30" t="s">
        <v>317</v>
      </c>
      <c r="E1001" s="13">
        <v>14052</v>
      </c>
      <c r="F1001" s="13" t="s">
        <v>368</v>
      </c>
    </row>
    <row r="1002" spans="1:6">
      <c r="A1002" s="31">
        <v>13020</v>
      </c>
      <c r="B1002" t="e">
        <f>VLOOKUP(A1002:A2554,#REF!:#REF!,3,0)</f>
        <v>#REF!</v>
      </c>
      <c r="C1002" s="31" t="s">
        <v>253</v>
      </c>
      <c r="E1002" s="31">
        <v>13020</v>
      </c>
      <c r="F1002" s="31" t="s">
        <v>264</v>
      </c>
    </row>
    <row r="1003" spans="1:6">
      <c r="A1003" s="12">
        <v>0</v>
      </c>
      <c r="B1003" t="e">
        <f>VLOOKUP(A1003:A2555,#REF!:#REF!,3,0)</f>
        <v>#REF!</v>
      </c>
      <c r="C1003" s="12">
        <v>0</v>
      </c>
      <c r="E1003" s="12">
        <v>0</v>
      </c>
      <c r="F1003" s="12" t="s">
        <v>398</v>
      </c>
    </row>
    <row r="1004" spans="1:6">
      <c r="A1004" s="30">
        <v>11053</v>
      </c>
      <c r="B1004" t="e">
        <f>VLOOKUP(A1004:A2556,#REF!:#REF!,3,0)</f>
        <v>#REF!</v>
      </c>
      <c r="C1004" s="30" t="s">
        <v>314</v>
      </c>
      <c r="E1004" s="13">
        <v>14051</v>
      </c>
      <c r="F1004" s="13" t="s">
        <v>367</v>
      </c>
    </row>
    <row r="1005" spans="1:6">
      <c r="A1005" s="30">
        <v>13036</v>
      </c>
      <c r="B1005" t="e">
        <f>VLOOKUP(A1005:A2557,#REF!:#REF!,3,0)</f>
        <v>#REF!</v>
      </c>
      <c r="C1005" s="30" t="s">
        <v>316</v>
      </c>
      <c r="E1005" s="13">
        <v>14052</v>
      </c>
      <c r="F1005" s="13" t="s">
        <v>368</v>
      </c>
    </row>
    <row r="1006" spans="1:6">
      <c r="A1006" s="31">
        <v>12007</v>
      </c>
      <c r="B1006" t="e">
        <f>VLOOKUP(A1006:A2558,#REF!:#REF!,3,0)</f>
        <v>#REF!</v>
      </c>
      <c r="C1006" s="31" t="s">
        <v>340</v>
      </c>
      <c r="E1006" s="31">
        <v>12007</v>
      </c>
      <c r="F1006" s="31" t="s">
        <v>292</v>
      </c>
    </row>
    <row r="1007" spans="1:6">
      <c r="A1007" s="12">
        <v>0</v>
      </c>
      <c r="B1007" t="e">
        <f>VLOOKUP(A1007:A2559,#REF!:#REF!,3,0)</f>
        <v>#REF!</v>
      </c>
      <c r="C1007" s="12">
        <v>0</v>
      </c>
      <c r="E1007" s="12">
        <v>0</v>
      </c>
      <c r="F1007" s="12" t="s">
        <v>398</v>
      </c>
    </row>
    <row r="1008" spans="1:6">
      <c r="A1008" s="30">
        <v>14047</v>
      </c>
      <c r="B1008" t="e">
        <f>VLOOKUP(A1008:A2560,#REF!:#REF!,3,0)</f>
        <v>#REF!</v>
      </c>
      <c r="C1008" s="30" t="s">
        <v>320</v>
      </c>
      <c r="E1008" s="13">
        <v>14051</v>
      </c>
      <c r="F1008" s="13" t="s">
        <v>367</v>
      </c>
    </row>
    <row r="1009" spans="1:6">
      <c r="A1009" s="30">
        <v>14050</v>
      </c>
      <c r="B1009" t="e">
        <f>VLOOKUP(A1009:A2561,#REF!:#REF!,3,0)</f>
        <v>#REF!</v>
      </c>
      <c r="C1009" s="30" t="s">
        <v>267</v>
      </c>
      <c r="E1009" s="13">
        <v>14052</v>
      </c>
      <c r="F1009" s="13" t="s">
        <v>368</v>
      </c>
    </row>
    <row r="1010" spans="1:6">
      <c r="A1010" s="31">
        <v>14022</v>
      </c>
      <c r="B1010" t="e">
        <f>VLOOKUP(A1010:A2562,#REF!:#REF!,3,0)</f>
        <v>#REF!</v>
      </c>
      <c r="C1010" s="31" t="s">
        <v>255</v>
      </c>
      <c r="E1010" s="31">
        <v>14022</v>
      </c>
      <c r="F1010" s="31" t="s">
        <v>271</v>
      </c>
    </row>
    <row r="1011" spans="1:6">
      <c r="A1011" s="12">
        <v>0</v>
      </c>
      <c r="B1011" t="e">
        <f>VLOOKUP(A1011:A2563,#REF!:#REF!,3,0)</f>
        <v>#REF!</v>
      </c>
      <c r="C1011" s="12">
        <v>0</v>
      </c>
      <c r="E1011" s="12">
        <v>0</v>
      </c>
      <c r="F1011" s="12" t="s">
        <v>398</v>
      </c>
    </row>
    <row r="1012" spans="1:6">
      <c r="A1012" s="27">
        <v>12006</v>
      </c>
      <c r="B1012" t="e">
        <f>VLOOKUP(A1012:A2564,#REF!:#REF!,3,0)</f>
        <v>#REF!</v>
      </c>
      <c r="C1012" s="27" t="s">
        <v>353</v>
      </c>
      <c r="E1012" s="27">
        <v>12006</v>
      </c>
      <c r="F1012" s="27" t="s">
        <v>393</v>
      </c>
    </row>
    <row r="1013" spans="1:6">
      <c r="A1013" s="30">
        <v>14042</v>
      </c>
      <c r="B1013" t="e">
        <f>VLOOKUP(A1013:A2565,#REF!:#REF!,3,0)</f>
        <v>#REF!</v>
      </c>
      <c r="C1013" s="30" t="s">
        <v>317</v>
      </c>
      <c r="E1013" s="13">
        <v>14051</v>
      </c>
      <c r="F1013" s="13" t="s">
        <v>367</v>
      </c>
    </row>
    <row r="1014" spans="1:6">
      <c r="A1014" s="30">
        <v>13036</v>
      </c>
      <c r="B1014" t="e">
        <f>VLOOKUP(A1014:A2566,#REF!:#REF!,3,0)</f>
        <v>#REF!</v>
      </c>
      <c r="C1014" s="30" t="s">
        <v>316</v>
      </c>
      <c r="E1014" s="13">
        <v>14052</v>
      </c>
      <c r="F1014" s="13" t="s">
        <v>368</v>
      </c>
    </row>
    <row r="1015" spans="1:6">
      <c r="A1015" s="31">
        <v>11031</v>
      </c>
      <c r="B1015" t="e">
        <f>VLOOKUP(A1015:A2567,#REF!:#REF!,3,0)</f>
        <v>#REF!</v>
      </c>
      <c r="C1015" s="31" t="s">
        <v>272</v>
      </c>
      <c r="E1015" s="31">
        <v>11031</v>
      </c>
      <c r="F1015" s="31" t="s">
        <v>336</v>
      </c>
    </row>
    <row r="1016" spans="1:6">
      <c r="A1016" s="12">
        <v>0</v>
      </c>
      <c r="B1016" t="e">
        <f>VLOOKUP(A1016:A2568,#REF!:#REF!,3,0)</f>
        <v>#REF!</v>
      </c>
      <c r="C1016" s="12">
        <v>0</v>
      </c>
      <c r="E1016" s="12">
        <v>0</v>
      </c>
      <c r="F1016" s="12" t="s">
        <v>398</v>
      </c>
    </row>
    <row r="1017" spans="1:6">
      <c r="A1017" s="30">
        <v>14047</v>
      </c>
      <c r="B1017" t="e">
        <f>VLOOKUP(A1017:A2569,#REF!:#REF!,3,0)</f>
        <v>#REF!</v>
      </c>
      <c r="C1017" s="30" t="s">
        <v>320</v>
      </c>
      <c r="E1017" s="13">
        <v>14051</v>
      </c>
      <c r="F1017" s="13" t="s">
        <v>367</v>
      </c>
    </row>
    <row r="1018" spans="1:6">
      <c r="A1018" s="30">
        <v>14044</v>
      </c>
      <c r="B1018" t="e">
        <f>VLOOKUP(A1018:A2570,#REF!:#REF!,3,0)</f>
        <v>#REF!</v>
      </c>
      <c r="C1018" s="30" t="s">
        <v>318</v>
      </c>
      <c r="E1018" s="13">
        <v>14052</v>
      </c>
      <c r="F1018" s="13" t="s">
        <v>368</v>
      </c>
    </row>
    <row r="1019" spans="1:6">
      <c r="A1019" s="31">
        <v>13011</v>
      </c>
      <c r="B1019" t="e">
        <f>VLOOKUP(A1019:A2571,#REF!:#REF!,3,0)</f>
        <v>#REF!</v>
      </c>
      <c r="C1019" s="31" t="s">
        <v>259</v>
      </c>
      <c r="E1019" s="31">
        <v>13011</v>
      </c>
      <c r="F1019" s="31" t="s">
        <v>369</v>
      </c>
    </row>
    <row r="1020" spans="1:6">
      <c r="A1020" s="12">
        <v>0</v>
      </c>
      <c r="B1020" t="e">
        <f>VLOOKUP(A1020:A2572,#REF!:#REF!,3,0)</f>
        <v>#REF!</v>
      </c>
      <c r="C1020" s="12">
        <v>0</v>
      </c>
      <c r="E1020" s="12">
        <v>0</v>
      </c>
      <c r="F1020" s="12" t="s">
        <v>398</v>
      </c>
    </row>
    <row r="1021" spans="1:6">
      <c r="A1021" s="30">
        <v>14042</v>
      </c>
      <c r="B1021" t="e">
        <f>VLOOKUP(A1021:A2573,#REF!:#REF!,3,0)</f>
        <v>#REF!</v>
      </c>
      <c r="C1021" s="30" t="s">
        <v>317</v>
      </c>
      <c r="E1021" s="13">
        <v>14051</v>
      </c>
      <c r="F1021" s="13" t="s">
        <v>367</v>
      </c>
    </row>
    <row r="1022" spans="1:6">
      <c r="A1022" s="30">
        <v>14048</v>
      </c>
      <c r="B1022" t="e">
        <f>VLOOKUP(A1022:A2574,#REF!:#REF!,3,0)</f>
        <v>#REF!</v>
      </c>
      <c r="C1022" s="30" t="s">
        <v>321</v>
      </c>
      <c r="E1022" s="13">
        <v>14052</v>
      </c>
      <c r="F1022" s="13" t="s">
        <v>368</v>
      </c>
    </row>
    <row r="1023" spans="1:6">
      <c r="A1023" s="31">
        <v>13005</v>
      </c>
      <c r="B1023" t="e">
        <f>VLOOKUP(A1023:A2575,#REF!:#REF!,3,0)</f>
        <v>#REF!</v>
      </c>
      <c r="C1023" s="31" t="s">
        <v>297</v>
      </c>
      <c r="E1023" s="31">
        <v>13005</v>
      </c>
      <c r="F1023" s="31" t="s">
        <v>280</v>
      </c>
    </row>
    <row r="1024" spans="1:6">
      <c r="A1024" s="12">
        <v>0</v>
      </c>
      <c r="B1024" t="e">
        <f>VLOOKUP(A1024:A2576,#REF!:#REF!,3,0)</f>
        <v>#REF!</v>
      </c>
      <c r="C1024" s="12">
        <v>0</v>
      </c>
      <c r="E1024" s="12">
        <v>0</v>
      </c>
      <c r="F1024" s="12" t="s">
        <v>398</v>
      </c>
    </row>
    <row r="1025" spans="1:6">
      <c r="A1025" s="27">
        <v>13006</v>
      </c>
      <c r="B1025" t="e">
        <f>VLOOKUP(A1025:A2577,#REF!:#REF!,3,0)</f>
        <v>#REF!</v>
      </c>
      <c r="C1025" s="27" t="s">
        <v>282</v>
      </c>
      <c r="E1025" s="27">
        <v>13006</v>
      </c>
      <c r="F1025" s="27" t="s">
        <v>256</v>
      </c>
    </row>
    <row r="1026" spans="1:6">
      <c r="A1026" s="30">
        <v>11054</v>
      </c>
      <c r="B1026" t="e">
        <f>VLOOKUP(A1026:A2578,#REF!:#REF!,3,0)</f>
        <v>#REF!</v>
      </c>
      <c r="C1026" s="30" t="s">
        <v>315</v>
      </c>
      <c r="E1026" s="13">
        <v>14051</v>
      </c>
      <c r="F1026" s="13" t="s">
        <v>367</v>
      </c>
    </row>
    <row r="1027" spans="1:6">
      <c r="A1027" s="30">
        <v>14045</v>
      </c>
      <c r="B1027" t="e">
        <f>VLOOKUP(A1027:A2579,#REF!:#REF!,3,0)</f>
        <v>#REF!</v>
      </c>
      <c r="C1027" s="30" t="s">
        <v>313</v>
      </c>
      <c r="E1027" s="13">
        <v>14052</v>
      </c>
      <c r="F1027" s="13" t="s">
        <v>368</v>
      </c>
    </row>
    <row r="1028" spans="1:6">
      <c r="A1028" s="31">
        <v>12008</v>
      </c>
      <c r="B1028" t="e">
        <f>VLOOKUP(A1028:A2580,#REF!:#REF!,3,0)</f>
        <v>#REF!</v>
      </c>
      <c r="C1028" s="31" t="s">
        <v>299</v>
      </c>
      <c r="E1028" s="31">
        <v>12008</v>
      </c>
      <c r="F1028" s="31" t="s">
        <v>285</v>
      </c>
    </row>
    <row r="1029" spans="1:6">
      <c r="A1029" s="12">
        <v>0</v>
      </c>
      <c r="B1029" t="e">
        <f>VLOOKUP(A1029:A2581,#REF!:#REF!,3,0)</f>
        <v>#REF!</v>
      </c>
      <c r="C1029" s="12">
        <v>0</v>
      </c>
      <c r="E1029" s="12">
        <v>0</v>
      </c>
      <c r="F1029" s="12" t="s">
        <v>398</v>
      </c>
    </row>
    <row r="1030" spans="1:6">
      <c r="A1030" s="30">
        <v>14047</v>
      </c>
      <c r="B1030" t="e">
        <f>VLOOKUP(A1030:A2582,#REF!:#REF!,3,0)</f>
        <v>#REF!</v>
      </c>
      <c r="C1030" s="30" t="s">
        <v>320</v>
      </c>
      <c r="E1030" s="13">
        <v>14051</v>
      </c>
      <c r="F1030" s="13" t="s">
        <v>367</v>
      </c>
    </row>
    <row r="1031" spans="1:6">
      <c r="A1031" s="30">
        <v>13036</v>
      </c>
      <c r="B1031" t="e">
        <f>VLOOKUP(A1031:A2583,#REF!:#REF!,3,0)</f>
        <v>#REF!</v>
      </c>
      <c r="C1031" s="30" t="s">
        <v>316</v>
      </c>
      <c r="E1031" s="13">
        <v>14052</v>
      </c>
      <c r="F1031" s="13" t="s">
        <v>368</v>
      </c>
    </row>
    <row r="1032" spans="1:6">
      <c r="A1032" s="31">
        <v>12009</v>
      </c>
      <c r="B1032" t="e">
        <f>VLOOKUP(A1032:A2584,#REF!:#REF!,3,0)</f>
        <v>#REF!</v>
      </c>
      <c r="C1032" s="31" t="s">
        <v>285</v>
      </c>
      <c r="E1032" s="31">
        <v>12009</v>
      </c>
      <c r="F1032" s="31" t="s">
        <v>390</v>
      </c>
    </row>
    <row r="1033" spans="1:6">
      <c r="A1033" s="12">
        <v>0</v>
      </c>
      <c r="B1033" t="e">
        <f>VLOOKUP(A1033:A2585,#REF!:#REF!,3,0)</f>
        <v>#REF!</v>
      </c>
      <c r="C1033" s="12">
        <v>0</v>
      </c>
      <c r="E1033" s="12">
        <v>0</v>
      </c>
      <c r="F1033" s="12" t="s">
        <v>398</v>
      </c>
    </row>
    <row r="1034" spans="1:6">
      <c r="A1034" s="30">
        <v>14045</v>
      </c>
      <c r="B1034" t="e">
        <f>VLOOKUP(A1034:A2586,#REF!:#REF!,3,0)</f>
        <v>#REF!</v>
      </c>
      <c r="C1034" s="30" t="s">
        <v>313</v>
      </c>
      <c r="E1034" s="13">
        <v>14051</v>
      </c>
      <c r="F1034" s="13" t="s">
        <v>367</v>
      </c>
    </row>
    <row r="1035" spans="1:6">
      <c r="A1035" s="30">
        <v>11053</v>
      </c>
      <c r="B1035" t="e">
        <f>VLOOKUP(A1035:A2587,#REF!:#REF!,3,0)</f>
        <v>#REF!</v>
      </c>
      <c r="C1035" s="30" t="s">
        <v>314</v>
      </c>
      <c r="E1035" s="13">
        <v>14052</v>
      </c>
      <c r="F1035" s="13" t="s">
        <v>368</v>
      </c>
    </row>
    <row r="1036" spans="1:6">
      <c r="A1036" s="31">
        <v>13007</v>
      </c>
      <c r="B1036" t="e">
        <f>VLOOKUP(A1036:A2588,#REF!:#REF!,3,0)</f>
        <v>#REF!</v>
      </c>
      <c r="C1036" s="31" t="s">
        <v>328</v>
      </c>
      <c r="E1036" s="31">
        <v>13007</v>
      </c>
      <c r="F1036" s="31" t="s">
        <v>348</v>
      </c>
    </row>
    <row r="1037" spans="1:6">
      <c r="A1037" s="12">
        <v>0</v>
      </c>
      <c r="B1037" t="e">
        <f>VLOOKUP(A1037:A2589,#REF!:#REF!,3,0)</f>
        <v>#REF!</v>
      </c>
      <c r="C1037" s="12">
        <v>0</v>
      </c>
      <c r="E1037" s="12">
        <v>0</v>
      </c>
      <c r="F1037" s="12" t="s">
        <v>398</v>
      </c>
    </row>
    <row r="1038" spans="1:6">
      <c r="A1038" s="27">
        <v>13002</v>
      </c>
      <c r="B1038" t="e">
        <f>VLOOKUP(A1038:A2590,#REF!:#REF!,3,0)</f>
        <v>#REF!</v>
      </c>
      <c r="C1038" s="27" t="s">
        <v>330</v>
      </c>
      <c r="E1038" s="27">
        <v>13002</v>
      </c>
      <c r="F1038" s="27" t="s">
        <v>301</v>
      </c>
    </row>
    <row r="1039" spans="1:6">
      <c r="A1039" s="30">
        <v>14046</v>
      </c>
      <c r="B1039" t="e">
        <f>VLOOKUP(A1039:A2591,#REF!:#REF!,3,0)</f>
        <v>#REF!</v>
      </c>
      <c r="C1039" s="30" t="s">
        <v>290</v>
      </c>
      <c r="E1039" s="13">
        <v>14051</v>
      </c>
      <c r="F1039" s="13" t="s">
        <v>367</v>
      </c>
    </row>
    <row r="1040" spans="1:6">
      <c r="A1040" s="30">
        <v>14050</v>
      </c>
      <c r="B1040" t="e">
        <f>VLOOKUP(A1040:A2592,#REF!:#REF!,3,0)</f>
        <v>#REF!</v>
      </c>
      <c r="C1040" s="30" t="s">
        <v>267</v>
      </c>
      <c r="E1040" s="13">
        <v>14052</v>
      </c>
      <c r="F1040" s="13" t="s">
        <v>368</v>
      </c>
    </row>
    <row r="1041" spans="1:6">
      <c r="A1041" s="31">
        <v>14050</v>
      </c>
      <c r="B1041" t="e">
        <f>VLOOKUP(A1041:A2593,#REF!:#REF!,3,0)</f>
        <v>#REF!</v>
      </c>
      <c r="C1041" s="31" t="s">
        <v>267</v>
      </c>
      <c r="E1041" s="31">
        <v>14050</v>
      </c>
      <c r="F1041" s="31" t="s">
        <v>403</v>
      </c>
    </row>
    <row r="1042" spans="1:6">
      <c r="A1042" s="12">
        <v>0</v>
      </c>
      <c r="B1042" t="e">
        <f>VLOOKUP(A1042:A2594,#REF!:#REF!,3,0)</f>
        <v>#REF!</v>
      </c>
      <c r="C1042" s="12">
        <v>0</v>
      </c>
      <c r="E1042" s="12">
        <v>0</v>
      </c>
      <c r="F1042" s="12" t="s">
        <v>398</v>
      </c>
    </row>
    <row r="1043" spans="1:6">
      <c r="A1043" s="30">
        <v>11054</v>
      </c>
      <c r="B1043" t="e">
        <f>VLOOKUP(A1043:A2595,#REF!:#REF!,3,0)</f>
        <v>#REF!</v>
      </c>
      <c r="C1043" s="30" t="s">
        <v>315</v>
      </c>
      <c r="E1043" s="13">
        <v>14051</v>
      </c>
      <c r="F1043" s="13" t="s">
        <v>367</v>
      </c>
    </row>
    <row r="1044" spans="1:6">
      <c r="A1044" s="30">
        <v>13036</v>
      </c>
      <c r="B1044" t="e">
        <f>VLOOKUP(A1044:A2596,#REF!:#REF!,3,0)</f>
        <v>#REF!</v>
      </c>
      <c r="C1044" s="30" t="s">
        <v>316</v>
      </c>
      <c r="E1044" s="13">
        <v>14052</v>
      </c>
      <c r="F1044" s="13" t="s">
        <v>368</v>
      </c>
    </row>
    <row r="1045" spans="1:6">
      <c r="A1045" s="31">
        <v>14029</v>
      </c>
      <c r="B1045" t="e">
        <f>VLOOKUP(A1045:A2597,#REF!:#REF!,3,0)</f>
        <v>#REF!</v>
      </c>
      <c r="C1045" s="31" t="s">
        <v>265</v>
      </c>
      <c r="E1045" s="31">
        <v>14029</v>
      </c>
      <c r="F1045" s="31" t="s">
        <v>404</v>
      </c>
    </row>
    <row r="1046" spans="1:6">
      <c r="A1046" s="12">
        <v>0</v>
      </c>
      <c r="B1046" t="e">
        <f>VLOOKUP(A1046:A2598,#REF!:#REF!,3,0)</f>
        <v>#REF!</v>
      </c>
      <c r="C1046" s="12">
        <v>0</v>
      </c>
      <c r="E1046" s="12">
        <v>0</v>
      </c>
      <c r="F1046" s="12" t="s">
        <v>398</v>
      </c>
    </row>
    <row r="1047" spans="1:6">
      <c r="A1047" s="30">
        <v>14046</v>
      </c>
      <c r="B1047" t="e">
        <f>VLOOKUP(A1047:A2599,#REF!:#REF!,3,0)</f>
        <v>#REF!</v>
      </c>
      <c r="C1047" s="30" t="s">
        <v>290</v>
      </c>
      <c r="E1047" s="13">
        <v>14051</v>
      </c>
      <c r="F1047" s="13" t="s">
        <v>367</v>
      </c>
    </row>
    <row r="1048" spans="1:6">
      <c r="A1048" s="30">
        <v>14050</v>
      </c>
      <c r="B1048" t="e">
        <f>VLOOKUP(A1048:A2600,#REF!:#REF!,3,0)</f>
        <v>#REF!</v>
      </c>
      <c r="C1048" s="30" t="s">
        <v>267</v>
      </c>
      <c r="E1048" s="13">
        <v>14052</v>
      </c>
      <c r="F1048" s="13" t="s">
        <v>368</v>
      </c>
    </row>
    <row r="1049" spans="1:6">
      <c r="A1049" s="31">
        <v>12001</v>
      </c>
      <c r="B1049" t="e">
        <f>VLOOKUP(A1049:A2601,#REF!:#REF!,3,0)</f>
        <v>#REF!</v>
      </c>
      <c r="C1049" s="31" t="s">
        <v>325</v>
      </c>
      <c r="E1049" s="31">
        <v>12001</v>
      </c>
      <c r="F1049" s="31" t="s">
        <v>383</v>
      </c>
    </row>
    <row r="1050" spans="1:6">
      <c r="A1050" s="12">
        <v>0</v>
      </c>
      <c r="B1050" t="e">
        <f>VLOOKUP(A1050:A2602,#REF!:#REF!,3,0)</f>
        <v>#REF!</v>
      </c>
      <c r="C1050" s="12">
        <v>0</v>
      </c>
      <c r="E1050" s="12">
        <v>0</v>
      </c>
      <c r="F1050" s="12" t="s">
        <v>398</v>
      </c>
    </row>
    <row r="1051" spans="1:6">
      <c r="A1051" s="27">
        <v>12008</v>
      </c>
      <c r="B1051" t="e">
        <f>VLOOKUP(A1051:A2603,#REF!:#REF!,3,0)</f>
        <v>#REF!</v>
      </c>
      <c r="C1051" s="27" t="s">
        <v>299</v>
      </c>
      <c r="E1051" s="27">
        <v>12008</v>
      </c>
      <c r="F1051" s="27" t="s">
        <v>285</v>
      </c>
    </row>
    <row r="1052" spans="1:6">
      <c r="A1052" s="30">
        <v>14043</v>
      </c>
      <c r="B1052" t="e">
        <f>VLOOKUP(A1052:A2604,#REF!:#REF!,3,0)</f>
        <v>#REF!</v>
      </c>
      <c r="C1052" s="30" t="s">
        <v>312</v>
      </c>
      <c r="E1052" s="13">
        <v>14051</v>
      </c>
      <c r="F1052" s="13" t="s">
        <v>367</v>
      </c>
    </row>
    <row r="1053" spans="1:6">
      <c r="A1053" s="30">
        <v>14045</v>
      </c>
      <c r="B1053" t="e">
        <f>VLOOKUP(A1053:A2605,#REF!:#REF!,3,0)</f>
        <v>#REF!</v>
      </c>
      <c r="C1053" s="30" t="s">
        <v>313</v>
      </c>
      <c r="E1053" s="13">
        <v>14052</v>
      </c>
      <c r="F1053" s="13" t="s">
        <v>368</v>
      </c>
    </row>
    <row r="1054" spans="1:6">
      <c r="A1054" s="31">
        <v>14050</v>
      </c>
      <c r="B1054" t="e">
        <f>VLOOKUP(A1054:A2606,#REF!:#REF!,3,0)</f>
        <v>#REF!</v>
      </c>
      <c r="C1054" s="31" t="s">
        <v>267</v>
      </c>
      <c r="E1054" s="31">
        <v>14050</v>
      </c>
      <c r="F1054" s="31" t="s">
        <v>403</v>
      </c>
    </row>
    <row r="1055" spans="1:6">
      <c r="A1055" s="12">
        <v>0</v>
      </c>
      <c r="B1055" t="e">
        <f>VLOOKUP(A1055:A2607,#REF!:#REF!,3,0)</f>
        <v>#REF!</v>
      </c>
      <c r="C1055" s="12">
        <v>0</v>
      </c>
      <c r="E1055" s="12">
        <v>0</v>
      </c>
      <c r="F1055" s="12" t="s">
        <v>398</v>
      </c>
    </row>
    <row r="1056" spans="1:6">
      <c r="A1056" s="30">
        <v>11053</v>
      </c>
      <c r="B1056" t="e">
        <f>VLOOKUP(A1056:A2608,#REF!:#REF!,3,0)</f>
        <v>#REF!</v>
      </c>
      <c r="C1056" s="30" t="s">
        <v>314</v>
      </c>
      <c r="E1056" s="13">
        <v>14051</v>
      </c>
      <c r="F1056" s="13" t="s">
        <v>367</v>
      </c>
    </row>
    <row r="1057" spans="1:6">
      <c r="A1057" s="30">
        <v>14050</v>
      </c>
      <c r="B1057" t="e">
        <f>VLOOKUP(A1057:A2609,#REF!:#REF!,3,0)</f>
        <v>#REF!</v>
      </c>
      <c r="C1057" s="30" t="s">
        <v>267</v>
      </c>
      <c r="E1057" s="13">
        <v>14052</v>
      </c>
      <c r="F1057" s="13" t="s">
        <v>368</v>
      </c>
    </row>
    <row r="1058" spans="1:6">
      <c r="A1058" s="31">
        <v>13019</v>
      </c>
      <c r="B1058" t="e">
        <f>VLOOKUP(A1058:A2610,#REF!:#REF!,3,0)</f>
        <v>#REF!</v>
      </c>
      <c r="C1058" s="31" t="s">
        <v>326</v>
      </c>
      <c r="E1058" s="31">
        <v>13019</v>
      </c>
      <c r="F1058" s="31" t="s">
        <v>384</v>
      </c>
    </row>
    <row r="1059" spans="1:6">
      <c r="A1059" s="12">
        <v>0</v>
      </c>
      <c r="B1059" t="e">
        <f>VLOOKUP(A1059:A2611,#REF!:#REF!,3,0)</f>
        <v>#REF!</v>
      </c>
      <c r="C1059" s="12">
        <v>0</v>
      </c>
      <c r="E1059" s="12">
        <v>0</v>
      </c>
      <c r="F1059" s="12" t="s">
        <v>398</v>
      </c>
    </row>
    <row r="1060" spans="1:6">
      <c r="A1060" s="30">
        <v>11042</v>
      </c>
      <c r="B1060" t="e">
        <f>VLOOKUP(A1060:A2612,#REF!:#REF!,3,0)</f>
        <v>#REF!</v>
      </c>
      <c r="C1060" s="30" t="s">
        <v>322</v>
      </c>
      <c r="E1060" s="13">
        <v>14051</v>
      </c>
      <c r="F1060" s="13" t="s">
        <v>367</v>
      </c>
    </row>
    <row r="1061" spans="1:6">
      <c r="A1061" s="30">
        <v>14045</v>
      </c>
      <c r="B1061" t="e">
        <f>VLOOKUP(A1061:A2613,#REF!:#REF!,3,0)</f>
        <v>#REF!</v>
      </c>
      <c r="C1061" s="30" t="s">
        <v>313</v>
      </c>
      <c r="E1061" s="13">
        <v>14052</v>
      </c>
      <c r="F1061" s="13" t="s">
        <v>368</v>
      </c>
    </row>
    <row r="1062" spans="1:6">
      <c r="A1062" s="31">
        <v>13005</v>
      </c>
      <c r="B1062" t="e">
        <f>VLOOKUP(A1062:A2614,#REF!:#REF!,3,0)</f>
        <v>#REF!</v>
      </c>
      <c r="C1062" s="31" t="s">
        <v>297</v>
      </c>
      <c r="E1062" s="31">
        <v>13005</v>
      </c>
      <c r="F1062" s="31" t="s">
        <v>280</v>
      </c>
    </row>
    <row r="1063" spans="1:6">
      <c r="A1063" s="12">
        <v>0</v>
      </c>
      <c r="B1063" t="e">
        <f>VLOOKUP(A1063:A2615,#REF!:#REF!,3,0)</f>
        <v>#REF!</v>
      </c>
      <c r="C1063" s="12">
        <v>0</v>
      </c>
      <c r="E1063" s="12">
        <v>0</v>
      </c>
      <c r="F1063" s="12" t="s">
        <v>398</v>
      </c>
    </row>
    <row r="1064" spans="1:6">
      <c r="A1064" s="27">
        <v>13033</v>
      </c>
      <c r="B1064" t="e">
        <f>VLOOKUP(A1064:A2616,#REF!:#REF!,3,0)</f>
        <v>#REF!</v>
      </c>
      <c r="C1064" s="27" t="s">
        <v>338</v>
      </c>
      <c r="E1064" s="27">
        <v>13033</v>
      </c>
      <c r="F1064" s="27" t="s">
        <v>388</v>
      </c>
    </row>
    <row r="1065" spans="1:6">
      <c r="A1065" s="30">
        <v>14047</v>
      </c>
      <c r="B1065" t="e">
        <f>VLOOKUP(A1065:A2617,#REF!:#REF!,3,0)</f>
        <v>#REF!</v>
      </c>
      <c r="C1065" s="30" t="s">
        <v>320</v>
      </c>
      <c r="E1065" s="13">
        <v>14051</v>
      </c>
      <c r="F1065" s="13" t="s">
        <v>367</v>
      </c>
    </row>
    <row r="1066" spans="1:6">
      <c r="A1066" s="30">
        <v>14047</v>
      </c>
      <c r="B1066" t="e">
        <f>VLOOKUP(A1066:A2618,#REF!:#REF!,3,0)</f>
        <v>#REF!</v>
      </c>
      <c r="C1066" s="30" t="s">
        <v>320</v>
      </c>
      <c r="E1066" s="13">
        <v>14052</v>
      </c>
      <c r="F1066" s="13" t="s">
        <v>368</v>
      </c>
    </row>
    <row r="1067" spans="1:6">
      <c r="A1067" s="31">
        <v>14030</v>
      </c>
      <c r="B1067" t="e">
        <f>VLOOKUP(A1067:A2619,#REF!:#REF!,3,0)</f>
        <v>#REF!</v>
      </c>
      <c r="C1067" s="31" t="s">
        <v>275</v>
      </c>
      <c r="E1067" s="31">
        <v>14030</v>
      </c>
      <c r="F1067" s="31" t="s">
        <v>349</v>
      </c>
    </row>
    <row r="1068" spans="1:6">
      <c r="A1068" s="12">
        <v>0</v>
      </c>
      <c r="B1068" t="e">
        <f>VLOOKUP(A1068:A2620,#REF!:#REF!,3,0)</f>
        <v>#REF!</v>
      </c>
      <c r="C1068" s="12">
        <v>0</v>
      </c>
      <c r="E1068" s="12">
        <v>0</v>
      </c>
      <c r="F1068" s="12" t="s">
        <v>398</v>
      </c>
    </row>
    <row r="1069" spans="1:6">
      <c r="A1069" s="30">
        <v>14046</v>
      </c>
      <c r="B1069" t="e">
        <f>VLOOKUP(A1069:A2621,#REF!:#REF!,3,0)</f>
        <v>#REF!</v>
      </c>
      <c r="C1069" s="30" t="s">
        <v>290</v>
      </c>
      <c r="E1069" s="13">
        <v>14051</v>
      </c>
      <c r="F1069" s="13" t="s">
        <v>367</v>
      </c>
    </row>
    <row r="1070" spans="1:6">
      <c r="A1070" s="30">
        <v>11054</v>
      </c>
      <c r="B1070" t="e">
        <f>VLOOKUP(A1070:A2622,#REF!:#REF!,3,0)</f>
        <v>#REF!</v>
      </c>
      <c r="C1070" s="30" t="s">
        <v>315</v>
      </c>
      <c r="E1070" s="13">
        <v>14052</v>
      </c>
      <c r="F1070" s="13" t="s">
        <v>368</v>
      </c>
    </row>
    <row r="1071" spans="1:6">
      <c r="A1071" s="31">
        <v>12001</v>
      </c>
      <c r="B1071" t="e">
        <f>VLOOKUP(A1071:A2623,#REF!:#REF!,3,0)</f>
        <v>#REF!</v>
      </c>
      <c r="C1071" s="31" t="s">
        <v>325</v>
      </c>
      <c r="E1071" s="31">
        <v>12001</v>
      </c>
      <c r="F1071" s="31" t="s">
        <v>383</v>
      </c>
    </row>
    <row r="1072" spans="1:6">
      <c r="A1072" s="12">
        <v>0</v>
      </c>
      <c r="B1072" t="e">
        <f>VLOOKUP(A1072:A2624,#REF!:#REF!,3,0)</f>
        <v>#REF!</v>
      </c>
      <c r="C1072" s="12">
        <v>0</v>
      </c>
      <c r="E1072" s="12">
        <v>0</v>
      </c>
      <c r="F1072" s="12" t="s">
        <v>398</v>
      </c>
    </row>
    <row r="1073" spans="1:6">
      <c r="A1073" s="30">
        <v>14048</v>
      </c>
      <c r="B1073" t="e">
        <f>VLOOKUP(A1073:A2625,#REF!:#REF!,3,0)</f>
        <v>#REF!</v>
      </c>
      <c r="C1073" s="30" t="s">
        <v>321</v>
      </c>
      <c r="E1073" s="13">
        <v>14051</v>
      </c>
      <c r="F1073" s="13" t="s">
        <v>367</v>
      </c>
    </row>
    <row r="1074" spans="1:6">
      <c r="A1074" s="30">
        <v>14043</v>
      </c>
      <c r="B1074" t="e">
        <f>VLOOKUP(A1074:A2626,#REF!:#REF!,3,0)</f>
        <v>#REF!</v>
      </c>
      <c r="C1074" s="30" t="s">
        <v>312</v>
      </c>
      <c r="E1074" s="13">
        <v>14052</v>
      </c>
      <c r="F1074" s="13" t="s">
        <v>368</v>
      </c>
    </row>
    <row r="1075" spans="1:6">
      <c r="A1075" s="31">
        <v>12008</v>
      </c>
      <c r="B1075" t="e">
        <f>VLOOKUP(A1075:A2627,#REF!:#REF!,3,0)</f>
        <v>#REF!</v>
      </c>
      <c r="C1075" s="31" t="s">
        <v>299</v>
      </c>
      <c r="E1075" s="31">
        <v>12008</v>
      </c>
      <c r="F1075" s="31" t="s">
        <v>285</v>
      </c>
    </row>
    <row r="1076" spans="1:6">
      <c r="A1076" s="12">
        <v>0</v>
      </c>
      <c r="B1076" t="e">
        <f>VLOOKUP(A1076:A2628,#REF!:#REF!,3,0)</f>
        <v>#REF!</v>
      </c>
      <c r="C1076" s="12">
        <v>0</v>
      </c>
      <c r="E1076" s="12">
        <v>0</v>
      </c>
      <c r="F1076" s="12" t="s">
        <v>398</v>
      </c>
    </row>
    <row r="1077" spans="1:6">
      <c r="A1077" s="27">
        <v>13012</v>
      </c>
      <c r="B1077" t="e">
        <f>VLOOKUP(A1077:A2629,#REF!:#REF!,3,0)</f>
        <v>#REF!</v>
      </c>
      <c r="C1077" s="27" t="s">
        <v>354</v>
      </c>
      <c r="E1077" s="27">
        <v>13012</v>
      </c>
      <c r="F1077" s="27" t="s">
        <v>394</v>
      </c>
    </row>
    <row r="1078" spans="1:6">
      <c r="A1078" s="30">
        <v>14042</v>
      </c>
      <c r="B1078" t="e">
        <f>VLOOKUP(A1078:A2630,#REF!:#REF!,3,0)</f>
        <v>#REF!</v>
      </c>
      <c r="C1078" s="30" t="s">
        <v>317</v>
      </c>
      <c r="E1078" s="13">
        <v>14051</v>
      </c>
      <c r="F1078" s="13" t="s">
        <v>367</v>
      </c>
    </row>
    <row r="1079" spans="1:6">
      <c r="A1079" s="30">
        <v>14050</v>
      </c>
      <c r="B1079" t="e">
        <f>VLOOKUP(A1079:A2631,#REF!:#REF!,3,0)</f>
        <v>#REF!</v>
      </c>
      <c r="C1079" s="30" t="s">
        <v>267</v>
      </c>
      <c r="E1079" s="13">
        <v>14052</v>
      </c>
      <c r="F1079" s="13" t="s">
        <v>368</v>
      </c>
    </row>
    <row r="1080" spans="1:6">
      <c r="A1080" s="31">
        <v>13021</v>
      </c>
      <c r="B1080" t="e">
        <f>VLOOKUP(A1080:A2632,#REF!:#REF!,3,0)</f>
        <v>#REF!</v>
      </c>
      <c r="C1080" s="31" t="s">
        <v>350</v>
      </c>
      <c r="E1080" s="31">
        <v>13021</v>
      </c>
      <c r="F1080" s="31" t="s">
        <v>253</v>
      </c>
    </row>
    <row r="1081" spans="1:6">
      <c r="A1081" s="12">
        <v>0</v>
      </c>
      <c r="B1081" t="e">
        <f>VLOOKUP(A1081:A2633,#REF!:#REF!,3,0)</f>
        <v>#REF!</v>
      </c>
      <c r="C1081" s="12">
        <v>0</v>
      </c>
      <c r="E1081" s="12">
        <v>0</v>
      </c>
      <c r="F1081" s="12" t="s">
        <v>398</v>
      </c>
    </row>
    <row r="1082" spans="1:6">
      <c r="A1082" s="30">
        <v>13036</v>
      </c>
      <c r="B1082" t="e">
        <f>VLOOKUP(A1082:A2634,#REF!:#REF!,3,0)</f>
        <v>#REF!</v>
      </c>
      <c r="C1082" s="30" t="s">
        <v>316</v>
      </c>
      <c r="E1082" s="13">
        <v>14051</v>
      </c>
      <c r="F1082" s="13" t="s">
        <v>367</v>
      </c>
    </row>
    <row r="1083" spans="1:6">
      <c r="A1083" s="30">
        <v>11054</v>
      </c>
      <c r="B1083" t="e">
        <f>VLOOKUP(A1083:A2635,#REF!:#REF!,3,0)</f>
        <v>#REF!</v>
      </c>
      <c r="C1083" s="30" t="s">
        <v>315</v>
      </c>
      <c r="E1083" s="13">
        <v>14052</v>
      </c>
      <c r="F1083" s="13" t="s">
        <v>368</v>
      </c>
    </row>
    <row r="1084" spans="1:6">
      <c r="A1084" s="31">
        <v>12031</v>
      </c>
      <c r="B1084" t="e">
        <f>VLOOKUP(A1084:A2636,#REF!:#REF!,3,0)</f>
        <v>#REF!</v>
      </c>
      <c r="C1084" s="31" t="s">
        <v>249</v>
      </c>
      <c r="E1084" s="31">
        <v>12031</v>
      </c>
      <c r="F1084" s="31" t="s">
        <v>351</v>
      </c>
    </row>
    <row r="1085" spans="1:6">
      <c r="A1085" s="12">
        <v>0</v>
      </c>
      <c r="B1085" t="e">
        <f>VLOOKUP(A1085:A2637,#REF!:#REF!,3,0)</f>
        <v>#REF!</v>
      </c>
      <c r="C1085" s="12">
        <v>0</v>
      </c>
      <c r="E1085" s="12">
        <v>0</v>
      </c>
      <c r="F1085" s="12" t="s">
        <v>398</v>
      </c>
    </row>
    <row r="1086" spans="1:6">
      <c r="A1086" s="30">
        <v>14042</v>
      </c>
      <c r="B1086" t="e">
        <f>VLOOKUP(A1086:A2638,#REF!:#REF!,3,0)</f>
        <v>#REF!</v>
      </c>
      <c r="C1086" s="30" t="s">
        <v>317</v>
      </c>
      <c r="E1086" s="13">
        <v>14051</v>
      </c>
      <c r="F1086" s="13" t="s">
        <v>367</v>
      </c>
    </row>
    <row r="1087" spans="1:6">
      <c r="A1087" s="30">
        <v>14047</v>
      </c>
      <c r="B1087" t="e">
        <f>VLOOKUP(A1087:A2639,#REF!:#REF!,3,0)</f>
        <v>#REF!</v>
      </c>
      <c r="C1087" s="30" t="s">
        <v>320</v>
      </c>
      <c r="E1087" s="13">
        <v>14052</v>
      </c>
      <c r="F1087" s="13" t="s">
        <v>368</v>
      </c>
    </row>
    <row r="1088" spans="1:6">
      <c r="A1088" s="31">
        <v>13007</v>
      </c>
      <c r="B1088" t="e">
        <f>VLOOKUP(A1088:A2640,#REF!:#REF!,3,0)</f>
        <v>#REF!</v>
      </c>
      <c r="C1088" s="31" t="s">
        <v>328</v>
      </c>
      <c r="E1088" s="31">
        <v>13007</v>
      </c>
      <c r="F1088" s="31" t="s">
        <v>348</v>
      </c>
    </row>
    <row r="1089" spans="1:6">
      <c r="A1089" s="12">
        <v>0</v>
      </c>
      <c r="B1089" t="e">
        <f>VLOOKUP(A1089:A2641,#REF!:#REF!,3,0)</f>
        <v>#REF!</v>
      </c>
      <c r="C1089" s="12">
        <v>0</v>
      </c>
      <c r="E1089" s="12">
        <v>0</v>
      </c>
      <c r="F1089" s="12" t="s">
        <v>398</v>
      </c>
    </row>
    <row r="1090" spans="1:6">
      <c r="A1090" s="27">
        <v>13011</v>
      </c>
      <c r="B1090" t="e">
        <f>VLOOKUP(A1090:A2642,#REF!:#REF!,3,0)</f>
        <v>#REF!</v>
      </c>
      <c r="C1090" s="27" t="s">
        <v>259</v>
      </c>
      <c r="E1090" s="27">
        <v>13011</v>
      </c>
      <c r="F1090" s="27" t="s">
        <v>369</v>
      </c>
    </row>
    <row r="1091" spans="1:6">
      <c r="A1091" s="30">
        <v>14045</v>
      </c>
      <c r="B1091" t="e">
        <f>VLOOKUP(A1091:A2643,#REF!:#REF!,3,0)</f>
        <v>#REF!</v>
      </c>
      <c r="C1091" s="30" t="s">
        <v>313</v>
      </c>
      <c r="E1091" s="13">
        <v>14051</v>
      </c>
      <c r="F1091" s="13" t="s">
        <v>367</v>
      </c>
    </row>
    <row r="1092" spans="1:6">
      <c r="A1092" s="30">
        <v>11042</v>
      </c>
      <c r="B1092" t="e">
        <f>VLOOKUP(A1092:A2644,#REF!:#REF!,3,0)</f>
        <v>#REF!</v>
      </c>
      <c r="C1092" s="30" t="s">
        <v>322</v>
      </c>
      <c r="E1092" s="13">
        <v>14052</v>
      </c>
      <c r="F1092" s="13" t="s">
        <v>368</v>
      </c>
    </row>
    <row r="1093" spans="1:6">
      <c r="A1093" s="31">
        <v>11030</v>
      </c>
      <c r="B1093" t="e">
        <f>VLOOKUP(A1093:A2645,#REF!:#REF!,3,0)</f>
        <v>#REF!</v>
      </c>
      <c r="C1093" s="31" t="s">
        <v>309</v>
      </c>
      <c r="E1093" s="31">
        <v>11030</v>
      </c>
      <c r="F1093" s="31" t="s">
        <v>395</v>
      </c>
    </row>
    <row r="1094" spans="1:6">
      <c r="A1094" s="12">
        <v>0</v>
      </c>
      <c r="B1094" t="e">
        <f>VLOOKUP(A1094:A2646,#REF!:#REF!,3,0)</f>
        <v>#REF!</v>
      </c>
      <c r="C1094" s="12">
        <v>0</v>
      </c>
      <c r="E1094" s="12">
        <v>0</v>
      </c>
      <c r="F1094" s="12" t="s">
        <v>398</v>
      </c>
    </row>
    <row r="1095" spans="1:6">
      <c r="A1095" s="30">
        <v>14043</v>
      </c>
      <c r="B1095" t="e">
        <f>VLOOKUP(A1095:A2647,#REF!:#REF!,3,0)</f>
        <v>#REF!</v>
      </c>
      <c r="C1095" s="30" t="s">
        <v>312</v>
      </c>
      <c r="E1095" s="13">
        <v>14051</v>
      </c>
      <c r="F1095" s="13" t="s">
        <v>367</v>
      </c>
    </row>
    <row r="1096" spans="1:6">
      <c r="A1096" s="30">
        <v>11042</v>
      </c>
      <c r="B1096" t="e">
        <f>VLOOKUP(A1096:A2648,#REF!:#REF!,3,0)</f>
        <v>#REF!</v>
      </c>
      <c r="C1096" s="30" t="s">
        <v>322</v>
      </c>
      <c r="E1096" s="13">
        <v>14052</v>
      </c>
      <c r="F1096" s="13" t="s">
        <v>368</v>
      </c>
    </row>
    <row r="1097" spans="1:6">
      <c r="A1097" s="31">
        <v>11012</v>
      </c>
      <c r="B1097" t="e">
        <f>VLOOKUP(A1097:A2649,#REF!:#REF!,3,0)</f>
        <v>#REF!</v>
      </c>
      <c r="C1097" s="31" t="s">
        <v>331</v>
      </c>
      <c r="E1097" s="31">
        <v>11012</v>
      </c>
      <c r="F1097" s="31" t="s">
        <v>328</v>
      </c>
    </row>
    <row r="1098" spans="1:6">
      <c r="A1098" s="12">
        <v>0</v>
      </c>
      <c r="B1098" t="e">
        <f>VLOOKUP(A1098:A2650,#REF!:#REF!,3,0)</f>
        <v>#REF!</v>
      </c>
      <c r="C1098" s="12">
        <v>0</v>
      </c>
      <c r="E1098" s="12">
        <v>0</v>
      </c>
      <c r="F1098" s="12" t="s">
        <v>398</v>
      </c>
    </row>
    <row r="1099" spans="1:6">
      <c r="A1099" s="30">
        <v>14047</v>
      </c>
      <c r="B1099" t="e">
        <f>VLOOKUP(A1099:A2651,#REF!:#REF!,3,0)</f>
        <v>#REF!</v>
      </c>
      <c r="C1099" s="30" t="s">
        <v>320</v>
      </c>
      <c r="E1099" s="13">
        <v>14051</v>
      </c>
      <c r="F1099" s="13" t="s">
        <v>367</v>
      </c>
    </row>
    <row r="1100" spans="1:6">
      <c r="A1100" s="30">
        <v>13036</v>
      </c>
      <c r="B1100" t="e">
        <f>VLOOKUP(A1100:A2652,#REF!:#REF!,3,0)</f>
        <v>#REF!</v>
      </c>
      <c r="C1100" s="30" t="s">
        <v>316</v>
      </c>
      <c r="E1100" s="13">
        <v>14052</v>
      </c>
      <c r="F1100" s="13" t="s">
        <v>368</v>
      </c>
    </row>
    <row r="1101" spans="1:6">
      <c r="A1101" s="31">
        <v>11002</v>
      </c>
      <c r="B1101" t="e">
        <f>VLOOKUP(A1101:A2653,#REF!:#REF!,3,0)</f>
        <v>#REF!</v>
      </c>
      <c r="C1101" s="31" t="s">
        <v>293</v>
      </c>
      <c r="E1101" s="31">
        <v>11002</v>
      </c>
      <c r="F1101" s="31" t="s">
        <v>378</v>
      </c>
    </row>
    <row r="1102" spans="1:6">
      <c r="A1102" s="12">
        <v>0</v>
      </c>
      <c r="B1102" t="e">
        <f>VLOOKUP(A1102:A2654,#REF!:#REF!,3,0)</f>
        <v>#REF!</v>
      </c>
      <c r="C1102" s="12">
        <v>0</v>
      </c>
      <c r="E1102" s="12">
        <v>0</v>
      </c>
      <c r="F1102" s="12" t="s">
        <v>398</v>
      </c>
    </row>
    <row r="1103" spans="1:6">
      <c r="A1103" s="27">
        <v>11010</v>
      </c>
      <c r="B1103" t="e">
        <f>VLOOKUP(A1103:A2655,#REF!:#REF!,3,0)</f>
        <v>#REF!</v>
      </c>
      <c r="C1103" s="27" t="s">
        <v>296</v>
      </c>
      <c r="E1103" s="27">
        <v>11010</v>
      </c>
      <c r="F1103" s="27" t="s">
        <v>380</v>
      </c>
    </row>
    <row r="1104" spans="1:6">
      <c r="A1104" s="30">
        <v>14046</v>
      </c>
      <c r="B1104" t="e">
        <f>VLOOKUP(A1104:A2656,#REF!:#REF!,3,0)</f>
        <v>#REF!</v>
      </c>
      <c r="C1104" s="30" t="s">
        <v>290</v>
      </c>
      <c r="E1104" s="13">
        <v>14051</v>
      </c>
      <c r="F1104" s="13" t="s">
        <v>367</v>
      </c>
    </row>
    <row r="1105" spans="1:6">
      <c r="A1105" s="30">
        <v>11054</v>
      </c>
      <c r="B1105" t="e">
        <f>VLOOKUP(A1105:A2657,#REF!:#REF!,3,0)</f>
        <v>#REF!</v>
      </c>
      <c r="C1105" s="30" t="s">
        <v>315</v>
      </c>
      <c r="E1105" s="13">
        <v>14052</v>
      </c>
      <c r="F1105" s="13" t="s">
        <v>368</v>
      </c>
    </row>
    <row r="1106" spans="1:6">
      <c r="A1106" s="31">
        <v>12007</v>
      </c>
      <c r="B1106" t="e">
        <f>VLOOKUP(A1106:A2658,#REF!:#REF!,3,0)</f>
        <v>#REF!</v>
      </c>
      <c r="C1106" s="31" t="s">
        <v>340</v>
      </c>
      <c r="E1106" s="31">
        <v>12007</v>
      </c>
      <c r="F1106" s="31" t="s">
        <v>292</v>
      </c>
    </row>
    <row r="1107" spans="1:6">
      <c r="A1107" s="12">
        <v>0</v>
      </c>
      <c r="B1107" t="e">
        <f>VLOOKUP(A1107:A2659,#REF!:#REF!,3,0)</f>
        <v>#REF!</v>
      </c>
      <c r="C1107" s="12">
        <v>0</v>
      </c>
      <c r="E1107" s="12">
        <v>0</v>
      </c>
      <c r="F1107" s="12" t="s">
        <v>398</v>
      </c>
    </row>
    <row r="1108" spans="1:6">
      <c r="A1108" s="30">
        <v>13036</v>
      </c>
      <c r="B1108" t="e">
        <f>VLOOKUP(A1108:A2660,#REF!:#REF!,3,0)</f>
        <v>#REF!</v>
      </c>
      <c r="C1108" s="30" t="s">
        <v>316</v>
      </c>
      <c r="E1108" s="13">
        <v>14051</v>
      </c>
      <c r="F1108" s="13" t="s">
        <v>367</v>
      </c>
    </row>
    <row r="1109" spans="1:6">
      <c r="A1109" s="30">
        <v>11054</v>
      </c>
      <c r="B1109" t="e">
        <f>VLOOKUP(A1109:A2661,#REF!:#REF!,3,0)</f>
        <v>#REF!</v>
      </c>
      <c r="C1109" s="30" t="s">
        <v>315</v>
      </c>
      <c r="E1109" s="13">
        <v>14052</v>
      </c>
      <c r="F1109" s="13" t="s">
        <v>368</v>
      </c>
    </row>
    <row r="1110" spans="1:6">
      <c r="A1110" s="31">
        <v>12001</v>
      </c>
      <c r="B1110" t="e">
        <f>VLOOKUP(A1110:A2662,#REF!:#REF!,3,0)</f>
        <v>#REF!</v>
      </c>
      <c r="C1110" s="31" t="s">
        <v>325</v>
      </c>
      <c r="E1110" s="31">
        <v>12001</v>
      </c>
      <c r="F1110" s="31" t="s">
        <v>383</v>
      </c>
    </row>
    <row r="1111" spans="1:6">
      <c r="A1111" s="12">
        <v>0</v>
      </c>
      <c r="B1111" t="e">
        <f>VLOOKUP(A1111:A2663,#REF!:#REF!,3,0)</f>
        <v>#REF!</v>
      </c>
      <c r="C1111" s="12">
        <v>0</v>
      </c>
      <c r="E1111" s="12">
        <v>0</v>
      </c>
      <c r="F1111" s="12" t="s">
        <v>398</v>
      </c>
    </row>
    <row r="1112" spans="1:6">
      <c r="A1112" s="30">
        <v>14047</v>
      </c>
      <c r="B1112" t="e">
        <f>VLOOKUP(A1112:A2664,#REF!:#REF!,3,0)</f>
        <v>#REF!</v>
      </c>
      <c r="C1112" s="30" t="s">
        <v>320</v>
      </c>
      <c r="E1112" s="13">
        <v>14051</v>
      </c>
      <c r="F1112" s="13" t="s">
        <v>367</v>
      </c>
    </row>
    <row r="1113" spans="1:6">
      <c r="A1113" s="30">
        <v>13036</v>
      </c>
      <c r="B1113" t="e">
        <f>VLOOKUP(A1113:A2665,#REF!:#REF!,3,0)</f>
        <v>#REF!</v>
      </c>
      <c r="C1113" s="30" t="s">
        <v>316</v>
      </c>
      <c r="E1113" s="13">
        <v>14052</v>
      </c>
      <c r="F1113" s="13" t="s">
        <v>368</v>
      </c>
    </row>
    <row r="1114" spans="1:6">
      <c r="A1114" s="31">
        <v>12006</v>
      </c>
      <c r="B1114" t="e">
        <f>VLOOKUP(A1114:A2666,#REF!:#REF!,3,0)</f>
        <v>#REF!</v>
      </c>
      <c r="C1114" s="31" t="s">
        <v>353</v>
      </c>
      <c r="E1114" s="31">
        <v>12006</v>
      </c>
      <c r="F1114" s="31" t="s">
        <v>393</v>
      </c>
    </row>
    <row r="1115" spans="1:6">
      <c r="A1115" s="12">
        <v>0</v>
      </c>
      <c r="B1115" t="e">
        <f>VLOOKUP(A1115:A2667,#REF!:#REF!,3,0)</f>
        <v>#REF!</v>
      </c>
      <c r="C1115" s="12">
        <v>0</v>
      </c>
      <c r="E1115" s="12">
        <v>0</v>
      </c>
      <c r="F1115" s="12" t="s">
        <v>398</v>
      </c>
    </row>
    <row r="1116" spans="1:6">
      <c r="A1116" s="27">
        <v>12003</v>
      </c>
      <c r="B1116" t="e">
        <f>VLOOKUP(A1116:A2668,#REF!:#REF!,3,0)</f>
        <v>#REF!</v>
      </c>
      <c r="C1116" s="27" t="s">
        <v>238</v>
      </c>
      <c r="E1116" s="27">
        <v>12003</v>
      </c>
      <c r="F1116" s="27" t="s">
        <v>324</v>
      </c>
    </row>
    <row r="1117" spans="1:6">
      <c r="A1117" s="30">
        <v>14042</v>
      </c>
      <c r="B1117" t="e">
        <f>VLOOKUP(A1117:A2669,#REF!:#REF!,3,0)</f>
        <v>#REF!</v>
      </c>
      <c r="C1117" s="30" t="s">
        <v>317</v>
      </c>
      <c r="E1117" s="13">
        <v>14051</v>
      </c>
      <c r="F1117" s="13" t="s">
        <v>367</v>
      </c>
    </row>
    <row r="1118" spans="1:6">
      <c r="A1118" s="30">
        <v>11053</v>
      </c>
      <c r="B1118" t="e">
        <f>VLOOKUP(A1118:A2670,#REF!:#REF!,3,0)</f>
        <v>#REF!</v>
      </c>
      <c r="C1118" s="30" t="s">
        <v>314</v>
      </c>
      <c r="E1118" s="13">
        <v>14052</v>
      </c>
      <c r="F1118" s="13" t="s">
        <v>368</v>
      </c>
    </row>
    <row r="1119" spans="1:6">
      <c r="A1119" s="31">
        <v>13017</v>
      </c>
      <c r="B1119" t="e">
        <f>VLOOKUP(A1119:A2671,#REF!:#REF!,3,0)</f>
        <v>#REF!</v>
      </c>
      <c r="C1119" s="31" t="s">
        <v>252</v>
      </c>
      <c r="E1119" s="31">
        <v>13017</v>
      </c>
      <c r="F1119" s="31" t="s">
        <v>252</v>
      </c>
    </row>
    <row r="1120" spans="1:6">
      <c r="A1120" s="12">
        <v>0</v>
      </c>
      <c r="B1120" t="e">
        <f>VLOOKUP(A1120:A2672,#REF!:#REF!,3,0)</f>
        <v>#REF!</v>
      </c>
      <c r="C1120" s="12">
        <v>0</v>
      </c>
      <c r="E1120" s="12">
        <v>0</v>
      </c>
      <c r="F1120" s="12" t="s">
        <v>398</v>
      </c>
    </row>
    <row r="1121" spans="1:6">
      <c r="A1121" s="30">
        <v>14050</v>
      </c>
      <c r="B1121" t="e">
        <f>VLOOKUP(A1121:A2673,#REF!:#REF!,3,0)</f>
        <v>#REF!</v>
      </c>
      <c r="C1121" s="30" t="s">
        <v>267</v>
      </c>
      <c r="E1121" s="13">
        <v>14051</v>
      </c>
      <c r="F1121" s="13" t="s">
        <v>367</v>
      </c>
    </row>
    <row r="1122" spans="1:6">
      <c r="A1122" s="30">
        <v>14046</v>
      </c>
      <c r="B1122" t="e">
        <f>VLOOKUP(A1122:A2674,#REF!:#REF!,3,0)</f>
        <v>#REF!</v>
      </c>
      <c r="C1122" s="30" t="s">
        <v>290</v>
      </c>
      <c r="E1122" s="13">
        <v>14052</v>
      </c>
      <c r="F1122" s="13" t="s">
        <v>368</v>
      </c>
    </row>
    <row r="1123" spans="1:6">
      <c r="A1123" s="31">
        <v>13008</v>
      </c>
      <c r="B1123" t="e">
        <f>VLOOKUP(A1123:A2675,#REF!:#REF!,3,0)</f>
        <v>#REF!</v>
      </c>
      <c r="C1123" s="31" t="s">
        <v>306</v>
      </c>
      <c r="E1123" s="31">
        <v>13008</v>
      </c>
      <c r="F1123" s="31" t="s">
        <v>243</v>
      </c>
    </row>
    <row r="1124" spans="1:6">
      <c r="A1124" s="12">
        <v>0</v>
      </c>
      <c r="B1124" t="e">
        <f>VLOOKUP(A1124:A2676,#REF!:#REF!,3,0)</f>
        <v>#REF!</v>
      </c>
      <c r="C1124" s="12">
        <v>0</v>
      </c>
      <c r="E1124" s="12">
        <v>0</v>
      </c>
      <c r="F1124" s="12" t="s">
        <v>398</v>
      </c>
    </row>
    <row r="1125" spans="1:6">
      <c r="A1125" s="30">
        <v>14047</v>
      </c>
      <c r="B1125" t="e">
        <f>VLOOKUP(A1125:A2677,#REF!:#REF!,3,0)</f>
        <v>#REF!</v>
      </c>
      <c r="C1125" s="30" t="s">
        <v>320</v>
      </c>
      <c r="E1125" s="13">
        <v>14051</v>
      </c>
      <c r="F1125" s="13" t="s">
        <v>367</v>
      </c>
    </row>
    <row r="1126" spans="1:6">
      <c r="A1126" s="30">
        <v>11054</v>
      </c>
      <c r="B1126" t="e">
        <f>VLOOKUP(A1126:A2678,#REF!:#REF!,3,0)</f>
        <v>#REF!</v>
      </c>
      <c r="C1126" s="30" t="s">
        <v>315</v>
      </c>
      <c r="E1126" s="13">
        <v>14052</v>
      </c>
      <c r="F1126" s="13" t="s">
        <v>368</v>
      </c>
    </row>
    <row r="1127" spans="1:6">
      <c r="A1127" s="31">
        <v>13010</v>
      </c>
      <c r="B1127" t="e">
        <f>VLOOKUP(A1127:A2679,#REF!:#REF!,3,0)</f>
        <v>#REF!</v>
      </c>
      <c r="C1127" s="31" t="s">
        <v>343</v>
      </c>
      <c r="E1127" s="31">
        <v>13010</v>
      </c>
      <c r="F1127" s="31" t="s">
        <v>304</v>
      </c>
    </row>
    <row r="1128" spans="1:6">
      <c r="A1128" s="12">
        <v>0</v>
      </c>
      <c r="B1128" t="e">
        <f>VLOOKUP(A1128:A2680,#REF!:#REF!,3,0)</f>
        <v>#REF!</v>
      </c>
      <c r="C1128" s="12">
        <v>0</v>
      </c>
      <c r="E1128" s="12">
        <v>0</v>
      </c>
      <c r="F1128" s="12" t="s">
        <v>398</v>
      </c>
    </row>
    <row r="1129" spans="1:6">
      <c r="A1129" s="27">
        <v>13007</v>
      </c>
      <c r="B1129" t="e">
        <f>VLOOKUP(A1129:A2681,#REF!:#REF!,3,0)</f>
        <v>#REF!</v>
      </c>
      <c r="C1129" s="27" t="s">
        <v>328</v>
      </c>
      <c r="E1129" s="27">
        <v>13007</v>
      </c>
      <c r="F1129" s="27" t="s">
        <v>348</v>
      </c>
    </row>
    <row r="1130" spans="1:6">
      <c r="A1130" s="30">
        <v>14046</v>
      </c>
      <c r="B1130" t="e">
        <f>VLOOKUP(A1130:A2682,#REF!:#REF!,3,0)</f>
        <v>#REF!</v>
      </c>
      <c r="C1130" s="30" t="s">
        <v>290</v>
      </c>
      <c r="E1130" s="13">
        <v>14051</v>
      </c>
      <c r="F1130" s="13" t="s">
        <v>367</v>
      </c>
    </row>
    <row r="1131" spans="1:6">
      <c r="A1131" s="30">
        <v>14042</v>
      </c>
      <c r="B1131" t="e">
        <f>VLOOKUP(A1131:A2683,#REF!:#REF!,3,0)</f>
        <v>#REF!</v>
      </c>
      <c r="C1131" s="30" t="s">
        <v>317</v>
      </c>
      <c r="E1131" s="13">
        <v>14052</v>
      </c>
      <c r="F1131" s="13" t="s">
        <v>368</v>
      </c>
    </row>
    <row r="1132" spans="1:6">
      <c r="A1132" s="31">
        <v>13005</v>
      </c>
      <c r="B1132" t="e">
        <f>VLOOKUP(A1132:A2684,#REF!:#REF!,3,0)</f>
        <v>#REF!</v>
      </c>
      <c r="C1132" s="31" t="s">
        <v>297</v>
      </c>
      <c r="E1132" s="31">
        <v>13005</v>
      </c>
      <c r="F1132" s="31" t="s">
        <v>280</v>
      </c>
    </row>
    <row r="1133" spans="1:6">
      <c r="A1133" s="12">
        <v>0</v>
      </c>
      <c r="B1133" t="e">
        <f>VLOOKUP(A1133:A2685,#REF!:#REF!,3,0)</f>
        <v>#REF!</v>
      </c>
      <c r="C1133" s="12">
        <v>0</v>
      </c>
      <c r="E1133" s="12">
        <v>0</v>
      </c>
      <c r="F1133" s="12" t="s">
        <v>398</v>
      </c>
    </row>
    <row r="1134" spans="1:6">
      <c r="A1134" s="30">
        <v>13036</v>
      </c>
      <c r="B1134" t="e">
        <f>VLOOKUP(A1134:A2686,#REF!:#REF!,3,0)</f>
        <v>#REF!</v>
      </c>
      <c r="C1134" s="30" t="s">
        <v>316</v>
      </c>
      <c r="E1134" s="13">
        <v>14051</v>
      </c>
      <c r="F1134" s="13" t="s">
        <v>367</v>
      </c>
    </row>
    <row r="1135" spans="1:6">
      <c r="A1135" s="30">
        <v>11054</v>
      </c>
      <c r="B1135" t="e">
        <f>VLOOKUP(A1135:A2687,#REF!:#REF!,3,0)</f>
        <v>#REF!</v>
      </c>
      <c r="C1135" s="30" t="s">
        <v>315</v>
      </c>
      <c r="E1135" s="13">
        <v>14052</v>
      </c>
      <c r="F1135" s="13" t="s">
        <v>368</v>
      </c>
    </row>
    <row r="1136" spans="1:6">
      <c r="A1136" s="31">
        <v>12008</v>
      </c>
      <c r="B1136" t="e">
        <f>VLOOKUP(A1136:A2688,#REF!:#REF!,3,0)</f>
        <v>#REF!</v>
      </c>
      <c r="C1136" s="31" t="s">
        <v>299</v>
      </c>
      <c r="E1136" s="31">
        <v>12008</v>
      </c>
      <c r="F1136" s="31" t="s">
        <v>285</v>
      </c>
    </row>
    <row r="1137" spans="1:6">
      <c r="A1137" s="12">
        <v>0</v>
      </c>
      <c r="B1137" t="e">
        <f>VLOOKUP(A1137:A2689,#REF!:#REF!,3,0)</f>
        <v>#REF!</v>
      </c>
      <c r="C1137" s="12">
        <v>0</v>
      </c>
      <c r="E1137" s="12">
        <v>0</v>
      </c>
      <c r="F1137" s="12" t="s">
        <v>398</v>
      </c>
    </row>
    <row r="1138" spans="1:6">
      <c r="A1138" s="30">
        <v>14045</v>
      </c>
      <c r="B1138" t="e">
        <f>VLOOKUP(A1138:A2690,#REF!:#REF!,3,0)</f>
        <v>#REF!</v>
      </c>
      <c r="C1138" s="30" t="s">
        <v>313</v>
      </c>
      <c r="E1138" s="13">
        <v>14051</v>
      </c>
      <c r="F1138" s="13" t="s">
        <v>367</v>
      </c>
    </row>
    <row r="1139" spans="1:6">
      <c r="A1139" s="30">
        <v>14043</v>
      </c>
      <c r="B1139" t="e">
        <f>VLOOKUP(A1139:A2691,#REF!:#REF!,3,0)</f>
        <v>#REF!</v>
      </c>
      <c r="C1139" s="30" t="s">
        <v>312</v>
      </c>
      <c r="E1139" s="13">
        <v>14052</v>
      </c>
      <c r="F1139" s="13" t="s">
        <v>368</v>
      </c>
    </row>
    <row r="1140" spans="1:6">
      <c r="A1140" s="31">
        <v>12004</v>
      </c>
      <c r="B1140" t="e">
        <f>VLOOKUP(A1140:A2692,#REF!:#REF!,3,0)</f>
        <v>#REF!</v>
      </c>
      <c r="C1140" s="31" t="s">
        <v>305</v>
      </c>
      <c r="E1140" s="31">
        <v>12004</v>
      </c>
      <c r="F1140" s="31" t="s">
        <v>387</v>
      </c>
    </row>
    <row r="1141" spans="1:6">
      <c r="A1141" s="12">
        <v>0</v>
      </c>
      <c r="B1141" t="e">
        <f>VLOOKUP(A1141:A2693,#REF!:#REF!,3,0)</f>
        <v>#REF!</v>
      </c>
      <c r="C1141" s="12">
        <v>0</v>
      </c>
      <c r="E1141" s="12">
        <v>0</v>
      </c>
      <c r="F1141" s="12" t="s">
        <v>398</v>
      </c>
    </row>
    <row r="1142" spans="1:6">
      <c r="A1142" s="27">
        <v>12010</v>
      </c>
      <c r="B1142" t="e">
        <f>VLOOKUP(A1142:A2694,#REF!:#REF!,3,0)</f>
        <v>#REF!</v>
      </c>
      <c r="C1142" s="27" t="s">
        <v>340</v>
      </c>
      <c r="E1142" s="27">
        <v>12010</v>
      </c>
      <c r="F1142" s="27" t="s">
        <v>389</v>
      </c>
    </row>
    <row r="1143" spans="1:6">
      <c r="A1143" s="30">
        <v>11053</v>
      </c>
      <c r="B1143" t="e">
        <f>VLOOKUP(A1143:A2695,#REF!:#REF!,3,0)</f>
        <v>#REF!</v>
      </c>
      <c r="C1143" s="30" t="s">
        <v>314</v>
      </c>
      <c r="E1143" s="13">
        <v>14051</v>
      </c>
      <c r="F1143" s="13" t="s">
        <v>367</v>
      </c>
    </row>
    <row r="1144" spans="1:6">
      <c r="A1144" s="30">
        <v>14050</v>
      </c>
      <c r="B1144" t="e">
        <f>VLOOKUP(A1144:A2696,#REF!:#REF!,3,0)</f>
        <v>#REF!</v>
      </c>
      <c r="C1144" s="30" t="s">
        <v>267</v>
      </c>
      <c r="E1144" s="13">
        <v>14052</v>
      </c>
      <c r="F1144" s="13" t="s">
        <v>368</v>
      </c>
    </row>
    <row r="1145" spans="1:6">
      <c r="A1145" s="31">
        <v>11048</v>
      </c>
      <c r="B1145" t="e">
        <f>VLOOKUP(A1145:A2697,#REF!:#REF!,3,0)</f>
        <v>#REF!</v>
      </c>
      <c r="C1145" s="31" t="s">
        <v>251</v>
      </c>
      <c r="E1145" s="31">
        <v>11048</v>
      </c>
      <c r="F1145" s="31" t="s">
        <v>251</v>
      </c>
    </row>
    <row r="1146" spans="1:6">
      <c r="A1146" s="12">
        <v>0</v>
      </c>
      <c r="B1146" t="e">
        <f>VLOOKUP(A1146:A2698,#REF!:#REF!,3,0)</f>
        <v>#REF!</v>
      </c>
      <c r="C1146" s="12">
        <v>0</v>
      </c>
      <c r="E1146" s="12">
        <v>0</v>
      </c>
      <c r="F1146" s="12" t="s">
        <v>398</v>
      </c>
    </row>
    <row r="1147" spans="1:6">
      <c r="A1147" s="30">
        <v>13036</v>
      </c>
      <c r="B1147" t="e">
        <f>VLOOKUP(A1147:A2699,#REF!:#REF!,3,0)</f>
        <v>#REF!</v>
      </c>
      <c r="C1147" s="30" t="s">
        <v>316</v>
      </c>
      <c r="E1147" s="13">
        <v>14051</v>
      </c>
      <c r="F1147" s="13" t="s">
        <v>367</v>
      </c>
    </row>
    <row r="1148" spans="1:6">
      <c r="A1148" s="30">
        <v>11054</v>
      </c>
      <c r="B1148" t="e">
        <f>VLOOKUP(A1148:A2700,#REF!:#REF!,3,0)</f>
        <v>#REF!</v>
      </c>
      <c r="C1148" s="30" t="s">
        <v>315</v>
      </c>
      <c r="E1148" s="13">
        <v>14052</v>
      </c>
      <c r="F1148" s="13" t="s">
        <v>368</v>
      </c>
    </row>
    <row r="1149" spans="1:6">
      <c r="A1149" s="31">
        <v>12031</v>
      </c>
      <c r="B1149" t="e">
        <f>VLOOKUP(A1149:A2701,#REF!:#REF!,3,0)</f>
        <v>#REF!</v>
      </c>
      <c r="C1149" s="31" t="s">
        <v>249</v>
      </c>
      <c r="E1149" s="31">
        <v>12031</v>
      </c>
      <c r="F1149" s="31" t="s">
        <v>351</v>
      </c>
    </row>
    <row r="1150" spans="1:6">
      <c r="A1150" s="12">
        <v>0</v>
      </c>
      <c r="B1150" t="e">
        <f>VLOOKUP(A1150:A2702,#REF!:#REF!,3,0)</f>
        <v>#REF!</v>
      </c>
      <c r="C1150" s="12">
        <v>0</v>
      </c>
      <c r="E1150" s="12">
        <v>0</v>
      </c>
      <c r="F1150" s="12" t="s">
        <v>398</v>
      </c>
    </row>
    <row r="1151" spans="1:6">
      <c r="A1151" s="30">
        <v>14047</v>
      </c>
      <c r="B1151" t="e">
        <f>VLOOKUP(A1151:A2703,#REF!:#REF!,3,0)</f>
        <v>#REF!</v>
      </c>
      <c r="C1151" s="30" t="s">
        <v>320</v>
      </c>
      <c r="E1151" s="13">
        <v>14051</v>
      </c>
      <c r="F1151" s="13" t="s">
        <v>367</v>
      </c>
    </row>
    <row r="1152" spans="1:6">
      <c r="A1152" s="30">
        <v>14048</v>
      </c>
      <c r="B1152" t="e">
        <f>VLOOKUP(A1152:A2704,#REF!:#REF!,3,0)</f>
        <v>#REF!</v>
      </c>
      <c r="C1152" s="30" t="s">
        <v>321</v>
      </c>
      <c r="E1152" s="13">
        <v>14052</v>
      </c>
      <c r="F1152" s="13" t="s">
        <v>368</v>
      </c>
    </row>
    <row r="1153" spans="1:6">
      <c r="A1153" s="31">
        <v>12005</v>
      </c>
      <c r="B1153" t="e">
        <f>VLOOKUP(A1153:A2705,#REF!:#REF!,3,0)</f>
        <v>#REF!</v>
      </c>
      <c r="C1153" s="31" t="s">
        <v>280</v>
      </c>
      <c r="E1153" s="31">
        <v>12005</v>
      </c>
      <c r="F1153" s="31" t="s">
        <v>291</v>
      </c>
    </row>
    <row r="1154" spans="1:6">
      <c r="A1154" s="12">
        <v>0</v>
      </c>
      <c r="B1154" t="e">
        <f>VLOOKUP(A1154:A2706,#REF!:#REF!,3,0)</f>
        <v>#REF!</v>
      </c>
      <c r="C1154" s="12">
        <v>0</v>
      </c>
      <c r="E1154" s="12">
        <v>0</v>
      </c>
      <c r="F1154" s="12" t="s">
        <v>398</v>
      </c>
    </row>
    <row r="1155" spans="1:6">
      <c r="A1155" s="27">
        <v>12031</v>
      </c>
      <c r="B1155" t="e">
        <f>VLOOKUP(A1155:A2707,#REF!:#REF!,3,0)</f>
        <v>#REF!</v>
      </c>
      <c r="C1155" s="27" t="s">
        <v>249</v>
      </c>
      <c r="E1155" s="27">
        <v>12031</v>
      </c>
      <c r="F1155" s="27" t="s">
        <v>351</v>
      </c>
    </row>
    <row r="1156" spans="1:6">
      <c r="A1156" s="30">
        <v>14043</v>
      </c>
      <c r="B1156" t="e">
        <f>VLOOKUP(A1156:A2708,#REF!:#REF!,3,0)</f>
        <v>#REF!</v>
      </c>
      <c r="C1156" s="30" t="s">
        <v>312</v>
      </c>
      <c r="E1156" s="13">
        <v>14051</v>
      </c>
      <c r="F1156" s="13" t="s">
        <v>367</v>
      </c>
    </row>
    <row r="1157" spans="1:6">
      <c r="A1157" s="30">
        <v>11042</v>
      </c>
      <c r="B1157" t="e">
        <f>VLOOKUP(A1157:A2709,#REF!:#REF!,3,0)</f>
        <v>#REF!</v>
      </c>
      <c r="C1157" s="30" t="s">
        <v>322</v>
      </c>
      <c r="E1157" s="13">
        <v>14052</v>
      </c>
      <c r="F1157" s="13" t="s">
        <v>368</v>
      </c>
    </row>
    <row r="1158" spans="1:6">
      <c r="A1158" s="31">
        <v>11045</v>
      </c>
      <c r="B1158" t="e">
        <f>VLOOKUP(A1158:A2710,#REF!:#REF!,3,0)</f>
        <v>#REF!</v>
      </c>
      <c r="C1158" s="31" t="s">
        <v>355</v>
      </c>
      <c r="E1158" s="31">
        <v>11045</v>
      </c>
      <c r="F1158" s="31" t="s">
        <v>344</v>
      </c>
    </row>
    <row r="1159" spans="1:6">
      <c r="A1159" s="12">
        <v>0</v>
      </c>
      <c r="B1159" t="e">
        <f>VLOOKUP(A1159:A2711,#REF!:#REF!,3,0)</f>
        <v>#REF!</v>
      </c>
      <c r="C1159" s="12">
        <v>0</v>
      </c>
      <c r="E1159" s="12">
        <v>0</v>
      </c>
      <c r="F1159" s="12" t="s">
        <v>398</v>
      </c>
    </row>
    <row r="1160" spans="1:6">
      <c r="A1160" s="30">
        <v>11053</v>
      </c>
      <c r="B1160" t="e">
        <f>VLOOKUP(A1160:A2712,#REF!:#REF!,3,0)</f>
        <v>#REF!</v>
      </c>
      <c r="C1160" s="30" t="s">
        <v>314</v>
      </c>
      <c r="E1160" s="13">
        <v>14051</v>
      </c>
      <c r="F1160" s="13" t="s">
        <v>367</v>
      </c>
    </row>
    <row r="1161" spans="1:6">
      <c r="A1161" s="30">
        <v>11042</v>
      </c>
      <c r="B1161" t="e">
        <f>VLOOKUP(A1161:A2713,#REF!:#REF!,3,0)</f>
        <v>#REF!</v>
      </c>
      <c r="C1161" s="30" t="s">
        <v>322</v>
      </c>
      <c r="E1161" s="13">
        <v>14052</v>
      </c>
      <c r="F1161" s="13" t="s">
        <v>368</v>
      </c>
    </row>
    <row r="1162" spans="1:6">
      <c r="A1162" s="31">
        <v>11051</v>
      </c>
      <c r="B1162" t="e">
        <f>VLOOKUP(A1162:A2714,#REF!:#REF!,3,0)</f>
        <v>#REF!</v>
      </c>
      <c r="C1162" s="31" t="s">
        <v>356</v>
      </c>
      <c r="E1162" s="31">
        <v>11051</v>
      </c>
      <c r="F1162" s="31" t="s">
        <v>410</v>
      </c>
    </row>
    <row r="1163" spans="1:6">
      <c r="A1163" s="12">
        <v>0</v>
      </c>
      <c r="B1163" t="e">
        <f>VLOOKUP(A1163:A2715,#REF!:#REF!,3,0)</f>
        <v>#REF!</v>
      </c>
      <c r="C1163" s="12">
        <v>0</v>
      </c>
      <c r="E1163" s="12">
        <v>0</v>
      </c>
      <c r="F1163" s="12" t="s">
        <v>398</v>
      </c>
    </row>
    <row r="1164" spans="1:6">
      <c r="A1164" s="30">
        <v>13036</v>
      </c>
      <c r="B1164" t="e">
        <f>VLOOKUP(A1164:A2716,#REF!:#REF!,3,0)</f>
        <v>#REF!</v>
      </c>
      <c r="C1164" s="30" t="s">
        <v>316</v>
      </c>
      <c r="E1164" s="13">
        <v>14051</v>
      </c>
      <c r="F1164" s="13" t="s">
        <v>367</v>
      </c>
    </row>
    <row r="1165" spans="1:6">
      <c r="A1165" s="30">
        <v>11053</v>
      </c>
      <c r="B1165" t="e">
        <f>VLOOKUP(A1165:A2717,#REF!:#REF!,3,0)</f>
        <v>#REF!</v>
      </c>
      <c r="C1165" s="30" t="s">
        <v>314</v>
      </c>
      <c r="E1165" s="13">
        <v>14052</v>
      </c>
      <c r="F1165" s="13" t="s">
        <v>368</v>
      </c>
    </row>
    <row r="1166" spans="1:6">
      <c r="A1166" s="31">
        <v>11034</v>
      </c>
      <c r="B1166" t="e">
        <f>VLOOKUP(A1166:A2718,#REF!:#REF!,3,0)</f>
        <v>#REF!</v>
      </c>
      <c r="C1166" s="31" t="s">
        <v>245</v>
      </c>
      <c r="E1166" s="31">
        <v>11034</v>
      </c>
      <c r="F1166" s="31" t="s">
        <v>320</v>
      </c>
    </row>
    <row r="1167" spans="1:6">
      <c r="A1167" s="12">
        <v>0</v>
      </c>
      <c r="B1167" t="e">
        <f>VLOOKUP(A1167:A2719,#REF!:#REF!,3,0)</f>
        <v>#REF!</v>
      </c>
      <c r="C1167" s="12">
        <v>0</v>
      </c>
      <c r="E1167" s="12">
        <v>0</v>
      </c>
      <c r="F1167" s="12" t="s">
        <v>398</v>
      </c>
    </row>
    <row r="1168" spans="1:6">
      <c r="A1168" s="27">
        <v>12042</v>
      </c>
      <c r="B1168" t="e">
        <f>VLOOKUP(A1168:A2720,#REF!:#REF!,3,0)</f>
        <v>#REF!</v>
      </c>
      <c r="C1168" s="27" t="s">
        <v>336</v>
      </c>
      <c r="E1168" s="27">
        <v>12042</v>
      </c>
      <c r="F1168" s="27" t="s">
        <v>229</v>
      </c>
    </row>
    <row r="1169" spans="1:6">
      <c r="A1169" s="30">
        <v>11053</v>
      </c>
      <c r="B1169" t="e">
        <f>VLOOKUP(A1169:A2721,#REF!:#REF!,3,0)</f>
        <v>#REF!</v>
      </c>
      <c r="C1169" s="30" t="s">
        <v>314</v>
      </c>
      <c r="E1169" s="13">
        <v>14051</v>
      </c>
      <c r="F1169" s="13" t="s">
        <v>367</v>
      </c>
    </row>
    <row r="1170" spans="1:6">
      <c r="A1170" s="30">
        <v>14050</v>
      </c>
      <c r="B1170" t="e">
        <f>VLOOKUP(A1170:A2722,#REF!:#REF!,3,0)</f>
        <v>#REF!</v>
      </c>
      <c r="C1170" s="30" t="s">
        <v>267</v>
      </c>
      <c r="E1170" s="13">
        <v>14052</v>
      </c>
      <c r="F1170" s="13" t="s">
        <v>368</v>
      </c>
    </row>
    <row r="1171" spans="1:6">
      <c r="A1171" s="31">
        <v>11034</v>
      </c>
      <c r="B1171" t="e">
        <f>VLOOKUP(A1171:A2723,#REF!:#REF!,3,0)</f>
        <v>#REF!</v>
      </c>
      <c r="C1171" s="31" t="s">
        <v>245</v>
      </c>
      <c r="E1171" s="31">
        <v>11034</v>
      </c>
      <c r="F1171" s="31" t="s">
        <v>320</v>
      </c>
    </row>
    <row r="1172" spans="1:6">
      <c r="A1172" s="12">
        <v>0</v>
      </c>
      <c r="B1172" t="e">
        <f>VLOOKUP(A1172:A2724,#REF!:#REF!,3,0)</f>
        <v>#REF!</v>
      </c>
      <c r="C1172" s="12">
        <v>0</v>
      </c>
      <c r="E1172" s="12">
        <v>0</v>
      </c>
      <c r="F1172" s="12" t="s">
        <v>398</v>
      </c>
    </row>
    <row r="1173" spans="1:6">
      <c r="A1173" s="30">
        <v>14046</v>
      </c>
      <c r="B1173" t="e">
        <f>VLOOKUP(A1173:A2725,#REF!:#REF!,3,0)</f>
        <v>#REF!</v>
      </c>
      <c r="C1173" s="30" t="s">
        <v>290</v>
      </c>
      <c r="E1173" s="13">
        <v>14051</v>
      </c>
      <c r="F1173" s="13" t="s">
        <v>367</v>
      </c>
    </row>
    <row r="1174" spans="1:6">
      <c r="A1174" s="30">
        <v>14042</v>
      </c>
      <c r="B1174" t="e">
        <f>VLOOKUP(A1174:A2726,#REF!:#REF!,3,0)</f>
        <v>#REF!</v>
      </c>
      <c r="C1174" s="30" t="s">
        <v>317</v>
      </c>
      <c r="E1174" s="13">
        <v>14052</v>
      </c>
      <c r="F1174" s="13" t="s">
        <v>368</v>
      </c>
    </row>
    <row r="1175" spans="1:6">
      <c r="A1175" s="31">
        <v>12042</v>
      </c>
      <c r="B1175" t="e">
        <f>VLOOKUP(A1175:A2727,#REF!:#REF!,3,0)</f>
        <v>#REF!</v>
      </c>
      <c r="C1175" s="31" t="s">
        <v>336</v>
      </c>
      <c r="E1175" s="31">
        <v>12042</v>
      </c>
      <c r="F1175" s="31" t="s">
        <v>229</v>
      </c>
    </row>
    <row r="1176" spans="1:6">
      <c r="A1176" s="12">
        <v>0</v>
      </c>
      <c r="B1176" t="e">
        <f>VLOOKUP(A1176:A2728,#REF!:#REF!,3,0)</f>
        <v>#REF!</v>
      </c>
      <c r="C1176" s="12">
        <v>0</v>
      </c>
      <c r="E1176" s="12">
        <v>0</v>
      </c>
      <c r="F1176" s="12" t="s">
        <v>398</v>
      </c>
    </row>
    <row r="1177" spans="1:6">
      <c r="A1177" s="30">
        <v>13036</v>
      </c>
      <c r="B1177" t="e">
        <f>VLOOKUP(A1177:A2729,#REF!:#REF!,3,0)</f>
        <v>#REF!</v>
      </c>
      <c r="C1177" s="30" t="s">
        <v>316</v>
      </c>
      <c r="E1177" s="13">
        <v>14051</v>
      </c>
      <c r="F1177" s="13" t="s">
        <v>367</v>
      </c>
    </row>
    <row r="1178" spans="1:6">
      <c r="A1178" s="30">
        <v>11054</v>
      </c>
      <c r="B1178" t="e">
        <f>VLOOKUP(A1178:A2730,#REF!:#REF!,3,0)</f>
        <v>#REF!</v>
      </c>
      <c r="C1178" s="30" t="s">
        <v>315</v>
      </c>
      <c r="E1178" s="13">
        <v>14052</v>
      </c>
      <c r="F1178" s="13" t="s">
        <v>368</v>
      </c>
    </row>
    <row r="1179" spans="1:6">
      <c r="A1179" s="31">
        <v>11019</v>
      </c>
      <c r="B1179" t="e">
        <f>VLOOKUP(A1179:A2731,#REF!:#REF!,3,0)</f>
        <v>#REF!</v>
      </c>
      <c r="C1179" s="31" t="s">
        <v>357</v>
      </c>
      <c r="E1179" s="31">
        <v>11019</v>
      </c>
      <c r="F1179" s="31" t="s">
        <v>296</v>
      </c>
    </row>
    <row r="1180" spans="1:6">
      <c r="A1180" s="12">
        <v>0</v>
      </c>
      <c r="B1180" t="e">
        <f>VLOOKUP(A1180:A2732,#REF!:#REF!,3,0)</f>
        <v>#REF!</v>
      </c>
      <c r="C1180" s="12">
        <v>0</v>
      </c>
      <c r="E1180" s="12">
        <v>0</v>
      </c>
      <c r="F1180" s="12" t="s">
        <v>398</v>
      </c>
    </row>
    <row r="1181" spans="1:6">
      <c r="A1181" s="27">
        <v>12005</v>
      </c>
      <c r="B1181" t="e">
        <f>VLOOKUP(A1181:A2733,#REF!:#REF!,3,0)</f>
        <v>#REF!</v>
      </c>
      <c r="C1181" s="27" t="s">
        <v>280</v>
      </c>
      <c r="E1181" s="27">
        <v>12005</v>
      </c>
      <c r="F1181" s="27" t="s">
        <v>291</v>
      </c>
    </row>
    <row r="1182" spans="1:6">
      <c r="A1182" s="30">
        <v>14042</v>
      </c>
      <c r="B1182" t="e">
        <f>VLOOKUP(A1182:A2734,#REF!:#REF!,3,0)</f>
        <v>#REF!</v>
      </c>
      <c r="C1182" s="30" t="s">
        <v>317</v>
      </c>
      <c r="E1182" s="13">
        <v>14051</v>
      </c>
      <c r="F1182" s="13" t="s">
        <v>367</v>
      </c>
    </row>
    <row r="1183" spans="1:6">
      <c r="A1183" s="30">
        <v>11054</v>
      </c>
      <c r="B1183" t="e">
        <f>VLOOKUP(A1183:A2735,#REF!:#REF!,3,0)</f>
        <v>#REF!</v>
      </c>
      <c r="C1183" s="30" t="s">
        <v>315</v>
      </c>
      <c r="E1183" s="13">
        <v>14052</v>
      </c>
      <c r="F1183" s="13" t="s">
        <v>368</v>
      </c>
    </row>
    <row r="1184" spans="1:6">
      <c r="A1184" s="31">
        <v>11015</v>
      </c>
      <c r="B1184" t="e">
        <f>VLOOKUP(A1184:A2736,#REF!:#REF!,3,0)</f>
        <v>#REF!</v>
      </c>
      <c r="C1184" s="31" t="s">
        <v>266</v>
      </c>
      <c r="E1184" s="31">
        <v>11015</v>
      </c>
      <c r="F1184" s="31" t="s">
        <v>377</v>
      </c>
    </row>
    <row r="1185" spans="1:6">
      <c r="A1185" s="12">
        <v>0</v>
      </c>
      <c r="B1185" t="e">
        <f>VLOOKUP(A1185:A2737,#REF!:#REF!,3,0)</f>
        <v>#REF!</v>
      </c>
      <c r="C1185" s="12">
        <v>0</v>
      </c>
      <c r="E1185" s="12">
        <v>0</v>
      </c>
      <c r="F1185" s="12" t="s">
        <v>398</v>
      </c>
    </row>
    <row r="1186" spans="1:6">
      <c r="A1186" s="30">
        <v>13036</v>
      </c>
      <c r="B1186" t="e">
        <f>VLOOKUP(A1186:A2738,#REF!:#REF!,3,0)</f>
        <v>#REF!</v>
      </c>
      <c r="C1186" s="30" t="s">
        <v>316</v>
      </c>
      <c r="E1186" s="13">
        <v>14051</v>
      </c>
      <c r="F1186" s="13" t="s">
        <v>367</v>
      </c>
    </row>
    <row r="1187" spans="1:6">
      <c r="A1187" s="30">
        <v>14050</v>
      </c>
      <c r="B1187" t="e">
        <f>VLOOKUP(A1187:A2739,#REF!:#REF!,3,0)</f>
        <v>#REF!</v>
      </c>
      <c r="C1187" s="30" t="s">
        <v>267</v>
      </c>
      <c r="E1187" s="13">
        <v>14052</v>
      </c>
      <c r="F1187" s="13" t="s">
        <v>368</v>
      </c>
    </row>
    <row r="1188" spans="1:6">
      <c r="A1188" s="31">
        <v>11005</v>
      </c>
      <c r="B1188" t="e">
        <f>VLOOKUP(A1188:A2740,#REF!:#REF!,3,0)</f>
        <v>#REF!</v>
      </c>
      <c r="C1188" s="31" t="s">
        <v>358</v>
      </c>
      <c r="E1188" s="31">
        <v>11005</v>
      </c>
      <c r="F1188" s="31" t="s">
        <v>260</v>
      </c>
    </row>
    <row r="1189" spans="1:6">
      <c r="A1189" s="12">
        <v>0</v>
      </c>
      <c r="B1189" t="e">
        <f>VLOOKUP(A1189:A2741,#REF!:#REF!,3,0)</f>
        <v>#REF!</v>
      </c>
      <c r="C1189" s="12">
        <v>0</v>
      </c>
      <c r="E1189" s="12">
        <v>0</v>
      </c>
      <c r="F1189" s="12" t="s">
        <v>398</v>
      </c>
    </row>
    <row r="1190" spans="1:6">
      <c r="A1190" s="30">
        <v>14046</v>
      </c>
      <c r="B1190" t="e">
        <f>VLOOKUP(A1190:A2742,#REF!:#REF!,3,0)</f>
        <v>#REF!</v>
      </c>
      <c r="C1190" s="30" t="s">
        <v>290</v>
      </c>
      <c r="E1190" s="13">
        <v>14051</v>
      </c>
      <c r="F1190" s="13" t="s">
        <v>367</v>
      </c>
    </row>
    <row r="1191" spans="1:6">
      <c r="A1191" s="30">
        <v>14047</v>
      </c>
      <c r="B1191" t="e">
        <f>VLOOKUP(A1191:A2743,#REF!:#REF!,3,0)</f>
        <v>#REF!</v>
      </c>
      <c r="C1191" s="30" t="s">
        <v>320</v>
      </c>
      <c r="E1191" s="13">
        <v>14052</v>
      </c>
      <c r="F1191" s="13" t="s">
        <v>368</v>
      </c>
    </row>
    <row r="1192" spans="1:6">
      <c r="A1192" s="31">
        <v>11016</v>
      </c>
      <c r="B1192" t="e">
        <f>VLOOKUP(A1192:A2744,#REF!:#REF!,3,0)</f>
        <v>#REF!</v>
      </c>
      <c r="C1192" s="31" t="s">
        <v>295</v>
      </c>
      <c r="E1192" s="31">
        <v>11016</v>
      </c>
      <c r="F1192" s="31" t="s">
        <v>326</v>
      </c>
    </row>
    <row r="1193" spans="1:6">
      <c r="A1193" s="12">
        <v>0</v>
      </c>
      <c r="B1193" t="e">
        <f>VLOOKUP(A1193:A2745,#REF!:#REF!,3,0)</f>
        <v>#REF!</v>
      </c>
      <c r="C1193" s="12">
        <v>0</v>
      </c>
      <c r="E1193" s="12">
        <v>0</v>
      </c>
      <c r="F1193" s="12" t="s">
        <v>398</v>
      </c>
    </row>
    <row r="1194" spans="1:6">
      <c r="A1194" s="27">
        <v>11023</v>
      </c>
      <c r="B1194" t="e">
        <f>VLOOKUP(A1194:A2746,#REF!:#REF!,3,0)</f>
        <v>#REF!</v>
      </c>
      <c r="C1194" s="27" t="s">
        <v>250</v>
      </c>
      <c r="E1194" s="27">
        <v>11023</v>
      </c>
      <c r="F1194" s="27" t="s">
        <v>272</v>
      </c>
    </row>
    <row r="1195" spans="1:6">
      <c r="A1195" s="30">
        <v>14047</v>
      </c>
      <c r="B1195" t="e">
        <f>VLOOKUP(A1195:A2747,#REF!:#REF!,3,0)</f>
        <v>#REF!</v>
      </c>
      <c r="C1195" s="30" t="s">
        <v>320</v>
      </c>
      <c r="E1195" s="13">
        <v>14051</v>
      </c>
      <c r="F1195" s="13" t="s">
        <v>367</v>
      </c>
    </row>
    <row r="1196" spans="1:6">
      <c r="A1196" s="30">
        <v>14050</v>
      </c>
      <c r="B1196" t="e">
        <f>VLOOKUP(A1196:A2748,#REF!:#REF!,3,0)</f>
        <v>#REF!</v>
      </c>
      <c r="C1196" s="30" t="s">
        <v>267</v>
      </c>
      <c r="E1196" s="13">
        <v>14052</v>
      </c>
      <c r="F1196" s="13" t="s">
        <v>368</v>
      </c>
    </row>
    <row r="1197" spans="1:6">
      <c r="A1197" s="31">
        <v>14034</v>
      </c>
      <c r="B1197" t="e">
        <f>VLOOKUP(A1197:A2749,#REF!:#REF!,3,0)</f>
        <v>#REF!</v>
      </c>
      <c r="C1197" s="31" t="s">
        <v>344</v>
      </c>
      <c r="E1197" s="31">
        <v>14034</v>
      </c>
      <c r="F1197" s="31" t="s">
        <v>392</v>
      </c>
    </row>
    <row r="1198" spans="1:6">
      <c r="A1198" s="12">
        <v>0</v>
      </c>
      <c r="B1198" t="e">
        <f>VLOOKUP(A1198:A2750,#REF!:#REF!,3,0)</f>
        <v>#REF!</v>
      </c>
      <c r="C1198" s="12">
        <v>0</v>
      </c>
      <c r="E1198" s="12">
        <v>0</v>
      </c>
      <c r="F1198" s="12" t="s">
        <v>398</v>
      </c>
    </row>
    <row r="1199" spans="1:6">
      <c r="A1199" s="30">
        <v>13036</v>
      </c>
      <c r="B1199" t="e">
        <f>VLOOKUP(A1199:A2751,#REF!:#REF!,3,0)</f>
        <v>#REF!</v>
      </c>
      <c r="C1199" s="30" t="s">
        <v>316</v>
      </c>
      <c r="E1199" s="13">
        <v>14051</v>
      </c>
      <c r="F1199" s="13" t="s">
        <v>367</v>
      </c>
    </row>
    <row r="1200" spans="1:6">
      <c r="A1200" s="30">
        <v>14042</v>
      </c>
      <c r="B1200" t="e">
        <f>VLOOKUP(A1200:A2752,#REF!:#REF!,3,0)</f>
        <v>#REF!</v>
      </c>
      <c r="C1200" s="30" t="s">
        <v>317</v>
      </c>
      <c r="E1200" s="13">
        <v>14052</v>
      </c>
      <c r="F1200" s="13" t="s">
        <v>368</v>
      </c>
    </row>
    <row r="1201" spans="1:6">
      <c r="A1201" s="31">
        <v>14030</v>
      </c>
      <c r="B1201" t="e">
        <f>VLOOKUP(A1201:A2753,#REF!:#REF!,3,0)</f>
        <v>#REF!</v>
      </c>
      <c r="C1201" s="31" t="s">
        <v>275</v>
      </c>
      <c r="E1201" s="31">
        <v>14030</v>
      </c>
      <c r="F1201" s="31" t="s">
        <v>349</v>
      </c>
    </row>
    <row r="1202" spans="1:6">
      <c r="A1202" s="12">
        <v>0</v>
      </c>
      <c r="B1202" t="e">
        <f>VLOOKUP(A1202:A2754,#REF!:#REF!,3,0)</f>
        <v>#REF!</v>
      </c>
      <c r="C1202" s="12">
        <v>0</v>
      </c>
      <c r="E1202" s="12">
        <v>0</v>
      </c>
      <c r="F1202" s="12" t="s">
        <v>398</v>
      </c>
    </row>
    <row r="1203" spans="1:6">
      <c r="A1203" s="30">
        <v>14047</v>
      </c>
      <c r="B1203" t="e">
        <f>VLOOKUP(A1203:A2755,#REF!:#REF!,3,0)</f>
        <v>#REF!</v>
      </c>
      <c r="C1203" s="30" t="s">
        <v>320</v>
      </c>
      <c r="E1203" s="13">
        <v>14051</v>
      </c>
      <c r="F1203" s="13" t="s">
        <v>367</v>
      </c>
    </row>
    <row r="1204" spans="1:6">
      <c r="A1204" s="30">
        <v>14048</v>
      </c>
      <c r="B1204" t="e">
        <f>VLOOKUP(A1204:A2756,#REF!:#REF!,3,0)</f>
        <v>#REF!</v>
      </c>
      <c r="C1204" s="30" t="s">
        <v>321</v>
      </c>
      <c r="E1204" s="13">
        <v>14052</v>
      </c>
      <c r="F1204" s="13" t="s">
        <v>368</v>
      </c>
    </row>
    <row r="1205" spans="1:6">
      <c r="A1205" s="31">
        <v>13021</v>
      </c>
      <c r="B1205" t="e">
        <f>VLOOKUP(A1205:A2757,#REF!:#REF!,3,0)</f>
        <v>#REF!</v>
      </c>
      <c r="C1205" s="31" t="s">
        <v>350</v>
      </c>
      <c r="E1205" s="31">
        <v>13021</v>
      </c>
      <c r="F1205" s="31" t="s">
        <v>253</v>
      </c>
    </row>
    <row r="1206" spans="1:6">
      <c r="A1206" s="12">
        <v>0</v>
      </c>
      <c r="B1206" t="e">
        <f>VLOOKUP(A1206:A2758,#REF!:#REF!,3,0)</f>
        <v>#REF!</v>
      </c>
      <c r="C1206" s="12">
        <v>0</v>
      </c>
      <c r="E1206" s="12">
        <v>0</v>
      </c>
      <c r="F1206" s="12" t="s">
        <v>398</v>
      </c>
    </row>
    <row r="1207" spans="1:6">
      <c r="A1207" s="27">
        <v>14030</v>
      </c>
      <c r="B1207" t="e">
        <f>VLOOKUP(A1207:A2759,#REF!:#REF!,3,0)</f>
        <v>#REF!</v>
      </c>
      <c r="C1207" s="27" t="s">
        <v>275</v>
      </c>
      <c r="E1207" s="27">
        <v>14030</v>
      </c>
      <c r="F1207" s="27" t="s">
        <v>349</v>
      </c>
    </row>
    <row r="1208" spans="1:6">
      <c r="A1208" s="30">
        <v>13036</v>
      </c>
      <c r="B1208" t="e">
        <f>VLOOKUP(A1208:A2760,#REF!:#REF!,3,0)</f>
        <v>#REF!</v>
      </c>
      <c r="C1208" s="30" t="s">
        <v>316</v>
      </c>
      <c r="E1208" s="13">
        <v>14051</v>
      </c>
      <c r="F1208" s="13" t="s">
        <v>367</v>
      </c>
    </row>
    <row r="1209" spans="1:6">
      <c r="A1209" s="30">
        <v>11053</v>
      </c>
      <c r="B1209" t="e">
        <f>VLOOKUP(A1209:A2761,#REF!:#REF!,3,0)</f>
        <v>#REF!</v>
      </c>
      <c r="C1209" s="30" t="s">
        <v>314</v>
      </c>
      <c r="E1209" s="13">
        <v>14052</v>
      </c>
      <c r="F1209" s="13" t="s">
        <v>368</v>
      </c>
    </row>
    <row r="1210" spans="1:6">
      <c r="A1210" s="31">
        <v>12026</v>
      </c>
      <c r="B1210" t="e">
        <f>VLOOKUP(A1210:A2762,#REF!:#REF!,3,0)</f>
        <v>#REF!</v>
      </c>
      <c r="C1210" s="31" t="s">
        <v>335</v>
      </c>
      <c r="E1210" s="31">
        <v>12026</v>
      </c>
      <c r="F1210" s="31" t="s">
        <v>247</v>
      </c>
    </row>
    <row r="1211" spans="1:6">
      <c r="A1211" s="12">
        <v>0</v>
      </c>
      <c r="B1211" t="e">
        <f>VLOOKUP(A1211:A2763,#REF!:#REF!,3,0)</f>
        <v>#REF!</v>
      </c>
      <c r="C1211" s="12">
        <v>0</v>
      </c>
      <c r="E1211" s="12">
        <v>0</v>
      </c>
      <c r="F1211" s="12" t="s">
        <v>398</v>
      </c>
    </row>
    <row r="1212" spans="1:6">
      <c r="A1212" s="30">
        <v>14050</v>
      </c>
      <c r="B1212" t="e">
        <f>VLOOKUP(A1212:A2764,#REF!:#REF!,3,0)</f>
        <v>#REF!</v>
      </c>
      <c r="C1212" s="30" t="s">
        <v>267</v>
      </c>
      <c r="E1212" s="13">
        <v>14051</v>
      </c>
      <c r="F1212" s="13" t="s">
        <v>367</v>
      </c>
    </row>
    <row r="1213" spans="1:6">
      <c r="A1213" s="30">
        <v>14042</v>
      </c>
      <c r="B1213" t="e">
        <f>VLOOKUP(A1213:A2765,#REF!:#REF!,3,0)</f>
        <v>#REF!</v>
      </c>
      <c r="C1213" s="30" t="s">
        <v>317</v>
      </c>
      <c r="E1213" s="13">
        <v>14052</v>
      </c>
      <c r="F1213" s="13" t="s">
        <v>368</v>
      </c>
    </row>
    <row r="1214" spans="1:6">
      <c r="A1214" s="31">
        <v>14032</v>
      </c>
      <c r="B1214" t="e">
        <f>VLOOKUP(A1214:A2766,#REF!:#REF!,3,0)</f>
        <v>#REF!</v>
      </c>
      <c r="C1214" s="31" t="s">
        <v>359</v>
      </c>
      <c r="E1214" s="31">
        <v>14032</v>
      </c>
      <c r="F1214" s="31" t="s">
        <v>396</v>
      </c>
    </row>
    <row r="1215" spans="1:6">
      <c r="A1215" s="12">
        <v>0</v>
      </c>
      <c r="B1215" t="e">
        <f>VLOOKUP(A1215:A2767,#REF!:#REF!,3,0)</f>
        <v>#REF!</v>
      </c>
      <c r="C1215" s="12">
        <v>0</v>
      </c>
      <c r="E1215" s="12">
        <v>0</v>
      </c>
      <c r="F1215" s="12" t="s">
        <v>398</v>
      </c>
    </row>
    <row r="1216" spans="1:6">
      <c r="A1216" s="30">
        <v>14045</v>
      </c>
      <c r="B1216" t="e">
        <f>VLOOKUP(A1216:A2768,#REF!:#REF!,3,0)</f>
        <v>#REF!</v>
      </c>
      <c r="C1216" s="30" t="s">
        <v>313</v>
      </c>
      <c r="E1216" s="13">
        <v>14051</v>
      </c>
      <c r="F1216" s="13" t="s">
        <v>367</v>
      </c>
    </row>
    <row r="1217" spans="1:6">
      <c r="A1217" s="30">
        <v>14046</v>
      </c>
      <c r="B1217" t="e">
        <f>VLOOKUP(A1217:A2769,#REF!:#REF!,3,0)</f>
        <v>#REF!</v>
      </c>
      <c r="C1217" s="30" t="s">
        <v>290</v>
      </c>
      <c r="E1217" s="13">
        <v>14052</v>
      </c>
      <c r="F1217" s="13" t="s">
        <v>368</v>
      </c>
    </row>
    <row r="1218" spans="1:6">
      <c r="A1218" s="31">
        <v>12044</v>
      </c>
      <c r="B1218" t="e">
        <f>VLOOKUP(A1218:A2770,#REF!:#REF!,3,0)</f>
        <v>#REF!</v>
      </c>
      <c r="C1218" s="31" t="s">
        <v>289</v>
      </c>
      <c r="E1218" s="31">
        <v>12044</v>
      </c>
      <c r="F1218" s="31" t="s">
        <v>287</v>
      </c>
    </row>
    <row r="1219" spans="1:6">
      <c r="A1219" s="12">
        <v>0</v>
      </c>
      <c r="B1219" t="e">
        <f>VLOOKUP(A1219:A2771,#REF!:#REF!,3,0)</f>
        <v>#REF!</v>
      </c>
      <c r="C1219" s="12">
        <v>0</v>
      </c>
      <c r="E1219" s="12">
        <v>0</v>
      </c>
      <c r="F1219" s="12" t="s">
        <v>398</v>
      </c>
    </row>
    <row r="1220" spans="1:6">
      <c r="A1220" s="27">
        <v>12032</v>
      </c>
      <c r="B1220" t="e">
        <f>VLOOKUP(A1220:A2772,#REF!:#REF!,3,0)</f>
        <v>#REF!</v>
      </c>
      <c r="C1220" s="27" t="s">
        <v>348</v>
      </c>
      <c r="E1220" s="27">
        <v>12032</v>
      </c>
      <c r="F1220" s="27" t="s">
        <v>246</v>
      </c>
    </row>
    <row r="1221" spans="1:6">
      <c r="A1221" s="30">
        <v>11053</v>
      </c>
      <c r="B1221" t="e">
        <f>VLOOKUP(A1221:A2773,#REF!:#REF!,3,0)</f>
        <v>#REF!</v>
      </c>
      <c r="C1221" s="30" t="s">
        <v>314</v>
      </c>
      <c r="E1221" s="13">
        <v>14051</v>
      </c>
      <c r="F1221" s="13" t="s">
        <v>367</v>
      </c>
    </row>
    <row r="1222" spans="1:6">
      <c r="A1222" s="30">
        <v>14050</v>
      </c>
      <c r="B1222" t="e">
        <f>VLOOKUP(A1222:A2774,#REF!:#REF!,3,0)</f>
        <v>#REF!</v>
      </c>
      <c r="C1222" s="30" t="s">
        <v>267</v>
      </c>
      <c r="E1222" s="13">
        <v>14052</v>
      </c>
      <c r="F1222" s="13" t="s">
        <v>368</v>
      </c>
    </row>
    <row r="1223" spans="1:6">
      <c r="A1223" s="31">
        <v>11016</v>
      </c>
      <c r="B1223" t="e">
        <f>VLOOKUP(A1223:A2775,#REF!:#REF!,3,0)</f>
        <v>#REF!</v>
      </c>
      <c r="C1223" s="31" t="s">
        <v>295</v>
      </c>
      <c r="E1223" s="31">
        <v>11016</v>
      </c>
      <c r="F1223" s="31" t="s">
        <v>326</v>
      </c>
    </row>
    <row r="1224" spans="1:6">
      <c r="A1224" s="12">
        <v>0</v>
      </c>
      <c r="B1224" t="e">
        <f>VLOOKUP(A1224:A2776,#REF!:#REF!,3,0)</f>
        <v>#REF!</v>
      </c>
      <c r="C1224" s="12">
        <v>0</v>
      </c>
      <c r="E1224" s="12">
        <v>0</v>
      </c>
      <c r="F1224" s="12" t="s">
        <v>398</v>
      </c>
    </row>
    <row r="1225" spans="1:6">
      <c r="A1225" s="30">
        <v>13036</v>
      </c>
      <c r="B1225" t="e">
        <f>VLOOKUP(A1225:A2777,#REF!:#REF!,3,0)</f>
        <v>#REF!</v>
      </c>
      <c r="C1225" s="30" t="s">
        <v>316</v>
      </c>
      <c r="E1225" s="13">
        <v>14051</v>
      </c>
      <c r="F1225" s="13" t="s">
        <v>367</v>
      </c>
    </row>
    <row r="1226" spans="1:6">
      <c r="A1226" s="30">
        <v>11054</v>
      </c>
      <c r="B1226" t="e">
        <f>VLOOKUP(A1226:A2778,#REF!:#REF!,3,0)</f>
        <v>#REF!</v>
      </c>
      <c r="C1226" s="30" t="s">
        <v>315</v>
      </c>
      <c r="E1226" s="13">
        <v>14052</v>
      </c>
      <c r="F1226" s="13" t="s">
        <v>368</v>
      </c>
    </row>
    <row r="1227" spans="1:6">
      <c r="A1227" s="31">
        <v>11002</v>
      </c>
      <c r="B1227" t="e">
        <f>VLOOKUP(A1227:A2779,#REF!:#REF!,3,0)</f>
        <v>#REF!</v>
      </c>
      <c r="C1227" s="31" t="s">
        <v>293</v>
      </c>
      <c r="E1227" s="31">
        <v>11002</v>
      </c>
      <c r="F1227" s="31" t="s">
        <v>378</v>
      </c>
    </row>
    <row r="1228" spans="1:6">
      <c r="A1228" s="12">
        <v>0</v>
      </c>
      <c r="B1228" t="e">
        <f>VLOOKUP(A1228:A2780,#REF!:#REF!,3,0)</f>
        <v>#REF!</v>
      </c>
      <c r="C1228" s="12">
        <v>0</v>
      </c>
      <c r="E1228" s="12">
        <v>0</v>
      </c>
      <c r="F1228" s="12" t="s">
        <v>398</v>
      </c>
    </row>
    <row r="1229" spans="1:6">
      <c r="A1229" s="30">
        <v>14042</v>
      </c>
      <c r="B1229" t="e">
        <f>VLOOKUP(A1229:A2781,#REF!:#REF!,3,0)</f>
        <v>#REF!</v>
      </c>
      <c r="C1229" s="30" t="s">
        <v>317</v>
      </c>
      <c r="E1229" s="13">
        <v>14051</v>
      </c>
      <c r="F1229" s="13" t="s">
        <v>367</v>
      </c>
    </row>
    <row r="1230" spans="1:6">
      <c r="A1230" s="30">
        <v>14047</v>
      </c>
      <c r="B1230" t="e">
        <f>VLOOKUP(A1230:A2782,#REF!:#REF!,3,0)</f>
        <v>#REF!</v>
      </c>
      <c r="C1230" s="30" t="s">
        <v>320</v>
      </c>
      <c r="E1230" s="13">
        <v>14052</v>
      </c>
      <c r="F1230" s="13" t="s">
        <v>368</v>
      </c>
    </row>
    <row r="1231" spans="1:6">
      <c r="A1231" s="31">
        <v>11007</v>
      </c>
      <c r="B1231" t="e">
        <f>VLOOKUP(A1231:A2783,#REF!:#REF!,3,0)</f>
        <v>#REF!</v>
      </c>
      <c r="C1231" s="31" t="s">
        <v>292</v>
      </c>
      <c r="E1231" s="31">
        <v>11007</v>
      </c>
      <c r="F1231" s="31" t="s">
        <v>242</v>
      </c>
    </row>
    <row r="1232" spans="1:6">
      <c r="A1232" s="12">
        <v>0</v>
      </c>
      <c r="B1232" t="e">
        <f>VLOOKUP(A1232:A2784,#REF!:#REF!,3,0)</f>
        <v>#REF!</v>
      </c>
      <c r="C1232" s="12">
        <v>0</v>
      </c>
      <c r="E1232" s="12">
        <v>0</v>
      </c>
      <c r="F1232" s="12" t="s">
        <v>398</v>
      </c>
    </row>
    <row r="1233" spans="1:6">
      <c r="A1233" s="27">
        <v>11032</v>
      </c>
      <c r="B1233" t="e">
        <f>VLOOKUP(A1233:A2785,#REF!:#REF!,3,0)</f>
        <v>#REF!</v>
      </c>
      <c r="C1233" s="27" t="s">
        <v>360</v>
      </c>
      <c r="E1233" s="27">
        <v>11032</v>
      </c>
      <c r="F1233" s="27" t="s">
        <v>397</v>
      </c>
    </row>
    <row r="1234" spans="1:6">
      <c r="A1234" s="30">
        <v>14045</v>
      </c>
      <c r="B1234" t="e">
        <f>VLOOKUP(A1234:A2786,#REF!:#REF!,3,0)</f>
        <v>#REF!</v>
      </c>
      <c r="C1234" s="30" t="s">
        <v>313</v>
      </c>
      <c r="E1234" s="13">
        <v>14051</v>
      </c>
      <c r="F1234" s="13" t="s">
        <v>367</v>
      </c>
    </row>
    <row r="1235" spans="1:6">
      <c r="A1235" s="30">
        <v>11053</v>
      </c>
      <c r="B1235" t="e">
        <f>VLOOKUP(A1235:A2787,#REF!:#REF!,3,0)</f>
        <v>#REF!</v>
      </c>
      <c r="C1235" s="30" t="s">
        <v>314</v>
      </c>
      <c r="E1235" s="13">
        <v>14052</v>
      </c>
      <c r="F1235" s="13" t="s">
        <v>368</v>
      </c>
    </row>
    <row r="1236" spans="1:6">
      <c r="A1236" s="31">
        <v>12001</v>
      </c>
      <c r="B1236" t="e">
        <f>VLOOKUP(A1236:A2788,#REF!:#REF!,3,0)</f>
        <v>#REF!</v>
      </c>
      <c r="C1236" s="31" t="s">
        <v>325</v>
      </c>
      <c r="E1236" s="31">
        <v>12001</v>
      </c>
      <c r="F1236" s="31" t="s">
        <v>383</v>
      </c>
    </row>
    <row r="1237" spans="1:6">
      <c r="A1237" s="12">
        <v>0</v>
      </c>
      <c r="B1237" t="e">
        <f>VLOOKUP(A1237:A2789,#REF!:#REF!,3,0)</f>
        <v>#REF!</v>
      </c>
      <c r="C1237" s="12">
        <v>0</v>
      </c>
      <c r="E1237" s="12">
        <v>0</v>
      </c>
      <c r="F1237" s="12" t="s">
        <v>398</v>
      </c>
    </row>
    <row r="1238" spans="1:6">
      <c r="A1238" s="30">
        <v>14043</v>
      </c>
      <c r="B1238" t="e">
        <f>VLOOKUP(A1238:A2790,#REF!:#REF!,3,0)</f>
        <v>#REF!</v>
      </c>
      <c r="C1238" s="30" t="s">
        <v>312</v>
      </c>
      <c r="E1238" s="13">
        <v>14051</v>
      </c>
      <c r="F1238" s="13" t="s">
        <v>367</v>
      </c>
    </row>
    <row r="1239" spans="1:6">
      <c r="A1239" s="30">
        <v>11054</v>
      </c>
      <c r="B1239" t="e">
        <f>VLOOKUP(A1239:A2791,#REF!:#REF!,3,0)</f>
        <v>#REF!</v>
      </c>
      <c r="C1239" s="30" t="s">
        <v>315</v>
      </c>
      <c r="E1239" s="13">
        <v>14052</v>
      </c>
      <c r="F1239" s="13" t="s">
        <v>368</v>
      </c>
    </row>
    <row r="1240" spans="1:6">
      <c r="A1240" s="31">
        <v>12003</v>
      </c>
      <c r="B1240" t="e">
        <f>VLOOKUP(A1240:A2792,#REF!:#REF!,3,0)</f>
        <v>#REF!</v>
      </c>
      <c r="C1240" s="31" t="s">
        <v>238</v>
      </c>
      <c r="E1240" s="31">
        <v>12003</v>
      </c>
      <c r="F1240" s="31" t="s">
        <v>324</v>
      </c>
    </row>
    <row r="1241" spans="1:6">
      <c r="A1241" s="12">
        <v>0</v>
      </c>
      <c r="B1241" t="e">
        <f>VLOOKUP(A1241:A2793,#REF!:#REF!,3,0)</f>
        <v>#REF!</v>
      </c>
      <c r="C1241" s="12">
        <v>0</v>
      </c>
      <c r="E1241" s="12">
        <v>0</v>
      </c>
      <c r="F1241" s="12" t="s">
        <v>398</v>
      </c>
    </row>
    <row r="1242" spans="1:6">
      <c r="A1242" s="30">
        <v>14048</v>
      </c>
      <c r="B1242" t="e">
        <f>VLOOKUP(A1242:A2794,#REF!:#REF!,3,0)</f>
        <v>#REF!</v>
      </c>
      <c r="C1242" s="30" t="s">
        <v>321</v>
      </c>
      <c r="E1242" s="13">
        <v>14051</v>
      </c>
      <c r="F1242" s="13" t="s">
        <v>367</v>
      </c>
    </row>
    <row r="1243" spans="1:6">
      <c r="A1243" s="30">
        <v>13036</v>
      </c>
      <c r="B1243" t="e">
        <f>VLOOKUP(A1243:A2795,#REF!:#REF!,3,0)</f>
        <v>#REF!</v>
      </c>
      <c r="C1243" s="30" t="s">
        <v>316</v>
      </c>
      <c r="E1243" s="13">
        <v>14052</v>
      </c>
      <c r="F1243" s="13" t="s">
        <v>368</v>
      </c>
    </row>
    <row r="1244" spans="1:6">
      <c r="A1244" s="31">
        <v>12008</v>
      </c>
      <c r="B1244" t="e">
        <f>VLOOKUP(A1244:A2796,#REF!:#REF!,3,0)</f>
        <v>#REF!</v>
      </c>
      <c r="C1244" s="31" t="s">
        <v>299</v>
      </c>
      <c r="E1244" s="31">
        <v>12008</v>
      </c>
      <c r="F1244" s="31" t="s">
        <v>285</v>
      </c>
    </row>
    <row r="1245" spans="1:6">
      <c r="A1245" s="12">
        <v>0</v>
      </c>
      <c r="B1245" t="e">
        <f>VLOOKUP(A1245:A2797,#REF!:#REF!,3,0)</f>
        <v>#REF!</v>
      </c>
      <c r="C1245" s="12">
        <v>0</v>
      </c>
      <c r="E1245" s="12">
        <v>0</v>
      </c>
      <c r="F1245" s="12" t="s">
        <v>398</v>
      </c>
    </row>
    <row r="1246" spans="1:6">
      <c r="A1246" s="27">
        <v>12044</v>
      </c>
      <c r="B1246" t="e">
        <f>VLOOKUP(A1246:A2798,#REF!:#REF!,3,0)</f>
        <v>#REF!</v>
      </c>
      <c r="C1246" s="27" t="s">
        <v>289</v>
      </c>
      <c r="E1246" s="27">
        <v>12044</v>
      </c>
      <c r="F1246" s="27" t="s">
        <v>287</v>
      </c>
    </row>
    <row r="1247" spans="1:6">
      <c r="A1247" s="30">
        <v>14046</v>
      </c>
      <c r="B1247" t="e">
        <f>VLOOKUP(A1247:A2799,#REF!:#REF!,3,0)</f>
        <v>#REF!</v>
      </c>
      <c r="C1247" s="30" t="s">
        <v>290</v>
      </c>
      <c r="E1247" s="13">
        <v>14051</v>
      </c>
      <c r="F1247" s="13" t="s">
        <v>367</v>
      </c>
    </row>
    <row r="1248" spans="1:6">
      <c r="A1248" s="30">
        <v>14050</v>
      </c>
      <c r="B1248" t="e">
        <f>VLOOKUP(A1248:A2800,#REF!:#REF!,3,0)</f>
        <v>#REF!</v>
      </c>
      <c r="C1248" s="30" t="s">
        <v>267</v>
      </c>
      <c r="E1248" s="13">
        <v>14052</v>
      </c>
      <c r="F1248" s="13" t="s">
        <v>368</v>
      </c>
    </row>
    <row r="1249" spans="1:6">
      <c r="A1249" s="31">
        <v>12031</v>
      </c>
      <c r="B1249" t="e">
        <f>VLOOKUP(A1249:A2801,#REF!:#REF!,3,0)</f>
        <v>#REF!</v>
      </c>
      <c r="C1249" s="31" t="s">
        <v>249</v>
      </c>
      <c r="E1249" s="31">
        <v>12031</v>
      </c>
      <c r="F1249" s="31" t="s">
        <v>351</v>
      </c>
    </row>
    <row r="1250" spans="1:6">
      <c r="A1250" s="12">
        <v>0</v>
      </c>
      <c r="B1250" t="e">
        <f>VLOOKUP(A1250:A2802,#REF!:#REF!,3,0)</f>
        <v>#REF!</v>
      </c>
      <c r="C1250" s="12">
        <v>0</v>
      </c>
      <c r="E1250" s="12">
        <v>0</v>
      </c>
      <c r="F1250" s="12" t="s">
        <v>398</v>
      </c>
    </row>
    <row r="1251" spans="1:6">
      <c r="A1251" s="30">
        <v>14042</v>
      </c>
      <c r="B1251" t="e">
        <f>VLOOKUP(A1251:A2803,#REF!:#REF!,3,0)</f>
        <v>#REF!</v>
      </c>
      <c r="C1251" s="30" t="s">
        <v>317</v>
      </c>
      <c r="E1251" s="13">
        <v>14051</v>
      </c>
      <c r="F1251" s="13" t="s">
        <v>367</v>
      </c>
    </row>
    <row r="1252" spans="1:6">
      <c r="A1252" s="30">
        <v>13036</v>
      </c>
      <c r="B1252" t="e">
        <f>VLOOKUP(A1252:A2804,#REF!:#REF!,3,0)</f>
        <v>#REF!</v>
      </c>
      <c r="C1252" s="30" t="s">
        <v>316</v>
      </c>
      <c r="E1252" s="13">
        <v>14052</v>
      </c>
      <c r="F1252" s="13" t="s">
        <v>368</v>
      </c>
    </row>
    <row r="1253" spans="1:6">
      <c r="A1253" s="31">
        <v>11034</v>
      </c>
      <c r="B1253" t="e">
        <f>VLOOKUP(A1253:A2805,#REF!:#REF!,3,0)</f>
        <v>#REF!</v>
      </c>
      <c r="C1253" s="31" t="s">
        <v>245</v>
      </c>
      <c r="E1253" s="31">
        <v>11034</v>
      </c>
      <c r="F1253" s="31" t="s">
        <v>320</v>
      </c>
    </row>
    <row r="1254" spans="1:6">
      <c r="A1254" s="12">
        <v>0</v>
      </c>
      <c r="B1254" t="e">
        <f>VLOOKUP(A1254:A2806,#REF!:#REF!,3,0)</f>
        <v>#REF!</v>
      </c>
      <c r="C1254" s="12">
        <v>0</v>
      </c>
      <c r="E1254" s="12">
        <v>0</v>
      </c>
      <c r="F1254" s="12" t="s">
        <v>398</v>
      </c>
    </row>
    <row r="1255" spans="1:6">
      <c r="A1255" s="30">
        <v>14047</v>
      </c>
      <c r="B1255" t="e">
        <f>VLOOKUP(A1255:A2807,#REF!:#REF!,3,0)</f>
        <v>#REF!</v>
      </c>
      <c r="C1255" s="30" t="s">
        <v>320</v>
      </c>
      <c r="E1255" s="13">
        <v>14051</v>
      </c>
      <c r="F1255" s="13" t="s">
        <v>367</v>
      </c>
    </row>
    <row r="1256" spans="1:6">
      <c r="A1256" s="30">
        <v>11054</v>
      </c>
      <c r="B1256" t="e">
        <f>VLOOKUP(A1256:A2808,#REF!:#REF!,3,0)</f>
        <v>#REF!</v>
      </c>
      <c r="C1256" s="30" t="s">
        <v>315</v>
      </c>
      <c r="E1256" s="13">
        <v>14052</v>
      </c>
      <c r="F1256" s="13" t="s">
        <v>368</v>
      </c>
    </row>
    <row r="1257" spans="1:6">
      <c r="A1257" s="31">
        <v>12011</v>
      </c>
      <c r="B1257" t="e">
        <f>VLOOKUP(A1257:A2809,#REF!:#REF!,3,0)</f>
        <v>#REF!</v>
      </c>
      <c r="C1257" s="31" t="s">
        <v>361</v>
      </c>
      <c r="E1257" s="31">
        <v>12011</v>
      </c>
      <c r="F1257" s="31" t="s">
        <v>288</v>
      </c>
    </row>
    <row r="1258" spans="1:6">
      <c r="A1258" s="12">
        <v>0</v>
      </c>
      <c r="B1258" t="e">
        <f>VLOOKUP(A1258:A2810,#REF!:#REF!,3,0)</f>
        <v>#REF!</v>
      </c>
      <c r="C1258" s="12">
        <v>0</v>
      </c>
      <c r="E1258" s="12">
        <v>0</v>
      </c>
      <c r="F1258" s="12" t="s">
        <v>398</v>
      </c>
    </row>
    <row r="1259" spans="1:6">
      <c r="A1259" s="27">
        <v>11023</v>
      </c>
      <c r="B1259" t="e">
        <f>VLOOKUP(A1259:A2811,#REF!:#REF!,3,0)</f>
        <v>#REF!</v>
      </c>
      <c r="C1259" s="27" t="s">
        <v>250</v>
      </c>
      <c r="E1259" s="27">
        <v>11023</v>
      </c>
      <c r="F1259" s="27" t="s">
        <v>272</v>
      </c>
    </row>
    <row r="1260" spans="1:6">
      <c r="A1260" s="30">
        <v>14050</v>
      </c>
      <c r="B1260" t="e">
        <f>VLOOKUP(A1260:A2812,#REF!:#REF!,3,0)</f>
        <v>#REF!</v>
      </c>
      <c r="C1260" s="30" t="s">
        <v>267</v>
      </c>
      <c r="E1260" s="13">
        <v>14051</v>
      </c>
      <c r="F1260" s="13" t="s">
        <v>367</v>
      </c>
    </row>
    <row r="1261" spans="1:6">
      <c r="A1261" s="30">
        <v>11053</v>
      </c>
      <c r="B1261" t="e">
        <f>VLOOKUP(A1261:A2813,#REF!:#REF!,3,0)</f>
        <v>#REF!</v>
      </c>
      <c r="C1261" s="30" t="s">
        <v>314</v>
      </c>
      <c r="E1261" s="13">
        <v>14052</v>
      </c>
      <c r="F1261" s="13" t="s">
        <v>368</v>
      </c>
    </row>
    <row r="1262" spans="1:6">
      <c r="A1262" s="31">
        <v>12020</v>
      </c>
      <c r="B1262" t="e">
        <f>VLOOKUP(A1262:A2814,#REF!:#REF!,3,0)</f>
        <v>#REF!</v>
      </c>
      <c r="C1262" s="31" t="s">
        <v>324</v>
      </c>
      <c r="E1262" s="31">
        <v>12020</v>
      </c>
      <c r="F1262" s="31" t="s">
        <v>345</v>
      </c>
    </row>
    <row r="1263" spans="1:6">
      <c r="A1263" s="12">
        <v>0</v>
      </c>
      <c r="B1263" t="e">
        <f>VLOOKUP(A1263:A2815,#REF!:#REF!,3,0)</f>
        <v>#REF!</v>
      </c>
      <c r="C1263" s="12">
        <v>0</v>
      </c>
      <c r="E1263" s="12">
        <v>0</v>
      </c>
      <c r="F1263" s="12" t="s">
        <v>398</v>
      </c>
    </row>
    <row r="1264" spans="1:6">
      <c r="A1264" s="30">
        <v>14042</v>
      </c>
      <c r="B1264" t="e">
        <f>VLOOKUP(A1264:A2816,#REF!:#REF!,3,0)</f>
        <v>#REF!</v>
      </c>
      <c r="C1264" s="30" t="s">
        <v>317</v>
      </c>
      <c r="E1264" s="13">
        <v>14051</v>
      </c>
      <c r="F1264" s="13" t="s">
        <v>367</v>
      </c>
    </row>
    <row r="1265" spans="1:6">
      <c r="A1265" s="30">
        <v>13036</v>
      </c>
      <c r="B1265" t="e">
        <f>VLOOKUP(A1265:A2817,#REF!:#REF!,3,0)</f>
        <v>#REF!</v>
      </c>
      <c r="C1265" s="30" t="s">
        <v>316</v>
      </c>
      <c r="E1265" s="13">
        <v>14052</v>
      </c>
      <c r="F1265" s="13" t="s">
        <v>368</v>
      </c>
    </row>
    <row r="1266" spans="1:6">
      <c r="A1266" s="31">
        <v>12006</v>
      </c>
      <c r="B1266" t="e">
        <f>VLOOKUP(A1266:A2818,#REF!:#REF!,3,0)</f>
        <v>#REF!</v>
      </c>
      <c r="C1266" s="31" t="s">
        <v>353</v>
      </c>
      <c r="E1266" s="31">
        <v>12006</v>
      </c>
      <c r="F1266" s="31" t="s">
        <v>393</v>
      </c>
    </row>
    <row r="1267" spans="1:6">
      <c r="A1267" s="12">
        <v>0</v>
      </c>
      <c r="B1267" t="e">
        <f>VLOOKUP(A1267:A2819,#REF!:#REF!,3,0)</f>
        <v>#REF!</v>
      </c>
      <c r="C1267" s="12">
        <v>0</v>
      </c>
      <c r="E1267" s="12">
        <v>0</v>
      </c>
      <c r="F1267" s="12" t="s">
        <v>398</v>
      </c>
    </row>
    <row r="1268" spans="1:6">
      <c r="A1268" s="30">
        <v>14047</v>
      </c>
      <c r="B1268" t="e">
        <f>VLOOKUP(A1268:A2820,#REF!:#REF!,3,0)</f>
        <v>#REF!</v>
      </c>
      <c r="C1268" s="30" t="s">
        <v>320</v>
      </c>
      <c r="E1268" s="13">
        <v>14051</v>
      </c>
      <c r="F1268" s="13" t="s">
        <v>367</v>
      </c>
    </row>
    <row r="1269" spans="1:6">
      <c r="A1269" s="30">
        <v>14048</v>
      </c>
      <c r="B1269" t="e">
        <f>VLOOKUP(A1269:A2821,#REF!:#REF!,3,0)</f>
        <v>#REF!</v>
      </c>
      <c r="C1269" s="30" t="s">
        <v>321</v>
      </c>
      <c r="E1269" s="13">
        <v>14052</v>
      </c>
      <c r="F1269" s="13" t="s">
        <v>368</v>
      </c>
    </row>
    <row r="1270" spans="1:6">
      <c r="A1270" s="31">
        <v>12010</v>
      </c>
      <c r="B1270" t="e">
        <f>VLOOKUP(A1270:A2822,#REF!:#REF!,3,0)</f>
        <v>#REF!</v>
      </c>
      <c r="C1270" s="31" t="s">
        <v>340</v>
      </c>
      <c r="E1270" s="31">
        <v>12010</v>
      </c>
      <c r="F1270" s="31" t="s">
        <v>389</v>
      </c>
    </row>
    <row r="1271" spans="1:6">
      <c r="A1271" s="12">
        <v>0</v>
      </c>
      <c r="B1271" t="e">
        <f>VLOOKUP(A1271:A2823,#REF!:#REF!,3,0)</f>
        <v>#REF!</v>
      </c>
      <c r="C1271" s="12">
        <v>0</v>
      </c>
      <c r="E1271" s="12">
        <v>0</v>
      </c>
      <c r="F1271" s="12" t="s">
        <v>398</v>
      </c>
    </row>
    <row r="1272" spans="1:6">
      <c r="A1272" s="27">
        <v>12007</v>
      </c>
      <c r="B1272" t="e">
        <f>VLOOKUP(A1272:A2824,#REF!:#REF!,3,0)</f>
        <v>#REF!</v>
      </c>
      <c r="C1272" s="27" t="s">
        <v>340</v>
      </c>
      <c r="E1272" s="27">
        <v>12007</v>
      </c>
      <c r="F1272" s="27" t="s">
        <v>292</v>
      </c>
    </row>
    <row r="1273" spans="1:6">
      <c r="A1273" s="30">
        <v>14050</v>
      </c>
      <c r="B1273" t="e">
        <f>VLOOKUP(A1273:A2825,#REF!:#REF!,3,0)</f>
        <v>#REF!</v>
      </c>
      <c r="C1273" s="30" t="s">
        <v>267</v>
      </c>
      <c r="E1273" s="13">
        <v>14051</v>
      </c>
      <c r="F1273" s="13" t="s">
        <v>367</v>
      </c>
    </row>
    <row r="1274" spans="1:6">
      <c r="A1274" s="30">
        <v>14043</v>
      </c>
      <c r="B1274" t="e">
        <f>VLOOKUP(A1274:A2826,#REF!:#REF!,3,0)</f>
        <v>#REF!</v>
      </c>
      <c r="C1274" s="30" t="s">
        <v>312</v>
      </c>
      <c r="E1274" s="13">
        <v>14052</v>
      </c>
      <c r="F1274" s="13" t="s">
        <v>368</v>
      </c>
    </row>
    <row r="1275" spans="1:6">
      <c r="A1275" s="31">
        <v>12045</v>
      </c>
      <c r="B1275" t="e">
        <f>VLOOKUP(A1275:A2827,#REF!:#REF!,3,0)</f>
        <v>#REF!</v>
      </c>
      <c r="C1275" s="31" t="s">
        <v>268</v>
      </c>
      <c r="E1275" s="31">
        <v>12045</v>
      </c>
      <c r="F1275" s="31" t="s">
        <v>297</v>
      </c>
    </row>
    <row r="1276" spans="1:6">
      <c r="A1276" s="12">
        <v>0</v>
      </c>
      <c r="B1276" t="e">
        <f>VLOOKUP(A1276:A2828,#REF!:#REF!,3,0)</f>
        <v>#REF!</v>
      </c>
      <c r="C1276" s="12">
        <v>0</v>
      </c>
      <c r="E1276" s="12">
        <v>0</v>
      </c>
      <c r="F1276" s="12" t="s">
        <v>398</v>
      </c>
    </row>
    <row r="1277" spans="1:6">
      <c r="A1277" s="30">
        <v>14042</v>
      </c>
      <c r="B1277" t="e">
        <f>VLOOKUP(A1277:A2829,#REF!:#REF!,3,0)</f>
        <v>#REF!</v>
      </c>
      <c r="C1277" s="30" t="s">
        <v>317</v>
      </c>
      <c r="E1277" s="13">
        <v>14051</v>
      </c>
      <c r="F1277" s="13" t="s">
        <v>367</v>
      </c>
    </row>
    <row r="1278" spans="1:6">
      <c r="A1278" s="30">
        <v>11054</v>
      </c>
      <c r="B1278" t="e">
        <f>VLOOKUP(A1278:A2830,#REF!:#REF!,3,0)</f>
        <v>#REF!</v>
      </c>
      <c r="C1278" s="30" t="s">
        <v>315</v>
      </c>
      <c r="E1278" s="13">
        <v>14052</v>
      </c>
      <c r="F1278" s="13" t="s">
        <v>368</v>
      </c>
    </row>
    <row r="1279" spans="1:6">
      <c r="A1279" s="31">
        <v>13012</v>
      </c>
      <c r="B1279" t="e">
        <f>VLOOKUP(A1279:A2831,#REF!:#REF!,3,0)</f>
        <v>#REF!</v>
      </c>
      <c r="C1279" s="31" t="s">
        <v>354</v>
      </c>
      <c r="E1279" s="31">
        <v>13012</v>
      </c>
      <c r="F1279" s="31" t="s">
        <v>394</v>
      </c>
    </row>
    <row r="1280" spans="1:6">
      <c r="A1280" s="12">
        <v>0</v>
      </c>
      <c r="B1280" t="e">
        <f>VLOOKUP(A1280:A2832,#REF!:#REF!,3,0)</f>
        <v>#REF!</v>
      </c>
      <c r="C1280" s="12">
        <v>0</v>
      </c>
      <c r="E1280" s="12">
        <v>0</v>
      </c>
      <c r="F1280" s="12" t="s">
        <v>398</v>
      </c>
    </row>
    <row r="1281" spans="1:6">
      <c r="A1281" s="30">
        <v>14042</v>
      </c>
      <c r="B1281" t="e">
        <f>VLOOKUP(A1281:A2833,#REF!:#REF!,3,0)</f>
        <v>#REF!</v>
      </c>
      <c r="C1281" s="30" t="s">
        <v>317</v>
      </c>
      <c r="E1281" s="13">
        <v>14051</v>
      </c>
      <c r="F1281" s="13" t="s">
        <v>367</v>
      </c>
    </row>
    <row r="1282" spans="1:6">
      <c r="A1282" s="30">
        <v>13036</v>
      </c>
      <c r="B1282" t="e">
        <f>VLOOKUP(A1282:A2834,#REF!:#REF!,3,0)</f>
        <v>#REF!</v>
      </c>
      <c r="C1282" s="30" t="s">
        <v>316</v>
      </c>
      <c r="E1282" s="13">
        <v>14052</v>
      </c>
      <c r="F1282" s="13" t="s">
        <v>368</v>
      </c>
    </row>
    <row r="1283" spans="1:6">
      <c r="A1283" s="31">
        <v>12001</v>
      </c>
      <c r="B1283" t="e">
        <f>VLOOKUP(A1283:A2835,#REF!:#REF!,3,0)</f>
        <v>#REF!</v>
      </c>
      <c r="C1283" s="31" t="s">
        <v>325</v>
      </c>
      <c r="E1283" s="31">
        <v>12001</v>
      </c>
      <c r="F1283" s="31" t="s">
        <v>383</v>
      </c>
    </row>
    <row r="1284" spans="1:6">
      <c r="A1284" s="12">
        <v>0</v>
      </c>
      <c r="B1284" t="e">
        <f>VLOOKUP(A1284:A2836,#REF!:#REF!,3,0)</f>
        <v>#REF!</v>
      </c>
      <c r="C1284" s="12">
        <v>0</v>
      </c>
      <c r="E1284" s="12">
        <v>0</v>
      </c>
      <c r="F1284" s="12" t="s">
        <v>398</v>
      </c>
    </row>
    <row r="1285" spans="1:6">
      <c r="A1285" s="27">
        <v>12004</v>
      </c>
      <c r="B1285" t="e">
        <f>VLOOKUP(A1285:A2837,#REF!:#REF!,3,0)</f>
        <v>#REF!</v>
      </c>
      <c r="C1285" s="27" t="s">
        <v>305</v>
      </c>
      <c r="E1285" s="27">
        <v>12004</v>
      </c>
      <c r="F1285" s="27" t="s">
        <v>387</v>
      </c>
    </row>
    <row r="1286" spans="1:6">
      <c r="A1286" s="13">
        <v>13036</v>
      </c>
      <c r="B1286" t="e">
        <f>VLOOKUP(A1286:A2838,#REF!:#REF!,3,0)</f>
        <v>#REF!</v>
      </c>
      <c r="C1286" s="13" t="s">
        <v>316</v>
      </c>
      <c r="E1286" s="13">
        <v>14051</v>
      </c>
      <c r="F1286" s="13" t="s">
        <v>367</v>
      </c>
    </row>
    <row r="1287" spans="1:6">
      <c r="A1287" s="13">
        <v>14046</v>
      </c>
      <c r="B1287" t="e">
        <f>VLOOKUP(A1287:A2839,#REF!:#REF!,3,0)</f>
        <v>#REF!</v>
      </c>
      <c r="C1287" s="13" t="s">
        <v>290</v>
      </c>
      <c r="E1287" s="13">
        <v>14052</v>
      </c>
      <c r="F1287" s="13" t="s">
        <v>368</v>
      </c>
    </row>
    <row r="1288" spans="1:6">
      <c r="A1288" s="11">
        <v>13018</v>
      </c>
      <c r="B1288" t="e">
        <f>VLOOKUP(A1288:A2840,#REF!:#REF!,3,0)</f>
        <v>#REF!</v>
      </c>
      <c r="C1288" s="11" t="s">
        <v>244</v>
      </c>
      <c r="E1288" s="11">
        <v>13018</v>
      </c>
      <c r="F1288" s="11" t="s">
        <v>381</v>
      </c>
    </row>
    <row r="1289" spans="1:6">
      <c r="A1289" s="12">
        <v>0</v>
      </c>
      <c r="B1289" t="e">
        <f>VLOOKUP(A1289:A2841,#REF!:#REF!,3,0)</f>
        <v>#REF!</v>
      </c>
      <c r="C1289" s="12">
        <v>0</v>
      </c>
      <c r="E1289" s="12">
        <v>0</v>
      </c>
      <c r="F1289" s="12" t="s">
        <v>398</v>
      </c>
    </row>
    <row r="1290" spans="1:6">
      <c r="A1290" s="13">
        <v>14050</v>
      </c>
      <c r="B1290" t="e">
        <f>VLOOKUP(A1290:A2842,#REF!:#REF!,3,0)</f>
        <v>#REF!</v>
      </c>
      <c r="C1290" s="13" t="s">
        <v>267</v>
      </c>
      <c r="E1290" s="13">
        <v>14051</v>
      </c>
      <c r="F1290" s="13" t="s">
        <v>367</v>
      </c>
    </row>
    <row r="1291" spans="1:6">
      <c r="A1291" s="13">
        <v>11053</v>
      </c>
      <c r="B1291" t="e">
        <f>VLOOKUP(A1291:A2843,#REF!:#REF!,3,0)</f>
        <v>#REF!</v>
      </c>
      <c r="C1291" s="13" t="s">
        <v>314</v>
      </c>
      <c r="E1291" s="13">
        <v>14052</v>
      </c>
      <c r="F1291" s="13" t="s">
        <v>368</v>
      </c>
    </row>
    <row r="1292" spans="1:6">
      <c r="A1292" s="11">
        <v>13019</v>
      </c>
      <c r="B1292" t="e">
        <f>VLOOKUP(A1292:A2844,#REF!:#REF!,3,0)</f>
        <v>#REF!</v>
      </c>
      <c r="C1292" s="11" t="s">
        <v>326</v>
      </c>
      <c r="E1292" s="11">
        <v>13019</v>
      </c>
      <c r="F1292" s="11" t="s">
        <v>384</v>
      </c>
    </row>
    <row r="1293" spans="1:6">
      <c r="A1293" s="12">
        <v>0</v>
      </c>
      <c r="B1293" t="e">
        <f>VLOOKUP(A1293:A2845,#REF!:#REF!,3,0)</f>
        <v>#REF!</v>
      </c>
      <c r="C1293" s="12">
        <v>0</v>
      </c>
      <c r="E1293" s="12">
        <v>0</v>
      </c>
      <c r="F1293" s="12" t="s">
        <v>398</v>
      </c>
    </row>
    <row r="1294" spans="1:6">
      <c r="A1294" s="13">
        <v>14042</v>
      </c>
      <c r="B1294" t="e">
        <f>VLOOKUP(A1294:A2846,#REF!:#REF!,3,0)</f>
        <v>#REF!</v>
      </c>
      <c r="C1294" s="13" t="s">
        <v>317</v>
      </c>
      <c r="E1294" s="13">
        <v>14051</v>
      </c>
      <c r="F1294" s="13" t="s">
        <v>367</v>
      </c>
    </row>
    <row r="1295" spans="1:6">
      <c r="A1295" s="13">
        <v>14048</v>
      </c>
      <c r="B1295" t="e">
        <f>VLOOKUP(A1295:A2847,#REF!:#REF!,3,0)</f>
        <v>#REF!</v>
      </c>
      <c r="C1295" s="13" t="s">
        <v>321</v>
      </c>
      <c r="E1295" s="13">
        <v>14052</v>
      </c>
      <c r="F1295" s="13" t="s">
        <v>368</v>
      </c>
    </row>
    <row r="1296" spans="1:6">
      <c r="A1296" s="11">
        <v>13005</v>
      </c>
      <c r="B1296" t="e">
        <f>VLOOKUP(A1296:A2848,#REF!:#REF!,3,0)</f>
        <v>#REF!</v>
      </c>
      <c r="C1296" s="11" t="s">
        <v>297</v>
      </c>
      <c r="E1296" s="11">
        <v>13005</v>
      </c>
      <c r="F1296" s="11" t="s">
        <v>280</v>
      </c>
    </row>
    <row r="1297" spans="1:6">
      <c r="A1297" s="12">
        <v>0</v>
      </c>
      <c r="B1297" t="e">
        <f>VLOOKUP(A1297:A2849,#REF!:#REF!,3,0)</f>
        <v>#REF!</v>
      </c>
      <c r="C1297" s="12">
        <v>0</v>
      </c>
      <c r="E1297" s="12">
        <v>0</v>
      </c>
      <c r="F1297" s="12" t="s">
        <v>398</v>
      </c>
    </row>
    <row r="1298" spans="1:6">
      <c r="A1298" s="14">
        <v>13008</v>
      </c>
      <c r="B1298" t="e">
        <f>VLOOKUP(A1298:A2850,#REF!:#REF!,3,0)</f>
        <v>#REF!</v>
      </c>
      <c r="C1298" s="14" t="s">
        <v>306</v>
      </c>
      <c r="E1298" s="14">
        <v>13008</v>
      </c>
      <c r="F1298" s="14" t="s">
        <v>243</v>
      </c>
    </row>
    <row r="1299" spans="1:6">
      <c r="A1299" s="13">
        <v>11053</v>
      </c>
      <c r="B1299" t="e">
        <f>VLOOKUP(A1299:A2851,#REF!:#REF!,3,0)</f>
        <v>#REF!</v>
      </c>
      <c r="C1299" s="13" t="s">
        <v>314</v>
      </c>
      <c r="E1299" s="13">
        <v>14051</v>
      </c>
      <c r="F1299" s="13" t="s">
        <v>367</v>
      </c>
    </row>
    <row r="1300" spans="1:6">
      <c r="A1300" s="13">
        <v>11054</v>
      </c>
      <c r="B1300" t="e">
        <f>VLOOKUP(A1300:A2852,#REF!:#REF!,3,0)</f>
        <v>#REF!</v>
      </c>
      <c r="C1300" s="13" t="s">
        <v>315</v>
      </c>
      <c r="E1300" s="13">
        <v>14052</v>
      </c>
      <c r="F1300" s="13" t="s">
        <v>368</v>
      </c>
    </row>
    <row r="1301" spans="1:6">
      <c r="A1301" s="11">
        <v>11027</v>
      </c>
      <c r="B1301" t="e">
        <f>VLOOKUP(A1301:A2853,#REF!:#REF!,3,0)</f>
        <v>#REF!</v>
      </c>
      <c r="C1301" s="11" t="s">
        <v>362</v>
      </c>
      <c r="E1301" s="11">
        <v>11027</v>
      </c>
      <c r="F1301" s="11" t="s">
        <v>355</v>
      </c>
    </row>
    <row r="1302" spans="1:6">
      <c r="A1302" s="12">
        <v>0</v>
      </c>
      <c r="B1302" t="e">
        <f>VLOOKUP(A1302:A2854,#REF!:#REF!,3,0)</f>
        <v>#REF!</v>
      </c>
      <c r="C1302" s="12">
        <v>0</v>
      </c>
      <c r="E1302" s="12">
        <v>0</v>
      </c>
      <c r="F1302" s="12" t="s">
        <v>398</v>
      </c>
    </row>
    <row r="1303" spans="1:6">
      <c r="A1303" s="13">
        <v>13036</v>
      </c>
      <c r="B1303" t="e">
        <f>VLOOKUP(A1303:A2855,#REF!:#REF!,3,0)</f>
        <v>#REF!</v>
      </c>
      <c r="C1303" s="13" t="s">
        <v>316</v>
      </c>
      <c r="E1303" s="13">
        <v>14051</v>
      </c>
      <c r="F1303" s="13" t="s">
        <v>367</v>
      </c>
    </row>
    <row r="1304" spans="1:6">
      <c r="A1304" s="13">
        <v>11054</v>
      </c>
      <c r="B1304" t="e">
        <f>VLOOKUP(A1304:A2856,#REF!:#REF!,3,0)</f>
        <v>#REF!</v>
      </c>
      <c r="C1304" s="13" t="s">
        <v>315</v>
      </c>
      <c r="E1304" s="13">
        <v>14052</v>
      </c>
      <c r="F1304" s="13" t="s">
        <v>368</v>
      </c>
    </row>
    <row r="1305" spans="1:6">
      <c r="A1305" s="11">
        <v>12026</v>
      </c>
      <c r="B1305" t="e">
        <f>VLOOKUP(A1305:A2857,#REF!:#REF!,3,0)</f>
        <v>#REF!</v>
      </c>
      <c r="C1305" s="11" t="s">
        <v>335</v>
      </c>
      <c r="E1305" s="11">
        <v>12026</v>
      </c>
      <c r="F1305" s="11" t="s">
        <v>247</v>
      </c>
    </row>
    <row r="1306" spans="1:6">
      <c r="A1306" s="12">
        <v>0</v>
      </c>
      <c r="B1306" t="e">
        <f>VLOOKUP(A1306:A2858,#REF!:#REF!,3,0)</f>
        <v>#REF!</v>
      </c>
      <c r="C1306" s="12">
        <v>0</v>
      </c>
      <c r="E1306" s="12">
        <v>0</v>
      </c>
      <c r="F1306" s="12" t="s">
        <v>398</v>
      </c>
    </row>
    <row r="1307" spans="1:6">
      <c r="A1307" s="13">
        <v>11042</v>
      </c>
      <c r="B1307" t="e">
        <f>VLOOKUP(A1307:A2859,#REF!:#REF!,3,0)</f>
        <v>#REF!</v>
      </c>
      <c r="C1307" s="13" t="s">
        <v>322</v>
      </c>
      <c r="E1307" s="13">
        <v>14051</v>
      </c>
      <c r="F1307" s="13" t="s">
        <v>367</v>
      </c>
    </row>
    <row r="1308" spans="1:6">
      <c r="A1308" s="13">
        <v>14045</v>
      </c>
      <c r="B1308" t="e">
        <f>VLOOKUP(A1308:A2860,#REF!:#REF!,3,0)</f>
        <v>#REF!</v>
      </c>
      <c r="C1308" s="13" t="s">
        <v>313</v>
      </c>
      <c r="E1308" s="13">
        <v>14052</v>
      </c>
      <c r="F1308" s="13" t="s">
        <v>368</v>
      </c>
    </row>
    <row r="1309" spans="1:6">
      <c r="A1309" s="11">
        <v>11002</v>
      </c>
      <c r="B1309" t="e">
        <f>VLOOKUP(A1309:A2861,#REF!:#REF!,3,0)</f>
        <v>#REF!</v>
      </c>
      <c r="C1309" s="11" t="s">
        <v>293</v>
      </c>
      <c r="E1309" s="11">
        <v>11002</v>
      </c>
      <c r="F1309" s="11" t="s">
        <v>378</v>
      </c>
    </row>
    <row r="1310" spans="1:6">
      <c r="A1310" s="12">
        <v>0</v>
      </c>
      <c r="B1310" t="e">
        <f>VLOOKUP(A1310:A2862,#REF!:#REF!,3,0)</f>
        <v>#REF!</v>
      </c>
      <c r="C1310" s="12">
        <v>0</v>
      </c>
      <c r="E1310" s="12">
        <v>0</v>
      </c>
      <c r="F1310" s="12" t="s">
        <v>398</v>
      </c>
    </row>
    <row r="1311" spans="1:6">
      <c r="A1311" s="14">
        <v>11007</v>
      </c>
      <c r="B1311" t="e">
        <f>VLOOKUP(A1311:A2863,#REF!:#REF!,3,0)</f>
        <v>#REF!</v>
      </c>
      <c r="C1311" s="14" t="s">
        <v>292</v>
      </c>
      <c r="E1311" s="14">
        <v>11007</v>
      </c>
      <c r="F1311" s="14" t="s">
        <v>242</v>
      </c>
    </row>
    <row r="1312" spans="1:6">
      <c r="A1312" s="13">
        <v>14042</v>
      </c>
      <c r="B1312" t="e">
        <f>VLOOKUP(A1312:A2864,#REF!:#REF!,3,0)</f>
        <v>#REF!</v>
      </c>
      <c r="C1312" s="13" t="s">
        <v>317</v>
      </c>
      <c r="E1312" s="13">
        <v>14051</v>
      </c>
      <c r="F1312" s="13" t="s">
        <v>367</v>
      </c>
    </row>
    <row r="1313" spans="1:6">
      <c r="A1313" s="13">
        <v>11053</v>
      </c>
      <c r="B1313" t="e">
        <f>VLOOKUP(A1313:A2865,#REF!:#REF!,3,0)</f>
        <v>#REF!</v>
      </c>
      <c r="C1313" s="13" t="s">
        <v>314</v>
      </c>
      <c r="E1313" s="13">
        <v>14052</v>
      </c>
      <c r="F1313" s="13" t="s">
        <v>368</v>
      </c>
    </row>
    <row r="1314" spans="1:6">
      <c r="A1314" s="11">
        <v>13015</v>
      </c>
      <c r="B1314" t="e">
        <f>VLOOKUP(A1314:A2866,#REF!:#REF!,3,0)</f>
        <v>#REF!</v>
      </c>
      <c r="C1314" s="11" t="s">
        <v>288</v>
      </c>
      <c r="E1314" s="11">
        <v>13015</v>
      </c>
      <c r="F1314" s="11" t="s">
        <v>259</v>
      </c>
    </row>
    <row r="1315" spans="1:6">
      <c r="A1315" s="12">
        <v>0</v>
      </c>
      <c r="B1315" t="e">
        <f>VLOOKUP(A1315:A2867,#REF!:#REF!,3,0)</f>
        <v>#REF!</v>
      </c>
      <c r="C1315" s="12">
        <v>0</v>
      </c>
      <c r="E1315" s="12">
        <v>0</v>
      </c>
      <c r="F1315" s="12" t="s">
        <v>398</v>
      </c>
    </row>
    <row r="1316" spans="1:6">
      <c r="A1316" s="13">
        <v>13036</v>
      </c>
      <c r="B1316" t="e">
        <f>VLOOKUP(A1316:A2868,#REF!:#REF!,3,0)</f>
        <v>#REF!</v>
      </c>
      <c r="C1316" s="13" t="s">
        <v>316</v>
      </c>
      <c r="E1316" s="13">
        <v>14051</v>
      </c>
      <c r="F1316" s="13" t="s">
        <v>367</v>
      </c>
    </row>
    <row r="1317" spans="1:6">
      <c r="A1317" s="13">
        <v>14046</v>
      </c>
      <c r="B1317" t="e">
        <f>VLOOKUP(A1317:A2869,#REF!:#REF!,3,0)</f>
        <v>#REF!</v>
      </c>
      <c r="C1317" s="13" t="s">
        <v>290</v>
      </c>
      <c r="E1317" s="13">
        <v>14052</v>
      </c>
      <c r="F1317" s="13" t="s">
        <v>368</v>
      </c>
    </row>
    <row r="1318" spans="1:6">
      <c r="A1318" s="11">
        <v>13020</v>
      </c>
      <c r="B1318" t="e">
        <f>VLOOKUP(A1318:A2870,#REF!:#REF!,3,0)</f>
        <v>#REF!</v>
      </c>
      <c r="C1318" s="11" t="s">
        <v>253</v>
      </c>
      <c r="E1318" s="11">
        <v>13020</v>
      </c>
      <c r="F1318" s="11" t="s">
        <v>264</v>
      </c>
    </row>
    <row r="1319" spans="1:6">
      <c r="A1319" s="12">
        <v>0</v>
      </c>
      <c r="B1319" t="e">
        <f>VLOOKUP(A1319:A2871,#REF!:#REF!,3,0)</f>
        <v>#REF!</v>
      </c>
      <c r="C1319" s="12">
        <v>0</v>
      </c>
      <c r="E1319" s="12">
        <v>0</v>
      </c>
      <c r="F1319" s="12" t="s">
        <v>398</v>
      </c>
    </row>
    <row r="1320" spans="1:6">
      <c r="A1320" s="13">
        <v>14047</v>
      </c>
      <c r="B1320" t="e">
        <f>VLOOKUP(A1320:A2872,#REF!:#REF!,3,0)</f>
        <v>#REF!</v>
      </c>
      <c r="C1320" s="13" t="s">
        <v>320</v>
      </c>
      <c r="E1320" s="13">
        <v>14051</v>
      </c>
      <c r="F1320" s="13" t="s">
        <v>367</v>
      </c>
    </row>
    <row r="1321" spans="1:6">
      <c r="A1321" s="13">
        <v>14048</v>
      </c>
      <c r="B1321" t="e">
        <f>VLOOKUP(A1321:A2873,#REF!:#REF!,3,0)</f>
        <v>#REF!</v>
      </c>
      <c r="C1321" s="13" t="s">
        <v>321</v>
      </c>
      <c r="E1321" s="13">
        <v>14052</v>
      </c>
      <c r="F1321" s="13" t="s">
        <v>368</v>
      </c>
    </row>
    <row r="1322" spans="1:6">
      <c r="A1322" s="11">
        <v>11010</v>
      </c>
      <c r="B1322" t="e">
        <f>VLOOKUP(A1322:A2874,#REF!:#REF!,3,0)</f>
        <v>#REF!</v>
      </c>
      <c r="C1322" s="11" t="s">
        <v>296</v>
      </c>
      <c r="E1322" s="11">
        <v>11010</v>
      </c>
      <c r="F1322" s="11" t="s">
        <v>380</v>
      </c>
    </row>
    <row r="1323" spans="1:6">
      <c r="A1323" s="12">
        <v>0</v>
      </c>
      <c r="B1323" t="e">
        <f>VLOOKUP(A1323:A2875,#REF!:#REF!,3,0)</f>
        <v>#REF!</v>
      </c>
      <c r="C1323" s="12">
        <v>0</v>
      </c>
      <c r="E1323" s="12">
        <v>0</v>
      </c>
      <c r="F1323" s="12" t="s">
        <v>398</v>
      </c>
    </row>
    <row r="1324" spans="1:6">
      <c r="A1324" s="14">
        <v>11016</v>
      </c>
      <c r="B1324" t="e">
        <f>VLOOKUP(A1324:A2876,#REF!:#REF!,3,0)</f>
        <v>#REF!</v>
      </c>
      <c r="C1324" s="14" t="s">
        <v>295</v>
      </c>
      <c r="E1324" s="14">
        <v>11016</v>
      </c>
      <c r="F1324" s="14" t="s">
        <v>326</v>
      </c>
    </row>
    <row r="1325" spans="1:6">
      <c r="A1325" s="13">
        <v>11054</v>
      </c>
      <c r="B1325" t="e">
        <f>VLOOKUP(A1325:A2877,#REF!:#REF!,3,0)</f>
        <v>#REF!</v>
      </c>
      <c r="C1325" s="13" t="s">
        <v>315</v>
      </c>
      <c r="E1325" s="13">
        <v>14051</v>
      </c>
      <c r="F1325" s="13" t="s">
        <v>367</v>
      </c>
    </row>
    <row r="1326" spans="1:6">
      <c r="A1326" s="13">
        <v>13036</v>
      </c>
      <c r="B1326" t="e">
        <f>VLOOKUP(A1326:A2878,#REF!:#REF!,3,0)</f>
        <v>#REF!</v>
      </c>
      <c r="C1326" s="13" t="s">
        <v>316</v>
      </c>
      <c r="E1326" s="13">
        <v>14052</v>
      </c>
      <c r="F1326" s="13" t="s">
        <v>368</v>
      </c>
    </row>
    <row r="1327" spans="1:6">
      <c r="A1327" s="11">
        <v>14021</v>
      </c>
      <c r="B1327" t="e">
        <f>VLOOKUP(A1327:A2879,#REF!:#REF!,3,0)</f>
        <v>#REF!</v>
      </c>
      <c r="C1327" s="11" t="s">
        <v>279</v>
      </c>
      <c r="E1327" s="11">
        <v>14021</v>
      </c>
      <c r="F1327" s="11" t="s">
        <v>268</v>
      </c>
    </row>
    <row r="1328" spans="1:6">
      <c r="A1328" s="12">
        <v>0</v>
      </c>
      <c r="B1328" t="e">
        <f>VLOOKUP(A1328:A2880,#REF!:#REF!,3,0)</f>
        <v>#REF!</v>
      </c>
      <c r="C1328" s="12">
        <v>0</v>
      </c>
      <c r="E1328" s="12">
        <v>0</v>
      </c>
      <c r="F1328" s="12" t="s">
        <v>398</v>
      </c>
    </row>
    <row r="1329" spans="1:6">
      <c r="A1329" s="13">
        <v>14050</v>
      </c>
      <c r="B1329" t="e">
        <f>VLOOKUP(A1329:A2881,#REF!:#REF!,3,0)</f>
        <v>#REF!</v>
      </c>
      <c r="C1329" s="13" t="s">
        <v>267</v>
      </c>
      <c r="E1329" s="13">
        <v>14051</v>
      </c>
      <c r="F1329" s="13" t="s">
        <v>367</v>
      </c>
    </row>
    <row r="1330" spans="1:6">
      <c r="A1330" s="13">
        <v>11053</v>
      </c>
      <c r="B1330" t="e">
        <f>VLOOKUP(A1330:A2882,#REF!:#REF!,3,0)</f>
        <v>#REF!</v>
      </c>
      <c r="C1330" s="13" t="s">
        <v>314</v>
      </c>
      <c r="E1330" s="13">
        <v>14052</v>
      </c>
      <c r="F1330" s="13" t="s">
        <v>368</v>
      </c>
    </row>
    <row r="1331" spans="1:6">
      <c r="A1331" s="11">
        <v>12031</v>
      </c>
      <c r="B1331" t="e">
        <f>VLOOKUP(A1331:A2883,#REF!:#REF!,3,0)</f>
        <v>#REF!</v>
      </c>
      <c r="C1331" s="11" t="s">
        <v>249</v>
      </c>
      <c r="E1331" s="11">
        <v>12031</v>
      </c>
      <c r="F1331" s="11" t="s">
        <v>351</v>
      </c>
    </row>
    <row r="1332" spans="1:6">
      <c r="A1332" s="12">
        <v>0</v>
      </c>
      <c r="B1332" t="e">
        <f>VLOOKUP(A1332:A2884,#REF!:#REF!,3,0)</f>
        <v>#REF!</v>
      </c>
      <c r="C1332" s="12">
        <v>0</v>
      </c>
      <c r="E1332" s="12">
        <v>0</v>
      </c>
      <c r="F1332" s="12" t="s">
        <v>398</v>
      </c>
    </row>
    <row r="1333" spans="1:6">
      <c r="A1333" s="13">
        <v>14046</v>
      </c>
      <c r="B1333" t="e">
        <f>VLOOKUP(A1333:A2885,#REF!:#REF!,3,0)</f>
        <v>#REF!</v>
      </c>
      <c r="C1333" s="13" t="s">
        <v>290</v>
      </c>
      <c r="E1333" s="13">
        <v>14051</v>
      </c>
      <c r="F1333" s="13" t="s">
        <v>367</v>
      </c>
    </row>
    <row r="1334" spans="1:6">
      <c r="A1334" s="13">
        <v>11054</v>
      </c>
      <c r="B1334" t="e">
        <f>VLOOKUP(A1334:A2886,#REF!:#REF!,3,0)</f>
        <v>#REF!</v>
      </c>
      <c r="C1334" s="13" t="s">
        <v>315</v>
      </c>
      <c r="E1334" s="13">
        <v>14052</v>
      </c>
      <c r="F1334" s="13" t="s">
        <v>368</v>
      </c>
    </row>
    <row r="1335" spans="1:6">
      <c r="A1335" s="11">
        <v>12044</v>
      </c>
      <c r="B1335" t="e">
        <f>VLOOKUP(A1335:A2887,#REF!:#REF!,3,0)</f>
        <v>#REF!</v>
      </c>
      <c r="C1335" s="11" t="s">
        <v>289</v>
      </c>
      <c r="E1335" s="11">
        <v>12044</v>
      </c>
      <c r="F1335" s="11" t="s">
        <v>287</v>
      </c>
    </row>
    <row r="1336" spans="1:6">
      <c r="A1336" s="12">
        <v>0</v>
      </c>
      <c r="B1336" t="e">
        <f>VLOOKUP(A1336:A2888,#REF!:#REF!,3,0)</f>
        <v>#REF!</v>
      </c>
      <c r="C1336" s="12">
        <v>0</v>
      </c>
      <c r="E1336" s="12">
        <v>0</v>
      </c>
      <c r="F1336" s="12" t="s">
        <v>398</v>
      </c>
    </row>
    <row r="1337" spans="1:6">
      <c r="A1337" s="14">
        <v>12020</v>
      </c>
      <c r="B1337" t="e">
        <f>VLOOKUP(A1337:A2889,#REF!:#REF!,3,0)</f>
        <v>#REF!</v>
      </c>
      <c r="C1337" s="14" t="s">
        <v>324</v>
      </c>
      <c r="E1337" s="14">
        <v>12020</v>
      </c>
      <c r="F1337" s="14" t="s">
        <v>345</v>
      </c>
    </row>
    <row r="1338" spans="1:6">
      <c r="A1338" s="13">
        <v>14046</v>
      </c>
      <c r="B1338" t="e">
        <f>VLOOKUP(A1338:A2890,#REF!:#REF!,3,0)</f>
        <v>#REF!</v>
      </c>
      <c r="C1338" s="13" t="s">
        <v>290</v>
      </c>
      <c r="E1338" s="13">
        <v>14051</v>
      </c>
      <c r="F1338" s="13" t="s">
        <v>367</v>
      </c>
    </row>
    <row r="1339" spans="1:6">
      <c r="A1339" s="13">
        <v>11053</v>
      </c>
      <c r="B1339" t="e">
        <f>VLOOKUP(A1339:A2891,#REF!:#REF!,3,0)</f>
        <v>#REF!</v>
      </c>
      <c r="C1339" s="13" t="s">
        <v>314</v>
      </c>
      <c r="E1339" s="13">
        <v>14052</v>
      </c>
      <c r="F1339" s="13" t="s">
        <v>368</v>
      </c>
    </row>
    <row r="1340" spans="1:6">
      <c r="A1340" s="11">
        <v>12031</v>
      </c>
      <c r="B1340" t="e">
        <f>VLOOKUP(A1340:A2892,#REF!:#REF!,3,0)</f>
        <v>#REF!</v>
      </c>
      <c r="C1340" s="11" t="s">
        <v>249</v>
      </c>
      <c r="E1340" s="11">
        <v>12031</v>
      </c>
      <c r="F1340" s="11" t="s">
        <v>351</v>
      </c>
    </row>
    <row r="1341" spans="1:6">
      <c r="A1341" s="12">
        <v>0</v>
      </c>
      <c r="B1341" t="e">
        <f>VLOOKUP(A1341:A2893,#REF!:#REF!,3,0)</f>
        <v>#REF!</v>
      </c>
      <c r="C1341" s="12">
        <v>0</v>
      </c>
      <c r="E1341" s="12">
        <v>0</v>
      </c>
      <c r="F1341" s="12" t="s">
        <v>398</v>
      </c>
    </row>
    <row r="1342" spans="1:6">
      <c r="A1342" s="13">
        <v>14043</v>
      </c>
      <c r="B1342" t="e">
        <f>VLOOKUP(A1342:A2894,#REF!:#REF!,3,0)</f>
        <v>#REF!</v>
      </c>
      <c r="C1342" s="13" t="s">
        <v>312</v>
      </c>
      <c r="E1342" s="13">
        <v>14051</v>
      </c>
      <c r="F1342" s="13" t="s">
        <v>367</v>
      </c>
    </row>
    <row r="1343" spans="1:6">
      <c r="A1343" s="13">
        <v>11054</v>
      </c>
      <c r="B1343" t="e">
        <f>VLOOKUP(A1343:A2895,#REF!:#REF!,3,0)</f>
        <v>#REF!</v>
      </c>
      <c r="C1343" s="13" t="s">
        <v>315</v>
      </c>
      <c r="E1343" s="13">
        <v>14052</v>
      </c>
      <c r="F1343" s="13" t="s">
        <v>368</v>
      </c>
    </row>
    <row r="1344" spans="1:6">
      <c r="A1344" s="11">
        <v>11038</v>
      </c>
      <c r="B1344" t="e">
        <f>VLOOKUP(A1344:A2896,#REF!:#REF!,3,0)</f>
        <v>#REF!</v>
      </c>
      <c r="C1344" s="11" t="s">
        <v>337</v>
      </c>
      <c r="E1344" s="11">
        <v>11038</v>
      </c>
      <c r="F1344" s="11" t="s">
        <v>312</v>
      </c>
    </row>
    <row r="1345" spans="1:6">
      <c r="A1345" s="12">
        <v>0</v>
      </c>
      <c r="B1345" t="e">
        <f>VLOOKUP(A1345:A2897,#REF!:#REF!,3,0)</f>
        <v>#REF!</v>
      </c>
      <c r="C1345" s="12">
        <v>0</v>
      </c>
      <c r="E1345" s="12">
        <v>0</v>
      </c>
      <c r="F1345" s="12" t="s">
        <v>398</v>
      </c>
    </row>
    <row r="1346" spans="1:6">
      <c r="A1346" s="13">
        <v>11054</v>
      </c>
      <c r="B1346" t="e">
        <f>VLOOKUP(A1346:A2898,#REF!:#REF!,3,0)</f>
        <v>#REF!</v>
      </c>
      <c r="C1346" s="13" t="s">
        <v>315</v>
      </c>
      <c r="E1346" s="13">
        <v>14051</v>
      </c>
      <c r="F1346" s="13" t="s">
        <v>367</v>
      </c>
    </row>
    <row r="1347" spans="1:6">
      <c r="A1347" s="13">
        <v>14047</v>
      </c>
      <c r="B1347" t="e">
        <f>VLOOKUP(A1347:A2899,#REF!:#REF!,3,0)</f>
        <v>#REF!</v>
      </c>
      <c r="C1347" s="13" t="s">
        <v>320</v>
      </c>
      <c r="E1347" s="13">
        <v>14052</v>
      </c>
      <c r="F1347" s="13" t="s">
        <v>368</v>
      </c>
    </row>
    <row r="1348" spans="1:6">
      <c r="A1348" s="11">
        <v>12007</v>
      </c>
      <c r="B1348" t="e">
        <f>VLOOKUP(A1348:A2900,#REF!:#REF!,3,0)</f>
        <v>#REF!</v>
      </c>
      <c r="C1348" s="11" t="s">
        <v>340</v>
      </c>
      <c r="E1348" s="11">
        <v>12007</v>
      </c>
      <c r="F1348" s="11" t="s">
        <v>292</v>
      </c>
    </row>
    <row r="1349" spans="1:6">
      <c r="A1349" s="12">
        <v>0</v>
      </c>
      <c r="B1349" t="e">
        <f>VLOOKUP(A1349:A2901,#REF!:#REF!,3,0)</f>
        <v>#REF!</v>
      </c>
      <c r="C1349" s="12">
        <v>0</v>
      </c>
      <c r="E1349" s="12">
        <v>0</v>
      </c>
      <c r="F1349" s="12" t="s">
        <v>398</v>
      </c>
    </row>
    <row r="1350" spans="1:6">
      <c r="A1350" s="14">
        <v>12006</v>
      </c>
      <c r="B1350" t="e">
        <f>VLOOKUP(A1350:A2902,#REF!:#REF!,3,0)</f>
        <v>#REF!</v>
      </c>
      <c r="C1350" s="14" t="s">
        <v>353</v>
      </c>
      <c r="E1350" s="14">
        <v>12006</v>
      </c>
      <c r="F1350" s="14" t="s">
        <v>393</v>
      </c>
    </row>
    <row r="1351" spans="1:6">
      <c r="A1351" s="13">
        <v>14050</v>
      </c>
      <c r="B1351" t="e">
        <f>VLOOKUP(A1351:A2903,#REF!:#REF!,3,0)</f>
        <v>#REF!</v>
      </c>
      <c r="C1351" s="13" t="s">
        <v>267</v>
      </c>
      <c r="E1351" s="13">
        <v>14051</v>
      </c>
      <c r="F1351" s="13" t="s">
        <v>367</v>
      </c>
    </row>
    <row r="1352" spans="1:6">
      <c r="A1352" s="13">
        <v>11053</v>
      </c>
      <c r="B1352" t="e">
        <f>VLOOKUP(A1352:A2904,#REF!:#REF!,3,0)</f>
        <v>#REF!</v>
      </c>
      <c r="C1352" s="13" t="s">
        <v>314</v>
      </c>
      <c r="E1352" s="13">
        <v>14052</v>
      </c>
      <c r="F1352" s="13" t="s">
        <v>368</v>
      </c>
    </row>
    <row r="1353" spans="1:6">
      <c r="A1353" s="11">
        <v>12020</v>
      </c>
      <c r="B1353" t="e">
        <f>VLOOKUP(A1353:A2905,#REF!:#REF!,3,0)</f>
        <v>#REF!</v>
      </c>
      <c r="C1353" s="11" t="s">
        <v>324</v>
      </c>
      <c r="E1353" s="11">
        <v>12020</v>
      </c>
      <c r="F1353" s="11" t="s">
        <v>345</v>
      </c>
    </row>
    <row r="1354" spans="1:6">
      <c r="A1354" s="12">
        <v>0</v>
      </c>
      <c r="B1354" t="e">
        <f>VLOOKUP(A1354:A2906,#REF!:#REF!,3,0)</f>
        <v>#REF!</v>
      </c>
      <c r="C1354" s="12">
        <v>0</v>
      </c>
      <c r="E1354" s="12">
        <v>0</v>
      </c>
      <c r="F1354" s="12" t="s">
        <v>398</v>
      </c>
    </row>
    <row r="1355" spans="1:6">
      <c r="A1355" s="13">
        <v>14044</v>
      </c>
      <c r="B1355" t="e">
        <f>VLOOKUP(A1355:A2907,#REF!:#REF!,3,0)</f>
        <v>#REF!</v>
      </c>
      <c r="C1355" s="13" t="s">
        <v>318</v>
      </c>
      <c r="E1355" s="13">
        <v>14051</v>
      </c>
      <c r="F1355" s="13" t="s">
        <v>367</v>
      </c>
    </row>
    <row r="1356" spans="1:6">
      <c r="A1356" s="13">
        <v>14043</v>
      </c>
      <c r="B1356" t="e">
        <f>VLOOKUP(A1356:A2908,#REF!:#REF!,3,0)</f>
        <v>#REF!</v>
      </c>
      <c r="C1356" s="13" t="s">
        <v>312</v>
      </c>
      <c r="E1356" s="13">
        <v>14052</v>
      </c>
      <c r="F1356" s="13" t="s">
        <v>368</v>
      </c>
    </row>
    <row r="1357" spans="1:6">
      <c r="A1357" s="11">
        <v>12031</v>
      </c>
      <c r="B1357" t="e">
        <f>VLOOKUP(A1357:A2909,#REF!:#REF!,3,0)</f>
        <v>#REF!</v>
      </c>
      <c r="C1357" s="11" t="s">
        <v>249</v>
      </c>
      <c r="E1357" s="11">
        <v>12031</v>
      </c>
      <c r="F1357" s="11" t="s">
        <v>351</v>
      </c>
    </row>
    <row r="1358" spans="1:6">
      <c r="A1358" s="12">
        <v>0</v>
      </c>
      <c r="B1358" t="e">
        <f>VLOOKUP(A1358:A2910,#REF!:#REF!,3,0)</f>
        <v>#REF!</v>
      </c>
      <c r="C1358" s="12">
        <v>0</v>
      </c>
      <c r="E1358" s="12">
        <v>0</v>
      </c>
      <c r="F1358" s="12" t="s">
        <v>398</v>
      </c>
    </row>
    <row r="1359" spans="1:6">
      <c r="A1359" s="13">
        <v>14048</v>
      </c>
      <c r="B1359" t="e">
        <f>VLOOKUP(A1359:A2911,#REF!:#REF!,3,0)</f>
        <v>#REF!</v>
      </c>
      <c r="C1359" s="13" t="s">
        <v>321</v>
      </c>
      <c r="E1359" s="13">
        <v>14051</v>
      </c>
      <c r="F1359" s="13" t="s">
        <v>367</v>
      </c>
    </row>
    <row r="1360" spans="1:6">
      <c r="A1360" s="13">
        <v>14045</v>
      </c>
      <c r="B1360" t="e">
        <f>VLOOKUP(A1360:A2912,#REF!:#REF!,3,0)</f>
        <v>#REF!</v>
      </c>
      <c r="C1360" s="13" t="s">
        <v>313</v>
      </c>
      <c r="E1360" s="13">
        <v>14052</v>
      </c>
      <c r="F1360" s="13" t="s">
        <v>368</v>
      </c>
    </row>
    <row r="1361" spans="1:6">
      <c r="A1361" s="11">
        <v>12026</v>
      </c>
      <c r="B1361" t="e">
        <f>VLOOKUP(A1361:A2913,#REF!:#REF!,3,0)</f>
        <v>#REF!</v>
      </c>
      <c r="C1361" s="11" t="s">
        <v>335</v>
      </c>
      <c r="E1361" s="11">
        <v>12026</v>
      </c>
      <c r="F1361" s="11" t="s">
        <v>247</v>
      </c>
    </row>
    <row r="1362" spans="1:6">
      <c r="A1362" s="12">
        <v>0</v>
      </c>
      <c r="B1362" t="e">
        <f>VLOOKUP(A1362:A2914,#REF!:#REF!,3,0)</f>
        <v>#REF!</v>
      </c>
      <c r="C1362" s="12">
        <v>0</v>
      </c>
      <c r="E1362" s="12">
        <v>0</v>
      </c>
      <c r="F1362" s="12" t="s">
        <v>398</v>
      </c>
    </row>
    <row r="1363" spans="1:6">
      <c r="A1363" s="14">
        <v>12025</v>
      </c>
      <c r="B1363" t="e">
        <f>VLOOKUP(A1363:A2915,#REF!:#REF!,3,0)</f>
        <v>#REF!</v>
      </c>
      <c r="C1363" s="14" t="s">
        <v>339</v>
      </c>
      <c r="E1363" s="14">
        <v>12025</v>
      </c>
      <c r="F1363" s="14" t="s">
        <v>319</v>
      </c>
    </row>
    <row r="1364" spans="1:6">
      <c r="A1364" s="13">
        <v>13036</v>
      </c>
      <c r="B1364" t="e">
        <f>VLOOKUP(A1364:A2916,#REF!:#REF!,3,0)</f>
        <v>#REF!</v>
      </c>
      <c r="C1364" s="13" t="s">
        <v>316</v>
      </c>
      <c r="E1364" s="13">
        <v>14051</v>
      </c>
      <c r="F1364" s="13" t="s">
        <v>367</v>
      </c>
    </row>
    <row r="1365" spans="1:6">
      <c r="A1365" s="13">
        <v>11054</v>
      </c>
      <c r="B1365" t="e">
        <f>VLOOKUP(A1365:A2917,#REF!:#REF!,3,0)</f>
        <v>#REF!</v>
      </c>
      <c r="C1365" s="13" t="s">
        <v>315</v>
      </c>
      <c r="E1365" s="13">
        <v>14052</v>
      </c>
      <c r="F1365" s="13" t="s">
        <v>368</v>
      </c>
    </row>
    <row r="1366" spans="1:6">
      <c r="A1366" s="11">
        <v>12013</v>
      </c>
      <c r="B1366" t="e">
        <f>VLOOKUP(A1366:A2918,#REF!:#REF!,3,0)</f>
        <v>#REF!</v>
      </c>
      <c r="C1366" s="11" t="s">
        <v>352</v>
      </c>
      <c r="E1366" s="11">
        <v>12013</v>
      </c>
      <c r="F1366" s="11" t="s">
        <v>241</v>
      </c>
    </row>
    <row r="1367" spans="1:6">
      <c r="A1367" s="12">
        <v>0</v>
      </c>
      <c r="B1367" t="e">
        <f>VLOOKUP(A1367:A2919,#REF!:#REF!,3,0)</f>
        <v>#REF!</v>
      </c>
      <c r="C1367" s="12">
        <v>0</v>
      </c>
      <c r="E1367" s="12">
        <v>0</v>
      </c>
      <c r="F1367" s="12" t="s">
        <v>398</v>
      </c>
    </row>
    <row r="1368" spans="1:6">
      <c r="A1368" s="13">
        <v>14047</v>
      </c>
      <c r="B1368" t="e">
        <f>VLOOKUP(A1368:A2920,#REF!:#REF!,3,0)</f>
        <v>#REF!</v>
      </c>
      <c r="C1368" s="13" t="s">
        <v>320</v>
      </c>
      <c r="E1368" s="13">
        <v>14051</v>
      </c>
      <c r="F1368" s="13" t="s">
        <v>367</v>
      </c>
    </row>
    <row r="1369" spans="1:6">
      <c r="A1369" s="13">
        <v>14043</v>
      </c>
      <c r="B1369" t="e">
        <f>VLOOKUP(A1369:A2921,#REF!:#REF!,3,0)</f>
        <v>#REF!</v>
      </c>
      <c r="C1369" s="13" t="s">
        <v>312</v>
      </c>
      <c r="E1369" s="13">
        <v>14052</v>
      </c>
      <c r="F1369" s="13" t="s">
        <v>368</v>
      </c>
    </row>
    <row r="1370" spans="1:6">
      <c r="A1370" s="11">
        <v>12011</v>
      </c>
      <c r="B1370" t="e">
        <f>VLOOKUP(A1370:A2922,#REF!:#REF!,3,0)</f>
        <v>#REF!</v>
      </c>
      <c r="C1370" s="11" t="s">
        <v>361</v>
      </c>
      <c r="E1370" s="11">
        <v>12011</v>
      </c>
      <c r="F1370" s="11" t="s">
        <v>288</v>
      </c>
    </row>
    <row r="1371" spans="1:6">
      <c r="A1371" s="12">
        <v>0</v>
      </c>
      <c r="B1371" t="e">
        <f>VLOOKUP(A1371:A2923,#REF!:#REF!,3,0)</f>
        <v>#REF!</v>
      </c>
      <c r="C1371" s="12">
        <v>0</v>
      </c>
      <c r="E1371" s="12">
        <v>0</v>
      </c>
      <c r="F1371" s="12" t="s">
        <v>398</v>
      </c>
    </row>
    <row r="1372" spans="1:6">
      <c r="A1372" s="13">
        <v>14050</v>
      </c>
      <c r="B1372" t="e">
        <f>VLOOKUP(A1372:A2924,#REF!:#REF!,3,0)</f>
        <v>#REF!</v>
      </c>
      <c r="C1372" s="13" t="s">
        <v>267</v>
      </c>
      <c r="E1372" s="13">
        <v>14051</v>
      </c>
      <c r="F1372" s="13" t="s">
        <v>367</v>
      </c>
    </row>
    <row r="1373" spans="1:6">
      <c r="A1373" s="13">
        <v>11053</v>
      </c>
      <c r="B1373" t="e">
        <f>VLOOKUP(A1373:A2925,#REF!:#REF!,3,0)</f>
        <v>#REF!</v>
      </c>
      <c r="C1373" s="13" t="s">
        <v>314</v>
      </c>
      <c r="E1373" s="13">
        <v>14052</v>
      </c>
      <c r="F1373" s="13" t="s">
        <v>368</v>
      </c>
    </row>
    <row r="1374" spans="1:6">
      <c r="A1374" s="11">
        <v>12031</v>
      </c>
      <c r="B1374" t="e">
        <f>VLOOKUP(A1374:A2926,#REF!:#REF!,3,0)</f>
        <v>#REF!</v>
      </c>
      <c r="C1374" s="11" t="s">
        <v>249</v>
      </c>
      <c r="E1374" s="11">
        <v>12031</v>
      </c>
      <c r="F1374" s="11" t="s">
        <v>351</v>
      </c>
    </row>
    <row r="1375" spans="1:6">
      <c r="A1375" s="12">
        <v>0</v>
      </c>
      <c r="B1375" t="e">
        <f>VLOOKUP(A1375:A2927,#REF!:#REF!,3,0)</f>
        <v>#REF!</v>
      </c>
      <c r="C1375" s="12">
        <v>0</v>
      </c>
      <c r="E1375" s="12">
        <v>0</v>
      </c>
      <c r="F1375" s="12" t="s">
        <v>398</v>
      </c>
    </row>
    <row r="1376" spans="1:6">
      <c r="A1376" s="14">
        <v>12010</v>
      </c>
      <c r="B1376" t="e">
        <f>VLOOKUP(A1376:A2928,#REF!:#REF!,3,0)</f>
        <v>#REF!</v>
      </c>
      <c r="C1376" s="14" t="s">
        <v>340</v>
      </c>
      <c r="E1376" s="14">
        <v>12010</v>
      </c>
      <c r="F1376" s="14" t="s">
        <v>389</v>
      </c>
    </row>
    <row r="1377" spans="1:6">
      <c r="A1377" s="13">
        <v>13036</v>
      </c>
      <c r="B1377" t="e">
        <f>VLOOKUP(A1377:A2929,#REF!:#REF!,3,0)</f>
        <v>#REF!</v>
      </c>
      <c r="C1377" s="13" t="s">
        <v>316</v>
      </c>
      <c r="E1377" s="13">
        <v>14051</v>
      </c>
      <c r="F1377" s="13" t="s">
        <v>367</v>
      </c>
    </row>
    <row r="1378" spans="1:6">
      <c r="A1378" s="13">
        <v>11054</v>
      </c>
      <c r="B1378" t="e">
        <f>VLOOKUP(A1378:A2930,#REF!:#REF!,3,0)</f>
        <v>#REF!</v>
      </c>
      <c r="C1378" s="13" t="s">
        <v>315</v>
      </c>
      <c r="E1378" s="13">
        <v>14052</v>
      </c>
      <c r="F1378" s="13" t="s">
        <v>368</v>
      </c>
    </row>
    <row r="1379" spans="1:6">
      <c r="A1379" s="11">
        <v>12006</v>
      </c>
      <c r="B1379" t="e">
        <f>VLOOKUP(A1379:A2931,#REF!:#REF!,3,0)</f>
        <v>#REF!</v>
      </c>
      <c r="C1379" s="11" t="s">
        <v>353</v>
      </c>
      <c r="E1379" s="11">
        <v>12006</v>
      </c>
      <c r="F1379" s="11" t="s">
        <v>393</v>
      </c>
    </row>
    <row r="1380" spans="1:6">
      <c r="A1380" s="12">
        <v>0</v>
      </c>
      <c r="B1380" t="e">
        <f>VLOOKUP(A1380:A2932,#REF!:#REF!,3,0)</f>
        <v>#REF!</v>
      </c>
      <c r="C1380" s="12">
        <v>0</v>
      </c>
      <c r="E1380" s="12">
        <v>0</v>
      </c>
      <c r="F1380" s="12" t="s">
        <v>398</v>
      </c>
    </row>
    <row r="1381" spans="1:6">
      <c r="A1381" s="13">
        <v>14050</v>
      </c>
      <c r="B1381" t="e">
        <f>VLOOKUP(A1381:A2933,#REF!:#REF!,3,0)</f>
        <v>#REF!</v>
      </c>
      <c r="C1381" s="13" t="s">
        <v>267</v>
      </c>
      <c r="E1381" s="13">
        <v>14051</v>
      </c>
      <c r="F1381" s="13" t="s">
        <v>367</v>
      </c>
    </row>
    <row r="1382" spans="1:6">
      <c r="A1382" s="13">
        <v>11054</v>
      </c>
      <c r="B1382" t="e">
        <f>VLOOKUP(A1382:A2934,#REF!:#REF!,3,0)</f>
        <v>#REF!</v>
      </c>
      <c r="C1382" s="13" t="s">
        <v>315</v>
      </c>
      <c r="E1382" s="13">
        <v>14052</v>
      </c>
      <c r="F1382" s="13" t="s">
        <v>368</v>
      </c>
    </row>
    <row r="1383" spans="1:6">
      <c r="A1383" s="11">
        <v>12008</v>
      </c>
      <c r="B1383" t="e">
        <f>VLOOKUP(A1383:A2935,#REF!:#REF!,3,0)</f>
        <v>#REF!</v>
      </c>
      <c r="C1383" s="11" t="s">
        <v>299</v>
      </c>
      <c r="E1383" s="11">
        <v>12008</v>
      </c>
      <c r="F1383" s="11" t="s">
        <v>285</v>
      </c>
    </row>
    <row r="1384" spans="1:6">
      <c r="A1384" s="12">
        <v>0</v>
      </c>
      <c r="B1384" t="e">
        <f>VLOOKUP(A1384:A2936,#REF!:#REF!,3,0)</f>
        <v>#REF!</v>
      </c>
      <c r="C1384" s="12">
        <v>0</v>
      </c>
      <c r="E1384" s="12">
        <v>0</v>
      </c>
      <c r="F1384" s="12" t="s">
        <v>398</v>
      </c>
    </row>
    <row r="1385" spans="1:6">
      <c r="A1385" s="13">
        <v>11053</v>
      </c>
      <c r="B1385" t="e">
        <f>VLOOKUP(A1385:A2937,#REF!:#REF!,3,0)</f>
        <v>#REF!</v>
      </c>
      <c r="C1385" s="13" t="s">
        <v>314</v>
      </c>
      <c r="E1385" s="13">
        <v>14051</v>
      </c>
      <c r="F1385" s="13" t="s">
        <v>367</v>
      </c>
    </row>
    <row r="1386" spans="1:6">
      <c r="A1386" s="13">
        <v>14043</v>
      </c>
      <c r="B1386" t="e">
        <f>VLOOKUP(A1386:A2938,#REF!:#REF!,3,0)</f>
        <v>#REF!</v>
      </c>
      <c r="C1386" s="13" t="s">
        <v>312</v>
      </c>
      <c r="E1386" s="13">
        <v>14052</v>
      </c>
      <c r="F1386" s="13" t="s">
        <v>368</v>
      </c>
    </row>
    <row r="1387" spans="1:6">
      <c r="A1387" s="11">
        <v>12004</v>
      </c>
      <c r="B1387" t="e">
        <f>VLOOKUP(A1387:A2939,#REF!:#REF!,3,0)</f>
        <v>#REF!</v>
      </c>
      <c r="C1387" s="11" t="s">
        <v>305</v>
      </c>
      <c r="E1387" s="11">
        <v>12004</v>
      </c>
      <c r="F1387" s="11" t="s">
        <v>387</v>
      </c>
    </row>
    <row r="1388" spans="1:6">
      <c r="A1388" s="12">
        <v>0</v>
      </c>
      <c r="B1388" t="e">
        <f>VLOOKUP(A1388:A2940,#REF!:#REF!,3,0)</f>
        <v>#REF!</v>
      </c>
      <c r="C1388" s="12">
        <v>0</v>
      </c>
      <c r="E1388" s="12">
        <v>0</v>
      </c>
      <c r="F1388" s="12" t="s">
        <v>398</v>
      </c>
    </row>
    <row r="1389" spans="1:6">
      <c r="A1389" s="14">
        <v>13020</v>
      </c>
      <c r="B1389" t="e">
        <f>VLOOKUP(A1389:A2941,#REF!:#REF!,3,0)</f>
        <v>#REF!</v>
      </c>
      <c r="C1389" s="14" t="s">
        <v>253</v>
      </c>
      <c r="E1389" s="14">
        <v>13020</v>
      </c>
      <c r="F1389" s="14" t="s">
        <v>264</v>
      </c>
    </row>
    <row r="1390" spans="1:6">
      <c r="A1390" s="13">
        <v>14046</v>
      </c>
      <c r="B1390" t="e">
        <f>VLOOKUP(A1390:A2942,#REF!:#REF!,3,0)</f>
        <v>#REF!</v>
      </c>
      <c r="C1390" s="13" t="s">
        <v>290</v>
      </c>
      <c r="E1390" s="13">
        <v>14051</v>
      </c>
      <c r="F1390" s="13" t="s">
        <v>367</v>
      </c>
    </row>
    <row r="1391" spans="1:6">
      <c r="A1391" s="13">
        <v>14042</v>
      </c>
      <c r="B1391" t="e">
        <f>VLOOKUP(A1391:A2943,#REF!:#REF!,3,0)</f>
        <v>#REF!</v>
      </c>
      <c r="C1391" s="13" t="s">
        <v>317</v>
      </c>
      <c r="E1391" s="13">
        <v>14052</v>
      </c>
      <c r="F1391" s="13" t="s">
        <v>368</v>
      </c>
    </row>
    <row r="1392" spans="1:6">
      <c r="A1392" s="11">
        <v>11023</v>
      </c>
      <c r="B1392" t="e">
        <f>VLOOKUP(A1392:A2944,#REF!:#REF!,3,0)</f>
        <v>#REF!</v>
      </c>
      <c r="C1392" s="11" t="s">
        <v>250</v>
      </c>
      <c r="E1392" s="11">
        <v>11023</v>
      </c>
      <c r="F1392" s="11" t="s">
        <v>272</v>
      </c>
    </row>
    <row r="1393" spans="1:6">
      <c r="A1393" s="12">
        <v>0</v>
      </c>
      <c r="B1393" t="e">
        <f>VLOOKUP(A1393:A2945,#REF!:#REF!,3,0)</f>
        <v>#REF!</v>
      </c>
      <c r="C1393" s="12">
        <v>0</v>
      </c>
      <c r="E1393" s="12">
        <v>0</v>
      </c>
      <c r="F1393" s="12" t="s">
        <v>398</v>
      </c>
    </row>
    <row r="1394" spans="1:6">
      <c r="A1394" s="13">
        <v>11053</v>
      </c>
      <c r="B1394" t="e">
        <f>VLOOKUP(A1394:A2946,#REF!:#REF!,3,0)</f>
        <v>#REF!</v>
      </c>
      <c r="C1394" s="13" t="s">
        <v>314</v>
      </c>
      <c r="E1394" s="13">
        <v>14051</v>
      </c>
      <c r="F1394" s="13" t="s">
        <v>367</v>
      </c>
    </row>
    <row r="1395" spans="1:6">
      <c r="A1395" s="13">
        <v>14046</v>
      </c>
      <c r="B1395" t="e">
        <f>VLOOKUP(A1395:A2947,#REF!:#REF!,3,0)</f>
        <v>#REF!</v>
      </c>
      <c r="C1395" s="13" t="s">
        <v>290</v>
      </c>
      <c r="E1395" s="13">
        <v>14052</v>
      </c>
      <c r="F1395" s="13" t="s">
        <v>368</v>
      </c>
    </row>
    <row r="1396" spans="1:6">
      <c r="A1396" s="11">
        <v>12031</v>
      </c>
      <c r="B1396" t="e">
        <f>VLOOKUP(A1396:A2948,#REF!:#REF!,3,0)</f>
        <v>#REF!</v>
      </c>
      <c r="C1396" s="11" t="s">
        <v>249</v>
      </c>
      <c r="E1396" s="11">
        <v>12031</v>
      </c>
      <c r="F1396" s="11" t="s">
        <v>351</v>
      </c>
    </row>
    <row r="1397" spans="1:6">
      <c r="A1397" s="12">
        <v>0</v>
      </c>
      <c r="B1397" t="e">
        <f>VLOOKUP(A1397:A2949,#REF!:#REF!,3,0)</f>
        <v>#REF!</v>
      </c>
      <c r="C1397" s="12">
        <v>0</v>
      </c>
      <c r="E1397" s="12">
        <v>0</v>
      </c>
      <c r="F1397" s="12" t="s">
        <v>398</v>
      </c>
    </row>
    <row r="1398" spans="1:6">
      <c r="A1398" s="13">
        <v>11042</v>
      </c>
      <c r="B1398" t="e">
        <f>VLOOKUP(A1398:A2950,#REF!:#REF!,3,0)</f>
        <v>#REF!</v>
      </c>
      <c r="C1398" s="13" t="s">
        <v>322</v>
      </c>
      <c r="E1398" s="13">
        <v>14051</v>
      </c>
      <c r="F1398" s="13" t="s">
        <v>367</v>
      </c>
    </row>
    <row r="1399" spans="1:6">
      <c r="A1399" s="13">
        <v>14042</v>
      </c>
      <c r="B1399" t="e">
        <f>VLOOKUP(A1399:A2951,#REF!:#REF!,3,0)</f>
        <v>#REF!</v>
      </c>
      <c r="C1399" s="13" t="s">
        <v>317</v>
      </c>
      <c r="E1399" s="13">
        <v>14052</v>
      </c>
      <c r="F1399" s="13" t="s">
        <v>368</v>
      </c>
    </row>
    <row r="1400" spans="1:6">
      <c r="A1400" s="11">
        <v>11048</v>
      </c>
      <c r="B1400" t="e">
        <f>VLOOKUP(A1400:A2952,#REF!:#REF!,3,0)</f>
        <v>#REF!</v>
      </c>
      <c r="C1400" s="11" t="s">
        <v>251</v>
      </c>
      <c r="E1400" s="11">
        <v>11048</v>
      </c>
      <c r="F1400" s="11" t="s">
        <v>251</v>
      </c>
    </row>
    <row r="1401" spans="1:6">
      <c r="A1401" s="12">
        <v>0</v>
      </c>
      <c r="B1401" t="e">
        <f>VLOOKUP(A1401:A2953,#REF!:#REF!,3,0)</f>
        <v>#REF!</v>
      </c>
      <c r="C1401" s="12">
        <v>0</v>
      </c>
      <c r="E1401" s="12">
        <v>0</v>
      </c>
      <c r="F1401" s="12" t="s">
        <v>398</v>
      </c>
    </row>
    <row r="1402" spans="1:6">
      <c r="A1402" s="14">
        <v>12031</v>
      </c>
      <c r="B1402" t="e">
        <f>VLOOKUP(A1402:A2954,#REF!:#REF!,3,0)</f>
        <v>#REF!</v>
      </c>
      <c r="C1402" s="14" t="s">
        <v>249</v>
      </c>
      <c r="E1402" s="14">
        <v>12031</v>
      </c>
      <c r="F1402" s="14" t="s">
        <v>351</v>
      </c>
    </row>
    <row r="1403" spans="1:6">
      <c r="A1403" s="13">
        <v>14046</v>
      </c>
      <c r="B1403" t="e">
        <f>VLOOKUP(A1403:A2955,#REF!:#REF!,3,0)</f>
        <v>#REF!</v>
      </c>
      <c r="C1403" s="13" t="s">
        <v>290</v>
      </c>
      <c r="E1403" s="13">
        <v>14051</v>
      </c>
      <c r="F1403" s="13" t="s">
        <v>367</v>
      </c>
    </row>
    <row r="1404" spans="1:6">
      <c r="A1404" s="13">
        <v>11053</v>
      </c>
      <c r="B1404" t="e">
        <f>VLOOKUP(A1404:A2956,#REF!:#REF!,3,0)</f>
        <v>#REF!</v>
      </c>
      <c r="C1404" s="13" t="s">
        <v>314</v>
      </c>
      <c r="E1404" s="13">
        <v>14052</v>
      </c>
      <c r="F1404" s="13" t="s">
        <v>368</v>
      </c>
    </row>
    <row r="1405" spans="1:6">
      <c r="A1405" s="11">
        <v>12045</v>
      </c>
      <c r="B1405" t="e">
        <f>VLOOKUP(A1405:A2957,#REF!:#REF!,3,0)</f>
        <v>#REF!</v>
      </c>
      <c r="C1405" s="11" t="s">
        <v>268</v>
      </c>
      <c r="E1405" s="11">
        <v>12045</v>
      </c>
      <c r="F1405" s="11" t="s">
        <v>297</v>
      </c>
    </row>
    <row r="1406" spans="1:6">
      <c r="A1406" s="12">
        <v>0</v>
      </c>
      <c r="B1406" t="e">
        <f>VLOOKUP(A1406:A2958,#REF!:#REF!,3,0)</f>
        <v>#REF!</v>
      </c>
      <c r="C1406" s="12">
        <v>0</v>
      </c>
      <c r="E1406" s="12">
        <v>0</v>
      </c>
      <c r="F1406" s="12" t="s">
        <v>398</v>
      </c>
    </row>
    <row r="1407" spans="1:6">
      <c r="A1407" s="13">
        <v>14048</v>
      </c>
      <c r="B1407" t="e">
        <f>VLOOKUP(A1407:A2959,#REF!:#REF!,3,0)</f>
        <v>#REF!</v>
      </c>
      <c r="C1407" s="13" t="s">
        <v>321</v>
      </c>
      <c r="E1407" s="13">
        <v>14051</v>
      </c>
      <c r="F1407" s="13" t="s">
        <v>367</v>
      </c>
    </row>
    <row r="1408" spans="1:6">
      <c r="A1408" s="13">
        <v>11054</v>
      </c>
      <c r="B1408" t="e">
        <f>VLOOKUP(A1408:A2960,#REF!:#REF!,3,0)</f>
        <v>#REF!</v>
      </c>
      <c r="C1408" s="13" t="s">
        <v>315</v>
      </c>
      <c r="E1408" s="13">
        <v>14052</v>
      </c>
      <c r="F1408" s="13" t="s">
        <v>368</v>
      </c>
    </row>
    <row r="1409" spans="1:6">
      <c r="A1409" s="11">
        <v>12011</v>
      </c>
      <c r="B1409" t="e">
        <f>VLOOKUP(A1409:A2961,#REF!:#REF!,3,0)</f>
        <v>#REF!</v>
      </c>
      <c r="C1409" s="11" t="s">
        <v>361</v>
      </c>
      <c r="E1409" s="11">
        <v>12011</v>
      </c>
      <c r="F1409" s="11" t="s">
        <v>288</v>
      </c>
    </row>
    <row r="1410" spans="1:6">
      <c r="A1410" s="12">
        <v>0</v>
      </c>
      <c r="B1410" t="e">
        <f>VLOOKUP(A1410:A2962,#REF!:#REF!,3,0)</f>
        <v>#REF!</v>
      </c>
      <c r="C1410" s="12">
        <v>0</v>
      </c>
      <c r="E1410" s="12">
        <v>0</v>
      </c>
      <c r="F1410" s="12" t="s">
        <v>398</v>
      </c>
    </row>
    <row r="1411" spans="1:6">
      <c r="A1411" s="13">
        <v>14047</v>
      </c>
      <c r="B1411" t="e">
        <f>VLOOKUP(A1411:A2963,#REF!:#REF!,3,0)</f>
        <v>#REF!</v>
      </c>
      <c r="C1411" s="13" t="s">
        <v>320</v>
      </c>
      <c r="E1411" s="13">
        <v>14051</v>
      </c>
      <c r="F1411" s="13" t="s">
        <v>367</v>
      </c>
    </row>
    <row r="1412" spans="1:6">
      <c r="A1412" s="13">
        <v>14045</v>
      </c>
      <c r="B1412" t="e">
        <f>VLOOKUP(A1412:A2964,#REF!:#REF!,3,0)</f>
        <v>#REF!</v>
      </c>
      <c r="C1412" s="13" t="s">
        <v>313</v>
      </c>
      <c r="E1412" s="13">
        <v>14052</v>
      </c>
      <c r="F1412" s="13" t="s">
        <v>368</v>
      </c>
    </row>
    <row r="1413" spans="1:6">
      <c r="A1413" s="11">
        <v>11038</v>
      </c>
      <c r="B1413" t="e">
        <f>VLOOKUP(A1413:A2965,#REF!:#REF!,3,0)</f>
        <v>#REF!</v>
      </c>
      <c r="C1413" s="11" t="s">
        <v>337</v>
      </c>
      <c r="E1413" s="11">
        <v>11038</v>
      </c>
      <c r="F1413" s="11" t="s">
        <v>312</v>
      </c>
    </row>
    <row r="1414" spans="1:6">
      <c r="A1414" s="12">
        <v>0</v>
      </c>
      <c r="B1414" t="e">
        <f>VLOOKUP(A1414:A2966,#REF!:#REF!,3,0)</f>
        <v>#REF!</v>
      </c>
      <c r="C1414" s="12">
        <v>0</v>
      </c>
      <c r="E1414" s="12">
        <v>0</v>
      </c>
      <c r="F1414" s="12" t="s">
        <v>398</v>
      </c>
    </row>
    <row r="1415" spans="1:6">
      <c r="A1415" s="14">
        <v>12026</v>
      </c>
      <c r="B1415" t="e">
        <f>VLOOKUP(A1415:A2967,#REF!:#REF!,3,0)</f>
        <v>#REF!</v>
      </c>
      <c r="C1415" s="14" t="s">
        <v>335</v>
      </c>
      <c r="E1415" s="14">
        <v>12026</v>
      </c>
      <c r="F1415" s="14" t="s">
        <v>247</v>
      </c>
    </row>
    <row r="1416" spans="1:6">
      <c r="A1416" s="13">
        <v>11054</v>
      </c>
      <c r="B1416" t="e">
        <f>VLOOKUP(A1416:A2968,#REF!:#REF!,3,0)</f>
        <v>#REF!</v>
      </c>
      <c r="C1416" s="13" t="s">
        <v>315</v>
      </c>
      <c r="E1416" s="13">
        <v>14051</v>
      </c>
      <c r="F1416" s="13" t="s">
        <v>367</v>
      </c>
    </row>
    <row r="1417" spans="1:6">
      <c r="A1417" s="13">
        <v>14046</v>
      </c>
      <c r="B1417" t="e">
        <f>VLOOKUP(A1417:A2969,#REF!:#REF!,3,0)</f>
        <v>#REF!</v>
      </c>
      <c r="C1417" s="13" t="s">
        <v>290</v>
      </c>
      <c r="E1417" s="13">
        <v>14052</v>
      </c>
      <c r="F1417" s="13" t="s">
        <v>368</v>
      </c>
    </row>
    <row r="1418" spans="1:6">
      <c r="A1418" s="11">
        <v>11038</v>
      </c>
      <c r="B1418" t="e">
        <f>VLOOKUP(A1418:A2970,#REF!:#REF!,3,0)</f>
        <v>#REF!</v>
      </c>
      <c r="C1418" s="11" t="s">
        <v>337</v>
      </c>
      <c r="E1418" s="11">
        <v>11038</v>
      </c>
      <c r="F1418" s="11" t="s">
        <v>312</v>
      </c>
    </row>
    <row r="1419" spans="1:6">
      <c r="A1419" s="12">
        <v>0</v>
      </c>
      <c r="B1419" t="e">
        <f>VLOOKUP(A1419:A2971,#REF!:#REF!,3,0)</f>
        <v>#REF!</v>
      </c>
      <c r="C1419" s="12">
        <v>0</v>
      </c>
      <c r="E1419" s="12">
        <v>0</v>
      </c>
      <c r="F1419" s="12" t="s">
        <v>398</v>
      </c>
    </row>
    <row r="1420" spans="1:6">
      <c r="A1420" s="13">
        <v>14050</v>
      </c>
      <c r="B1420" t="e">
        <f>VLOOKUP(A1420:A2972,#REF!:#REF!,3,0)</f>
        <v>#REF!</v>
      </c>
      <c r="C1420" s="13" t="s">
        <v>267</v>
      </c>
      <c r="E1420" s="13">
        <v>14051</v>
      </c>
      <c r="F1420" s="13" t="s">
        <v>367</v>
      </c>
    </row>
    <row r="1421" spans="1:6">
      <c r="A1421" s="13">
        <v>14047</v>
      </c>
      <c r="B1421" t="e">
        <f>VLOOKUP(A1421:A2973,#REF!:#REF!,3,0)</f>
        <v>#REF!</v>
      </c>
      <c r="C1421" s="13" t="s">
        <v>320</v>
      </c>
      <c r="E1421" s="13">
        <v>14052</v>
      </c>
      <c r="F1421" s="13" t="s">
        <v>368</v>
      </c>
    </row>
    <row r="1422" spans="1:6">
      <c r="A1422" s="11">
        <v>12026</v>
      </c>
      <c r="B1422" t="e">
        <f>VLOOKUP(A1422:A2974,#REF!:#REF!,3,0)</f>
        <v>#REF!</v>
      </c>
      <c r="C1422" s="11" t="s">
        <v>335</v>
      </c>
      <c r="E1422" s="11">
        <v>12026</v>
      </c>
      <c r="F1422" s="11" t="s">
        <v>247</v>
      </c>
    </row>
    <row r="1423" spans="1:6">
      <c r="A1423" s="12">
        <v>0</v>
      </c>
      <c r="B1423" t="e">
        <f>VLOOKUP(A1423:A2975,#REF!:#REF!,3,0)</f>
        <v>#REF!</v>
      </c>
      <c r="C1423" s="12">
        <v>0</v>
      </c>
      <c r="E1423" s="12">
        <v>0</v>
      </c>
      <c r="F1423" s="12" t="s">
        <v>398</v>
      </c>
    </row>
    <row r="1424" spans="1:6">
      <c r="A1424" s="13">
        <v>13036</v>
      </c>
      <c r="B1424" t="e">
        <f>VLOOKUP(A1424:A2976,#REF!:#REF!,3,0)</f>
        <v>#REF!</v>
      </c>
      <c r="C1424" s="13" t="s">
        <v>316</v>
      </c>
      <c r="E1424" s="13">
        <v>14051</v>
      </c>
      <c r="F1424" s="13" t="s">
        <v>367</v>
      </c>
    </row>
    <row r="1425" spans="1:6">
      <c r="A1425" s="13">
        <v>14042</v>
      </c>
      <c r="B1425" t="e">
        <f>VLOOKUP(A1425:A2977,#REF!:#REF!,3,0)</f>
        <v>#REF!</v>
      </c>
      <c r="C1425" s="13" t="s">
        <v>317</v>
      </c>
      <c r="E1425" s="13">
        <v>14052</v>
      </c>
      <c r="F1425" s="13" t="s">
        <v>368</v>
      </c>
    </row>
    <row r="1426" spans="1:6">
      <c r="A1426" s="11">
        <v>14030</v>
      </c>
      <c r="B1426" t="e">
        <f>VLOOKUP(A1426:A2978,#REF!:#REF!,3,0)</f>
        <v>#REF!</v>
      </c>
      <c r="C1426" s="11" t="s">
        <v>275</v>
      </c>
      <c r="E1426" s="11">
        <v>14030</v>
      </c>
      <c r="F1426" s="11" t="s">
        <v>349</v>
      </c>
    </row>
    <row r="1427" spans="1:6">
      <c r="A1427" s="12">
        <v>0</v>
      </c>
      <c r="B1427" t="e">
        <f>VLOOKUP(A1427:A2979,#REF!:#REF!,3,0)</f>
        <v>#REF!</v>
      </c>
      <c r="C1427" s="12">
        <v>0</v>
      </c>
      <c r="E1427" s="12">
        <v>0</v>
      </c>
      <c r="F1427" s="12" t="s">
        <v>398</v>
      </c>
    </row>
    <row r="1428" spans="1:6">
      <c r="A1428" s="14">
        <v>11005</v>
      </c>
      <c r="B1428" t="e">
        <f>VLOOKUP(A1428:A2980,#REF!:#REF!,3,0)</f>
        <v>#REF!</v>
      </c>
      <c r="C1428" s="14" t="s">
        <v>358</v>
      </c>
      <c r="E1428" s="14">
        <v>11005</v>
      </c>
      <c r="F1428" s="14" t="s">
        <v>260</v>
      </c>
    </row>
    <row r="1429" spans="1:6">
      <c r="A1429" s="13">
        <v>11054</v>
      </c>
      <c r="B1429" t="e">
        <f>VLOOKUP(A1429:A2981,#REF!:#REF!,3,0)</f>
        <v>#REF!</v>
      </c>
      <c r="C1429" s="13" t="s">
        <v>315</v>
      </c>
      <c r="E1429" s="13">
        <v>14051</v>
      </c>
      <c r="F1429" s="13" t="s">
        <v>367</v>
      </c>
    </row>
    <row r="1430" spans="1:6">
      <c r="A1430" s="13">
        <v>11053</v>
      </c>
      <c r="B1430" t="e">
        <f>VLOOKUP(A1430:A2982,#REF!:#REF!,3,0)</f>
        <v>#REF!</v>
      </c>
      <c r="C1430" s="13" t="s">
        <v>314</v>
      </c>
      <c r="E1430" s="13">
        <v>14052</v>
      </c>
      <c r="F1430" s="13" t="s">
        <v>368</v>
      </c>
    </row>
    <row r="1431" spans="1:6">
      <c r="A1431" s="11">
        <v>12045</v>
      </c>
      <c r="B1431" t="e">
        <f>VLOOKUP(A1431:A2983,#REF!:#REF!,3,0)</f>
        <v>#REF!</v>
      </c>
      <c r="C1431" s="11" t="s">
        <v>268</v>
      </c>
      <c r="E1431" s="11">
        <v>12045</v>
      </c>
      <c r="F1431" s="11" t="s">
        <v>297</v>
      </c>
    </row>
    <row r="1432" spans="1:6">
      <c r="A1432" s="12">
        <v>0</v>
      </c>
      <c r="B1432" t="e">
        <f>VLOOKUP(A1432:A2984,#REF!:#REF!,3,0)</f>
        <v>#REF!</v>
      </c>
      <c r="C1432" s="12">
        <v>0</v>
      </c>
      <c r="E1432" s="12">
        <v>0</v>
      </c>
      <c r="F1432" s="12" t="s">
        <v>398</v>
      </c>
    </row>
    <row r="1433" spans="1:6">
      <c r="A1433" s="13">
        <v>14042</v>
      </c>
      <c r="B1433" t="e">
        <f>VLOOKUP(A1433:A2985,#REF!:#REF!,3,0)</f>
        <v>#REF!</v>
      </c>
      <c r="C1433" s="13" t="s">
        <v>317</v>
      </c>
      <c r="E1433" s="13">
        <v>14051</v>
      </c>
      <c r="F1433" s="13" t="s">
        <v>367</v>
      </c>
    </row>
    <row r="1434" spans="1:6">
      <c r="A1434" s="13">
        <v>14046</v>
      </c>
      <c r="B1434" t="e">
        <f>VLOOKUP(A1434:A2986,#REF!:#REF!,3,0)</f>
        <v>#REF!</v>
      </c>
      <c r="C1434" s="13" t="s">
        <v>290</v>
      </c>
      <c r="E1434" s="13">
        <v>14052</v>
      </c>
      <c r="F1434" s="13" t="s">
        <v>368</v>
      </c>
    </row>
    <row r="1435" spans="1:6">
      <c r="A1435" s="11">
        <v>12026</v>
      </c>
      <c r="B1435" t="e">
        <f>VLOOKUP(A1435:A2987,#REF!:#REF!,3,0)</f>
        <v>#REF!</v>
      </c>
      <c r="C1435" s="11" t="s">
        <v>335</v>
      </c>
      <c r="E1435" s="11">
        <v>12026</v>
      </c>
      <c r="F1435" s="11" t="s">
        <v>247</v>
      </c>
    </row>
    <row r="1436" spans="1:6">
      <c r="A1436" s="12">
        <v>0</v>
      </c>
      <c r="B1436" t="e">
        <f>VLOOKUP(A1436:A2988,#REF!:#REF!,3,0)</f>
        <v>#REF!</v>
      </c>
      <c r="C1436" s="12">
        <v>0</v>
      </c>
      <c r="E1436" s="12">
        <v>0</v>
      </c>
      <c r="F1436" s="12" t="s">
        <v>398</v>
      </c>
    </row>
    <row r="1437" spans="1:6">
      <c r="A1437" s="13">
        <v>14050</v>
      </c>
      <c r="B1437" t="e">
        <f>VLOOKUP(A1437:A2989,#REF!:#REF!,3,0)</f>
        <v>#REF!</v>
      </c>
      <c r="C1437" s="13" t="s">
        <v>267</v>
      </c>
      <c r="E1437" s="13">
        <v>14051</v>
      </c>
      <c r="F1437" s="13" t="s">
        <v>367</v>
      </c>
    </row>
    <row r="1438" spans="1:6">
      <c r="A1438" s="13">
        <v>14043</v>
      </c>
      <c r="B1438" t="e">
        <f>VLOOKUP(A1438:A2990,#REF!:#REF!,3,0)</f>
        <v>#REF!</v>
      </c>
      <c r="C1438" s="13" t="s">
        <v>312</v>
      </c>
      <c r="E1438" s="13">
        <v>14052</v>
      </c>
      <c r="F1438" s="13" t="s">
        <v>368</v>
      </c>
    </row>
    <row r="1439" spans="1:6">
      <c r="A1439" s="11">
        <v>14034</v>
      </c>
      <c r="B1439" t="e">
        <f>VLOOKUP(A1439:A2991,#REF!:#REF!,3,0)</f>
        <v>#REF!</v>
      </c>
      <c r="C1439" s="11" t="s">
        <v>344</v>
      </c>
      <c r="E1439" s="11">
        <v>14034</v>
      </c>
      <c r="F1439" s="11" t="s">
        <v>392</v>
      </c>
    </row>
    <row r="1440" spans="1:6">
      <c r="A1440" s="12">
        <v>0</v>
      </c>
      <c r="B1440" t="e">
        <f>VLOOKUP(A1440:A2992,#REF!:#REF!,3,0)</f>
        <v>#REF!</v>
      </c>
      <c r="C1440" s="12">
        <v>0</v>
      </c>
      <c r="E1440" s="12">
        <v>0</v>
      </c>
      <c r="F1440" s="12" t="s">
        <v>398</v>
      </c>
    </row>
    <row r="1441" spans="1:6">
      <c r="A1441" s="14">
        <v>12005</v>
      </c>
      <c r="B1441" t="e">
        <f>VLOOKUP(A1441:A2993,#REF!:#REF!,3,0)</f>
        <v>#REF!</v>
      </c>
      <c r="C1441" s="14" t="s">
        <v>280</v>
      </c>
      <c r="E1441" s="14">
        <v>12005</v>
      </c>
      <c r="F1441" s="14" t="s">
        <v>291</v>
      </c>
    </row>
    <row r="1442" spans="1:6">
      <c r="A1442" s="13">
        <v>11053</v>
      </c>
      <c r="B1442" t="e">
        <f>VLOOKUP(A1442:A2994,#REF!:#REF!,3,0)</f>
        <v>#REF!</v>
      </c>
      <c r="C1442" s="13" t="s">
        <v>314</v>
      </c>
      <c r="E1442" s="13">
        <v>14051</v>
      </c>
      <c r="F1442" s="13" t="s">
        <v>367</v>
      </c>
    </row>
    <row r="1443" spans="1:6">
      <c r="A1443" s="13">
        <v>11042</v>
      </c>
      <c r="B1443" t="e">
        <f>VLOOKUP(A1443:A2995,#REF!:#REF!,3,0)</f>
        <v>#REF!</v>
      </c>
      <c r="C1443" s="13" t="s">
        <v>322</v>
      </c>
      <c r="E1443" s="13">
        <v>14052</v>
      </c>
      <c r="F1443" s="13" t="s">
        <v>368</v>
      </c>
    </row>
    <row r="1444" spans="1:6">
      <c r="A1444" s="11">
        <v>11038</v>
      </c>
      <c r="B1444" t="e">
        <f>VLOOKUP(A1444:A2996,#REF!:#REF!,3,0)</f>
        <v>#REF!</v>
      </c>
      <c r="C1444" s="11" t="s">
        <v>337</v>
      </c>
      <c r="E1444" s="11">
        <v>11038</v>
      </c>
      <c r="F1444" s="11" t="s">
        <v>312</v>
      </c>
    </row>
    <row r="1445" spans="1:6">
      <c r="A1445" s="12">
        <v>0</v>
      </c>
      <c r="B1445" t="e">
        <f>VLOOKUP(A1445:A2997,#REF!:#REF!,3,0)</f>
        <v>#REF!</v>
      </c>
      <c r="C1445" s="12">
        <v>0</v>
      </c>
      <c r="E1445" s="12">
        <v>0</v>
      </c>
      <c r="F1445" s="12" t="s">
        <v>398</v>
      </c>
    </row>
    <row r="1446" spans="1:6">
      <c r="A1446" s="13">
        <v>14044</v>
      </c>
      <c r="B1446" t="e">
        <f>VLOOKUP(A1446:A2998,#REF!:#REF!,3,0)</f>
        <v>#REF!</v>
      </c>
      <c r="C1446" s="13" t="s">
        <v>318</v>
      </c>
      <c r="E1446" s="13">
        <v>14051</v>
      </c>
      <c r="F1446" s="13" t="s">
        <v>367</v>
      </c>
    </row>
    <row r="1447" spans="1:6">
      <c r="A1447" s="13">
        <v>13036</v>
      </c>
      <c r="B1447" t="e">
        <f>VLOOKUP(A1447:A2999,#REF!:#REF!,3,0)</f>
        <v>#REF!</v>
      </c>
      <c r="C1447" s="13" t="s">
        <v>316</v>
      </c>
      <c r="E1447" s="13">
        <v>14052</v>
      </c>
      <c r="F1447" s="13" t="s">
        <v>368</v>
      </c>
    </row>
    <row r="1448" spans="1:6">
      <c r="A1448" s="11">
        <v>12025</v>
      </c>
      <c r="B1448" t="e">
        <f>VLOOKUP(A1448:A3000,#REF!:#REF!,3,0)</f>
        <v>#REF!</v>
      </c>
      <c r="C1448" s="11" t="s">
        <v>339</v>
      </c>
      <c r="E1448" s="11">
        <v>12025</v>
      </c>
      <c r="F1448" s="11" t="s">
        <v>319</v>
      </c>
    </row>
    <row r="1449" spans="1:6">
      <c r="A1449" s="12">
        <v>0</v>
      </c>
      <c r="B1449" t="e">
        <f>VLOOKUP(A1449:A3001,#REF!:#REF!,3,0)</f>
        <v>#REF!</v>
      </c>
      <c r="C1449" s="12">
        <v>0</v>
      </c>
      <c r="E1449" s="12">
        <v>0</v>
      </c>
      <c r="F1449" s="12" t="s">
        <v>398</v>
      </c>
    </row>
    <row r="1450" spans="1:6">
      <c r="A1450" s="13">
        <v>14047</v>
      </c>
      <c r="B1450" t="e">
        <f>VLOOKUP(A1450:A3002,#REF!:#REF!,3,0)</f>
        <v>#REF!</v>
      </c>
      <c r="C1450" s="13" t="s">
        <v>320</v>
      </c>
      <c r="E1450" s="13">
        <v>14051</v>
      </c>
      <c r="F1450" s="13" t="s">
        <v>367</v>
      </c>
    </row>
    <row r="1451" spans="1:6">
      <c r="A1451" s="13">
        <v>11054</v>
      </c>
      <c r="B1451" t="e">
        <f>VLOOKUP(A1451:A3003,#REF!:#REF!,3,0)</f>
        <v>#REF!</v>
      </c>
      <c r="C1451" s="13" t="s">
        <v>315</v>
      </c>
      <c r="E1451" s="13">
        <v>14052</v>
      </c>
      <c r="F1451" s="13" t="s">
        <v>368</v>
      </c>
    </row>
    <row r="1452" spans="1:6">
      <c r="A1452" s="11">
        <v>12008</v>
      </c>
      <c r="B1452" t="e">
        <f>VLOOKUP(A1452:A3004,#REF!:#REF!,3,0)</f>
        <v>#REF!</v>
      </c>
      <c r="C1452" s="11" t="s">
        <v>299</v>
      </c>
      <c r="E1452" s="11">
        <v>12008</v>
      </c>
      <c r="F1452" s="11" t="s">
        <v>285</v>
      </c>
    </row>
    <row r="1453" spans="1:6">
      <c r="A1453" s="12">
        <v>0</v>
      </c>
      <c r="B1453" t="e">
        <f>VLOOKUP(A1453:A3005,#REF!:#REF!,3,0)</f>
        <v>#REF!</v>
      </c>
      <c r="C1453" s="12">
        <v>0</v>
      </c>
      <c r="E1453" s="12">
        <v>0</v>
      </c>
      <c r="F1453" s="12" t="s">
        <v>398</v>
      </c>
    </row>
    <row r="1454" spans="1:6">
      <c r="A1454" s="14">
        <v>12009</v>
      </c>
      <c r="B1454" t="e">
        <f>VLOOKUP(A1454:A3006,#REF!:#REF!,3,0)</f>
        <v>#REF!</v>
      </c>
      <c r="C1454" s="14" t="s">
        <v>285</v>
      </c>
      <c r="E1454" s="14">
        <v>12009</v>
      </c>
      <c r="F1454" s="14" t="s">
        <v>390</v>
      </c>
    </row>
    <row r="1455" spans="1:6">
      <c r="A1455" s="13">
        <v>14045</v>
      </c>
      <c r="B1455" t="e">
        <f>VLOOKUP(A1455:A3007,#REF!:#REF!,3,0)</f>
        <v>#REF!</v>
      </c>
      <c r="C1455" s="13" t="s">
        <v>313</v>
      </c>
      <c r="E1455" s="13">
        <v>14051</v>
      </c>
      <c r="F1455" s="13" t="s">
        <v>367</v>
      </c>
    </row>
    <row r="1456" spans="1:6">
      <c r="A1456" s="13">
        <v>14043</v>
      </c>
      <c r="B1456" t="e">
        <f>VLOOKUP(A1456:A3008,#REF!:#REF!,3,0)</f>
        <v>#REF!</v>
      </c>
      <c r="C1456" s="13" t="s">
        <v>312</v>
      </c>
      <c r="E1456" s="13">
        <v>14052</v>
      </c>
      <c r="F1456" s="13" t="s">
        <v>368</v>
      </c>
    </row>
    <row r="1457" spans="1:6">
      <c r="A1457" s="11">
        <v>12045</v>
      </c>
      <c r="B1457" t="e">
        <f>VLOOKUP(A1457:A3009,#REF!:#REF!,3,0)</f>
        <v>#REF!</v>
      </c>
      <c r="C1457" s="11" t="s">
        <v>268</v>
      </c>
      <c r="E1457" s="11">
        <v>12045</v>
      </c>
      <c r="F1457" s="11" t="s">
        <v>297</v>
      </c>
    </row>
    <row r="1458" spans="1:6">
      <c r="A1458" s="12">
        <v>0</v>
      </c>
      <c r="B1458" t="e">
        <f>VLOOKUP(A1458:A3010,#REF!:#REF!,3,0)</f>
        <v>#REF!</v>
      </c>
      <c r="C1458" s="12">
        <v>0</v>
      </c>
      <c r="E1458" s="12">
        <v>0</v>
      </c>
      <c r="F1458" s="12" t="s">
        <v>398</v>
      </c>
    </row>
    <row r="1459" spans="1:6">
      <c r="A1459" s="13">
        <v>13036</v>
      </c>
      <c r="B1459" t="e">
        <f>VLOOKUP(A1459:A3011,#REF!:#REF!,3,0)</f>
        <v>#REF!</v>
      </c>
      <c r="C1459" s="13" t="s">
        <v>316</v>
      </c>
      <c r="E1459" s="13">
        <v>14051</v>
      </c>
      <c r="F1459" s="13" t="s">
        <v>367</v>
      </c>
    </row>
    <row r="1460" spans="1:6">
      <c r="A1460" s="13">
        <v>11054</v>
      </c>
      <c r="B1460" t="e">
        <f>VLOOKUP(A1460:A3012,#REF!:#REF!,3,0)</f>
        <v>#REF!</v>
      </c>
      <c r="C1460" s="13" t="s">
        <v>315</v>
      </c>
      <c r="E1460" s="13">
        <v>14052</v>
      </c>
      <c r="F1460" s="13" t="s">
        <v>368</v>
      </c>
    </row>
    <row r="1461" spans="1:6">
      <c r="A1461" s="11">
        <v>12042</v>
      </c>
      <c r="B1461" t="e">
        <f>VLOOKUP(A1461:A3013,#REF!:#REF!,3,0)</f>
        <v>#REF!</v>
      </c>
      <c r="C1461" s="11" t="s">
        <v>336</v>
      </c>
      <c r="E1461" s="11">
        <v>12042</v>
      </c>
      <c r="F1461" s="11" t="s">
        <v>229</v>
      </c>
    </row>
    <row r="1462" spans="1:6">
      <c r="A1462" s="12">
        <v>0</v>
      </c>
      <c r="B1462" t="e">
        <f>VLOOKUP(A1462:A3014,#REF!:#REF!,3,0)</f>
        <v>#REF!</v>
      </c>
      <c r="C1462" s="12">
        <v>0</v>
      </c>
      <c r="E1462" s="12">
        <v>0</v>
      </c>
      <c r="F1462" s="12" t="s">
        <v>398</v>
      </c>
    </row>
    <row r="1463" spans="1:6">
      <c r="A1463" s="13">
        <v>14050</v>
      </c>
      <c r="B1463" t="e">
        <f>VLOOKUP(A1463:A3015,#REF!:#REF!,3,0)</f>
        <v>#REF!</v>
      </c>
      <c r="C1463" s="13" t="s">
        <v>267</v>
      </c>
      <c r="E1463" s="13">
        <v>14051</v>
      </c>
      <c r="F1463" s="13" t="s">
        <v>367</v>
      </c>
    </row>
    <row r="1464" spans="1:6">
      <c r="A1464" s="13">
        <v>13036</v>
      </c>
      <c r="B1464" t="e">
        <f>VLOOKUP(A1464:A3016,#REF!:#REF!,3,0)</f>
        <v>#REF!</v>
      </c>
      <c r="C1464" s="13" t="s">
        <v>316</v>
      </c>
      <c r="E1464" s="13">
        <v>14052</v>
      </c>
      <c r="F1464" s="13" t="s">
        <v>368</v>
      </c>
    </row>
    <row r="1465" spans="1:6">
      <c r="A1465" s="11">
        <v>12007</v>
      </c>
      <c r="B1465" t="e">
        <f>VLOOKUP(A1465:A3017,#REF!:#REF!,3,0)</f>
        <v>#REF!</v>
      </c>
      <c r="C1465" s="11" t="s">
        <v>340</v>
      </c>
      <c r="E1465" s="11">
        <v>12007</v>
      </c>
      <c r="F1465" s="11" t="s">
        <v>292</v>
      </c>
    </row>
    <row r="1466" spans="1:6">
      <c r="A1466" s="12">
        <v>0</v>
      </c>
      <c r="B1466" t="e">
        <f>VLOOKUP(A1466:A3018,#REF!:#REF!,3,0)</f>
        <v>#REF!</v>
      </c>
      <c r="C1466" s="12">
        <v>0</v>
      </c>
      <c r="E1466" s="12">
        <v>0</v>
      </c>
      <c r="F1466" s="12" t="s">
        <v>398</v>
      </c>
    </row>
    <row r="1467" spans="1:6">
      <c r="A1467" s="14">
        <v>12004</v>
      </c>
      <c r="B1467" t="e">
        <f>VLOOKUP(A1467:A3019,#REF!:#REF!,3,0)</f>
        <v>#REF!</v>
      </c>
      <c r="C1467" s="14" t="s">
        <v>305</v>
      </c>
      <c r="E1467" s="14">
        <v>12004</v>
      </c>
      <c r="F1467" s="14" t="s">
        <v>387</v>
      </c>
    </row>
    <row r="1468" spans="1:6">
      <c r="A1468" s="13">
        <v>11053</v>
      </c>
      <c r="B1468" t="e">
        <f>VLOOKUP(A1468:A3020,#REF!:#REF!,3,0)</f>
        <v>#REF!</v>
      </c>
      <c r="C1468" s="13" t="s">
        <v>314</v>
      </c>
      <c r="E1468" s="13">
        <v>14051</v>
      </c>
      <c r="F1468" s="13" t="s">
        <v>367</v>
      </c>
    </row>
    <row r="1469" spans="1:6">
      <c r="A1469" s="13">
        <v>14046</v>
      </c>
      <c r="B1469" t="e">
        <f>VLOOKUP(A1469:A3021,#REF!:#REF!,3,0)</f>
        <v>#REF!</v>
      </c>
      <c r="C1469" s="13" t="s">
        <v>290</v>
      </c>
      <c r="E1469" s="13">
        <v>14052</v>
      </c>
      <c r="F1469" s="13" t="s">
        <v>368</v>
      </c>
    </row>
    <row r="1470" spans="1:6">
      <c r="A1470" s="11">
        <v>14029</v>
      </c>
      <c r="B1470" t="e">
        <f>VLOOKUP(A1470:A3022,#REF!:#REF!,3,0)</f>
        <v>#REF!</v>
      </c>
      <c r="C1470" s="11" t="s">
        <v>265</v>
      </c>
      <c r="E1470" s="11">
        <v>14029</v>
      </c>
      <c r="F1470" s="11" t="s">
        <v>404</v>
      </c>
    </row>
    <row r="1471" spans="1:6">
      <c r="A1471" s="12">
        <v>0</v>
      </c>
      <c r="B1471" t="e">
        <f>VLOOKUP(A1471:A3023,#REF!:#REF!,3,0)</f>
        <v>#REF!</v>
      </c>
      <c r="C1471" s="12">
        <v>0</v>
      </c>
      <c r="E1471" s="12">
        <v>0</v>
      </c>
      <c r="F1471" s="12" t="s">
        <v>398</v>
      </c>
    </row>
    <row r="1472" spans="1:6">
      <c r="A1472" s="13">
        <v>11054</v>
      </c>
      <c r="B1472" t="e">
        <f>VLOOKUP(A1472:A3024,#REF!:#REF!,3,0)</f>
        <v>#REF!</v>
      </c>
      <c r="C1472" s="13" t="s">
        <v>315</v>
      </c>
      <c r="E1472" s="13">
        <v>14051</v>
      </c>
      <c r="F1472" s="13" t="s">
        <v>367</v>
      </c>
    </row>
    <row r="1473" spans="1:6">
      <c r="A1473" s="13">
        <v>14043</v>
      </c>
      <c r="B1473" t="e">
        <f>VLOOKUP(A1473:A3025,#REF!:#REF!,3,0)</f>
        <v>#REF!</v>
      </c>
      <c r="C1473" s="13" t="s">
        <v>312</v>
      </c>
      <c r="E1473" s="13">
        <v>14052</v>
      </c>
      <c r="F1473" s="13" t="s">
        <v>368</v>
      </c>
    </row>
    <row r="1474" spans="1:6">
      <c r="A1474" s="11">
        <v>12026</v>
      </c>
      <c r="B1474" t="e">
        <f>VLOOKUP(A1474:A3026,#REF!:#REF!,3,0)</f>
        <v>#REF!</v>
      </c>
      <c r="C1474" s="11" t="s">
        <v>335</v>
      </c>
      <c r="E1474" s="11">
        <v>12026</v>
      </c>
      <c r="F1474" s="11" t="s">
        <v>247</v>
      </c>
    </row>
    <row r="1475" spans="1:6">
      <c r="A1475" s="12">
        <v>0</v>
      </c>
      <c r="B1475" t="e">
        <f>VLOOKUP(A1475:A3027,#REF!:#REF!,3,0)</f>
        <v>#REF!</v>
      </c>
      <c r="C1475" s="12">
        <v>0</v>
      </c>
      <c r="E1475" s="12">
        <v>0</v>
      </c>
      <c r="F1475" s="12" t="s">
        <v>398</v>
      </c>
    </row>
    <row r="1476" spans="1:6">
      <c r="A1476" s="13">
        <v>14047</v>
      </c>
      <c r="B1476" t="e">
        <f>VLOOKUP(A1476:A3028,#REF!:#REF!,3,0)</f>
        <v>#REF!</v>
      </c>
      <c r="C1476" s="13" t="s">
        <v>320</v>
      </c>
      <c r="E1476" s="13">
        <v>14051</v>
      </c>
      <c r="F1476" s="13" t="s">
        <v>367</v>
      </c>
    </row>
    <row r="1477" spans="1:6">
      <c r="A1477" s="13">
        <v>14045</v>
      </c>
      <c r="B1477" t="e">
        <f>VLOOKUP(A1477:A3029,#REF!:#REF!,3,0)</f>
        <v>#REF!</v>
      </c>
      <c r="C1477" s="13" t="s">
        <v>313</v>
      </c>
      <c r="E1477" s="13">
        <v>14052</v>
      </c>
      <c r="F1477" s="13" t="s">
        <v>368</v>
      </c>
    </row>
    <row r="1478" spans="1:6">
      <c r="A1478" s="11">
        <v>14032</v>
      </c>
      <c r="B1478" t="e">
        <f>VLOOKUP(A1478:A3030,#REF!:#REF!,3,0)</f>
        <v>#REF!</v>
      </c>
      <c r="C1478" s="11" t="s">
        <v>359</v>
      </c>
      <c r="E1478" s="11">
        <v>14032</v>
      </c>
      <c r="F1478" s="11" t="s">
        <v>396</v>
      </c>
    </row>
    <row r="1479" spans="1:6">
      <c r="A1479" s="12">
        <v>0</v>
      </c>
      <c r="B1479" t="e">
        <f>VLOOKUP(A1479:A3031,#REF!:#REF!,3,0)</f>
        <v>#REF!</v>
      </c>
      <c r="C1479" s="12">
        <v>0</v>
      </c>
      <c r="E1479" s="12">
        <v>0</v>
      </c>
      <c r="F1479" s="12" t="s">
        <v>398</v>
      </c>
    </row>
    <row r="1480" spans="1:6">
      <c r="A1480" s="14">
        <v>11048</v>
      </c>
      <c r="B1480" t="e">
        <f>VLOOKUP(A1480:A3032,#REF!:#REF!,3,0)</f>
        <v>#REF!</v>
      </c>
      <c r="C1480" s="14" t="s">
        <v>251</v>
      </c>
      <c r="E1480" s="14">
        <v>11048</v>
      </c>
      <c r="F1480" s="14" t="s">
        <v>251</v>
      </c>
    </row>
    <row r="1481" spans="1:6">
      <c r="A1481" s="13">
        <v>14046</v>
      </c>
      <c r="B1481" t="e">
        <f>VLOOKUP(A1481:A3033,#REF!:#REF!,3,0)</f>
        <v>#REF!</v>
      </c>
      <c r="C1481" s="13" t="s">
        <v>290</v>
      </c>
      <c r="E1481" s="13">
        <v>14051</v>
      </c>
      <c r="F1481" s="13" t="s">
        <v>367</v>
      </c>
    </row>
    <row r="1482" spans="1:6">
      <c r="A1482" s="13">
        <v>14050</v>
      </c>
      <c r="B1482" t="e">
        <f>VLOOKUP(A1482:A3034,#REF!:#REF!,3,0)</f>
        <v>#REF!</v>
      </c>
      <c r="C1482" s="13" t="s">
        <v>267</v>
      </c>
      <c r="E1482" s="13">
        <v>14052</v>
      </c>
      <c r="F1482" s="13" t="s">
        <v>368</v>
      </c>
    </row>
    <row r="1483" spans="1:6">
      <c r="A1483" s="11">
        <v>11034</v>
      </c>
      <c r="B1483" t="e">
        <f>VLOOKUP(A1483:A3035,#REF!:#REF!,3,0)</f>
        <v>#REF!</v>
      </c>
      <c r="C1483" s="11" t="s">
        <v>245</v>
      </c>
      <c r="E1483" s="11">
        <v>11034</v>
      </c>
      <c r="F1483" s="11" t="s">
        <v>320</v>
      </c>
    </row>
    <row r="1484" spans="1:6">
      <c r="A1484" s="12">
        <v>0</v>
      </c>
      <c r="B1484" t="e">
        <f>VLOOKUP(A1484:A3036,#REF!:#REF!,3,0)</f>
        <v>#REF!</v>
      </c>
      <c r="C1484" s="12">
        <v>0</v>
      </c>
      <c r="E1484" s="12">
        <v>0</v>
      </c>
      <c r="F1484" s="12" t="s">
        <v>398</v>
      </c>
    </row>
    <row r="1485" spans="1:6">
      <c r="A1485" s="13">
        <v>13036</v>
      </c>
      <c r="B1485" t="e">
        <f>VLOOKUP(A1485:A3037,#REF!:#REF!,3,0)</f>
        <v>#REF!</v>
      </c>
      <c r="C1485" s="13" t="s">
        <v>316</v>
      </c>
      <c r="E1485" s="13">
        <v>14051</v>
      </c>
      <c r="F1485" s="13" t="s">
        <v>367</v>
      </c>
    </row>
    <row r="1486" spans="1:6">
      <c r="A1486" s="13">
        <v>11054</v>
      </c>
      <c r="B1486" t="e">
        <f>VLOOKUP(A1486:A3038,#REF!:#REF!,3,0)</f>
        <v>#REF!</v>
      </c>
      <c r="C1486" s="13" t="s">
        <v>315</v>
      </c>
      <c r="E1486" s="13">
        <v>14052</v>
      </c>
      <c r="F1486" s="13" t="s">
        <v>368</v>
      </c>
    </row>
    <row r="1487" spans="1:6">
      <c r="A1487" s="11">
        <v>14020</v>
      </c>
      <c r="B1487" t="e">
        <f>VLOOKUP(A1487:A3039,#REF!:#REF!,3,0)</f>
        <v>#REF!</v>
      </c>
      <c r="C1487" s="11" t="s">
        <v>274</v>
      </c>
      <c r="E1487" s="11">
        <v>14020</v>
      </c>
      <c r="F1487" s="11" t="s">
        <v>375</v>
      </c>
    </row>
    <row r="1488" spans="1:6">
      <c r="A1488" s="12">
        <v>0</v>
      </c>
      <c r="B1488" t="e">
        <f>VLOOKUP(A1488:A3040,#REF!:#REF!,3,0)</f>
        <v>#REF!</v>
      </c>
      <c r="C1488" s="12">
        <v>0</v>
      </c>
      <c r="E1488" s="12">
        <v>0</v>
      </c>
      <c r="F1488" s="12" t="s">
        <v>398</v>
      </c>
    </row>
    <row r="1489" spans="1:6">
      <c r="A1489" s="13">
        <v>14042</v>
      </c>
      <c r="B1489" t="e">
        <f>VLOOKUP(A1489:A3041,#REF!:#REF!,3,0)</f>
        <v>#REF!</v>
      </c>
      <c r="C1489" s="13" t="s">
        <v>317</v>
      </c>
      <c r="E1489" s="13">
        <v>14051</v>
      </c>
      <c r="F1489" s="13" t="s">
        <v>367</v>
      </c>
    </row>
    <row r="1490" spans="1:6">
      <c r="A1490" s="13">
        <v>11053</v>
      </c>
      <c r="B1490" t="e">
        <f>VLOOKUP(A1490:A3042,#REF!:#REF!,3,0)</f>
        <v>#REF!</v>
      </c>
      <c r="C1490" s="13" t="s">
        <v>314</v>
      </c>
      <c r="E1490" s="13">
        <v>14052</v>
      </c>
      <c r="F1490" s="13" t="s">
        <v>368</v>
      </c>
    </row>
    <row r="1491" spans="1:6">
      <c r="A1491" s="11">
        <v>12032</v>
      </c>
      <c r="B1491" t="e">
        <f>VLOOKUP(A1491:A3043,#REF!:#REF!,3,0)</f>
        <v>#REF!</v>
      </c>
      <c r="C1491" s="11" t="s">
        <v>348</v>
      </c>
      <c r="E1491" s="11">
        <v>12032</v>
      </c>
      <c r="F1491" s="11" t="s">
        <v>246</v>
      </c>
    </row>
    <row r="1492" spans="1:6">
      <c r="A1492" s="12">
        <v>0</v>
      </c>
      <c r="B1492" t="e">
        <f>VLOOKUP(A1492:A3044,#REF!:#REF!,3,0)</f>
        <v>#REF!</v>
      </c>
      <c r="C1492" s="12">
        <v>0</v>
      </c>
      <c r="E1492" s="12">
        <v>0</v>
      </c>
      <c r="F1492" s="12" t="s">
        <v>398</v>
      </c>
    </row>
    <row r="1493" spans="1:6">
      <c r="A1493" s="14">
        <v>12011</v>
      </c>
      <c r="B1493" t="e">
        <f>VLOOKUP(A1493:A3045,#REF!:#REF!,3,0)</f>
        <v>#REF!</v>
      </c>
      <c r="C1493" s="14" t="s">
        <v>361</v>
      </c>
      <c r="E1493" s="14">
        <v>12011</v>
      </c>
      <c r="F1493" s="14" t="s">
        <v>288</v>
      </c>
    </row>
    <row r="1494" spans="1:6">
      <c r="A1494" s="13">
        <v>14050</v>
      </c>
      <c r="B1494" t="e">
        <f>VLOOKUP(A1494:A3046,#REF!:#REF!,3,0)</f>
        <v>#REF!</v>
      </c>
      <c r="C1494" s="13" t="s">
        <v>267</v>
      </c>
      <c r="E1494" s="13">
        <v>14051</v>
      </c>
      <c r="F1494" s="13" t="s">
        <v>367</v>
      </c>
    </row>
    <row r="1495" spans="1:6">
      <c r="A1495" s="13">
        <v>14042</v>
      </c>
      <c r="B1495" t="e">
        <f>VLOOKUP(A1495:A3047,#REF!:#REF!,3,0)</f>
        <v>#REF!</v>
      </c>
      <c r="C1495" s="13" t="s">
        <v>317</v>
      </c>
      <c r="E1495" s="13">
        <v>14052</v>
      </c>
      <c r="F1495" s="13" t="s">
        <v>368</v>
      </c>
    </row>
    <row r="1496" spans="1:6">
      <c r="A1496" s="11">
        <v>13018</v>
      </c>
      <c r="B1496" t="e">
        <f>VLOOKUP(A1496:A3048,#REF!:#REF!,3,0)</f>
        <v>#REF!</v>
      </c>
      <c r="C1496" s="11" t="s">
        <v>244</v>
      </c>
      <c r="E1496" s="11">
        <v>13018</v>
      </c>
      <c r="F1496" s="11" t="s">
        <v>381</v>
      </c>
    </row>
    <row r="1497" spans="1:6">
      <c r="A1497" s="12">
        <v>0</v>
      </c>
      <c r="B1497" t="e">
        <f>VLOOKUP(A1497:A3049,#REF!:#REF!,3,0)</f>
        <v>#REF!</v>
      </c>
      <c r="C1497" s="12">
        <v>0</v>
      </c>
      <c r="E1497" s="12">
        <v>0</v>
      </c>
      <c r="F1497" s="12" t="s">
        <v>398</v>
      </c>
    </row>
    <row r="1498" spans="1:6">
      <c r="A1498" s="13">
        <v>14046</v>
      </c>
      <c r="B1498" t="e">
        <f>VLOOKUP(A1498:A3050,#REF!:#REF!,3,0)</f>
        <v>#REF!</v>
      </c>
      <c r="C1498" s="13" t="s">
        <v>290</v>
      </c>
      <c r="E1498" s="13">
        <v>14051</v>
      </c>
      <c r="F1498" s="13" t="s">
        <v>367</v>
      </c>
    </row>
    <row r="1499" spans="1:6">
      <c r="A1499" s="13">
        <v>14050</v>
      </c>
      <c r="B1499" t="e">
        <f>VLOOKUP(A1499:A3051,#REF!:#REF!,3,0)</f>
        <v>#REF!</v>
      </c>
      <c r="C1499" s="13" t="s">
        <v>267</v>
      </c>
      <c r="E1499" s="13">
        <v>14052</v>
      </c>
      <c r="F1499" s="13" t="s">
        <v>368</v>
      </c>
    </row>
    <row r="1500" spans="1:6">
      <c r="A1500" s="11">
        <v>13025</v>
      </c>
      <c r="B1500" t="e">
        <f>VLOOKUP(A1500:A3052,#REF!:#REF!,3,0)</f>
        <v>#REF!</v>
      </c>
      <c r="C1500" s="11" t="s">
        <v>329</v>
      </c>
      <c r="E1500" s="11">
        <v>13025</v>
      </c>
      <c r="F1500" s="11" t="s">
        <v>385</v>
      </c>
    </row>
    <row r="1501" spans="1:6">
      <c r="A1501" s="12">
        <v>0</v>
      </c>
      <c r="B1501" t="e">
        <f>VLOOKUP(A1501:A3053,#REF!:#REF!,3,0)</f>
        <v>#REF!</v>
      </c>
      <c r="C1501" s="12">
        <v>0</v>
      </c>
      <c r="E1501" s="12">
        <v>0</v>
      </c>
      <c r="F1501" s="12" t="s">
        <v>398</v>
      </c>
    </row>
    <row r="1502" spans="1:6">
      <c r="A1502" s="13">
        <v>11054</v>
      </c>
      <c r="B1502" t="e">
        <f>VLOOKUP(A1502:A3054,#REF!:#REF!,3,0)</f>
        <v>#REF!</v>
      </c>
      <c r="C1502" s="13" t="s">
        <v>315</v>
      </c>
      <c r="E1502" s="13">
        <v>14051</v>
      </c>
      <c r="F1502" s="13" t="s">
        <v>367</v>
      </c>
    </row>
    <row r="1503" spans="1:6">
      <c r="A1503" s="13">
        <v>11053</v>
      </c>
      <c r="B1503" t="e">
        <f>VLOOKUP(A1503:A3055,#REF!:#REF!,3,0)</f>
        <v>#REF!</v>
      </c>
      <c r="C1503" s="13" t="s">
        <v>314</v>
      </c>
      <c r="E1503" s="13">
        <v>14052</v>
      </c>
      <c r="F1503" s="13" t="s">
        <v>368</v>
      </c>
    </row>
    <row r="1504" spans="1:6">
      <c r="A1504" s="11">
        <v>12008</v>
      </c>
      <c r="B1504" t="e">
        <f>VLOOKUP(A1504:A3056,#REF!:#REF!,3,0)</f>
        <v>#REF!</v>
      </c>
      <c r="C1504" s="11" t="s">
        <v>299</v>
      </c>
      <c r="E1504" s="11">
        <v>12008</v>
      </c>
      <c r="F1504" s="11" t="s">
        <v>285</v>
      </c>
    </row>
    <row r="1505" spans="1:6">
      <c r="A1505" s="12">
        <v>0</v>
      </c>
      <c r="B1505" t="e">
        <f>VLOOKUP(A1505:A3057,#REF!:#REF!,3,0)</f>
        <v>#REF!</v>
      </c>
      <c r="C1505" s="12">
        <v>0</v>
      </c>
      <c r="E1505" s="12">
        <v>0</v>
      </c>
      <c r="F1505" s="12" t="s">
        <v>398</v>
      </c>
    </row>
    <row r="1506" spans="1:6">
      <c r="A1506" s="14">
        <v>12003</v>
      </c>
      <c r="B1506" t="e">
        <f>VLOOKUP(A1506:A3058,#REF!:#REF!,3,0)</f>
        <v>#REF!</v>
      </c>
      <c r="C1506" s="14" t="s">
        <v>238</v>
      </c>
      <c r="E1506" s="14">
        <v>12003</v>
      </c>
      <c r="F1506" s="14" t="s">
        <v>324</v>
      </c>
    </row>
    <row r="1507" spans="1:6">
      <c r="A1507" s="13">
        <v>14050</v>
      </c>
      <c r="B1507" t="e">
        <f>VLOOKUP(A1507:A3059,#REF!:#REF!,3,0)</f>
        <v>#REF!</v>
      </c>
      <c r="C1507" s="13" t="s">
        <v>267</v>
      </c>
      <c r="E1507" s="13">
        <v>14051</v>
      </c>
      <c r="F1507" s="13" t="s">
        <v>367</v>
      </c>
    </row>
    <row r="1508" spans="1:6">
      <c r="A1508" s="13">
        <v>14042</v>
      </c>
      <c r="B1508" t="e">
        <f>VLOOKUP(A1508:A3060,#REF!:#REF!,3,0)</f>
        <v>#REF!</v>
      </c>
      <c r="C1508" s="13" t="s">
        <v>317</v>
      </c>
      <c r="E1508" s="13">
        <v>14052</v>
      </c>
      <c r="F1508" s="13" t="s">
        <v>368</v>
      </c>
    </row>
    <row r="1509" spans="1:6">
      <c r="A1509" s="11">
        <v>13008</v>
      </c>
      <c r="B1509" t="e">
        <f>VLOOKUP(A1509:A3061,#REF!:#REF!,3,0)</f>
        <v>#REF!</v>
      </c>
      <c r="C1509" s="11" t="s">
        <v>306</v>
      </c>
      <c r="E1509" s="11">
        <v>13008</v>
      </c>
      <c r="F1509" s="11" t="s">
        <v>243</v>
      </c>
    </row>
    <row r="1510" spans="1:6">
      <c r="A1510" s="12">
        <v>0</v>
      </c>
      <c r="B1510" t="e">
        <f>VLOOKUP(A1510:A3062,#REF!:#REF!,3,0)</f>
        <v>#REF!</v>
      </c>
      <c r="C1510" s="12">
        <v>0</v>
      </c>
      <c r="E1510" s="12">
        <v>0</v>
      </c>
      <c r="F1510" s="12" t="s">
        <v>398</v>
      </c>
    </row>
    <row r="1511" spans="1:6">
      <c r="A1511" s="13">
        <v>14043</v>
      </c>
      <c r="B1511" t="e">
        <f>VLOOKUP(A1511:A3063,#REF!:#REF!,3,0)</f>
        <v>#REF!</v>
      </c>
      <c r="C1511" s="13" t="s">
        <v>312</v>
      </c>
      <c r="E1511" s="13">
        <v>14051</v>
      </c>
      <c r="F1511" s="13" t="s">
        <v>367</v>
      </c>
    </row>
    <row r="1512" spans="1:6">
      <c r="A1512" s="13">
        <v>11054</v>
      </c>
      <c r="B1512" t="e">
        <f>VLOOKUP(A1512:A3064,#REF!:#REF!,3,0)</f>
        <v>#REF!</v>
      </c>
      <c r="C1512" s="13" t="s">
        <v>315</v>
      </c>
      <c r="E1512" s="13">
        <v>14052</v>
      </c>
      <c r="F1512" s="13" t="s">
        <v>368</v>
      </c>
    </row>
    <row r="1513" spans="1:6">
      <c r="A1513" s="11">
        <v>12020</v>
      </c>
      <c r="B1513" t="e">
        <f>VLOOKUP(A1513:A3065,#REF!:#REF!,3,0)</f>
        <v>#REF!</v>
      </c>
      <c r="C1513" s="11" t="s">
        <v>324</v>
      </c>
      <c r="E1513" s="11">
        <v>12020</v>
      </c>
      <c r="F1513" s="11" t="s">
        <v>345</v>
      </c>
    </row>
    <row r="1514" spans="1:6">
      <c r="A1514" s="12">
        <v>0</v>
      </c>
      <c r="B1514" t="e">
        <f>VLOOKUP(A1514:A3066,#REF!:#REF!,3,0)</f>
        <v>#REF!</v>
      </c>
      <c r="C1514" s="12">
        <v>0</v>
      </c>
      <c r="E1514" s="12">
        <v>0</v>
      </c>
      <c r="F1514" s="12" t="s">
        <v>398</v>
      </c>
    </row>
    <row r="1515" spans="1:6">
      <c r="A1515" s="13">
        <v>14047</v>
      </c>
      <c r="B1515" t="e">
        <f>VLOOKUP(A1515:A3067,#REF!:#REF!,3,0)</f>
        <v>#REF!</v>
      </c>
      <c r="C1515" s="13" t="s">
        <v>320</v>
      </c>
      <c r="E1515" s="13">
        <v>14051</v>
      </c>
      <c r="F1515" s="13" t="s">
        <v>367</v>
      </c>
    </row>
    <row r="1516" spans="1:6">
      <c r="A1516" s="13">
        <v>14048</v>
      </c>
      <c r="B1516" t="e">
        <f>VLOOKUP(A1516:A3068,#REF!:#REF!,3,0)</f>
        <v>#REF!</v>
      </c>
      <c r="C1516" s="13" t="s">
        <v>321</v>
      </c>
      <c r="E1516" s="13">
        <v>14052</v>
      </c>
      <c r="F1516" s="13" t="s">
        <v>368</v>
      </c>
    </row>
    <row r="1517" spans="1:6">
      <c r="A1517" s="11">
        <v>12041</v>
      </c>
      <c r="B1517" t="e">
        <f>VLOOKUP(A1517:A3069,#REF!:#REF!,3,0)</f>
        <v>#REF!</v>
      </c>
      <c r="C1517" s="11" t="s">
        <v>304</v>
      </c>
      <c r="E1517" s="11">
        <v>12041</v>
      </c>
      <c r="F1517" s="11" t="s">
        <v>244</v>
      </c>
    </row>
    <row r="1518" spans="1:6">
      <c r="A1518" s="12">
        <v>0</v>
      </c>
      <c r="B1518" t="e">
        <f>VLOOKUP(A1518:A3070,#REF!:#REF!,3,0)</f>
        <v>#REF!</v>
      </c>
      <c r="C1518" s="12">
        <v>0</v>
      </c>
      <c r="E1518" s="12">
        <v>0</v>
      </c>
      <c r="F1518" s="12" t="s">
        <v>398</v>
      </c>
    </row>
    <row r="1519" spans="1:6">
      <c r="A1519" s="14">
        <v>13002</v>
      </c>
      <c r="B1519" t="e">
        <f>VLOOKUP(A1519:A3071,#REF!:#REF!,3,0)</f>
        <v>#REF!</v>
      </c>
      <c r="C1519" s="14" t="s">
        <v>330</v>
      </c>
      <c r="E1519" s="14">
        <v>13002</v>
      </c>
      <c r="F1519" s="14" t="s">
        <v>301</v>
      </c>
    </row>
    <row r="1520" spans="1:6">
      <c r="A1520" s="13">
        <v>14045</v>
      </c>
      <c r="B1520" t="e">
        <f>VLOOKUP(A1520:A3072,#REF!:#REF!,3,0)</f>
        <v>#REF!</v>
      </c>
      <c r="C1520" s="13" t="s">
        <v>313</v>
      </c>
      <c r="E1520" s="13">
        <v>14051</v>
      </c>
      <c r="F1520" s="13" t="s">
        <v>367</v>
      </c>
    </row>
    <row r="1521" spans="1:6">
      <c r="A1521" s="13">
        <v>11042</v>
      </c>
      <c r="B1521" t="e">
        <f>VLOOKUP(A1521:A3073,#REF!:#REF!,3,0)</f>
        <v>#REF!</v>
      </c>
      <c r="C1521" s="13" t="s">
        <v>322</v>
      </c>
      <c r="E1521" s="13">
        <v>14052</v>
      </c>
      <c r="F1521" s="13" t="s">
        <v>368</v>
      </c>
    </row>
    <row r="1522" spans="1:6">
      <c r="A1522" s="11">
        <v>11008</v>
      </c>
      <c r="B1522" t="e">
        <f>VLOOKUP(A1522:A3074,#REF!:#REF!,3,0)</f>
        <v>#REF!</v>
      </c>
      <c r="C1522" s="11" t="s">
        <v>351</v>
      </c>
      <c r="E1522" s="11">
        <v>11008</v>
      </c>
      <c r="F1522" s="11" t="s">
        <v>329</v>
      </c>
    </row>
    <row r="1523" spans="1:6">
      <c r="A1523" s="12">
        <v>0</v>
      </c>
      <c r="B1523" t="e">
        <f>VLOOKUP(A1523:A3075,#REF!:#REF!,3,0)</f>
        <v>#REF!</v>
      </c>
      <c r="C1523" s="12">
        <v>0</v>
      </c>
      <c r="E1523" s="12">
        <v>0</v>
      </c>
      <c r="F1523" s="12" t="s">
        <v>398</v>
      </c>
    </row>
    <row r="1524" spans="1:6">
      <c r="A1524" s="13">
        <v>11053</v>
      </c>
      <c r="B1524" t="e">
        <f>VLOOKUP(A1524:A3076,#REF!:#REF!,3,0)</f>
        <v>#REF!</v>
      </c>
      <c r="C1524" s="13" t="s">
        <v>314</v>
      </c>
      <c r="E1524" s="13">
        <v>14051</v>
      </c>
      <c r="F1524" s="13" t="s">
        <v>367</v>
      </c>
    </row>
    <row r="1525" spans="1:6">
      <c r="A1525" s="13">
        <v>11054</v>
      </c>
      <c r="B1525" t="e">
        <f>VLOOKUP(A1525:A3077,#REF!:#REF!,3,0)</f>
        <v>#REF!</v>
      </c>
      <c r="C1525" s="13" t="s">
        <v>315</v>
      </c>
      <c r="E1525" s="13">
        <v>14052</v>
      </c>
      <c r="F1525" s="13" t="s">
        <v>368</v>
      </c>
    </row>
    <row r="1526" spans="1:6">
      <c r="A1526" s="11">
        <v>14045</v>
      </c>
      <c r="B1526" t="e">
        <f>VLOOKUP(A1526:A3078,#REF!:#REF!,3,0)</f>
        <v>#REF!</v>
      </c>
      <c r="C1526" s="11" t="s">
        <v>313</v>
      </c>
      <c r="E1526" s="11">
        <v>14045</v>
      </c>
      <c r="F1526" s="11" t="s">
        <v>356</v>
      </c>
    </row>
    <row r="1527" spans="1:6">
      <c r="A1527" s="12">
        <v>0</v>
      </c>
      <c r="B1527" t="e">
        <f>VLOOKUP(A1527:A3079,#REF!:#REF!,3,0)</f>
        <v>#REF!</v>
      </c>
      <c r="C1527" s="12">
        <v>0</v>
      </c>
      <c r="E1527" s="12">
        <v>0</v>
      </c>
      <c r="F1527" s="12" t="s">
        <v>398</v>
      </c>
    </row>
    <row r="1528" spans="1:6">
      <c r="A1528" s="13">
        <v>14047</v>
      </c>
      <c r="B1528" t="e">
        <f>VLOOKUP(A1528:A3080,#REF!:#REF!,3,0)</f>
        <v>#REF!</v>
      </c>
      <c r="C1528" s="13" t="s">
        <v>320</v>
      </c>
      <c r="E1528" s="13">
        <v>14051</v>
      </c>
      <c r="F1528" s="13" t="s">
        <v>367</v>
      </c>
    </row>
    <row r="1529" spans="1:6">
      <c r="A1529" s="13">
        <v>14048</v>
      </c>
      <c r="B1529" t="e">
        <f>VLOOKUP(A1529:A3081,#REF!:#REF!,3,0)</f>
        <v>#REF!</v>
      </c>
      <c r="C1529" s="13" t="s">
        <v>321</v>
      </c>
      <c r="E1529" s="13">
        <v>14052</v>
      </c>
      <c r="F1529" s="13" t="s">
        <v>368</v>
      </c>
    </row>
    <row r="1530" spans="1:6">
      <c r="A1530" s="11">
        <v>14029</v>
      </c>
      <c r="B1530" t="e">
        <f>VLOOKUP(A1530:A3082,#REF!:#REF!,3,0)</f>
        <v>#REF!</v>
      </c>
      <c r="C1530" s="11" t="s">
        <v>265</v>
      </c>
      <c r="E1530" s="11">
        <v>14029</v>
      </c>
      <c r="F1530" s="11" t="s">
        <v>404</v>
      </c>
    </row>
    <row r="1531" spans="1:6">
      <c r="A1531" s="12">
        <v>0</v>
      </c>
      <c r="B1531" t="e">
        <f>VLOOKUP(A1531:A3083,#REF!:#REF!,3,0)</f>
        <v>#REF!</v>
      </c>
      <c r="C1531" s="12">
        <v>0</v>
      </c>
      <c r="E1531" s="12">
        <v>0</v>
      </c>
      <c r="F1531" s="12" t="s">
        <v>398</v>
      </c>
    </row>
    <row r="1532" spans="1:6">
      <c r="A1532" s="14">
        <v>14037</v>
      </c>
      <c r="B1532" t="e">
        <f>VLOOKUP(A1532:A3084,#REF!:#REF!,3,0)</f>
        <v>#REF!</v>
      </c>
      <c r="C1532" s="14" t="s">
        <v>363</v>
      </c>
      <c r="E1532" s="14">
        <v>14037</v>
      </c>
      <c r="F1532" s="14" t="s">
        <v>411</v>
      </c>
    </row>
    <row r="1533" spans="1:6">
      <c r="A1533" s="13">
        <v>14050</v>
      </c>
      <c r="B1533" t="e">
        <f>VLOOKUP(A1533:A3085,#REF!:#REF!,3,0)</f>
        <v>#REF!</v>
      </c>
      <c r="C1533" s="13" t="s">
        <v>267</v>
      </c>
      <c r="E1533" s="13">
        <v>14051</v>
      </c>
      <c r="F1533" s="13" t="s">
        <v>367</v>
      </c>
    </row>
    <row r="1534" spans="1:6">
      <c r="A1534" s="13">
        <v>11053</v>
      </c>
      <c r="B1534" t="e">
        <f>VLOOKUP(A1534:A3086,#REF!:#REF!,3,0)</f>
        <v>#REF!</v>
      </c>
      <c r="C1534" s="13" t="s">
        <v>314</v>
      </c>
      <c r="E1534" s="13">
        <v>14052</v>
      </c>
      <c r="F1534" s="13" t="s">
        <v>368</v>
      </c>
    </row>
    <row r="1535" spans="1:6">
      <c r="A1535" s="11">
        <v>11009</v>
      </c>
      <c r="B1535" t="e">
        <f>VLOOKUP(A1535:A3087,#REF!:#REF!,3,0)</f>
        <v>#REF!</v>
      </c>
      <c r="C1535" s="11" t="s">
        <v>287</v>
      </c>
      <c r="E1535" s="11">
        <v>11009</v>
      </c>
      <c r="F1535" s="11" t="s">
        <v>340</v>
      </c>
    </row>
    <row r="1536" spans="1:6">
      <c r="A1536" s="12">
        <v>0</v>
      </c>
      <c r="B1536" t="e">
        <f>VLOOKUP(A1536:A3088,#REF!:#REF!,3,0)</f>
        <v>#REF!</v>
      </c>
      <c r="C1536" s="12">
        <v>0</v>
      </c>
      <c r="E1536" s="12">
        <v>0</v>
      </c>
      <c r="F1536" s="12" t="s">
        <v>398</v>
      </c>
    </row>
    <row r="1537" spans="1:6">
      <c r="A1537" s="13">
        <v>13036</v>
      </c>
      <c r="B1537" t="e">
        <f>VLOOKUP(A1537:A3089,#REF!:#REF!,3,0)</f>
        <v>#REF!</v>
      </c>
      <c r="C1537" s="13" t="s">
        <v>316</v>
      </c>
      <c r="E1537" s="13">
        <v>14051</v>
      </c>
      <c r="F1537" s="13" t="s">
        <v>367</v>
      </c>
    </row>
    <row r="1538" spans="1:6">
      <c r="A1538" s="13">
        <v>11054</v>
      </c>
      <c r="B1538" t="e">
        <f>VLOOKUP(A1538:A3090,#REF!:#REF!,3,0)</f>
        <v>#REF!</v>
      </c>
      <c r="C1538" s="13" t="s">
        <v>315</v>
      </c>
      <c r="E1538" s="13">
        <v>14052</v>
      </c>
      <c r="F1538" s="13" t="s">
        <v>368</v>
      </c>
    </row>
    <row r="1539" spans="1:6">
      <c r="A1539" s="11">
        <v>11002</v>
      </c>
      <c r="B1539" t="e">
        <f>VLOOKUP(A1539:A3091,#REF!:#REF!,3,0)</f>
        <v>#REF!</v>
      </c>
      <c r="C1539" s="11" t="s">
        <v>293</v>
      </c>
      <c r="E1539" s="11">
        <v>11002</v>
      </c>
      <c r="F1539" s="11" t="s">
        <v>378</v>
      </c>
    </row>
    <row r="1540" spans="1:6">
      <c r="A1540" s="12">
        <v>0</v>
      </c>
      <c r="B1540" t="e">
        <f>VLOOKUP(A1540:A3092,#REF!:#REF!,3,0)</f>
        <v>#REF!</v>
      </c>
      <c r="C1540" s="12">
        <v>0</v>
      </c>
      <c r="E1540" s="12">
        <v>0</v>
      </c>
      <c r="F1540" s="12" t="s">
        <v>398</v>
      </c>
    </row>
    <row r="1541" spans="1:6">
      <c r="A1541" s="13">
        <v>14042</v>
      </c>
      <c r="B1541" t="e">
        <f>VLOOKUP(A1541:A3093,#REF!:#REF!,3,0)</f>
        <v>#REF!</v>
      </c>
      <c r="C1541" s="13" t="s">
        <v>317</v>
      </c>
      <c r="E1541" s="13">
        <v>14051</v>
      </c>
      <c r="F1541" s="13" t="s">
        <v>367</v>
      </c>
    </row>
    <row r="1542" spans="1:6">
      <c r="A1542" s="13">
        <v>14047</v>
      </c>
      <c r="B1542" t="e">
        <f>VLOOKUP(A1542:A3094,#REF!:#REF!,3,0)</f>
        <v>#REF!</v>
      </c>
      <c r="C1542" s="13" t="s">
        <v>320</v>
      </c>
      <c r="E1542" s="13">
        <v>14052</v>
      </c>
      <c r="F1542" s="13" t="s">
        <v>368</v>
      </c>
    </row>
    <row r="1543" spans="1:6">
      <c r="A1543" s="11">
        <v>12026</v>
      </c>
      <c r="B1543" t="e">
        <f>VLOOKUP(A1543:A3095,#REF!:#REF!,3,0)</f>
        <v>#REF!</v>
      </c>
      <c r="C1543" s="11" t="s">
        <v>335</v>
      </c>
      <c r="E1543" s="11">
        <v>12026</v>
      </c>
      <c r="F1543" s="11" t="s">
        <v>247</v>
      </c>
    </row>
    <row r="1544" spans="1:6">
      <c r="A1544" s="12">
        <v>0</v>
      </c>
      <c r="B1544" t="e">
        <f>VLOOKUP(A1544:A3096,#REF!:#REF!,3,0)</f>
        <v>#REF!</v>
      </c>
      <c r="C1544" s="12">
        <v>0</v>
      </c>
      <c r="E1544" s="12">
        <v>0</v>
      </c>
      <c r="F1544" s="12" t="s">
        <v>398</v>
      </c>
    </row>
    <row r="1545" spans="1:6">
      <c r="A1545" s="14">
        <v>14032</v>
      </c>
      <c r="B1545" t="e">
        <f>VLOOKUP(A1545:A3097,#REF!:#REF!,3,0)</f>
        <v>#REF!</v>
      </c>
      <c r="C1545" s="14" t="s">
        <v>359</v>
      </c>
      <c r="E1545" s="14">
        <v>14032</v>
      </c>
      <c r="F1545" s="14" t="s">
        <v>396</v>
      </c>
    </row>
    <row r="1546" spans="1:6">
      <c r="A1546" s="13">
        <v>14046</v>
      </c>
      <c r="B1546" t="e">
        <f>VLOOKUP(A1546:A3098,#REF!:#REF!,3,0)</f>
        <v>#REF!</v>
      </c>
      <c r="C1546" s="13" t="s">
        <v>290</v>
      </c>
      <c r="E1546" s="13">
        <v>14051</v>
      </c>
      <c r="F1546" s="13" t="s">
        <v>367</v>
      </c>
    </row>
    <row r="1547" spans="1:6">
      <c r="A1547" s="13">
        <v>11053</v>
      </c>
      <c r="B1547" t="e">
        <f>VLOOKUP(A1547:A3099,#REF!:#REF!,3,0)</f>
        <v>#REF!</v>
      </c>
      <c r="C1547" s="13" t="s">
        <v>314</v>
      </c>
      <c r="E1547" s="13">
        <v>14052</v>
      </c>
      <c r="F1547" s="13" t="s">
        <v>368</v>
      </c>
    </row>
    <row r="1548" spans="1:6">
      <c r="A1548" s="11">
        <v>14045</v>
      </c>
      <c r="B1548" t="e">
        <f>VLOOKUP(A1548:A3100,#REF!:#REF!,3,0)</f>
        <v>#REF!</v>
      </c>
      <c r="C1548" s="11" t="s">
        <v>313</v>
      </c>
      <c r="E1548" s="11">
        <v>14045</v>
      </c>
      <c r="F1548" s="11" t="s">
        <v>356</v>
      </c>
    </row>
    <row r="1549" spans="1:6">
      <c r="A1549" s="12">
        <v>0</v>
      </c>
      <c r="B1549" t="e">
        <f>VLOOKUP(A1549:A3101,#REF!:#REF!,3,0)</f>
        <v>#REF!</v>
      </c>
      <c r="C1549" s="12">
        <v>0</v>
      </c>
      <c r="E1549" s="12">
        <v>0</v>
      </c>
      <c r="F1549" s="12" t="s">
        <v>398</v>
      </c>
    </row>
    <row r="1550" spans="1:6">
      <c r="A1550" s="13">
        <v>14050</v>
      </c>
      <c r="B1550" t="e">
        <f>VLOOKUP(A1550:A3102,#REF!:#REF!,3,0)</f>
        <v>#REF!</v>
      </c>
      <c r="C1550" s="13" t="s">
        <v>267</v>
      </c>
      <c r="E1550" s="13">
        <v>14051</v>
      </c>
      <c r="F1550" s="13" t="s">
        <v>367</v>
      </c>
    </row>
    <row r="1551" spans="1:6">
      <c r="A1551" s="13">
        <v>11054</v>
      </c>
      <c r="B1551" t="e">
        <f>VLOOKUP(A1551:A3103,#REF!:#REF!,3,0)</f>
        <v>#REF!</v>
      </c>
      <c r="C1551" s="13" t="s">
        <v>315</v>
      </c>
      <c r="E1551" s="13">
        <v>14052</v>
      </c>
      <c r="F1551" s="13" t="s">
        <v>368</v>
      </c>
    </row>
    <row r="1552" spans="1:6">
      <c r="A1552" s="11">
        <v>13018</v>
      </c>
      <c r="B1552" t="e">
        <f>VLOOKUP(A1552:A3104,#REF!:#REF!,3,0)</f>
        <v>#REF!</v>
      </c>
      <c r="C1552" s="11" t="s">
        <v>244</v>
      </c>
      <c r="E1552" s="11">
        <v>13018</v>
      </c>
      <c r="F1552" s="11" t="s">
        <v>381</v>
      </c>
    </row>
    <row r="1553" spans="1:6">
      <c r="A1553" s="12">
        <v>0</v>
      </c>
      <c r="B1553" t="e">
        <f>VLOOKUP(A1553:A3105,#REF!:#REF!,3,0)</f>
        <v>#REF!</v>
      </c>
      <c r="C1553" s="12">
        <v>0</v>
      </c>
      <c r="E1553" s="12">
        <v>0</v>
      </c>
      <c r="F1553" s="12" t="s">
        <v>398</v>
      </c>
    </row>
    <row r="1554" spans="1:6">
      <c r="A1554" s="13">
        <v>14042</v>
      </c>
      <c r="C1554" s="13"/>
      <c r="E1554" s="13">
        <v>14051</v>
      </c>
      <c r="F1554" s="13" t="s">
        <v>367</v>
      </c>
    </row>
    <row r="1555" spans="1:6">
      <c r="A1555" s="13">
        <v>14048</v>
      </c>
      <c r="C1555" s="13"/>
      <c r="E1555" s="13">
        <v>14052</v>
      </c>
      <c r="F1555" s="13" t="s">
        <v>368</v>
      </c>
    </row>
    <row r="1556" spans="1:6">
      <c r="A1556" s="11">
        <v>13005</v>
      </c>
      <c r="C1556" s="11"/>
      <c r="E1556" s="11">
        <v>13005</v>
      </c>
      <c r="F1556" s="11" t="s">
        <v>280</v>
      </c>
    </row>
    <row r="1557" spans="1:6">
      <c r="A1557" s="12">
        <v>0</v>
      </c>
      <c r="C1557" s="12"/>
      <c r="E1557" s="12">
        <v>0</v>
      </c>
      <c r="F1557" s="12" t="s">
        <v>398</v>
      </c>
    </row>
    <row r="1558" spans="1:6">
      <c r="A1558" s="14">
        <v>13023</v>
      </c>
      <c r="C1558" s="14"/>
      <c r="E1558" s="14">
        <v>13023</v>
      </c>
      <c r="F1558" s="14" t="s">
        <v>391</v>
      </c>
    </row>
    <row r="1559" spans="1:6">
      <c r="A1559" s="28">
        <v>0</v>
      </c>
      <c r="C1559" s="28"/>
      <c r="E1559" s="28">
        <v>0</v>
      </c>
      <c r="F1559" s="28">
        <v>0</v>
      </c>
    </row>
  </sheetData>
  <phoneticPr fontId="1" type="noConversion"/>
  <conditionalFormatting sqref="A4">
    <cfRule type="expression" dxfId="47" priority="26">
      <formula>A4="Excluded"</formula>
    </cfRule>
    <cfRule type="expression" dxfId="46" priority="27">
      <formula>A4="Server"</formula>
    </cfRule>
    <cfRule type="expression" dxfId="45" priority="28">
      <formula>A4="Both"</formula>
    </cfRule>
  </conditionalFormatting>
  <conditionalFormatting sqref="A4">
    <cfRule type="expression" dxfId="44" priority="25">
      <formula>A4="Client"</formula>
    </cfRule>
  </conditionalFormatting>
  <conditionalFormatting sqref="C4">
    <cfRule type="expression" dxfId="43" priority="14">
      <formula>C4="Excluded"</formula>
    </cfRule>
    <cfRule type="expression" dxfId="42" priority="15">
      <formula>C4="Server"</formula>
    </cfRule>
    <cfRule type="expression" dxfId="41" priority="16">
      <formula>C4="Both"</formula>
    </cfRule>
  </conditionalFormatting>
  <conditionalFormatting sqref="C4">
    <cfRule type="expression" dxfId="40" priority="13">
      <formula>C4="Client"</formula>
    </cfRule>
  </conditionalFormatting>
  <conditionalFormatting sqref="E4">
    <cfRule type="expression" dxfId="39" priority="10">
      <formula>E4="Excluded"</formula>
    </cfRule>
    <cfRule type="expression" dxfId="38" priority="11">
      <formula>E4="Server"</formula>
    </cfRule>
    <cfRule type="expression" dxfId="37" priority="12">
      <formula>E4="Both"</formula>
    </cfRule>
  </conditionalFormatting>
  <conditionalFormatting sqref="E4">
    <cfRule type="expression" dxfId="36" priority="9">
      <formula>E4="Client"</formula>
    </cfRule>
  </conditionalFormatting>
  <conditionalFormatting sqref="F4">
    <cfRule type="expression" dxfId="35" priority="2">
      <formula>F4="Excluded"</formula>
    </cfRule>
    <cfRule type="expression" dxfId="34" priority="3">
      <formula>F4="Server"</formula>
    </cfRule>
    <cfRule type="expression" dxfId="33" priority="4">
      <formula>F4="Both"</formula>
    </cfRule>
  </conditionalFormatting>
  <conditionalFormatting sqref="F4">
    <cfRule type="expression" dxfId="32" priority="1">
      <formula>F4="Client"</formula>
    </cfRule>
  </conditionalFormatting>
  <dataValidations disablePrompts="1" count="1">
    <dataValidation type="list" allowBlank="1" showInputMessage="1" showErrorMessage="1" sqref="A4 C4 E4:F4">
      <formula1>"Both,Client,Server,Excluded"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59"/>
  <sheetViews>
    <sheetView topLeftCell="A976" workbookViewId="0">
      <selection activeCell="D1010" sqref="D1010"/>
    </sheetView>
  </sheetViews>
  <sheetFormatPr defaultColWidth="11" defaultRowHeight="13.5"/>
  <cols>
    <col min="1" max="1" width="12.625" style="1" customWidth="1"/>
    <col min="3" max="3" width="9" style="1"/>
    <col min="4" max="5" width="28.875" style="1" customWidth="1"/>
  </cols>
  <sheetData>
    <row r="1" spans="1:5">
      <c r="C1" s="1" t="s">
        <v>196</v>
      </c>
    </row>
    <row r="2" spans="1:5">
      <c r="A2" s="1" t="s">
        <v>4</v>
      </c>
      <c r="C2" s="1" t="s">
        <v>4</v>
      </c>
    </row>
    <row r="3" spans="1:5">
      <c r="A3" s="9" t="s">
        <v>192</v>
      </c>
      <c r="C3" s="9" t="s">
        <v>197</v>
      </c>
      <c r="D3" s="9"/>
      <c r="E3" s="9"/>
    </row>
    <row r="4" spans="1:5">
      <c r="A4" s="3" t="s">
        <v>193</v>
      </c>
      <c r="C4" s="3" t="s">
        <v>200</v>
      </c>
      <c r="D4" s="3"/>
      <c r="E4" s="3"/>
    </row>
    <row r="5" spans="1:5">
      <c r="A5" s="5" t="s">
        <v>194</v>
      </c>
      <c r="C5" s="5" t="s">
        <v>196</v>
      </c>
      <c r="D5" s="5"/>
      <c r="E5" s="5"/>
    </row>
    <row r="6" spans="1:5">
      <c r="A6" s="13" t="s">
        <v>367</v>
      </c>
      <c r="C6" s="1">
        <v>1</v>
      </c>
      <c r="D6" s="46" t="s">
        <v>427</v>
      </c>
      <c r="E6" s="44">
        <v>14041</v>
      </c>
    </row>
    <row r="7" spans="1:5">
      <c r="A7" s="13" t="s">
        <v>400</v>
      </c>
      <c r="C7" s="1">
        <v>2</v>
      </c>
      <c r="D7" s="46" t="s">
        <v>428</v>
      </c>
      <c r="E7" s="44">
        <v>11021</v>
      </c>
    </row>
    <row r="8" spans="1:5">
      <c r="A8" s="13" t="s">
        <v>367</v>
      </c>
      <c r="C8" s="1">
        <v>3</v>
      </c>
      <c r="D8" s="46" t="s">
        <v>429</v>
      </c>
      <c r="E8" s="44">
        <v>14041</v>
      </c>
    </row>
    <row r="9" spans="1:5">
      <c r="A9" s="13" t="s">
        <v>368</v>
      </c>
      <c r="C9" s="1">
        <v>4</v>
      </c>
      <c r="D9" s="46" t="s">
        <v>430</v>
      </c>
      <c r="E9" s="44">
        <v>11021</v>
      </c>
    </row>
    <row r="10" spans="1:5">
      <c r="A10" s="11" t="s">
        <v>278</v>
      </c>
      <c r="C10" s="1">
        <v>5</v>
      </c>
      <c r="D10" s="47" t="s">
        <v>431</v>
      </c>
      <c r="E10" s="68">
        <v>14007</v>
      </c>
    </row>
    <row r="11" spans="1:5">
      <c r="A11" s="13" t="s">
        <v>367</v>
      </c>
      <c r="C11" s="1">
        <v>6</v>
      </c>
      <c r="D11" s="49" t="s">
        <v>432</v>
      </c>
      <c r="E11" s="69">
        <v>11054</v>
      </c>
    </row>
    <row r="12" spans="1:5">
      <c r="A12" s="13" t="s">
        <v>368</v>
      </c>
      <c r="C12" s="1">
        <v>7</v>
      </c>
      <c r="D12" s="49" t="s">
        <v>432</v>
      </c>
      <c r="E12" s="69">
        <v>11054</v>
      </c>
    </row>
    <row r="13" spans="1:5">
      <c r="A13" s="11" t="s">
        <v>239</v>
      </c>
      <c r="C13" s="1">
        <v>8</v>
      </c>
      <c r="D13" s="50" t="s">
        <v>433</v>
      </c>
      <c r="E13" s="68">
        <v>14049</v>
      </c>
    </row>
    <row r="14" spans="1:5">
      <c r="A14" s="13" t="s">
        <v>368</v>
      </c>
      <c r="C14" s="1">
        <v>9</v>
      </c>
      <c r="D14" s="49" t="s">
        <v>434</v>
      </c>
      <c r="E14" s="69">
        <v>11022</v>
      </c>
    </row>
    <row r="15" spans="1:5">
      <c r="A15" s="11" t="s">
        <v>257</v>
      </c>
      <c r="C15" s="1">
        <v>10</v>
      </c>
      <c r="D15" s="51" t="s">
        <v>435</v>
      </c>
      <c r="E15" s="69">
        <v>11054</v>
      </c>
    </row>
    <row r="16" spans="1:5">
      <c r="A16" s="14" t="s">
        <v>277</v>
      </c>
      <c r="C16" s="1">
        <v>11</v>
      </c>
      <c r="D16" s="51" t="s">
        <v>436</v>
      </c>
      <c r="E16" s="69">
        <v>13018</v>
      </c>
    </row>
    <row r="17" spans="1:5">
      <c r="A17" s="13" t="s">
        <v>367</v>
      </c>
      <c r="C17" s="1">
        <v>12</v>
      </c>
      <c r="D17" s="46" t="s">
        <v>428</v>
      </c>
      <c r="E17" s="44">
        <v>11021</v>
      </c>
    </row>
    <row r="18" spans="1:5">
      <c r="A18" s="13" t="s">
        <v>368</v>
      </c>
      <c r="C18" s="1">
        <v>13</v>
      </c>
      <c r="D18" s="46" t="s">
        <v>433</v>
      </c>
      <c r="E18" s="44">
        <v>14049</v>
      </c>
    </row>
    <row r="19" spans="1:5">
      <c r="A19" s="11" t="s">
        <v>320</v>
      </c>
      <c r="C19" s="1">
        <v>14</v>
      </c>
      <c r="D19" s="52" t="s">
        <v>437</v>
      </c>
      <c r="E19" s="44">
        <v>13006</v>
      </c>
    </row>
    <row r="20" spans="1:5">
      <c r="A20" s="13" t="s">
        <v>368</v>
      </c>
      <c r="C20" s="1">
        <v>15</v>
      </c>
      <c r="D20" s="46" t="s">
        <v>438</v>
      </c>
      <c r="E20" s="44">
        <v>12039</v>
      </c>
    </row>
    <row r="21" spans="1:5">
      <c r="A21" s="11" t="s">
        <v>399</v>
      </c>
      <c r="C21" s="1">
        <v>16</v>
      </c>
      <c r="D21" s="53" t="s">
        <v>439</v>
      </c>
      <c r="E21" s="44">
        <v>12001</v>
      </c>
    </row>
    <row r="22" spans="1:5">
      <c r="A22" s="14" t="s">
        <v>401</v>
      </c>
      <c r="C22" s="1">
        <v>17</v>
      </c>
      <c r="D22" s="54" t="s">
        <v>440</v>
      </c>
      <c r="E22" s="70">
        <v>14018</v>
      </c>
    </row>
    <row r="23" spans="1:5">
      <c r="A23" s="13" t="s">
        <v>367</v>
      </c>
      <c r="C23" s="1">
        <v>18</v>
      </c>
      <c r="D23" s="49" t="s">
        <v>441</v>
      </c>
      <c r="E23" s="69">
        <v>12041</v>
      </c>
    </row>
    <row r="24" spans="1:5">
      <c r="A24" s="13" t="s">
        <v>368</v>
      </c>
      <c r="C24" s="1">
        <v>19</v>
      </c>
      <c r="D24" s="49" t="s">
        <v>442</v>
      </c>
      <c r="E24" s="69">
        <v>11018</v>
      </c>
    </row>
    <row r="25" spans="1:5">
      <c r="A25" s="11" t="s">
        <v>351</v>
      </c>
      <c r="C25" s="1">
        <v>20</v>
      </c>
      <c r="D25" s="55" t="s">
        <v>443</v>
      </c>
      <c r="E25" s="69">
        <v>12045</v>
      </c>
    </row>
    <row r="26" spans="1:5">
      <c r="A26" s="11" t="s">
        <v>272</v>
      </c>
      <c r="C26" s="1">
        <v>21</v>
      </c>
      <c r="D26" s="55" t="s">
        <v>444</v>
      </c>
      <c r="E26" s="69">
        <v>13010</v>
      </c>
    </row>
    <row r="27" spans="1:5">
      <c r="A27" s="13" t="s">
        <v>367</v>
      </c>
      <c r="C27" s="1">
        <v>22</v>
      </c>
      <c r="D27" s="49" t="s">
        <v>441</v>
      </c>
      <c r="E27" s="69">
        <v>12041</v>
      </c>
    </row>
    <row r="28" spans="1:5">
      <c r="A28" s="13" t="s">
        <v>367</v>
      </c>
      <c r="C28" s="1">
        <v>23</v>
      </c>
      <c r="D28" s="48" t="s">
        <v>442</v>
      </c>
      <c r="E28" s="69">
        <v>11018</v>
      </c>
    </row>
    <row r="29" spans="1:5">
      <c r="A29" s="11" t="s">
        <v>251</v>
      </c>
      <c r="C29" s="1">
        <v>24</v>
      </c>
      <c r="D29" s="55" t="s">
        <v>445</v>
      </c>
      <c r="E29" s="69">
        <v>13002</v>
      </c>
    </row>
    <row r="30" spans="1:5">
      <c r="A30" s="14" t="s">
        <v>278</v>
      </c>
      <c r="C30" s="1">
        <v>25</v>
      </c>
      <c r="D30" s="55" t="s">
        <v>446</v>
      </c>
      <c r="E30" s="69">
        <v>14015</v>
      </c>
    </row>
    <row r="31" spans="1:5">
      <c r="A31" s="13" t="s">
        <v>367</v>
      </c>
      <c r="C31" s="1">
        <v>26</v>
      </c>
      <c r="D31" s="45" t="s">
        <v>447</v>
      </c>
      <c r="E31" s="44">
        <v>12024</v>
      </c>
    </row>
    <row r="32" spans="1:5">
      <c r="A32" s="13" t="s">
        <v>368</v>
      </c>
      <c r="C32" s="1">
        <v>27</v>
      </c>
      <c r="D32" s="46" t="s">
        <v>441</v>
      </c>
      <c r="E32" s="44">
        <v>12041</v>
      </c>
    </row>
    <row r="33" spans="1:5">
      <c r="A33" s="11" t="s">
        <v>264</v>
      </c>
      <c r="C33" s="1">
        <v>28</v>
      </c>
      <c r="D33" s="53" t="s">
        <v>448</v>
      </c>
      <c r="E33" s="44">
        <v>12019</v>
      </c>
    </row>
    <row r="34" spans="1:5">
      <c r="A34" s="13" t="s">
        <v>367</v>
      </c>
      <c r="C34" s="1">
        <v>29</v>
      </c>
      <c r="D34" s="45" t="s">
        <v>449</v>
      </c>
      <c r="E34" s="44">
        <v>12024</v>
      </c>
    </row>
    <row r="35" spans="1:5">
      <c r="A35" s="13" t="s">
        <v>368</v>
      </c>
      <c r="C35" s="1">
        <v>30</v>
      </c>
      <c r="D35" s="46" t="s">
        <v>450</v>
      </c>
      <c r="E35" s="44">
        <v>12015</v>
      </c>
    </row>
    <row r="36" spans="1:5">
      <c r="A36" s="11" t="s">
        <v>300</v>
      </c>
      <c r="C36" s="1">
        <v>31</v>
      </c>
      <c r="D36" s="53" t="s">
        <v>451</v>
      </c>
      <c r="E36" s="44">
        <v>11022</v>
      </c>
    </row>
    <row r="37" spans="1:5">
      <c r="A37" s="13" t="s">
        <v>367</v>
      </c>
      <c r="C37" s="1">
        <v>32</v>
      </c>
      <c r="D37" s="45" t="s">
        <v>452</v>
      </c>
      <c r="E37" s="44">
        <v>14041</v>
      </c>
    </row>
    <row r="38" spans="1:5">
      <c r="A38" s="13" t="s">
        <v>368</v>
      </c>
      <c r="C38" s="1">
        <v>33</v>
      </c>
      <c r="D38" s="46" t="s">
        <v>453</v>
      </c>
      <c r="E38" s="69">
        <v>12045</v>
      </c>
    </row>
    <row r="39" spans="1:5">
      <c r="A39" s="11" t="s">
        <v>369</v>
      </c>
      <c r="C39" s="1">
        <v>34</v>
      </c>
      <c r="D39" s="53" t="s">
        <v>454</v>
      </c>
      <c r="E39" s="44">
        <v>12007</v>
      </c>
    </row>
    <row r="40" spans="1:5">
      <c r="A40" s="14" t="s">
        <v>370</v>
      </c>
      <c r="C40" s="1">
        <v>35</v>
      </c>
      <c r="D40" s="52" t="s">
        <v>455</v>
      </c>
      <c r="E40" s="44">
        <v>11007</v>
      </c>
    </row>
    <row r="41" spans="1:5">
      <c r="A41" s="13" t="s">
        <v>367</v>
      </c>
      <c r="C41" s="1">
        <v>36</v>
      </c>
      <c r="D41" s="49" t="s">
        <v>456</v>
      </c>
      <c r="E41" s="69">
        <v>14014</v>
      </c>
    </row>
    <row r="42" spans="1:5">
      <c r="A42" s="13" t="s">
        <v>368</v>
      </c>
      <c r="C42" s="1">
        <v>37</v>
      </c>
      <c r="D42" s="49" t="s">
        <v>457</v>
      </c>
      <c r="E42" s="69">
        <v>12011</v>
      </c>
    </row>
    <row r="43" spans="1:5">
      <c r="A43" s="11" t="s">
        <v>290</v>
      </c>
      <c r="C43" s="1">
        <v>38</v>
      </c>
      <c r="D43" s="51" t="s">
        <v>458</v>
      </c>
      <c r="E43" s="69">
        <v>11018</v>
      </c>
    </row>
    <row r="44" spans="1:5">
      <c r="A44" s="13" t="s">
        <v>367</v>
      </c>
      <c r="C44" s="1">
        <v>39</v>
      </c>
      <c r="D44" s="49" t="s">
        <v>432</v>
      </c>
      <c r="E44" s="69">
        <v>13025</v>
      </c>
    </row>
    <row r="45" spans="1:5">
      <c r="A45" s="13" t="s">
        <v>368</v>
      </c>
      <c r="C45" s="1">
        <v>40</v>
      </c>
      <c r="D45" s="56" t="s">
        <v>456</v>
      </c>
      <c r="E45" s="69">
        <v>14014</v>
      </c>
    </row>
    <row r="46" spans="1:5">
      <c r="A46" s="11" t="s">
        <v>265</v>
      </c>
      <c r="C46" s="1">
        <v>41</v>
      </c>
      <c r="D46" s="51" t="s">
        <v>459</v>
      </c>
      <c r="E46" s="69">
        <v>11013</v>
      </c>
    </row>
    <row r="47" spans="1:5">
      <c r="A47" s="13" t="s">
        <v>367</v>
      </c>
      <c r="C47" s="1">
        <v>42</v>
      </c>
      <c r="D47" s="49" t="s">
        <v>456</v>
      </c>
      <c r="E47" s="69">
        <v>14014</v>
      </c>
    </row>
    <row r="48" spans="1:5">
      <c r="A48" s="13" t="s">
        <v>368</v>
      </c>
      <c r="C48" s="1">
        <v>43</v>
      </c>
      <c r="D48" s="56" t="s">
        <v>457</v>
      </c>
      <c r="E48" s="69">
        <v>12011</v>
      </c>
    </row>
    <row r="49" spans="1:5">
      <c r="A49" s="11" t="s">
        <v>371</v>
      </c>
      <c r="C49" s="1">
        <v>44</v>
      </c>
      <c r="D49" s="51" t="s">
        <v>439</v>
      </c>
      <c r="E49" s="69">
        <v>12001</v>
      </c>
    </row>
    <row r="50" spans="1:5">
      <c r="A50" s="14" t="s">
        <v>372</v>
      </c>
      <c r="C50" s="1">
        <v>45</v>
      </c>
      <c r="D50" s="55" t="s">
        <v>455</v>
      </c>
      <c r="E50" s="69">
        <v>11007</v>
      </c>
    </row>
    <row r="51" spans="1:5">
      <c r="A51" s="13" t="s">
        <v>367</v>
      </c>
      <c r="C51" s="1">
        <v>46</v>
      </c>
      <c r="D51" s="46" t="s">
        <v>450</v>
      </c>
      <c r="E51" s="44">
        <v>12015</v>
      </c>
    </row>
    <row r="52" spans="1:5">
      <c r="A52" s="13" t="s">
        <v>368</v>
      </c>
      <c r="C52" s="1">
        <v>47</v>
      </c>
      <c r="D52" s="45" t="s">
        <v>460</v>
      </c>
      <c r="E52" s="44">
        <v>11029</v>
      </c>
    </row>
    <row r="53" spans="1:5">
      <c r="A53" s="11" t="s">
        <v>402</v>
      </c>
      <c r="C53" s="1">
        <v>48</v>
      </c>
      <c r="D53" s="53" t="s">
        <v>461</v>
      </c>
      <c r="E53" s="44">
        <v>13016</v>
      </c>
    </row>
    <row r="54" spans="1:5">
      <c r="A54" s="13" t="s">
        <v>367</v>
      </c>
      <c r="C54" s="1">
        <v>49</v>
      </c>
      <c r="D54" s="46" t="s">
        <v>456</v>
      </c>
      <c r="E54" s="44">
        <v>14014</v>
      </c>
    </row>
    <row r="55" spans="1:5">
      <c r="A55" s="13" t="s">
        <v>368</v>
      </c>
      <c r="C55" s="1">
        <v>50</v>
      </c>
      <c r="D55" s="45" t="s">
        <v>462</v>
      </c>
      <c r="E55" s="44">
        <v>12011</v>
      </c>
    </row>
    <row r="56" spans="1:5">
      <c r="A56" s="11" t="s">
        <v>320</v>
      </c>
      <c r="C56" s="1">
        <v>51</v>
      </c>
      <c r="D56" s="53" t="s">
        <v>463</v>
      </c>
      <c r="E56" s="44">
        <v>11015</v>
      </c>
    </row>
    <row r="57" spans="1:5">
      <c r="A57" s="13" t="s">
        <v>367</v>
      </c>
      <c r="C57" s="1">
        <v>52</v>
      </c>
      <c r="D57" s="46" t="s">
        <v>460</v>
      </c>
      <c r="E57" s="44">
        <v>11029</v>
      </c>
    </row>
    <row r="58" spans="1:5">
      <c r="A58" s="13" t="s">
        <v>368</v>
      </c>
      <c r="C58" s="1">
        <v>53</v>
      </c>
      <c r="D58" s="45" t="s">
        <v>464</v>
      </c>
      <c r="E58" s="44">
        <v>14048</v>
      </c>
    </row>
    <row r="59" spans="1:5">
      <c r="A59" s="11" t="s">
        <v>403</v>
      </c>
      <c r="C59" s="1">
        <v>54</v>
      </c>
      <c r="D59" s="53" t="s">
        <v>465</v>
      </c>
      <c r="E59" s="44">
        <v>11024</v>
      </c>
    </row>
    <row r="60" spans="1:5">
      <c r="A60" s="14" t="s">
        <v>271</v>
      </c>
      <c r="C60" s="1">
        <v>55</v>
      </c>
      <c r="D60" s="53" t="s">
        <v>466</v>
      </c>
      <c r="E60" s="44">
        <v>13009</v>
      </c>
    </row>
    <row r="61" spans="1:5">
      <c r="A61" s="13" t="s">
        <v>367</v>
      </c>
      <c r="C61" s="1">
        <v>56</v>
      </c>
      <c r="D61" s="48" t="s">
        <v>467</v>
      </c>
      <c r="E61" s="69">
        <v>13016</v>
      </c>
    </row>
    <row r="62" spans="1:5">
      <c r="A62" s="13" t="s">
        <v>368</v>
      </c>
      <c r="C62" s="1">
        <v>57</v>
      </c>
      <c r="D62" s="49" t="s">
        <v>468</v>
      </c>
      <c r="E62" s="69">
        <v>11015</v>
      </c>
    </row>
    <row r="63" spans="1:5">
      <c r="A63" s="11" t="s">
        <v>404</v>
      </c>
      <c r="C63" s="1">
        <v>58</v>
      </c>
      <c r="D63" s="55" t="s">
        <v>469</v>
      </c>
      <c r="E63" s="69">
        <v>12017</v>
      </c>
    </row>
    <row r="64" spans="1:5">
      <c r="A64" s="13" t="s">
        <v>367</v>
      </c>
      <c r="C64" s="1">
        <v>59</v>
      </c>
      <c r="D64" s="48" t="s">
        <v>432</v>
      </c>
      <c r="E64" s="69">
        <v>11054</v>
      </c>
    </row>
    <row r="65" spans="1:5">
      <c r="A65" s="13" t="s">
        <v>368</v>
      </c>
      <c r="C65" s="1">
        <v>60</v>
      </c>
      <c r="D65" s="49" t="s">
        <v>470</v>
      </c>
      <c r="E65" s="69">
        <v>13018</v>
      </c>
    </row>
    <row r="66" spans="1:5">
      <c r="A66" s="11" t="s">
        <v>269</v>
      </c>
      <c r="C66" s="1">
        <v>61</v>
      </c>
      <c r="D66" s="55" t="s">
        <v>471</v>
      </c>
      <c r="E66" s="69">
        <v>11017</v>
      </c>
    </row>
    <row r="67" spans="1:5">
      <c r="A67" s="13" t="s">
        <v>367</v>
      </c>
      <c r="C67" s="1">
        <v>62</v>
      </c>
      <c r="D67" s="48" t="s">
        <v>470</v>
      </c>
      <c r="E67" s="69">
        <v>13018</v>
      </c>
    </row>
    <row r="68" spans="1:5">
      <c r="A68" s="13" t="s">
        <v>368</v>
      </c>
      <c r="C68" s="1">
        <v>63</v>
      </c>
      <c r="D68" s="49" t="s">
        <v>441</v>
      </c>
      <c r="E68" s="69">
        <v>12041</v>
      </c>
    </row>
    <row r="69" spans="1:5">
      <c r="A69" s="11" t="s">
        <v>373</v>
      </c>
      <c r="C69" s="1">
        <v>64</v>
      </c>
      <c r="D69" s="55" t="s">
        <v>472</v>
      </c>
      <c r="E69" s="69">
        <v>12016</v>
      </c>
    </row>
    <row r="70" spans="1:5">
      <c r="A70" s="14" t="s">
        <v>374</v>
      </c>
      <c r="C70" s="1">
        <v>65</v>
      </c>
      <c r="D70" s="58" t="s">
        <v>439</v>
      </c>
      <c r="E70" s="71">
        <v>12001</v>
      </c>
    </row>
    <row r="71" spans="1:5">
      <c r="A71" s="13" t="s">
        <v>367</v>
      </c>
      <c r="C71" s="1">
        <v>66</v>
      </c>
      <c r="D71" s="45" t="s">
        <v>473</v>
      </c>
      <c r="E71" s="44">
        <v>12021</v>
      </c>
    </row>
    <row r="72" spans="1:5">
      <c r="A72" s="13" t="s">
        <v>368</v>
      </c>
      <c r="C72" s="1">
        <v>67</v>
      </c>
      <c r="D72" s="46" t="s">
        <v>470</v>
      </c>
      <c r="E72" s="44">
        <v>13018</v>
      </c>
    </row>
    <row r="73" spans="1:5">
      <c r="A73" s="11" t="s">
        <v>297</v>
      </c>
      <c r="C73" s="1">
        <v>68</v>
      </c>
      <c r="D73" s="53" t="s">
        <v>474</v>
      </c>
      <c r="E73" s="44">
        <v>11038</v>
      </c>
    </row>
    <row r="74" spans="1:5">
      <c r="A74" s="13" t="s">
        <v>367</v>
      </c>
      <c r="C74" s="1">
        <v>69</v>
      </c>
      <c r="D74" s="45" t="s">
        <v>475</v>
      </c>
      <c r="E74" s="44">
        <v>11018</v>
      </c>
    </row>
    <row r="75" spans="1:5">
      <c r="A75" s="13" t="s">
        <v>368</v>
      </c>
      <c r="C75" s="1">
        <v>70</v>
      </c>
      <c r="D75" s="46" t="s">
        <v>475</v>
      </c>
      <c r="E75" s="44">
        <v>11018</v>
      </c>
    </row>
    <row r="76" spans="1:5">
      <c r="A76" s="11" t="s">
        <v>272</v>
      </c>
      <c r="C76" s="1">
        <v>71</v>
      </c>
      <c r="D76" s="53" t="s">
        <v>476</v>
      </c>
      <c r="E76" s="44">
        <v>12003</v>
      </c>
    </row>
    <row r="77" spans="1:5">
      <c r="A77" s="13" t="s">
        <v>367</v>
      </c>
      <c r="C77" s="1">
        <v>72</v>
      </c>
      <c r="D77" s="45" t="s">
        <v>473</v>
      </c>
      <c r="E77" s="44">
        <v>12021</v>
      </c>
    </row>
    <row r="78" spans="1:5">
      <c r="A78" s="13" t="s">
        <v>368</v>
      </c>
      <c r="C78" s="1">
        <v>73</v>
      </c>
      <c r="D78" s="46" t="s">
        <v>473</v>
      </c>
      <c r="E78" s="44">
        <v>12021</v>
      </c>
    </row>
    <row r="79" spans="1:5">
      <c r="A79" s="11" t="s">
        <v>251</v>
      </c>
      <c r="C79" s="1">
        <v>74</v>
      </c>
      <c r="D79" s="52" t="s">
        <v>477</v>
      </c>
      <c r="E79" s="44">
        <v>14003</v>
      </c>
    </row>
    <row r="80" spans="1:5">
      <c r="A80" s="14" t="s">
        <v>404</v>
      </c>
      <c r="C80" s="1">
        <v>75</v>
      </c>
      <c r="D80" s="59" t="s">
        <v>478</v>
      </c>
      <c r="E80" s="68">
        <v>60004</v>
      </c>
    </row>
    <row r="81" spans="1:5">
      <c r="A81" s="13" t="s">
        <v>367</v>
      </c>
      <c r="C81" s="1">
        <v>76</v>
      </c>
      <c r="D81" s="48" t="s">
        <v>479</v>
      </c>
      <c r="E81" s="69">
        <v>14014</v>
      </c>
    </row>
    <row r="82" spans="1:5">
      <c r="A82" s="13" t="s">
        <v>368</v>
      </c>
      <c r="C82" s="1">
        <v>77</v>
      </c>
      <c r="D82" s="49" t="s">
        <v>480</v>
      </c>
      <c r="E82" s="69">
        <v>11031</v>
      </c>
    </row>
    <row r="83" spans="1:5">
      <c r="A83" s="11" t="s">
        <v>279</v>
      </c>
      <c r="C83" s="1">
        <v>78</v>
      </c>
      <c r="D83" s="55" t="s">
        <v>481</v>
      </c>
      <c r="E83" s="69">
        <v>12014</v>
      </c>
    </row>
    <row r="84" spans="1:5">
      <c r="A84" s="13" t="s">
        <v>367</v>
      </c>
      <c r="C84" s="1">
        <v>79</v>
      </c>
      <c r="D84" s="48" t="s">
        <v>467</v>
      </c>
      <c r="E84" s="69">
        <v>13016</v>
      </c>
    </row>
    <row r="85" spans="1:5">
      <c r="A85" s="13" t="s">
        <v>368</v>
      </c>
      <c r="C85" s="1">
        <v>80</v>
      </c>
      <c r="D85" s="49" t="s">
        <v>480</v>
      </c>
      <c r="E85" s="69">
        <v>11031</v>
      </c>
    </row>
    <row r="86" spans="1:5">
      <c r="A86" s="11" t="s">
        <v>275</v>
      </c>
      <c r="C86" s="1">
        <v>81</v>
      </c>
      <c r="D86" s="55" t="s">
        <v>482</v>
      </c>
      <c r="E86" s="69">
        <v>13015</v>
      </c>
    </row>
    <row r="87" spans="1:5">
      <c r="A87" s="13" t="s">
        <v>367</v>
      </c>
      <c r="C87" s="1">
        <v>82</v>
      </c>
      <c r="D87" s="48" t="s">
        <v>438</v>
      </c>
      <c r="E87" s="69">
        <v>12039</v>
      </c>
    </row>
    <row r="88" spans="1:5">
      <c r="A88" s="13" t="s">
        <v>368</v>
      </c>
      <c r="C88" s="1">
        <v>83</v>
      </c>
      <c r="D88" s="49" t="s">
        <v>443</v>
      </c>
      <c r="E88" s="69">
        <v>12045</v>
      </c>
    </row>
    <row r="89" spans="1:5">
      <c r="A89" s="11" t="s">
        <v>375</v>
      </c>
      <c r="C89" s="1">
        <v>84</v>
      </c>
      <c r="D89" s="55" t="s">
        <v>474</v>
      </c>
      <c r="E89" s="69">
        <v>11038</v>
      </c>
    </row>
    <row r="90" spans="1:5">
      <c r="A90" s="14" t="s">
        <v>269</v>
      </c>
      <c r="C90" s="1">
        <v>85</v>
      </c>
      <c r="D90" s="51" t="s">
        <v>483</v>
      </c>
      <c r="E90" s="69">
        <v>12022</v>
      </c>
    </row>
    <row r="91" spans="1:5">
      <c r="A91" s="13" t="s">
        <v>367</v>
      </c>
      <c r="C91" s="1">
        <v>86</v>
      </c>
      <c r="D91" s="46" t="s">
        <v>470</v>
      </c>
      <c r="E91" s="44">
        <v>13018</v>
      </c>
    </row>
    <row r="92" spans="1:5">
      <c r="A92" s="13" t="s">
        <v>368</v>
      </c>
      <c r="C92" s="1">
        <v>87</v>
      </c>
      <c r="D92" s="46" t="s">
        <v>484</v>
      </c>
      <c r="E92" s="44">
        <v>13017</v>
      </c>
    </row>
    <row r="93" spans="1:5">
      <c r="A93" s="11" t="s">
        <v>320</v>
      </c>
      <c r="C93" s="1">
        <v>88</v>
      </c>
      <c r="D93" s="53" t="s">
        <v>485</v>
      </c>
      <c r="E93" s="44">
        <v>11008</v>
      </c>
    </row>
    <row r="94" spans="1:5">
      <c r="A94" s="13" t="s">
        <v>367</v>
      </c>
      <c r="C94" s="1">
        <v>89</v>
      </c>
      <c r="D94" s="45" t="s">
        <v>452</v>
      </c>
      <c r="E94" s="44">
        <v>14041</v>
      </c>
    </row>
    <row r="95" spans="1:5">
      <c r="A95" s="13" t="s">
        <v>368</v>
      </c>
      <c r="C95" s="1">
        <v>90</v>
      </c>
      <c r="D95" s="46" t="s">
        <v>452</v>
      </c>
      <c r="E95" s="44">
        <v>14041</v>
      </c>
    </row>
    <row r="96" spans="1:5">
      <c r="A96" s="11" t="s">
        <v>257</v>
      </c>
      <c r="C96" s="1">
        <v>91</v>
      </c>
      <c r="D96" s="53" t="s">
        <v>486</v>
      </c>
      <c r="E96" s="44">
        <v>13019</v>
      </c>
    </row>
    <row r="97" spans="1:5">
      <c r="A97" s="13" t="s">
        <v>367</v>
      </c>
      <c r="C97" s="1">
        <v>92</v>
      </c>
      <c r="D97" s="45" t="s">
        <v>470</v>
      </c>
      <c r="E97" s="44">
        <v>13018</v>
      </c>
    </row>
    <row r="98" spans="1:5">
      <c r="A98" s="13" t="s">
        <v>368</v>
      </c>
      <c r="C98" s="1">
        <v>93</v>
      </c>
      <c r="D98" s="46" t="s">
        <v>452</v>
      </c>
      <c r="E98" s="44">
        <v>14041</v>
      </c>
    </row>
    <row r="99" spans="1:5">
      <c r="A99" s="11" t="s">
        <v>376</v>
      </c>
      <c r="C99" s="1">
        <v>94</v>
      </c>
      <c r="D99" s="53" t="s">
        <v>487</v>
      </c>
      <c r="E99" s="44">
        <v>14016</v>
      </c>
    </row>
    <row r="100" spans="1:5">
      <c r="A100" s="14" t="s">
        <v>402</v>
      </c>
      <c r="C100" s="1">
        <v>95</v>
      </c>
      <c r="D100" s="52" t="s">
        <v>488</v>
      </c>
      <c r="E100" s="44">
        <v>14005</v>
      </c>
    </row>
    <row r="101" spans="1:5">
      <c r="A101" s="13" t="s">
        <v>367</v>
      </c>
      <c r="C101" s="1">
        <v>96</v>
      </c>
      <c r="D101" s="49" t="s">
        <v>489</v>
      </c>
      <c r="E101" s="44">
        <v>13019</v>
      </c>
    </row>
    <row r="102" spans="1:5">
      <c r="A102" s="13" t="s">
        <v>368</v>
      </c>
      <c r="C102" s="1">
        <v>97</v>
      </c>
      <c r="D102" s="49" t="s">
        <v>490</v>
      </c>
      <c r="E102" s="69">
        <v>14014</v>
      </c>
    </row>
    <row r="103" spans="1:5">
      <c r="A103" s="11" t="s">
        <v>254</v>
      </c>
      <c r="C103" s="1">
        <v>98</v>
      </c>
      <c r="D103" s="55" t="s">
        <v>491</v>
      </c>
      <c r="E103" s="69">
        <v>14010</v>
      </c>
    </row>
    <row r="104" spans="1:5">
      <c r="A104" s="13" t="s">
        <v>367</v>
      </c>
      <c r="C104" s="1">
        <v>99</v>
      </c>
      <c r="D104" s="48" t="s">
        <v>489</v>
      </c>
      <c r="E104" s="44">
        <v>13019</v>
      </c>
    </row>
    <row r="105" spans="1:5">
      <c r="A105" s="13" t="s">
        <v>368</v>
      </c>
      <c r="C105" s="1">
        <v>100</v>
      </c>
      <c r="D105" s="49" t="s">
        <v>492</v>
      </c>
      <c r="E105" s="69">
        <v>13015</v>
      </c>
    </row>
    <row r="106" spans="1:5">
      <c r="A106" s="11" t="s">
        <v>360</v>
      </c>
      <c r="C106" s="1">
        <v>101</v>
      </c>
      <c r="D106" s="55" t="s">
        <v>484</v>
      </c>
      <c r="E106" s="69">
        <v>13017</v>
      </c>
    </row>
    <row r="107" spans="1:5">
      <c r="A107" s="13" t="s">
        <v>367</v>
      </c>
      <c r="C107" s="1">
        <v>102</v>
      </c>
      <c r="D107" s="48" t="s">
        <v>489</v>
      </c>
      <c r="E107" s="44">
        <v>13019</v>
      </c>
    </row>
    <row r="108" spans="1:5">
      <c r="A108" s="13" t="s">
        <v>368</v>
      </c>
      <c r="C108" s="1">
        <v>103</v>
      </c>
      <c r="D108" s="49" t="s">
        <v>490</v>
      </c>
      <c r="E108" s="69">
        <v>14014</v>
      </c>
    </row>
    <row r="109" spans="1:5">
      <c r="A109" s="11" t="s">
        <v>302</v>
      </c>
      <c r="C109" s="1">
        <v>104</v>
      </c>
      <c r="D109" s="55" t="s">
        <v>448</v>
      </c>
      <c r="E109" s="69">
        <v>12019</v>
      </c>
    </row>
    <row r="110" spans="1:5">
      <c r="A110" s="14" t="s">
        <v>256</v>
      </c>
      <c r="C110" s="1">
        <v>105</v>
      </c>
      <c r="D110" s="51" t="s">
        <v>488</v>
      </c>
      <c r="E110" s="69">
        <v>14005</v>
      </c>
    </row>
    <row r="111" spans="1:5">
      <c r="A111" s="13" t="s">
        <v>367</v>
      </c>
      <c r="C111" s="1">
        <v>106</v>
      </c>
      <c r="D111" s="46" t="s">
        <v>480</v>
      </c>
      <c r="E111" s="44">
        <v>11031</v>
      </c>
    </row>
    <row r="112" spans="1:5">
      <c r="A112" s="13" t="s">
        <v>368</v>
      </c>
      <c r="C112" s="1">
        <v>107</v>
      </c>
      <c r="D112" s="46" t="s">
        <v>493</v>
      </c>
      <c r="E112" s="44">
        <v>13015</v>
      </c>
    </row>
    <row r="113" spans="1:5">
      <c r="A113" s="11" t="s">
        <v>254</v>
      </c>
      <c r="C113" s="1">
        <v>108</v>
      </c>
      <c r="D113" s="53" t="s">
        <v>485</v>
      </c>
      <c r="E113" s="44">
        <v>11008</v>
      </c>
    </row>
    <row r="114" spans="1:5">
      <c r="A114" s="13" t="s">
        <v>367</v>
      </c>
      <c r="C114" s="1">
        <v>109</v>
      </c>
      <c r="D114" s="45" t="s">
        <v>494</v>
      </c>
      <c r="E114" s="44">
        <v>11022</v>
      </c>
    </row>
    <row r="115" spans="1:5">
      <c r="A115" s="13" t="s">
        <v>368</v>
      </c>
      <c r="C115" s="1">
        <v>110</v>
      </c>
      <c r="D115" s="46" t="s">
        <v>495</v>
      </c>
      <c r="E115" s="44">
        <v>12024</v>
      </c>
    </row>
    <row r="116" spans="1:5">
      <c r="A116" s="11" t="s">
        <v>283</v>
      </c>
      <c r="C116" s="1">
        <v>111</v>
      </c>
      <c r="D116" s="53" t="s">
        <v>461</v>
      </c>
      <c r="E116" s="44">
        <v>13016</v>
      </c>
    </row>
    <row r="117" spans="1:5">
      <c r="A117" s="13" t="s">
        <v>367</v>
      </c>
      <c r="C117" s="1">
        <v>112</v>
      </c>
      <c r="D117" s="46" t="s">
        <v>462</v>
      </c>
      <c r="E117" s="44">
        <v>12011</v>
      </c>
    </row>
    <row r="118" spans="1:5">
      <c r="A118" s="13" t="s">
        <v>368</v>
      </c>
      <c r="C118" s="1">
        <v>113</v>
      </c>
      <c r="D118" s="46" t="s">
        <v>480</v>
      </c>
      <c r="E118" s="44">
        <v>11031</v>
      </c>
    </row>
    <row r="119" spans="1:5">
      <c r="A119" s="11" t="s">
        <v>338</v>
      </c>
      <c r="C119" s="1">
        <v>114</v>
      </c>
      <c r="D119" s="53" t="s">
        <v>496</v>
      </c>
      <c r="E119" s="44">
        <v>14001</v>
      </c>
    </row>
    <row r="120" spans="1:5">
      <c r="A120" s="14" t="s">
        <v>303</v>
      </c>
      <c r="C120" s="1">
        <v>115</v>
      </c>
      <c r="D120" s="60" t="s">
        <v>497</v>
      </c>
      <c r="E120" s="68">
        <v>14048</v>
      </c>
    </row>
    <row r="121" spans="1:5">
      <c r="A121" s="13" t="s">
        <v>367</v>
      </c>
      <c r="C121" s="1">
        <v>116</v>
      </c>
      <c r="D121" s="49" t="s">
        <v>473</v>
      </c>
      <c r="E121" s="69">
        <v>11024</v>
      </c>
    </row>
    <row r="122" spans="1:5">
      <c r="A122" s="13" t="s">
        <v>368</v>
      </c>
      <c r="C122" s="1">
        <v>117</v>
      </c>
      <c r="D122" s="49" t="s">
        <v>498</v>
      </c>
      <c r="E122" s="69">
        <v>11041</v>
      </c>
    </row>
    <row r="123" spans="1:5">
      <c r="A123" s="11" t="s">
        <v>351</v>
      </c>
      <c r="C123" s="1">
        <v>118</v>
      </c>
      <c r="D123" s="55" t="s">
        <v>491</v>
      </c>
      <c r="E123" s="69">
        <v>14010</v>
      </c>
    </row>
    <row r="124" spans="1:5">
      <c r="A124" s="13" t="s">
        <v>367</v>
      </c>
      <c r="C124" s="1">
        <v>119</v>
      </c>
      <c r="D124" s="48" t="s">
        <v>499</v>
      </c>
      <c r="E124" s="69">
        <v>11027</v>
      </c>
    </row>
    <row r="125" spans="1:5">
      <c r="A125" s="13" t="s">
        <v>368</v>
      </c>
      <c r="C125" s="1">
        <v>120</v>
      </c>
      <c r="D125" s="49" t="s">
        <v>498</v>
      </c>
      <c r="E125" s="69">
        <v>11041</v>
      </c>
    </row>
    <row r="126" spans="1:5">
      <c r="A126" s="11" t="s">
        <v>279</v>
      </c>
      <c r="C126" s="1">
        <v>121</v>
      </c>
      <c r="D126" s="55" t="s">
        <v>471</v>
      </c>
      <c r="E126" s="69">
        <v>11017</v>
      </c>
    </row>
    <row r="127" spans="1:5">
      <c r="A127" s="13" t="s">
        <v>367</v>
      </c>
      <c r="C127" s="1">
        <v>122</v>
      </c>
      <c r="D127" s="49" t="s">
        <v>473</v>
      </c>
      <c r="E127" s="69">
        <v>11024</v>
      </c>
    </row>
    <row r="128" spans="1:5">
      <c r="A128" s="13" t="s">
        <v>368</v>
      </c>
      <c r="C128" s="1">
        <v>123</v>
      </c>
      <c r="D128" s="49" t="s">
        <v>498</v>
      </c>
      <c r="E128" s="69">
        <v>11041</v>
      </c>
    </row>
    <row r="129" spans="1:5">
      <c r="A129" s="11" t="s">
        <v>275</v>
      </c>
      <c r="C129" s="1">
        <v>124</v>
      </c>
      <c r="D129" s="55" t="s">
        <v>484</v>
      </c>
      <c r="E129" s="69">
        <v>13017</v>
      </c>
    </row>
    <row r="130" spans="1:5">
      <c r="A130" s="14" t="s">
        <v>340</v>
      </c>
      <c r="C130" s="1">
        <v>125</v>
      </c>
      <c r="D130" s="51" t="s">
        <v>500</v>
      </c>
      <c r="E130" s="69">
        <v>12039</v>
      </c>
    </row>
    <row r="131" spans="1:5">
      <c r="A131" s="13" t="s">
        <v>367</v>
      </c>
      <c r="C131" s="1">
        <v>126</v>
      </c>
      <c r="D131" s="46" t="s">
        <v>432</v>
      </c>
      <c r="E131" s="44">
        <v>11054</v>
      </c>
    </row>
    <row r="132" spans="1:5">
      <c r="A132" s="13" t="s">
        <v>368</v>
      </c>
      <c r="C132" s="1">
        <v>127</v>
      </c>
      <c r="D132" s="46" t="s">
        <v>501</v>
      </c>
      <c r="E132" s="44">
        <v>14038</v>
      </c>
    </row>
    <row r="133" spans="1:5">
      <c r="A133" s="11" t="s">
        <v>259</v>
      </c>
      <c r="C133" s="1">
        <v>128</v>
      </c>
      <c r="D133" s="53" t="s">
        <v>502</v>
      </c>
      <c r="E133" s="44">
        <v>12014</v>
      </c>
    </row>
    <row r="134" spans="1:5">
      <c r="A134" s="13" t="s">
        <v>367</v>
      </c>
      <c r="C134" s="1">
        <v>129</v>
      </c>
      <c r="D134" s="46" t="s">
        <v>503</v>
      </c>
      <c r="E134" s="44">
        <v>11018</v>
      </c>
    </row>
    <row r="135" spans="1:5">
      <c r="A135" s="13" t="s">
        <v>368</v>
      </c>
      <c r="C135" s="1">
        <v>130</v>
      </c>
      <c r="D135" s="46" t="s">
        <v>504</v>
      </c>
      <c r="E135" s="44">
        <v>12015</v>
      </c>
    </row>
    <row r="136" spans="1:5">
      <c r="A136" s="11" t="s">
        <v>405</v>
      </c>
      <c r="C136" s="1">
        <v>131</v>
      </c>
      <c r="D136" s="53" t="s">
        <v>482</v>
      </c>
      <c r="E136" s="44">
        <v>13015</v>
      </c>
    </row>
    <row r="137" spans="1:5">
      <c r="A137" s="13" t="s">
        <v>367</v>
      </c>
      <c r="C137" s="1">
        <v>132</v>
      </c>
      <c r="D137" s="46" t="s">
        <v>432</v>
      </c>
      <c r="E137" s="44">
        <v>11054</v>
      </c>
    </row>
    <row r="138" spans="1:5">
      <c r="A138" s="13" t="s">
        <v>368</v>
      </c>
      <c r="C138" s="1">
        <v>133</v>
      </c>
      <c r="D138" s="46" t="s">
        <v>501</v>
      </c>
      <c r="E138" s="44">
        <v>14038</v>
      </c>
    </row>
    <row r="139" spans="1:5">
      <c r="A139" s="11" t="s">
        <v>377</v>
      </c>
      <c r="C139" s="1">
        <v>134</v>
      </c>
      <c r="D139" s="53" t="s">
        <v>505</v>
      </c>
      <c r="E139" s="44">
        <v>11019</v>
      </c>
    </row>
    <row r="140" spans="1:5">
      <c r="A140" s="14" t="s">
        <v>287</v>
      </c>
      <c r="C140" s="1">
        <v>135</v>
      </c>
      <c r="D140" s="52" t="s">
        <v>506</v>
      </c>
      <c r="E140" s="44">
        <v>12004</v>
      </c>
    </row>
    <row r="141" spans="1:5">
      <c r="A141" s="13" t="s">
        <v>367</v>
      </c>
      <c r="C141" s="1">
        <v>136</v>
      </c>
      <c r="D141" s="49" t="s">
        <v>507</v>
      </c>
      <c r="E141" s="69">
        <v>14001</v>
      </c>
    </row>
    <row r="142" spans="1:5">
      <c r="A142" s="13" t="s">
        <v>368</v>
      </c>
      <c r="C142" s="1">
        <v>137</v>
      </c>
      <c r="D142" s="49" t="s">
        <v>508</v>
      </c>
      <c r="E142" s="69">
        <v>13016</v>
      </c>
    </row>
    <row r="143" spans="1:5">
      <c r="A143" s="11" t="s">
        <v>283</v>
      </c>
      <c r="C143" s="1">
        <v>138</v>
      </c>
      <c r="D143" s="55" t="s">
        <v>505</v>
      </c>
      <c r="E143" s="69">
        <v>11019</v>
      </c>
    </row>
    <row r="144" spans="1:5">
      <c r="A144" s="13" t="s">
        <v>367</v>
      </c>
      <c r="C144" s="1">
        <v>139</v>
      </c>
      <c r="D144" s="48" t="s">
        <v>428</v>
      </c>
      <c r="E144" s="69">
        <v>11021</v>
      </c>
    </row>
    <row r="145" spans="1:5">
      <c r="A145" s="13" t="s">
        <v>368</v>
      </c>
      <c r="C145" s="1">
        <v>140</v>
      </c>
      <c r="D145" s="49" t="s">
        <v>441</v>
      </c>
      <c r="E145" s="69">
        <v>12041</v>
      </c>
    </row>
    <row r="146" spans="1:5">
      <c r="A146" s="11" t="s">
        <v>242</v>
      </c>
      <c r="C146" s="1">
        <v>141</v>
      </c>
      <c r="D146" s="55" t="s">
        <v>509</v>
      </c>
      <c r="E146" s="69">
        <v>14008</v>
      </c>
    </row>
    <row r="147" spans="1:5">
      <c r="A147" s="13" t="s">
        <v>367</v>
      </c>
      <c r="C147" s="1">
        <v>142</v>
      </c>
      <c r="D147" s="48" t="s">
        <v>428</v>
      </c>
      <c r="E147" s="69">
        <v>11021</v>
      </c>
    </row>
    <row r="148" spans="1:5">
      <c r="A148" s="13" t="s">
        <v>368</v>
      </c>
      <c r="C148" s="1">
        <v>143</v>
      </c>
      <c r="D148" s="49" t="s">
        <v>507</v>
      </c>
      <c r="E148" s="69">
        <v>14001</v>
      </c>
    </row>
    <row r="149" spans="1:5">
      <c r="A149" s="11" t="s">
        <v>378</v>
      </c>
      <c r="C149" s="1">
        <v>144</v>
      </c>
      <c r="D149" s="55" t="s">
        <v>510</v>
      </c>
      <c r="E149" s="69">
        <v>13012</v>
      </c>
    </row>
    <row r="150" spans="1:5">
      <c r="A150" s="14" t="s">
        <v>406</v>
      </c>
      <c r="C150" s="1">
        <v>145</v>
      </c>
      <c r="D150" s="51" t="s">
        <v>511</v>
      </c>
      <c r="E150" s="69">
        <v>12002</v>
      </c>
    </row>
    <row r="151" spans="1:5">
      <c r="A151" s="13" t="s">
        <v>367</v>
      </c>
      <c r="C151" s="1">
        <v>146</v>
      </c>
      <c r="D151" s="46" t="s">
        <v>428</v>
      </c>
      <c r="E151" s="44">
        <v>11021</v>
      </c>
    </row>
    <row r="152" spans="1:5">
      <c r="A152" s="13" t="s">
        <v>368</v>
      </c>
      <c r="C152" s="1">
        <v>147</v>
      </c>
      <c r="D152" s="46" t="s">
        <v>512</v>
      </c>
      <c r="E152" s="44">
        <v>14034</v>
      </c>
    </row>
    <row r="153" spans="1:5">
      <c r="A153" s="11" t="s">
        <v>405</v>
      </c>
      <c r="C153" s="1">
        <v>148</v>
      </c>
      <c r="D153" s="52" t="s">
        <v>469</v>
      </c>
      <c r="E153" s="69">
        <v>12017</v>
      </c>
    </row>
    <row r="154" spans="1:5">
      <c r="A154" s="13" t="s">
        <v>367</v>
      </c>
      <c r="C154" s="1">
        <v>149</v>
      </c>
      <c r="D154" s="57" t="s">
        <v>513</v>
      </c>
      <c r="E154" s="44">
        <v>11027</v>
      </c>
    </row>
    <row r="155" spans="1:5">
      <c r="A155" s="13" t="s">
        <v>368</v>
      </c>
      <c r="C155" s="1">
        <v>150</v>
      </c>
      <c r="D155" s="46" t="s">
        <v>428</v>
      </c>
      <c r="E155" s="44">
        <v>11021</v>
      </c>
    </row>
    <row r="156" spans="1:5">
      <c r="A156" s="11" t="s">
        <v>271</v>
      </c>
      <c r="C156" s="1">
        <v>151</v>
      </c>
      <c r="D156" s="52" t="s">
        <v>483</v>
      </c>
      <c r="E156" s="44">
        <v>12022</v>
      </c>
    </row>
    <row r="157" spans="1:5">
      <c r="A157" s="13" t="s">
        <v>367</v>
      </c>
      <c r="C157" s="1">
        <v>152</v>
      </c>
      <c r="D157" s="46" t="s">
        <v>512</v>
      </c>
      <c r="E157" s="44">
        <v>14034</v>
      </c>
    </row>
    <row r="158" spans="1:5">
      <c r="A158" s="13" t="s">
        <v>368</v>
      </c>
      <c r="C158" s="1">
        <v>153</v>
      </c>
      <c r="D158" s="46" t="s">
        <v>428</v>
      </c>
      <c r="E158" s="44">
        <v>11021</v>
      </c>
    </row>
    <row r="159" spans="1:5">
      <c r="A159" s="11" t="s">
        <v>340</v>
      </c>
      <c r="C159" s="1">
        <v>154</v>
      </c>
      <c r="D159" s="52" t="s">
        <v>454</v>
      </c>
      <c r="E159" s="44">
        <v>12007</v>
      </c>
    </row>
    <row r="160" spans="1:5">
      <c r="A160" s="14" t="s">
        <v>272</v>
      </c>
      <c r="C160" s="1">
        <v>155</v>
      </c>
      <c r="D160" s="53" t="s">
        <v>514</v>
      </c>
      <c r="E160" s="44">
        <v>14006</v>
      </c>
    </row>
    <row r="161" spans="1:5">
      <c r="A161" s="13" t="s">
        <v>367</v>
      </c>
      <c r="C161" s="1">
        <v>156</v>
      </c>
      <c r="D161" s="49" t="s">
        <v>515</v>
      </c>
      <c r="E161" s="69">
        <v>12033</v>
      </c>
    </row>
    <row r="162" spans="1:5">
      <c r="A162" s="13" t="s">
        <v>368</v>
      </c>
      <c r="C162" s="1">
        <v>157</v>
      </c>
      <c r="D162" s="48" t="s">
        <v>460</v>
      </c>
      <c r="E162" s="69">
        <v>11029</v>
      </c>
    </row>
    <row r="163" spans="1:5">
      <c r="A163" s="11" t="s">
        <v>279</v>
      </c>
      <c r="C163" s="1">
        <v>158</v>
      </c>
      <c r="D163" s="55" t="s">
        <v>516</v>
      </c>
      <c r="E163" s="69">
        <v>11044</v>
      </c>
    </row>
    <row r="164" spans="1:5">
      <c r="A164" s="13" t="s">
        <v>367</v>
      </c>
      <c r="C164" s="1">
        <v>159</v>
      </c>
      <c r="D164" s="49" t="s">
        <v>443</v>
      </c>
      <c r="E164" s="69">
        <v>12045</v>
      </c>
    </row>
    <row r="165" spans="1:5">
      <c r="A165" s="13" t="s">
        <v>368</v>
      </c>
      <c r="C165" s="1">
        <v>160</v>
      </c>
      <c r="D165" s="48" t="s">
        <v>517</v>
      </c>
      <c r="E165" s="69">
        <v>14018</v>
      </c>
    </row>
    <row r="166" spans="1:5">
      <c r="A166" s="11" t="s">
        <v>336</v>
      </c>
      <c r="C166" s="1">
        <v>161</v>
      </c>
      <c r="D166" s="55" t="s">
        <v>445</v>
      </c>
      <c r="E166" s="69">
        <v>13002</v>
      </c>
    </row>
    <row r="167" spans="1:5">
      <c r="A167" s="13" t="s">
        <v>367</v>
      </c>
      <c r="C167" s="1">
        <v>162</v>
      </c>
      <c r="D167" s="49" t="s">
        <v>515</v>
      </c>
      <c r="E167" s="69">
        <v>12033</v>
      </c>
    </row>
    <row r="168" spans="1:5">
      <c r="A168" s="13" t="s">
        <v>368</v>
      </c>
      <c r="C168" s="1">
        <v>163</v>
      </c>
      <c r="D168" s="48" t="s">
        <v>460</v>
      </c>
      <c r="E168" s="69">
        <v>11029</v>
      </c>
    </row>
    <row r="169" spans="1:5">
      <c r="A169" s="11" t="s">
        <v>283</v>
      </c>
      <c r="C169" s="1">
        <v>164</v>
      </c>
      <c r="D169" s="55" t="s">
        <v>518</v>
      </c>
      <c r="E169" s="69">
        <v>13032</v>
      </c>
    </row>
    <row r="170" spans="1:5">
      <c r="A170" s="14" t="s">
        <v>251</v>
      </c>
      <c r="C170" s="1">
        <v>165</v>
      </c>
      <c r="D170" s="55" t="s">
        <v>519</v>
      </c>
      <c r="E170" s="69">
        <v>12005</v>
      </c>
    </row>
    <row r="171" spans="1:5">
      <c r="A171" s="13" t="s">
        <v>367</v>
      </c>
      <c r="C171" s="1">
        <v>166</v>
      </c>
      <c r="D171" s="45" t="s">
        <v>520</v>
      </c>
      <c r="E171" s="44">
        <v>11018</v>
      </c>
    </row>
    <row r="172" spans="1:5">
      <c r="A172" s="13" t="s">
        <v>368</v>
      </c>
      <c r="C172" s="1">
        <v>167</v>
      </c>
      <c r="D172" s="46" t="s">
        <v>521</v>
      </c>
      <c r="E172" s="44">
        <v>11029</v>
      </c>
    </row>
    <row r="173" spans="1:5">
      <c r="A173" s="11" t="s">
        <v>254</v>
      </c>
      <c r="C173" s="1">
        <v>168</v>
      </c>
      <c r="D173" s="53" t="s">
        <v>522</v>
      </c>
      <c r="E173" s="44">
        <v>11010</v>
      </c>
    </row>
    <row r="174" spans="1:5">
      <c r="A174" s="13" t="s">
        <v>367</v>
      </c>
      <c r="C174" s="1">
        <v>169</v>
      </c>
      <c r="D174" s="45" t="s">
        <v>498</v>
      </c>
      <c r="E174" s="44">
        <v>11041</v>
      </c>
    </row>
    <row r="175" spans="1:5">
      <c r="A175" s="13" t="s">
        <v>368</v>
      </c>
      <c r="C175" s="1">
        <v>170</v>
      </c>
      <c r="D175" s="46" t="s">
        <v>501</v>
      </c>
      <c r="E175" s="44">
        <v>14038</v>
      </c>
    </row>
    <row r="176" spans="1:5">
      <c r="A176" s="11" t="s">
        <v>265</v>
      </c>
      <c r="C176" s="1">
        <v>171</v>
      </c>
      <c r="D176" s="53" t="s">
        <v>523</v>
      </c>
      <c r="E176" s="44">
        <v>12015</v>
      </c>
    </row>
    <row r="177" spans="1:5">
      <c r="A177" s="13" t="s">
        <v>367</v>
      </c>
      <c r="C177" s="1">
        <v>172</v>
      </c>
      <c r="D177" s="45" t="s">
        <v>520</v>
      </c>
      <c r="E177" s="44">
        <v>11018</v>
      </c>
    </row>
    <row r="178" spans="1:5">
      <c r="A178" s="13" t="s">
        <v>368</v>
      </c>
      <c r="C178" s="1">
        <v>173</v>
      </c>
      <c r="D178" s="46" t="s">
        <v>521</v>
      </c>
      <c r="E178" s="44">
        <v>11029</v>
      </c>
    </row>
    <row r="179" spans="1:5">
      <c r="A179" s="11" t="s">
        <v>374</v>
      </c>
      <c r="C179" s="1">
        <v>174</v>
      </c>
      <c r="D179" s="53" t="s">
        <v>524</v>
      </c>
      <c r="E179" s="44">
        <v>12013</v>
      </c>
    </row>
    <row r="180" spans="1:5">
      <c r="A180" s="14" t="s">
        <v>373</v>
      </c>
      <c r="C180" s="1">
        <v>175</v>
      </c>
      <c r="D180" s="53" t="s">
        <v>525</v>
      </c>
      <c r="E180" s="44">
        <v>12008</v>
      </c>
    </row>
    <row r="181" spans="1:5">
      <c r="A181" s="13" t="s">
        <v>367</v>
      </c>
      <c r="C181" s="1">
        <v>176</v>
      </c>
      <c r="D181" s="48" t="s">
        <v>526</v>
      </c>
      <c r="E181" s="69">
        <v>12033</v>
      </c>
    </row>
    <row r="182" spans="1:5">
      <c r="A182" s="13" t="s">
        <v>368</v>
      </c>
      <c r="C182" s="1">
        <v>177</v>
      </c>
      <c r="D182" s="48" t="s">
        <v>526</v>
      </c>
      <c r="E182" s="69">
        <v>13025</v>
      </c>
    </row>
    <row r="183" spans="1:5">
      <c r="A183" s="11" t="s">
        <v>326</v>
      </c>
      <c r="C183" s="1">
        <v>178</v>
      </c>
      <c r="D183" s="55" t="s">
        <v>509</v>
      </c>
      <c r="E183" s="69">
        <v>14008</v>
      </c>
    </row>
    <row r="184" spans="1:5">
      <c r="A184" s="13" t="s">
        <v>367</v>
      </c>
      <c r="C184" s="1">
        <v>179</v>
      </c>
      <c r="D184" s="48" t="s">
        <v>526</v>
      </c>
      <c r="E184" s="69">
        <v>12033</v>
      </c>
    </row>
    <row r="185" spans="1:5">
      <c r="A185" s="13" t="s">
        <v>368</v>
      </c>
      <c r="C185" s="1">
        <v>180</v>
      </c>
      <c r="D185" s="48" t="s">
        <v>526</v>
      </c>
      <c r="E185" s="69">
        <v>13025</v>
      </c>
    </row>
    <row r="186" spans="1:5">
      <c r="A186" s="11" t="s">
        <v>379</v>
      </c>
      <c r="C186" s="1">
        <v>181</v>
      </c>
      <c r="D186" s="55" t="s">
        <v>496</v>
      </c>
      <c r="E186" s="69">
        <v>14001</v>
      </c>
    </row>
    <row r="187" spans="1:5">
      <c r="A187" s="13" t="s">
        <v>367</v>
      </c>
      <c r="C187" s="1">
        <v>182</v>
      </c>
      <c r="D187" s="48" t="s">
        <v>526</v>
      </c>
      <c r="E187" s="69">
        <v>12033</v>
      </c>
    </row>
    <row r="188" spans="1:5">
      <c r="A188" s="13" t="s">
        <v>368</v>
      </c>
      <c r="C188" s="1">
        <v>183</v>
      </c>
      <c r="D188" s="48" t="s">
        <v>526</v>
      </c>
      <c r="E188" s="69">
        <v>13025</v>
      </c>
    </row>
    <row r="189" spans="1:5">
      <c r="A189" s="11" t="s">
        <v>378</v>
      </c>
      <c r="C189" s="1">
        <v>184</v>
      </c>
      <c r="D189" s="55" t="s">
        <v>500</v>
      </c>
      <c r="E189" s="69">
        <v>12039</v>
      </c>
    </row>
    <row r="190" spans="1:5">
      <c r="A190" s="14" t="s">
        <v>285</v>
      </c>
      <c r="C190" s="1">
        <v>185</v>
      </c>
      <c r="D190" s="51" t="s">
        <v>527</v>
      </c>
      <c r="E190" s="69">
        <v>11001</v>
      </c>
    </row>
    <row r="191" spans="1:5">
      <c r="A191" s="13" t="s">
        <v>367</v>
      </c>
      <c r="C191" s="1">
        <v>186</v>
      </c>
      <c r="D191" s="45" t="s">
        <v>486</v>
      </c>
      <c r="E191" s="44">
        <v>13019</v>
      </c>
    </row>
    <row r="192" spans="1:5">
      <c r="A192" s="13" t="s">
        <v>368</v>
      </c>
      <c r="C192" s="1">
        <v>187</v>
      </c>
      <c r="D192" s="46" t="s">
        <v>485</v>
      </c>
      <c r="E192" s="44">
        <v>11008</v>
      </c>
    </row>
    <row r="193" spans="1:5">
      <c r="A193" s="11" t="s">
        <v>302</v>
      </c>
      <c r="C193" s="1">
        <v>188</v>
      </c>
      <c r="D193" s="53" t="s">
        <v>510</v>
      </c>
      <c r="E193" s="44">
        <v>13012</v>
      </c>
    </row>
    <row r="194" spans="1:5">
      <c r="A194" s="13" t="s">
        <v>367</v>
      </c>
      <c r="C194" s="1">
        <v>189</v>
      </c>
      <c r="D194" s="45" t="s">
        <v>454</v>
      </c>
      <c r="E194" s="44">
        <v>12007</v>
      </c>
    </row>
    <row r="195" spans="1:5">
      <c r="A195" s="13" t="s">
        <v>368</v>
      </c>
      <c r="C195" s="1">
        <v>190</v>
      </c>
      <c r="D195" s="46" t="s">
        <v>434</v>
      </c>
      <c r="E195" s="44">
        <v>12024</v>
      </c>
    </row>
    <row r="196" spans="1:5">
      <c r="A196" s="11" t="s">
        <v>259</v>
      </c>
      <c r="C196" s="1">
        <v>191</v>
      </c>
      <c r="D196" s="53" t="s">
        <v>455</v>
      </c>
      <c r="E196" s="44">
        <v>11007</v>
      </c>
    </row>
    <row r="197" spans="1:5">
      <c r="A197" s="13" t="s">
        <v>367</v>
      </c>
      <c r="C197" s="1">
        <v>192</v>
      </c>
      <c r="D197" s="45" t="s">
        <v>486</v>
      </c>
      <c r="E197" s="44">
        <v>13019</v>
      </c>
    </row>
    <row r="198" spans="1:5">
      <c r="A198" s="13" t="s">
        <v>368</v>
      </c>
      <c r="C198" s="1">
        <v>193</v>
      </c>
      <c r="D198" s="46" t="s">
        <v>485</v>
      </c>
      <c r="E198" s="44">
        <v>11008</v>
      </c>
    </row>
    <row r="199" spans="1:5">
      <c r="A199" s="11" t="s">
        <v>303</v>
      </c>
      <c r="C199" s="1">
        <v>194</v>
      </c>
      <c r="D199" s="61" t="s">
        <v>509</v>
      </c>
      <c r="E199" s="72">
        <v>14008</v>
      </c>
    </row>
    <row r="200" spans="1:5">
      <c r="A200" s="16" t="s">
        <v>380</v>
      </c>
      <c r="C200" s="1">
        <v>195</v>
      </c>
      <c r="D200" s="62" t="s">
        <v>487</v>
      </c>
      <c r="E200" s="73">
        <v>14016</v>
      </c>
    </row>
    <row r="201" spans="1:5">
      <c r="A201" s="13" t="s">
        <v>367</v>
      </c>
      <c r="C201" s="1">
        <v>196</v>
      </c>
      <c r="D201" s="48" t="s">
        <v>528</v>
      </c>
      <c r="E201" s="69">
        <v>12002</v>
      </c>
    </row>
    <row r="202" spans="1:5">
      <c r="A202" s="13" t="s">
        <v>368</v>
      </c>
      <c r="C202" s="1">
        <v>197</v>
      </c>
      <c r="D202" s="49" t="s">
        <v>529</v>
      </c>
      <c r="E202" s="69">
        <v>11027</v>
      </c>
    </row>
    <row r="203" spans="1:5">
      <c r="A203" s="11" t="s">
        <v>326</v>
      </c>
      <c r="C203" s="1">
        <v>198</v>
      </c>
      <c r="D203" s="63" t="s">
        <v>502</v>
      </c>
      <c r="E203" s="74">
        <v>12014</v>
      </c>
    </row>
    <row r="204" spans="1:5">
      <c r="A204" s="13" t="s">
        <v>367</v>
      </c>
      <c r="C204" s="1">
        <v>199</v>
      </c>
      <c r="D204" s="48" t="s">
        <v>528</v>
      </c>
      <c r="E204" s="69">
        <v>12002</v>
      </c>
    </row>
    <row r="205" spans="1:5">
      <c r="A205" s="13" t="s">
        <v>367</v>
      </c>
      <c r="C205" s="1">
        <v>200</v>
      </c>
      <c r="D205" s="49" t="s">
        <v>529</v>
      </c>
      <c r="E205" s="69">
        <v>11027</v>
      </c>
    </row>
    <row r="206" spans="1:5">
      <c r="A206" s="11" t="s">
        <v>254</v>
      </c>
      <c r="C206" s="1">
        <v>201</v>
      </c>
      <c r="D206" s="55" t="s">
        <v>530</v>
      </c>
      <c r="E206" s="69">
        <v>14018</v>
      </c>
    </row>
    <row r="207" spans="1:5">
      <c r="A207" s="13" t="s">
        <v>367</v>
      </c>
      <c r="C207" s="1">
        <v>202</v>
      </c>
      <c r="D207" s="49" t="s">
        <v>529</v>
      </c>
      <c r="E207" s="69">
        <v>11027</v>
      </c>
    </row>
    <row r="208" spans="1:5">
      <c r="A208" s="13" t="s">
        <v>368</v>
      </c>
      <c r="C208" s="1">
        <v>203</v>
      </c>
      <c r="D208" s="49" t="s">
        <v>531</v>
      </c>
      <c r="E208" s="69">
        <v>12031</v>
      </c>
    </row>
    <row r="209" spans="1:5">
      <c r="A209" s="11" t="s">
        <v>251</v>
      </c>
      <c r="C209" s="1">
        <v>204</v>
      </c>
      <c r="D209" s="55" t="s">
        <v>482</v>
      </c>
      <c r="E209" s="69">
        <v>13015</v>
      </c>
    </row>
    <row r="210" spans="1:5">
      <c r="A210" s="16" t="s">
        <v>242</v>
      </c>
      <c r="C210" s="1">
        <v>205</v>
      </c>
      <c r="D210" s="51" t="s">
        <v>532</v>
      </c>
      <c r="E210" s="69">
        <v>11005</v>
      </c>
    </row>
    <row r="211" spans="1:5">
      <c r="A211" s="13" t="s">
        <v>367</v>
      </c>
      <c r="C211" s="1">
        <v>206</v>
      </c>
      <c r="D211" s="45" t="s">
        <v>533</v>
      </c>
      <c r="E211" s="44">
        <v>11044</v>
      </c>
    </row>
    <row r="212" spans="1:5">
      <c r="A212" s="13" t="s">
        <v>368</v>
      </c>
      <c r="C212" s="1">
        <v>207</v>
      </c>
      <c r="D212" s="45" t="s">
        <v>483</v>
      </c>
      <c r="E212" s="44">
        <v>12022</v>
      </c>
    </row>
    <row r="213" spans="1:5">
      <c r="A213" s="11" t="s">
        <v>349</v>
      </c>
      <c r="C213" s="1">
        <v>208</v>
      </c>
      <c r="D213" s="53" t="s">
        <v>524</v>
      </c>
      <c r="E213" s="44">
        <v>12013</v>
      </c>
    </row>
    <row r="214" spans="1:5">
      <c r="A214" s="13" t="s">
        <v>367</v>
      </c>
      <c r="C214" s="1">
        <v>209</v>
      </c>
      <c r="D214" s="45" t="s">
        <v>533</v>
      </c>
      <c r="E214" s="44">
        <v>11044</v>
      </c>
    </row>
    <row r="215" spans="1:5">
      <c r="A215" s="13" t="s">
        <v>368</v>
      </c>
      <c r="C215" s="1">
        <v>210</v>
      </c>
      <c r="D215" s="45" t="s">
        <v>483</v>
      </c>
      <c r="E215" s="44">
        <v>12022</v>
      </c>
    </row>
    <row r="216" spans="1:5">
      <c r="A216" s="11" t="s">
        <v>252</v>
      </c>
      <c r="C216" s="1">
        <v>211</v>
      </c>
      <c r="D216" s="53" t="s">
        <v>522</v>
      </c>
      <c r="E216" s="44">
        <v>11010</v>
      </c>
    </row>
    <row r="217" spans="1:5">
      <c r="A217" s="13" t="s">
        <v>367</v>
      </c>
      <c r="C217" s="1">
        <v>212</v>
      </c>
      <c r="D217" s="45" t="s">
        <v>533</v>
      </c>
      <c r="E217" s="44">
        <v>11044</v>
      </c>
    </row>
    <row r="218" spans="1:5">
      <c r="A218" s="13" t="s">
        <v>368</v>
      </c>
      <c r="C218" s="1">
        <v>213</v>
      </c>
      <c r="D218" s="45" t="s">
        <v>483</v>
      </c>
      <c r="E218" s="44">
        <v>12022</v>
      </c>
    </row>
    <row r="219" spans="1:5">
      <c r="A219" s="11" t="s">
        <v>376</v>
      </c>
      <c r="C219" s="1">
        <v>214</v>
      </c>
      <c r="D219" s="53" t="s">
        <v>525</v>
      </c>
      <c r="E219" s="44">
        <v>12008</v>
      </c>
    </row>
    <row r="220" spans="1:5">
      <c r="A220" s="16" t="s">
        <v>290</v>
      </c>
      <c r="C220" s="1">
        <v>215</v>
      </c>
      <c r="D220" s="52" t="s">
        <v>534</v>
      </c>
      <c r="E220" s="44">
        <v>11044</v>
      </c>
    </row>
    <row r="221" spans="1:5">
      <c r="A221" s="13" t="s">
        <v>367</v>
      </c>
      <c r="C221" s="1">
        <v>216</v>
      </c>
      <c r="D221" s="48" t="s">
        <v>535</v>
      </c>
      <c r="E221" s="69">
        <v>11031</v>
      </c>
    </row>
    <row r="222" spans="1:5">
      <c r="A222" s="13" t="s">
        <v>368</v>
      </c>
      <c r="C222" s="1">
        <v>217</v>
      </c>
      <c r="D222" s="49" t="s">
        <v>535</v>
      </c>
      <c r="E222" s="69">
        <v>11031</v>
      </c>
    </row>
    <row r="223" spans="1:5">
      <c r="A223" s="11" t="s">
        <v>295</v>
      </c>
      <c r="C223" s="1">
        <v>218</v>
      </c>
      <c r="D223" s="55" t="s">
        <v>463</v>
      </c>
      <c r="E223" s="69">
        <v>11015</v>
      </c>
    </row>
    <row r="224" spans="1:5">
      <c r="A224" s="13" t="s">
        <v>367</v>
      </c>
      <c r="C224" s="1">
        <v>219</v>
      </c>
      <c r="D224" s="48" t="s">
        <v>536</v>
      </c>
      <c r="E224" s="69">
        <v>11010</v>
      </c>
    </row>
    <row r="225" spans="1:5">
      <c r="A225" s="13" t="s">
        <v>368</v>
      </c>
      <c r="C225" s="1">
        <v>220</v>
      </c>
      <c r="D225" s="49" t="s">
        <v>537</v>
      </c>
      <c r="E225" s="69">
        <v>12013</v>
      </c>
    </row>
    <row r="226" spans="1:5">
      <c r="A226" s="11" t="s">
        <v>381</v>
      </c>
      <c r="C226" s="1">
        <v>221</v>
      </c>
      <c r="D226" s="55" t="s">
        <v>486</v>
      </c>
      <c r="E226" s="44">
        <v>13019</v>
      </c>
    </row>
    <row r="227" spans="1:5">
      <c r="A227" s="13" t="s">
        <v>367</v>
      </c>
      <c r="C227" s="1">
        <v>222</v>
      </c>
      <c r="D227" s="48" t="s">
        <v>462</v>
      </c>
      <c r="E227" s="69">
        <v>12011</v>
      </c>
    </row>
    <row r="228" spans="1:5">
      <c r="A228" s="13" t="s">
        <v>368</v>
      </c>
      <c r="C228" s="1">
        <v>223</v>
      </c>
      <c r="D228" s="49" t="s">
        <v>537</v>
      </c>
      <c r="E228" s="69">
        <v>12013</v>
      </c>
    </row>
    <row r="229" spans="1:5">
      <c r="A229" s="11" t="s">
        <v>250</v>
      </c>
      <c r="C229" s="1">
        <v>224</v>
      </c>
      <c r="D229" s="43" t="s">
        <v>538</v>
      </c>
      <c r="E229" s="68">
        <v>11031</v>
      </c>
    </row>
    <row r="230" spans="1:5">
      <c r="A230" s="16" t="s">
        <v>320</v>
      </c>
      <c r="C230" s="1">
        <v>225</v>
      </c>
      <c r="D230" s="51" t="s">
        <v>476</v>
      </c>
      <c r="E230" s="69">
        <v>12003</v>
      </c>
    </row>
    <row r="231" spans="1:5">
      <c r="A231" s="13" t="s">
        <v>367</v>
      </c>
      <c r="C231" s="1">
        <v>226</v>
      </c>
      <c r="D231" s="45" t="s">
        <v>536</v>
      </c>
      <c r="E231" s="44">
        <v>11010</v>
      </c>
    </row>
    <row r="232" spans="1:5">
      <c r="A232" s="13" t="s">
        <v>368</v>
      </c>
      <c r="C232" s="1">
        <v>227</v>
      </c>
      <c r="D232" s="46" t="s">
        <v>537</v>
      </c>
      <c r="E232" s="44">
        <v>12013</v>
      </c>
    </row>
    <row r="233" spans="1:5">
      <c r="A233" s="11" t="s">
        <v>412</v>
      </c>
      <c r="C233" s="1">
        <v>228</v>
      </c>
      <c r="D233" s="53" t="s">
        <v>539</v>
      </c>
      <c r="E233" s="44">
        <v>13011</v>
      </c>
    </row>
    <row r="234" spans="1:5">
      <c r="A234" s="13" t="s">
        <v>367</v>
      </c>
      <c r="C234" s="1">
        <v>229</v>
      </c>
      <c r="D234" s="45" t="s">
        <v>450</v>
      </c>
      <c r="E234" s="44">
        <v>12013</v>
      </c>
    </row>
    <row r="235" spans="1:5">
      <c r="A235" s="13" t="s">
        <v>368</v>
      </c>
      <c r="C235" s="1">
        <v>230</v>
      </c>
      <c r="D235" s="46" t="s">
        <v>528</v>
      </c>
      <c r="E235" s="44">
        <v>12002</v>
      </c>
    </row>
    <row r="236" spans="1:5">
      <c r="A236" s="11" t="s">
        <v>254</v>
      </c>
      <c r="C236" s="1">
        <v>231</v>
      </c>
      <c r="D236" s="53" t="s">
        <v>540</v>
      </c>
      <c r="E236" s="44">
        <v>14011</v>
      </c>
    </row>
    <row r="237" spans="1:5">
      <c r="A237" s="13" t="s">
        <v>367</v>
      </c>
      <c r="C237" s="1">
        <v>232</v>
      </c>
      <c r="D237" s="45" t="s">
        <v>536</v>
      </c>
      <c r="E237" s="44">
        <v>11010</v>
      </c>
    </row>
    <row r="238" spans="1:5">
      <c r="A238" s="13" t="s">
        <v>368</v>
      </c>
      <c r="C238" s="1">
        <v>233</v>
      </c>
      <c r="D238" s="46" t="s">
        <v>537</v>
      </c>
      <c r="E238" s="44">
        <v>12013</v>
      </c>
    </row>
    <row r="239" spans="1:5">
      <c r="A239" s="11" t="s">
        <v>273</v>
      </c>
      <c r="C239" s="1">
        <v>234</v>
      </c>
      <c r="D239" s="53" t="s">
        <v>541</v>
      </c>
      <c r="E239" s="44">
        <v>12016</v>
      </c>
    </row>
    <row r="240" spans="1:5">
      <c r="A240" s="14" t="s">
        <v>353</v>
      </c>
      <c r="C240" s="1">
        <v>235</v>
      </c>
      <c r="D240" s="52" t="s">
        <v>542</v>
      </c>
      <c r="E240" s="44">
        <v>11012</v>
      </c>
    </row>
    <row r="241" spans="1:5">
      <c r="A241" s="13" t="s">
        <v>367</v>
      </c>
      <c r="C241" s="1">
        <v>236</v>
      </c>
      <c r="D241" s="48" t="s">
        <v>508</v>
      </c>
      <c r="E241" s="69">
        <v>13016</v>
      </c>
    </row>
    <row r="242" spans="1:5">
      <c r="A242" s="13" t="s">
        <v>368</v>
      </c>
      <c r="C242" s="1">
        <v>237</v>
      </c>
      <c r="D242" s="49" t="s">
        <v>468</v>
      </c>
      <c r="E242" s="69">
        <v>11015</v>
      </c>
    </row>
    <row r="243" spans="1:5">
      <c r="A243" s="11" t="s">
        <v>377</v>
      </c>
      <c r="C243" s="1">
        <v>238</v>
      </c>
      <c r="D243" s="55" t="s">
        <v>444</v>
      </c>
      <c r="E243" s="69">
        <v>13010</v>
      </c>
    </row>
    <row r="244" spans="1:5">
      <c r="A244" s="13" t="s">
        <v>367</v>
      </c>
      <c r="C244" s="1">
        <v>239</v>
      </c>
      <c r="D244" s="48" t="s">
        <v>543</v>
      </c>
      <c r="E244" s="69">
        <v>12033</v>
      </c>
    </row>
    <row r="245" spans="1:5">
      <c r="A245" s="13" t="s">
        <v>368</v>
      </c>
      <c r="C245" s="1">
        <v>240</v>
      </c>
      <c r="D245" s="49" t="s">
        <v>544</v>
      </c>
      <c r="E245" s="69">
        <v>11029</v>
      </c>
    </row>
    <row r="246" spans="1:5">
      <c r="A246" s="11" t="s">
        <v>326</v>
      </c>
      <c r="C246" s="1">
        <v>241</v>
      </c>
      <c r="D246" s="55" t="s">
        <v>437</v>
      </c>
      <c r="E246" s="69">
        <v>13006</v>
      </c>
    </row>
    <row r="247" spans="1:5">
      <c r="A247" s="13" t="s">
        <v>367</v>
      </c>
      <c r="C247" s="1">
        <v>242</v>
      </c>
      <c r="D247" s="48" t="s">
        <v>508</v>
      </c>
      <c r="E247" s="69">
        <v>13016</v>
      </c>
    </row>
    <row r="248" spans="1:5">
      <c r="A248" s="13" t="s">
        <v>368</v>
      </c>
      <c r="C248" s="1">
        <v>243</v>
      </c>
      <c r="D248" s="49" t="s">
        <v>468</v>
      </c>
      <c r="E248" s="69">
        <v>11015</v>
      </c>
    </row>
    <row r="249" spans="1:5">
      <c r="A249" s="11" t="s">
        <v>283</v>
      </c>
      <c r="C249" s="1">
        <v>244</v>
      </c>
      <c r="D249" s="55" t="s">
        <v>465</v>
      </c>
      <c r="E249" s="69">
        <v>11024</v>
      </c>
    </row>
    <row r="250" spans="1:5">
      <c r="A250" s="14" t="s">
        <v>379</v>
      </c>
      <c r="C250" s="1">
        <v>245</v>
      </c>
      <c r="D250" s="51" t="s">
        <v>466</v>
      </c>
      <c r="E250" s="69">
        <v>13009</v>
      </c>
    </row>
    <row r="251" spans="1:5">
      <c r="A251" s="13" t="s">
        <v>367</v>
      </c>
      <c r="C251" s="1">
        <v>246</v>
      </c>
      <c r="D251" s="45" t="s">
        <v>516</v>
      </c>
      <c r="E251" s="44">
        <v>11044</v>
      </c>
    </row>
    <row r="252" spans="1:5">
      <c r="A252" s="13" t="s">
        <v>368</v>
      </c>
      <c r="C252" s="1">
        <v>247</v>
      </c>
      <c r="D252" s="46" t="s">
        <v>443</v>
      </c>
      <c r="E252" s="69">
        <v>12045</v>
      </c>
    </row>
    <row r="253" spans="1:5">
      <c r="A253" s="11" t="s">
        <v>281</v>
      </c>
      <c r="C253" s="1">
        <v>248</v>
      </c>
      <c r="D253" s="53" t="s">
        <v>545</v>
      </c>
      <c r="E253" s="44">
        <v>13021</v>
      </c>
    </row>
    <row r="254" spans="1:5">
      <c r="A254" s="13" t="s">
        <v>367</v>
      </c>
      <c r="C254" s="1">
        <v>249</v>
      </c>
      <c r="D254" s="45" t="s">
        <v>441</v>
      </c>
      <c r="E254" s="44">
        <v>14038</v>
      </c>
    </row>
    <row r="255" spans="1:5">
      <c r="A255" s="13" t="s">
        <v>368</v>
      </c>
      <c r="C255" s="1">
        <v>250</v>
      </c>
      <c r="D255" s="46" t="s">
        <v>470</v>
      </c>
      <c r="E255" s="44">
        <v>13018</v>
      </c>
    </row>
    <row r="256" spans="1:5">
      <c r="A256" s="11" t="s">
        <v>327</v>
      </c>
      <c r="C256" s="1">
        <v>251</v>
      </c>
      <c r="D256" s="53" t="s">
        <v>546</v>
      </c>
      <c r="E256" s="44">
        <v>11028</v>
      </c>
    </row>
    <row r="257" spans="1:5">
      <c r="A257" s="13" t="s">
        <v>367</v>
      </c>
      <c r="C257" s="1">
        <v>252</v>
      </c>
      <c r="D257" s="45" t="s">
        <v>441</v>
      </c>
      <c r="E257" s="44">
        <v>14038</v>
      </c>
    </row>
    <row r="258" spans="1:5">
      <c r="A258" s="13" t="s">
        <v>368</v>
      </c>
      <c r="C258" s="1">
        <v>253</v>
      </c>
      <c r="D258" s="46" t="s">
        <v>516</v>
      </c>
      <c r="E258" s="44">
        <v>11044</v>
      </c>
    </row>
    <row r="259" spans="1:5">
      <c r="A259" s="11" t="s">
        <v>302</v>
      </c>
      <c r="C259" s="1">
        <v>254</v>
      </c>
      <c r="D259" s="53" t="s">
        <v>446</v>
      </c>
      <c r="E259" s="44">
        <v>14015</v>
      </c>
    </row>
    <row r="260" spans="1:5">
      <c r="A260" s="14" t="s">
        <v>382</v>
      </c>
      <c r="C260" s="1">
        <v>255</v>
      </c>
      <c r="D260" s="52" t="s">
        <v>547</v>
      </c>
      <c r="E260" s="44">
        <v>14017</v>
      </c>
    </row>
    <row r="261" spans="1:5">
      <c r="A261" s="13" t="s">
        <v>367</v>
      </c>
      <c r="C261" s="1">
        <v>256</v>
      </c>
      <c r="D261" s="48" t="s">
        <v>515</v>
      </c>
      <c r="E261" s="69">
        <v>12033</v>
      </c>
    </row>
    <row r="262" spans="1:5">
      <c r="A262" s="13" t="s">
        <v>368</v>
      </c>
      <c r="C262" s="1">
        <v>257</v>
      </c>
      <c r="D262" s="48" t="s">
        <v>548</v>
      </c>
      <c r="E262" s="69">
        <v>11018</v>
      </c>
    </row>
    <row r="263" spans="1:5">
      <c r="A263" s="11" t="s">
        <v>251</v>
      </c>
      <c r="C263" s="1">
        <v>258</v>
      </c>
      <c r="D263" s="55" t="s">
        <v>549</v>
      </c>
      <c r="E263" s="69">
        <v>14009</v>
      </c>
    </row>
    <row r="264" spans="1:5">
      <c r="A264" s="13" t="s">
        <v>367</v>
      </c>
      <c r="C264" s="1">
        <v>259</v>
      </c>
      <c r="D264" s="48" t="s">
        <v>494</v>
      </c>
      <c r="E264" s="69">
        <v>11025</v>
      </c>
    </row>
    <row r="265" spans="1:5">
      <c r="A265" s="13" t="s">
        <v>368</v>
      </c>
      <c r="C265" s="1">
        <v>260</v>
      </c>
      <c r="D265" s="48" t="s">
        <v>495</v>
      </c>
      <c r="E265" s="69">
        <v>12024</v>
      </c>
    </row>
    <row r="266" spans="1:5">
      <c r="A266" s="11" t="s">
        <v>244</v>
      </c>
      <c r="C266" s="1">
        <v>261</v>
      </c>
      <c r="D266" s="55" t="s">
        <v>550</v>
      </c>
      <c r="E266" s="69">
        <v>13004</v>
      </c>
    </row>
    <row r="267" spans="1:5">
      <c r="A267" s="13" t="s">
        <v>367</v>
      </c>
      <c r="C267" s="1">
        <v>262</v>
      </c>
      <c r="D267" s="48" t="s">
        <v>515</v>
      </c>
      <c r="E267" s="69">
        <v>12033</v>
      </c>
    </row>
    <row r="268" spans="1:5">
      <c r="A268" s="13" t="s">
        <v>368</v>
      </c>
      <c r="C268" s="1">
        <v>263</v>
      </c>
      <c r="D268" s="49" t="s">
        <v>495</v>
      </c>
      <c r="E268" s="69">
        <v>12024</v>
      </c>
    </row>
    <row r="269" spans="1:5">
      <c r="A269" s="11" t="s">
        <v>251</v>
      </c>
      <c r="C269" s="1">
        <v>264</v>
      </c>
      <c r="D269" s="55" t="s">
        <v>547</v>
      </c>
      <c r="E269" s="69">
        <v>14017</v>
      </c>
    </row>
    <row r="270" spans="1:5">
      <c r="A270" s="16" t="s">
        <v>377</v>
      </c>
      <c r="C270" s="1">
        <v>265</v>
      </c>
      <c r="D270" s="51" t="s">
        <v>551</v>
      </c>
      <c r="E270" s="69">
        <v>11004</v>
      </c>
    </row>
    <row r="271" spans="1:5">
      <c r="A271" s="13" t="s">
        <v>367</v>
      </c>
      <c r="C271" s="1">
        <v>266</v>
      </c>
      <c r="D271" s="45" t="s">
        <v>537</v>
      </c>
      <c r="E271" s="44">
        <v>12013</v>
      </c>
    </row>
    <row r="272" spans="1:5">
      <c r="A272" s="13" t="s">
        <v>368</v>
      </c>
      <c r="C272" s="1">
        <v>267</v>
      </c>
      <c r="D272" s="46" t="s">
        <v>450</v>
      </c>
      <c r="E272" s="44">
        <v>12015</v>
      </c>
    </row>
    <row r="273" spans="1:5">
      <c r="A273" s="11" t="s">
        <v>251</v>
      </c>
      <c r="C273" s="1">
        <v>268</v>
      </c>
      <c r="D273" s="53" t="s">
        <v>511</v>
      </c>
      <c r="E273" s="44">
        <v>12002</v>
      </c>
    </row>
    <row r="274" spans="1:5">
      <c r="A274" s="13" t="s">
        <v>367</v>
      </c>
      <c r="C274" s="1">
        <v>269</v>
      </c>
      <c r="D274" s="45" t="s">
        <v>536</v>
      </c>
      <c r="E274" s="44">
        <v>11010</v>
      </c>
    </row>
    <row r="275" spans="1:5">
      <c r="A275" s="13" t="s">
        <v>368</v>
      </c>
      <c r="C275" s="1">
        <v>270</v>
      </c>
      <c r="D275" s="46" t="s">
        <v>450</v>
      </c>
      <c r="E275" s="44">
        <v>12015</v>
      </c>
    </row>
    <row r="276" spans="1:5">
      <c r="A276" s="11" t="s">
        <v>272</v>
      </c>
      <c r="C276" s="1">
        <v>271</v>
      </c>
      <c r="D276" s="53" t="s">
        <v>474</v>
      </c>
      <c r="E276" s="44">
        <v>11027</v>
      </c>
    </row>
    <row r="277" spans="1:5">
      <c r="A277" s="13" t="s">
        <v>367</v>
      </c>
      <c r="C277" s="1">
        <v>272</v>
      </c>
      <c r="D277" s="45" t="s">
        <v>536</v>
      </c>
      <c r="E277" s="44">
        <v>11010</v>
      </c>
    </row>
    <row r="278" spans="1:5">
      <c r="A278" s="13" t="s">
        <v>368</v>
      </c>
      <c r="C278" s="1">
        <v>273</v>
      </c>
      <c r="D278" s="46" t="s">
        <v>537</v>
      </c>
      <c r="E278" s="44">
        <v>12013</v>
      </c>
    </row>
    <row r="279" spans="1:5">
      <c r="A279" s="11" t="s">
        <v>264</v>
      </c>
      <c r="C279" s="1">
        <v>274</v>
      </c>
      <c r="D279" s="53" t="s">
        <v>525</v>
      </c>
      <c r="E279" s="44">
        <v>12008</v>
      </c>
    </row>
    <row r="280" spans="1:5">
      <c r="A280" s="16" t="s">
        <v>276</v>
      </c>
      <c r="C280" s="1">
        <v>275</v>
      </c>
      <c r="D280" s="52" t="s">
        <v>552</v>
      </c>
      <c r="E280" s="44">
        <v>12009</v>
      </c>
    </row>
    <row r="281" spans="1:5">
      <c r="A281" s="13" t="s">
        <v>367</v>
      </c>
      <c r="C281" s="1">
        <v>276</v>
      </c>
      <c r="D281" s="48" t="s">
        <v>428</v>
      </c>
      <c r="E281" s="69">
        <v>11021</v>
      </c>
    </row>
    <row r="282" spans="1:5">
      <c r="A282" s="13" t="s">
        <v>368</v>
      </c>
      <c r="C282" s="1">
        <v>277</v>
      </c>
      <c r="D282" s="49" t="s">
        <v>553</v>
      </c>
      <c r="E282" s="69">
        <v>12039</v>
      </c>
    </row>
    <row r="283" spans="1:5">
      <c r="A283" s="11" t="s">
        <v>272</v>
      </c>
      <c r="C283" s="1">
        <v>278</v>
      </c>
      <c r="D283" s="55" t="s">
        <v>514</v>
      </c>
      <c r="E283" s="69">
        <v>14006</v>
      </c>
    </row>
    <row r="284" spans="1:5">
      <c r="A284" s="13" t="s">
        <v>367</v>
      </c>
      <c r="C284" s="1">
        <v>279</v>
      </c>
      <c r="D284" s="48" t="s">
        <v>470</v>
      </c>
      <c r="E284" s="69">
        <v>13018</v>
      </c>
    </row>
    <row r="285" spans="1:5">
      <c r="A285" s="13" t="s">
        <v>368</v>
      </c>
      <c r="C285" s="1">
        <v>280</v>
      </c>
      <c r="D285" s="49" t="s">
        <v>546</v>
      </c>
      <c r="E285" s="69">
        <v>11028</v>
      </c>
    </row>
    <row r="286" spans="1:5">
      <c r="A286" s="11" t="s">
        <v>268</v>
      </c>
      <c r="C286" s="1">
        <v>281</v>
      </c>
      <c r="D286" s="55" t="s">
        <v>488</v>
      </c>
      <c r="E286" s="69">
        <v>14005</v>
      </c>
    </row>
    <row r="287" spans="1:5">
      <c r="A287" s="13" t="s">
        <v>367</v>
      </c>
      <c r="C287" s="1">
        <v>282</v>
      </c>
      <c r="D287" s="48" t="s">
        <v>441</v>
      </c>
      <c r="E287" s="69">
        <v>14038</v>
      </c>
    </row>
    <row r="288" spans="1:5">
      <c r="A288" s="13" t="s">
        <v>368</v>
      </c>
      <c r="C288" s="1">
        <v>283</v>
      </c>
      <c r="D288" s="49" t="s">
        <v>553</v>
      </c>
      <c r="E288" s="69">
        <v>12039</v>
      </c>
    </row>
    <row r="289" spans="1:5">
      <c r="A289" s="11" t="s">
        <v>272</v>
      </c>
      <c r="C289" s="1">
        <v>284</v>
      </c>
      <c r="D289" s="55" t="s">
        <v>518</v>
      </c>
      <c r="E289" s="69">
        <v>13032</v>
      </c>
    </row>
    <row r="290" spans="1:5">
      <c r="A290" s="16" t="s">
        <v>324</v>
      </c>
      <c r="C290" s="1">
        <v>285</v>
      </c>
      <c r="D290" s="51" t="s">
        <v>519</v>
      </c>
      <c r="E290" s="69">
        <v>12005</v>
      </c>
    </row>
    <row r="291" spans="1:5">
      <c r="A291" s="13" t="s">
        <v>367</v>
      </c>
      <c r="C291" s="1">
        <v>286</v>
      </c>
      <c r="D291" s="64" t="s">
        <v>554</v>
      </c>
      <c r="E291" s="75">
        <v>11018</v>
      </c>
    </row>
    <row r="292" spans="1:5">
      <c r="A292" s="13" t="s">
        <v>368</v>
      </c>
      <c r="C292" s="1">
        <v>287</v>
      </c>
      <c r="D292" s="64" t="s">
        <v>555</v>
      </c>
      <c r="E292" s="75">
        <v>12013</v>
      </c>
    </row>
    <row r="293" spans="1:5">
      <c r="A293" s="11" t="s">
        <v>244</v>
      </c>
      <c r="C293" s="1">
        <v>288</v>
      </c>
      <c r="D293" s="65" t="s">
        <v>551</v>
      </c>
      <c r="E293" s="75">
        <v>11004</v>
      </c>
    </row>
    <row r="294" spans="1:5">
      <c r="A294" s="13" t="s">
        <v>367</v>
      </c>
      <c r="C294" s="1">
        <v>289</v>
      </c>
      <c r="D294" s="64" t="s">
        <v>556</v>
      </c>
      <c r="E294" s="75">
        <v>11010</v>
      </c>
    </row>
    <row r="295" spans="1:5">
      <c r="A295" s="13" t="s">
        <v>368</v>
      </c>
      <c r="C295" s="1">
        <v>290</v>
      </c>
      <c r="D295" s="64" t="s">
        <v>554</v>
      </c>
      <c r="E295" s="75">
        <v>11018</v>
      </c>
    </row>
    <row r="296" spans="1:5">
      <c r="A296" s="11" t="s">
        <v>320</v>
      </c>
      <c r="C296" s="1">
        <v>291</v>
      </c>
      <c r="D296" s="65" t="s">
        <v>557</v>
      </c>
      <c r="E296" s="75">
        <v>12012</v>
      </c>
    </row>
    <row r="297" spans="1:5">
      <c r="A297" s="13" t="s">
        <v>367</v>
      </c>
      <c r="C297" s="1">
        <v>292</v>
      </c>
      <c r="D297" s="64" t="s">
        <v>475</v>
      </c>
      <c r="E297" s="75">
        <v>11018</v>
      </c>
    </row>
    <row r="298" spans="1:5">
      <c r="A298" s="13" t="s">
        <v>368</v>
      </c>
      <c r="C298" s="1">
        <v>293</v>
      </c>
      <c r="D298" s="64" t="s">
        <v>555</v>
      </c>
      <c r="E298" s="75">
        <v>12013</v>
      </c>
    </row>
    <row r="299" spans="1:5">
      <c r="A299" s="11" t="s">
        <v>345</v>
      </c>
      <c r="C299" s="1">
        <v>294</v>
      </c>
      <c r="D299" s="65" t="s">
        <v>542</v>
      </c>
      <c r="E299" s="75">
        <v>11012</v>
      </c>
    </row>
    <row r="300" spans="1:5">
      <c r="A300" s="16" t="s">
        <v>383</v>
      </c>
      <c r="C300" s="1">
        <v>295</v>
      </c>
      <c r="D300" s="65" t="s">
        <v>552</v>
      </c>
      <c r="E300" s="75">
        <v>12009</v>
      </c>
    </row>
    <row r="301" spans="1:5">
      <c r="A301" s="13" t="s">
        <v>367</v>
      </c>
      <c r="C301" s="1">
        <v>296</v>
      </c>
      <c r="D301" s="66" t="s">
        <v>518</v>
      </c>
      <c r="E301" s="76">
        <v>13032</v>
      </c>
    </row>
    <row r="302" spans="1:5">
      <c r="A302" s="13" t="s">
        <v>368</v>
      </c>
      <c r="C302" s="1">
        <v>297</v>
      </c>
      <c r="D302" s="66" t="s">
        <v>441</v>
      </c>
      <c r="E302" s="76">
        <v>12041</v>
      </c>
    </row>
    <row r="303" spans="1:5">
      <c r="A303" s="11" t="s">
        <v>384</v>
      </c>
      <c r="C303" s="1">
        <v>298</v>
      </c>
      <c r="D303" s="67" t="s">
        <v>519</v>
      </c>
      <c r="E303" s="76">
        <v>12005</v>
      </c>
    </row>
    <row r="304" spans="1:5">
      <c r="A304" s="13" t="s">
        <v>367</v>
      </c>
      <c r="C304" s="1">
        <v>299</v>
      </c>
      <c r="D304" s="66" t="s">
        <v>518</v>
      </c>
      <c r="E304" s="76">
        <v>13032</v>
      </c>
    </row>
    <row r="305" spans="1:5">
      <c r="A305" s="13" t="s">
        <v>368</v>
      </c>
      <c r="C305" s="1">
        <v>300</v>
      </c>
      <c r="D305" s="66" t="s">
        <v>518</v>
      </c>
      <c r="E305" s="76">
        <v>13032</v>
      </c>
    </row>
    <row r="306" spans="1:5">
      <c r="A306" s="11" t="s">
        <v>369</v>
      </c>
      <c r="C306" s="1">
        <v>301</v>
      </c>
      <c r="D306" s="67" t="s">
        <v>558</v>
      </c>
      <c r="E306" s="76">
        <v>11041</v>
      </c>
    </row>
    <row r="307" spans="1:5">
      <c r="A307" s="13" t="s">
        <v>367</v>
      </c>
      <c r="C307" s="1">
        <v>302</v>
      </c>
      <c r="D307" s="66" t="s">
        <v>518</v>
      </c>
      <c r="E307" s="76">
        <v>13032</v>
      </c>
    </row>
    <row r="308" spans="1:5">
      <c r="A308" s="13" t="s">
        <v>368</v>
      </c>
      <c r="C308" s="1">
        <v>303</v>
      </c>
      <c r="D308" s="66" t="s">
        <v>472</v>
      </c>
      <c r="E308" s="76">
        <v>12016</v>
      </c>
    </row>
    <row r="309" spans="1:5">
      <c r="A309" s="11" t="s">
        <v>361</v>
      </c>
      <c r="C309" s="1">
        <v>304</v>
      </c>
      <c r="D309" s="67" t="s">
        <v>559</v>
      </c>
      <c r="E309" s="76">
        <v>14002</v>
      </c>
    </row>
    <row r="310" spans="1:5">
      <c r="A310" s="14" t="s">
        <v>299</v>
      </c>
      <c r="C310" s="1">
        <v>305</v>
      </c>
      <c r="D310" s="67" t="s">
        <v>560</v>
      </c>
      <c r="E310" s="76">
        <v>13001</v>
      </c>
    </row>
    <row r="311" spans="1:5">
      <c r="A311" s="13" t="s">
        <v>367</v>
      </c>
      <c r="C311" s="1">
        <v>306</v>
      </c>
      <c r="D311" s="64" t="s">
        <v>452</v>
      </c>
      <c r="E311" s="44">
        <v>14041</v>
      </c>
    </row>
    <row r="312" spans="1:5">
      <c r="A312" s="13" t="s">
        <v>368</v>
      </c>
      <c r="C312" s="1">
        <v>307</v>
      </c>
      <c r="D312" s="64" t="s">
        <v>561</v>
      </c>
      <c r="E312" s="75">
        <v>13014</v>
      </c>
    </row>
    <row r="313" spans="1:5">
      <c r="A313" s="11" t="s">
        <v>238</v>
      </c>
      <c r="C313" s="1">
        <v>308</v>
      </c>
      <c r="D313" s="65" t="s">
        <v>532</v>
      </c>
      <c r="E313" s="69">
        <v>11005</v>
      </c>
    </row>
    <row r="314" spans="1:5">
      <c r="A314" s="13" t="s">
        <v>367</v>
      </c>
      <c r="C314" s="1">
        <v>309</v>
      </c>
      <c r="D314" s="64" t="s">
        <v>452</v>
      </c>
      <c r="E314" s="44">
        <v>14041</v>
      </c>
    </row>
    <row r="315" spans="1:5">
      <c r="A315" s="13" t="s">
        <v>368</v>
      </c>
      <c r="C315" s="1">
        <v>310</v>
      </c>
      <c r="D315" s="64" t="s">
        <v>561</v>
      </c>
      <c r="E315" s="75">
        <v>13014</v>
      </c>
    </row>
    <row r="316" spans="1:5">
      <c r="A316" s="11" t="s">
        <v>384</v>
      </c>
      <c r="C316" s="1">
        <v>311</v>
      </c>
      <c r="D316" s="65" t="s">
        <v>542</v>
      </c>
      <c r="E316" s="75">
        <v>11012</v>
      </c>
    </row>
    <row r="317" spans="1:5">
      <c r="A317" s="13" t="s">
        <v>367</v>
      </c>
      <c r="C317" s="1">
        <v>312</v>
      </c>
      <c r="D317" s="64" t="s">
        <v>561</v>
      </c>
      <c r="E317" s="75">
        <v>13014</v>
      </c>
    </row>
    <row r="318" spans="1:5">
      <c r="A318" s="13" t="s">
        <v>368</v>
      </c>
      <c r="C318" s="1">
        <v>313</v>
      </c>
      <c r="D318" s="64" t="s">
        <v>452</v>
      </c>
      <c r="E318" s="44">
        <v>14041</v>
      </c>
    </row>
    <row r="319" spans="1:5">
      <c r="A319" s="11" t="s">
        <v>381</v>
      </c>
      <c r="C319" s="1">
        <v>314</v>
      </c>
      <c r="D319" s="65" t="s">
        <v>445</v>
      </c>
      <c r="E319" s="69">
        <v>13002</v>
      </c>
    </row>
    <row r="320" spans="1:5">
      <c r="A320" s="14" t="s">
        <v>348</v>
      </c>
      <c r="C320" s="1">
        <v>315</v>
      </c>
      <c r="D320" s="65" t="s">
        <v>562</v>
      </c>
      <c r="E320" s="75">
        <v>12006</v>
      </c>
    </row>
    <row r="321" spans="1:5">
      <c r="A321" s="13" t="s">
        <v>367</v>
      </c>
      <c r="C321" s="1">
        <v>316</v>
      </c>
      <c r="D321" s="66" t="s">
        <v>561</v>
      </c>
      <c r="E321" s="75">
        <v>13014</v>
      </c>
    </row>
    <row r="322" spans="1:5">
      <c r="A322" s="13" t="s">
        <v>368</v>
      </c>
      <c r="C322" s="1">
        <v>317</v>
      </c>
      <c r="D322" s="66" t="s">
        <v>516</v>
      </c>
      <c r="E322" s="44">
        <v>11044</v>
      </c>
    </row>
    <row r="323" spans="1:5">
      <c r="A323" s="11" t="s">
        <v>250</v>
      </c>
      <c r="C323" s="1">
        <v>318</v>
      </c>
      <c r="D323" s="67" t="s">
        <v>563</v>
      </c>
      <c r="E323" s="76">
        <v>12003</v>
      </c>
    </row>
    <row r="324" spans="1:5">
      <c r="A324" s="13" t="s">
        <v>367</v>
      </c>
      <c r="C324" s="1">
        <v>319</v>
      </c>
      <c r="D324" s="66" t="s">
        <v>516</v>
      </c>
      <c r="E324" s="44">
        <v>11044</v>
      </c>
    </row>
    <row r="325" spans="1:5">
      <c r="A325" s="13" t="s">
        <v>368</v>
      </c>
      <c r="C325" s="1">
        <v>320</v>
      </c>
      <c r="D325" s="66" t="s">
        <v>561</v>
      </c>
      <c r="E325" s="75">
        <v>13014</v>
      </c>
    </row>
    <row r="326" spans="1:5">
      <c r="A326" s="11" t="s">
        <v>385</v>
      </c>
      <c r="C326" s="1">
        <v>321</v>
      </c>
      <c r="D326" s="67" t="s">
        <v>552</v>
      </c>
      <c r="E326" s="75">
        <v>12009</v>
      </c>
    </row>
    <row r="327" spans="1:5">
      <c r="A327" s="13" t="s">
        <v>367</v>
      </c>
      <c r="C327" s="1">
        <v>322</v>
      </c>
      <c r="D327" s="66" t="s">
        <v>516</v>
      </c>
      <c r="E327" s="44">
        <v>11044</v>
      </c>
    </row>
    <row r="328" spans="1:5">
      <c r="A328" s="13" t="s">
        <v>368</v>
      </c>
      <c r="C328" s="1">
        <v>323</v>
      </c>
      <c r="D328" s="66" t="s">
        <v>561</v>
      </c>
      <c r="E328" s="75">
        <v>13014</v>
      </c>
    </row>
    <row r="329" spans="1:5">
      <c r="A329" s="11" t="s">
        <v>301</v>
      </c>
      <c r="C329" s="1">
        <v>324</v>
      </c>
      <c r="D329" s="67" t="s">
        <v>444</v>
      </c>
      <c r="E329" s="69">
        <v>13010</v>
      </c>
    </row>
    <row r="330" spans="1:5">
      <c r="A330" s="14" t="s">
        <v>280</v>
      </c>
      <c r="C330" s="1">
        <v>325</v>
      </c>
      <c r="D330" s="67" t="s">
        <v>564</v>
      </c>
      <c r="E330" s="76">
        <v>14019</v>
      </c>
    </row>
    <row r="331" spans="1:5">
      <c r="A331" s="13" t="s">
        <v>367</v>
      </c>
      <c r="C331" s="1">
        <v>326</v>
      </c>
      <c r="D331" s="64" t="s">
        <v>565</v>
      </c>
      <c r="E331" s="75">
        <v>12024</v>
      </c>
    </row>
    <row r="332" spans="1:5">
      <c r="A332" s="13" t="s">
        <v>368</v>
      </c>
      <c r="C332" s="1">
        <v>327</v>
      </c>
      <c r="D332" s="64" t="s">
        <v>541</v>
      </c>
      <c r="E332" s="76">
        <v>12016</v>
      </c>
    </row>
    <row r="333" spans="1:5">
      <c r="A333" s="11" t="s">
        <v>272</v>
      </c>
      <c r="C333" s="1">
        <v>328</v>
      </c>
      <c r="D333" s="65" t="s">
        <v>560</v>
      </c>
      <c r="E333" s="76">
        <v>13001</v>
      </c>
    </row>
    <row r="334" spans="1:5">
      <c r="A334" s="13" t="s">
        <v>367</v>
      </c>
      <c r="C334" s="1">
        <v>329</v>
      </c>
      <c r="D334" s="64" t="s">
        <v>518</v>
      </c>
      <c r="E334" s="76">
        <v>13032</v>
      </c>
    </row>
    <row r="335" spans="1:5">
      <c r="A335" s="13" t="s">
        <v>368</v>
      </c>
      <c r="C335" s="1">
        <v>330</v>
      </c>
      <c r="D335" s="64" t="s">
        <v>561</v>
      </c>
      <c r="E335" s="75">
        <v>13014</v>
      </c>
    </row>
    <row r="336" spans="1:5">
      <c r="A336" s="11" t="s">
        <v>252</v>
      </c>
      <c r="C336" s="1">
        <v>331</v>
      </c>
      <c r="D336" s="65" t="s">
        <v>562</v>
      </c>
      <c r="E336" s="75">
        <v>12006</v>
      </c>
    </row>
    <row r="337" spans="1:5">
      <c r="A337" s="13" t="s">
        <v>367</v>
      </c>
      <c r="C337" s="1">
        <v>332</v>
      </c>
      <c r="D337" s="64" t="s">
        <v>516</v>
      </c>
      <c r="E337" s="44">
        <v>11044</v>
      </c>
    </row>
    <row r="338" spans="1:5">
      <c r="A338" s="13" t="s">
        <v>368</v>
      </c>
      <c r="C338" s="1">
        <v>333</v>
      </c>
      <c r="D338" s="64" t="s">
        <v>541</v>
      </c>
      <c r="E338" s="76">
        <v>12016</v>
      </c>
    </row>
    <row r="339" spans="1:5">
      <c r="A339" s="11" t="s">
        <v>295</v>
      </c>
      <c r="C339" s="1">
        <v>334</v>
      </c>
      <c r="D339" s="65" t="s">
        <v>564</v>
      </c>
      <c r="E339" s="76">
        <v>14019</v>
      </c>
    </row>
    <row r="340" spans="1:5">
      <c r="A340" s="16" t="s">
        <v>378</v>
      </c>
      <c r="C340" s="1">
        <v>335</v>
      </c>
      <c r="D340" s="65" t="s">
        <v>566</v>
      </c>
      <c r="E340" s="75">
        <v>13007</v>
      </c>
    </row>
    <row r="341" spans="1:5">
      <c r="A341" s="13" t="s">
        <v>367</v>
      </c>
      <c r="C341" s="1">
        <v>336</v>
      </c>
      <c r="D341" s="66" t="s">
        <v>554</v>
      </c>
      <c r="E341" s="75">
        <v>11018</v>
      </c>
    </row>
    <row r="342" spans="1:5">
      <c r="A342" s="13" t="s">
        <v>368</v>
      </c>
      <c r="C342" s="1">
        <v>337</v>
      </c>
      <c r="D342" s="66" t="s">
        <v>462</v>
      </c>
      <c r="E342" s="69">
        <v>12011</v>
      </c>
    </row>
    <row r="343" spans="1:5">
      <c r="A343" s="11" t="s">
        <v>328</v>
      </c>
      <c r="C343" s="1">
        <v>338</v>
      </c>
      <c r="D343" s="67" t="s">
        <v>559</v>
      </c>
      <c r="E343" s="76">
        <v>14002</v>
      </c>
    </row>
    <row r="344" spans="1:5">
      <c r="A344" s="13" t="s">
        <v>367</v>
      </c>
      <c r="C344" s="1">
        <v>339</v>
      </c>
      <c r="D344" s="66" t="s">
        <v>540</v>
      </c>
      <c r="E344" s="44">
        <v>14011</v>
      </c>
    </row>
    <row r="345" spans="1:5">
      <c r="A345" s="13" t="s">
        <v>368</v>
      </c>
      <c r="C345" s="1">
        <v>340</v>
      </c>
      <c r="D345" s="66" t="s">
        <v>567</v>
      </c>
      <c r="E345" s="76">
        <v>11010</v>
      </c>
    </row>
    <row r="346" spans="1:5">
      <c r="A346" s="11" t="s">
        <v>272</v>
      </c>
      <c r="C346" s="1">
        <v>341</v>
      </c>
      <c r="D346" s="67" t="s">
        <v>568</v>
      </c>
      <c r="E346" s="44">
        <v>11041</v>
      </c>
    </row>
    <row r="347" spans="1:5">
      <c r="A347" s="13" t="s">
        <v>367</v>
      </c>
      <c r="C347" s="1">
        <v>342</v>
      </c>
      <c r="D347" s="66" t="s">
        <v>495</v>
      </c>
      <c r="E347" s="44">
        <v>12024</v>
      </c>
    </row>
    <row r="348" spans="1:5">
      <c r="A348" s="13" t="s">
        <v>368</v>
      </c>
      <c r="C348" s="1">
        <v>343</v>
      </c>
      <c r="D348" s="66" t="s">
        <v>428</v>
      </c>
      <c r="E348" s="69">
        <v>11021</v>
      </c>
    </row>
    <row r="349" spans="1:5">
      <c r="A349" s="11" t="s">
        <v>281</v>
      </c>
      <c r="C349" s="1">
        <v>344</v>
      </c>
      <c r="D349" s="67" t="s">
        <v>439</v>
      </c>
      <c r="E349" s="71">
        <v>12001</v>
      </c>
    </row>
    <row r="350" spans="1:5">
      <c r="A350" s="16" t="s">
        <v>327</v>
      </c>
      <c r="C350" s="1">
        <v>345</v>
      </c>
      <c r="D350" s="67" t="s">
        <v>569</v>
      </c>
      <c r="E350" s="76">
        <v>11011</v>
      </c>
    </row>
    <row r="351" spans="1:5">
      <c r="A351" s="13" t="s">
        <v>367</v>
      </c>
      <c r="C351" s="1">
        <v>346</v>
      </c>
      <c r="D351" s="64" t="s">
        <v>496</v>
      </c>
      <c r="E351" s="76">
        <v>14001</v>
      </c>
    </row>
    <row r="352" spans="1:5">
      <c r="A352" s="13" t="s">
        <v>368</v>
      </c>
      <c r="C352" s="1">
        <v>347</v>
      </c>
      <c r="D352" s="64" t="s">
        <v>570</v>
      </c>
      <c r="E352" s="75">
        <v>14012</v>
      </c>
    </row>
    <row r="353" spans="1:5">
      <c r="A353" s="11" t="s">
        <v>372</v>
      </c>
      <c r="C353" s="1">
        <v>348</v>
      </c>
      <c r="D353" s="65" t="s">
        <v>505</v>
      </c>
      <c r="E353" s="69">
        <v>11019</v>
      </c>
    </row>
    <row r="354" spans="1:5">
      <c r="A354" s="13" t="s">
        <v>367</v>
      </c>
      <c r="C354" s="1">
        <v>349</v>
      </c>
      <c r="D354" s="64" t="s">
        <v>496</v>
      </c>
      <c r="E354" s="76">
        <v>14001</v>
      </c>
    </row>
    <row r="355" spans="1:5">
      <c r="A355" s="13" t="s">
        <v>368</v>
      </c>
      <c r="C355" s="1">
        <v>350</v>
      </c>
      <c r="D355" s="64" t="s">
        <v>570</v>
      </c>
      <c r="E355" s="75">
        <v>14012</v>
      </c>
    </row>
    <row r="356" spans="1:5">
      <c r="A356" s="11" t="s">
        <v>381</v>
      </c>
      <c r="C356" s="1">
        <v>351</v>
      </c>
      <c r="D356" s="65" t="s">
        <v>571</v>
      </c>
      <c r="E356" s="69">
        <v>11013</v>
      </c>
    </row>
    <row r="357" spans="1:5">
      <c r="A357" s="13" t="s">
        <v>367</v>
      </c>
      <c r="C357" s="1">
        <v>352</v>
      </c>
      <c r="D357" s="64" t="s">
        <v>570</v>
      </c>
      <c r="E357" s="75">
        <v>14012</v>
      </c>
    </row>
    <row r="358" spans="1:5">
      <c r="A358" s="13" t="s">
        <v>368</v>
      </c>
      <c r="C358" s="1">
        <v>353</v>
      </c>
      <c r="D358" s="64" t="s">
        <v>496</v>
      </c>
      <c r="E358" s="76">
        <v>14001</v>
      </c>
    </row>
    <row r="359" spans="1:5">
      <c r="A359" s="11" t="s">
        <v>327</v>
      </c>
      <c r="C359" s="1">
        <v>354</v>
      </c>
      <c r="D359" s="65" t="s">
        <v>485</v>
      </c>
      <c r="E359" s="44">
        <v>11008</v>
      </c>
    </row>
    <row r="360" spans="1:5">
      <c r="A360" s="16" t="s">
        <v>305</v>
      </c>
      <c r="C360" s="1">
        <v>355</v>
      </c>
      <c r="D360" s="65" t="s">
        <v>506</v>
      </c>
      <c r="E360" s="44">
        <v>12004</v>
      </c>
    </row>
    <row r="361" spans="1:5">
      <c r="A361" s="13" t="s">
        <v>367</v>
      </c>
      <c r="C361" s="1">
        <v>356</v>
      </c>
      <c r="D361" s="66" t="s">
        <v>572</v>
      </c>
      <c r="E361" s="76">
        <v>11028</v>
      </c>
    </row>
    <row r="362" spans="1:5">
      <c r="A362" s="13" t="s">
        <v>368</v>
      </c>
      <c r="C362" s="1">
        <v>357</v>
      </c>
      <c r="D362" s="66" t="s">
        <v>572</v>
      </c>
      <c r="E362" s="76">
        <v>11028</v>
      </c>
    </row>
    <row r="363" spans="1:5">
      <c r="A363" s="11" t="s">
        <v>264</v>
      </c>
      <c r="C363" s="1">
        <v>358</v>
      </c>
      <c r="D363" s="67" t="s">
        <v>538</v>
      </c>
      <c r="E363" s="76">
        <v>11031</v>
      </c>
    </row>
    <row r="364" spans="1:5">
      <c r="A364" s="13" t="s">
        <v>367</v>
      </c>
      <c r="C364" s="1">
        <v>359</v>
      </c>
      <c r="D364" s="66" t="s">
        <v>537</v>
      </c>
      <c r="E364" s="44">
        <v>12013</v>
      </c>
    </row>
    <row r="365" spans="1:5">
      <c r="A365" s="13" t="s">
        <v>368</v>
      </c>
      <c r="C365" s="1">
        <v>360</v>
      </c>
      <c r="D365" s="66" t="s">
        <v>536</v>
      </c>
      <c r="E365" s="44">
        <v>11010</v>
      </c>
    </row>
    <row r="366" spans="1:5">
      <c r="A366" s="11" t="s">
        <v>381</v>
      </c>
      <c r="C366" s="1">
        <v>361</v>
      </c>
      <c r="D366" s="67" t="s">
        <v>563</v>
      </c>
      <c r="E366" s="76">
        <v>12003</v>
      </c>
    </row>
    <row r="367" spans="1:5">
      <c r="A367" s="13" t="s">
        <v>367</v>
      </c>
      <c r="C367" s="1">
        <v>362</v>
      </c>
      <c r="D367" s="66" t="s">
        <v>498</v>
      </c>
      <c r="E367" s="44">
        <v>11041</v>
      </c>
    </row>
    <row r="368" spans="1:5">
      <c r="A368" s="13" t="s">
        <v>368</v>
      </c>
      <c r="C368" s="1">
        <v>363</v>
      </c>
      <c r="D368" s="66" t="s">
        <v>495</v>
      </c>
      <c r="E368" s="44">
        <v>12024</v>
      </c>
    </row>
    <row r="369" spans="1:5">
      <c r="A369" s="11" t="s">
        <v>268</v>
      </c>
      <c r="C369" s="1">
        <v>364</v>
      </c>
      <c r="D369" s="67" t="s">
        <v>439</v>
      </c>
      <c r="E369" s="71">
        <v>12001</v>
      </c>
    </row>
    <row r="370" spans="1:5">
      <c r="A370" s="16" t="s">
        <v>252</v>
      </c>
      <c r="C370" s="1">
        <v>365</v>
      </c>
      <c r="D370" s="67" t="s">
        <v>573</v>
      </c>
      <c r="E370" s="76">
        <v>11002</v>
      </c>
    </row>
    <row r="371" spans="1:5">
      <c r="A371" s="13" t="s">
        <v>367</v>
      </c>
      <c r="C371" s="1">
        <v>366</v>
      </c>
      <c r="D371" s="64" t="s">
        <v>574</v>
      </c>
      <c r="E371" s="69">
        <v>14010</v>
      </c>
    </row>
    <row r="372" spans="1:5">
      <c r="A372" s="13" t="s">
        <v>368</v>
      </c>
      <c r="C372" s="1">
        <v>367</v>
      </c>
      <c r="D372" s="64" t="s">
        <v>574</v>
      </c>
      <c r="E372" s="69">
        <v>14010</v>
      </c>
    </row>
    <row r="373" spans="1:5">
      <c r="A373" s="11" t="s">
        <v>349</v>
      </c>
      <c r="C373" s="1">
        <v>368</v>
      </c>
      <c r="D373" s="65" t="s">
        <v>507</v>
      </c>
      <c r="E373" s="76">
        <v>14001</v>
      </c>
    </row>
    <row r="374" spans="1:5">
      <c r="A374" s="13" t="s">
        <v>367</v>
      </c>
      <c r="C374" s="1">
        <v>369</v>
      </c>
      <c r="D374" s="64" t="s">
        <v>574</v>
      </c>
      <c r="E374" s="69">
        <v>14010</v>
      </c>
    </row>
    <row r="375" spans="1:5">
      <c r="A375" s="13" t="s">
        <v>368</v>
      </c>
      <c r="C375" s="1">
        <v>370</v>
      </c>
      <c r="D375" s="64" t="s">
        <v>574</v>
      </c>
      <c r="E375" s="69">
        <v>14010</v>
      </c>
    </row>
    <row r="376" spans="1:5">
      <c r="A376" s="11" t="s">
        <v>287</v>
      </c>
      <c r="C376" s="1">
        <v>371</v>
      </c>
      <c r="D376" s="65" t="s">
        <v>482</v>
      </c>
      <c r="E376" s="69">
        <v>13015</v>
      </c>
    </row>
    <row r="377" spans="1:5">
      <c r="A377" s="13" t="s">
        <v>367</v>
      </c>
      <c r="C377" s="1">
        <v>372</v>
      </c>
      <c r="D377" s="64" t="s">
        <v>575</v>
      </c>
      <c r="E377" s="75">
        <v>13015</v>
      </c>
    </row>
    <row r="378" spans="1:5">
      <c r="A378" s="13" t="s">
        <v>368</v>
      </c>
      <c r="C378" s="1">
        <v>373</v>
      </c>
      <c r="D378" s="64" t="s">
        <v>575</v>
      </c>
      <c r="E378" s="75">
        <v>13015</v>
      </c>
    </row>
    <row r="379" spans="1:5">
      <c r="A379" s="11" t="s">
        <v>386</v>
      </c>
      <c r="C379" s="1">
        <v>374</v>
      </c>
      <c r="D379" s="65" t="s">
        <v>532</v>
      </c>
      <c r="E379" s="69">
        <v>11005</v>
      </c>
    </row>
    <row r="380" spans="1:5">
      <c r="A380" s="16" t="s">
        <v>327</v>
      </c>
      <c r="C380" s="1">
        <v>375</v>
      </c>
      <c r="D380" s="65" t="s">
        <v>576</v>
      </c>
      <c r="E380" s="75">
        <v>13003</v>
      </c>
    </row>
    <row r="381" spans="1:5">
      <c r="A381" s="13" t="s">
        <v>367</v>
      </c>
      <c r="C381" s="1">
        <v>376</v>
      </c>
      <c r="D381" s="66" t="s">
        <v>428</v>
      </c>
      <c r="E381" s="69">
        <v>11021</v>
      </c>
    </row>
    <row r="382" spans="1:5">
      <c r="A382" s="13" t="s">
        <v>368</v>
      </c>
      <c r="C382" s="1">
        <v>377</v>
      </c>
      <c r="D382" s="66" t="s">
        <v>428</v>
      </c>
      <c r="E382" s="69">
        <v>11021</v>
      </c>
    </row>
    <row r="383" spans="1:5">
      <c r="A383" s="11" t="s">
        <v>379</v>
      </c>
      <c r="C383" s="1">
        <v>378</v>
      </c>
      <c r="D383" s="67" t="s">
        <v>577</v>
      </c>
      <c r="E383" s="76">
        <v>13036</v>
      </c>
    </row>
    <row r="384" spans="1:5">
      <c r="A384" s="13" t="s">
        <v>367</v>
      </c>
      <c r="C384" s="1">
        <v>379</v>
      </c>
      <c r="D384" s="66" t="s">
        <v>578</v>
      </c>
      <c r="E384" s="76">
        <v>11024</v>
      </c>
    </row>
    <row r="385" spans="1:5">
      <c r="A385" s="13" t="s">
        <v>368</v>
      </c>
      <c r="C385" s="1">
        <v>380</v>
      </c>
      <c r="D385" s="66" t="s">
        <v>578</v>
      </c>
      <c r="E385" s="76">
        <v>11024</v>
      </c>
    </row>
    <row r="386" spans="1:5">
      <c r="A386" s="11" t="s">
        <v>320</v>
      </c>
      <c r="C386" s="1">
        <v>381</v>
      </c>
      <c r="D386" s="67" t="s">
        <v>542</v>
      </c>
      <c r="E386" s="75">
        <v>11012</v>
      </c>
    </row>
    <row r="387" spans="1:5">
      <c r="A387" s="13" t="s">
        <v>367</v>
      </c>
      <c r="C387" s="1">
        <v>382</v>
      </c>
      <c r="D387" s="66" t="s">
        <v>428</v>
      </c>
      <c r="E387" s="69">
        <v>11021</v>
      </c>
    </row>
    <row r="388" spans="1:5">
      <c r="A388" s="13" t="s">
        <v>368</v>
      </c>
      <c r="C388" s="1">
        <v>383</v>
      </c>
      <c r="D388" s="66" t="s">
        <v>428</v>
      </c>
      <c r="E388" s="69">
        <v>11021</v>
      </c>
    </row>
    <row r="389" spans="1:5">
      <c r="A389" s="11" t="s">
        <v>310</v>
      </c>
      <c r="C389" s="1">
        <v>384</v>
      </c>
      <c r="D389" s="67" t="s">
        <v>534</v>
      </c>
      <c r="E389" s="44">
        <v>11044</v>
      </c>
    </row>
    <row r="390" spans="1:5">
      <c r="A390" s="16" t="s">
        <v>354</v>
      </c>
      <c r="C390" s="1">
        <v>385</v>
      </c>
      <c r="D390" s="67" t="s">
        <v>579</v>
      </c>
      <c r="E390" s="76">
        <v>13008</v>
      </c>
    </row>
    <row r="391" spans="1:5">
      <c r="A391" s="13" t="s">
        <v>367</v>
      </c>
      <c r="C391" s="1">
        <v>386</v>
      </c>
      <c r="D391" s="64" t="s">
        <v>516</v>
      </c>
      <c r="E391" s="44">
        <v>11044</v>
      </c>
    </row>
    <row r="392" spans="1:5">
      <c r="A392" s="13" t="s">
        <v>368</v>
      </c>
      <c r="C392" s="1">
        <v>387</v>
      </c>
      <c r="D392" s="64" t="s">
        <v>516</v>
      </c>
      <c r="E392" s="44">
        <v>11044</v>
      </c>
    </row>
    <row r="393" spans="1:5">
      <c r="A393" s="11" t="s">
        <v>247</v>
      </c>
      <c r="C393" s="1">
        <v>388</v>
      </c>
      <c r="D393" s="65" t="s">
        <v>580</v>
      </c>
      <c r="E393" s="75">
        <v>14012</v>
      </c>
    </row>
    <row r="394" spans="1:5">
      <c r="A394" s="13" t="s">
        <v>367</v>
      </c>
      <c r="C394" s="1">
        <v>389</v>
      </c>
      <c r="D394" s="64" t="s">
        <v>441</v>
      </c>
      <c r="E394" s="76">
        <v>12041</v>
      </c>
    </row>
    <row r="395" spans="1:5">
      <c r="A395" s="13" t="s">
        <v>368</v>
      </c>
      <c r="C395" s="1">
        <v>390</v>
      </c>
      <c r="D395" s="64" t="s">
        <v>441</v>
      </c>
      <c r="E395" s="76">
        <v>12041</v>
      </c>
    </row>
    <row r="396" spans="1:5">
      <c r="A396" s="11" t="s">
        <v>229</v>
      </c>
      <c r="C396" s="1">
        <v>391</v>
      </c>
      <c r="D396" s="65" t="s">
        <v>461</v>
      </c>
      <c r="E396" s="69">
        <v>13016</v>
      </c>
    </row>
    <row r="397" spans="1:5">
      <c r="A397" s="13" t="s">
        <v>367</v>
      </c>
      <c r="C397" s="1">
        <v>392</v>
      </c>
      <c r="D397" s="64" t="s">
        <v>581</v>
      </c>
      <c r="E397" s="75">
        <v>11048</v>
      </c>
    </row>
    <row r="398" spans="1:5">
      <c r="A398" s="13" t="s">
        <v>368</v>
      </c>
      <c r="C398" s="1">
        <v>393</v>
      </c>
      <c r="D398" s="64" t="s">
        <v>581</v>
      </c>
      <c r="E398" s="75">
        <v>11048</v>
      </c>
    </row>
    <row r="399" spans="1:5">
      <c r="A399" s="11" t="s">
        <v>387</v>
      </c>
      <c r="C399" s="1">
        <v>394</v>
      </c>
      <c r="D399" s="65" t="s">
        <v>463</v>
      </c>
      <c r="E399" s="69">
        <v>11015</v>
      </c>
    </row>
    <row r="400" spans="1:5">
      <c r="A400" s="14" t="s">
        <v>271</v>
      </c>
      <c r="C400" s="1">
        <v>395</v>
      </c>
      <c r="D400" s="65" t="s">
        <v>582</v>
      </c>
      <c r="E400" s="75">
        <v>11042</v>
      </c>
    </row>
    <row r="401" spans="1:5">
      <c r="A401" s="13" t="s">
        <v>367</v>
      </c>
      <c r="C401" s="1">
        <v>396</v>
      </c>
      <c r="D401" s="66" t="s">
        <v>460</v>
      </c>
      <c r="E401" s="44">
        <v>11029</v>
      </c>
    </row>
    <row r="402" spans="1:5">
      <c r="A402" s="13" t="s">
        <v>368</v>
      </c>
      <c r="C402" s="1">
        <v>397</v>
      </c>
      <c r="D402" s="66" t="s">
        <v>460</v>
      </c>
      <c r="E402" s="44">
        <v>11029</v>
      </c>
    </row>
    <row r="403" spans="1:5">
      <c r="A403" s="11" t="s">
        <v>320</v>
      </c>
      <c r="C403" s="1">
        <v>398</v>
      </c>
      <c r="D403" s="67" t="s">
        <v>483</v>
      </c>
      <c r="E403" s="44">
        <v>12022</v>
      </c>
    </row>
    <row r="404" spans="1:5">
      <c r="A404" s="13" t="s">
        <v>367</v>
      </c>
      <c r="C404" s="1">
        <v>399</v>
      </c>
      <c r="D404" s="66" t="s">
        <v>583</v>
      </c>
      <c r="E404" s="72">
        <v>14008</v>
      </c>
    </row>
    <row r="405" spans="1:5">
      <c r="A405" s="13" t="s">
        <v>368</v>
      </c>
      <c r="C405" s="1">
        <v>400</v>
      </c>
      <c r="D405" s="66" t="s">
        <v>541</v>
      </c>
      <c r="E405" s="76">
        <v>12016</v>
      </c>
    </row>
    <row r="406" spans="1:5">
      <c r="A406" s="11" t="s">
        <v>312</v>
      </c>
      <c r="C406" s="1">
        <v>401</v>
      </c>
      <c r="D406" s="67" t="s">
        <v>507</v>
      </c>
      <c r="E406" s="76">
        <v>14001</v>
      </c>
    </row>
    <row r="407" spans="1:5">
      <c r="A407" s="13" t="s">
        <v>367</v>
      </c>
      <c r="C407" s="1">
        <v>402</v>
      </c>
      <c r="D407" s="66" t="s">
        <v>460</v>
      </c>
      <c r="E407" s="44">
        <v>11029</v>
      </c>
    </row>
    <row r="408" spans="1:5">
      <c r="A408" s="13" t="s">
        <v>368</v>
      </c>
      <c r="C408" s="1">
        <v>403</v>
      </c>
      <c r="D408" s="66" t="s">
        <v>460</v>
      </c>
      <c r="E408" s="44">
        <v>11029</v>
      </c>
    </row>
    <row r="409" spans="1:5">
      <c r="A409" s="11" t="s">
        <v>388</v>
      </c>
      <c r="C409" s="1">
        <v>404</v>
      </c>
      <c r="D409" s="67" t="s">
        <v>484</v>
      </c>
      <c r="E409" s="69">
        <v>13017</v>
      </c>
    </row>
    <row r="410" spans="1:5">
      <c r="A410" s="14" t="s">
        <v>297</v>
      </c>
      <c r="C410" s="1">
        <v>405</v>
      </c>
      <c r="D410" s="67" t="s">
        <v>542</v>
      </c>
      <c r="E410" s="75">
        <v>11012</v>
      </c>
    </row>
    <row r="411" spans="1:5">
      <c r="A411" s="13" t="s">
        <v>367</v>
      </c>
      <c r="C411" s="1">
        <v>406</v>
      </c>
      <c r="D411" s="64" t="s">
        <v>501</v>
      </c>
      <c r="E411" s="44">
        <v>14038</v>
      </c>
    </row>
    <row r="412" spans="1:5">
      <c r="A412" s="13" t="s">
        <v>368</v>
      </c>
      <c r="C412" s="1">
        <v>407</v>
      </c>
      <c r="D412" s="64" t="s">
        <v>501</v>
      </c>
      <c r="E412" s="44">
        <v>14038</v>
      </c>
    </row>
    <row r="413" spans="1:5">
      <c r="A413" s="11" t="s">
        <v>319</v>
      </c>
      <c r="C413" s="1">
        <v>408</v>
      </c>
      <c r="D413" s="65" t="s">
        <v>584</v>
      </c>
      <c r="E413" s="75">
        <v>13013</v>
      </c>
    </row>
    <row r="414" spans="1:5">
      <c r="A414" s="13" t="s">
        <v>367</v>
      </c>
      <c r="C414" s="1">
        <v>409</v>
      </c>
      <c r="D414" s="64" t="s">
        <v>585</v>
      </c>
      <c r="E414" s="75">
        <v>11010</v>
      </c>
    </row>
    <row r="415" spans="1:5">
      <c r="A415" s="13" t="s">
        <v>368</v>
      </c>
      <c r="C415" s="1">
        <v>410</v>
      </c>
      <c r="D415" s="64" t="s">
        <v>585</v>
      </c>
      <c r="E415" s="75">
        <v>11010</v>
      </c>
    </row>
    <row r="416" spans="1:5">
      <c r="A416" s="11" t="s">
        <v>383</v>
      </c>
      <c r="C416" s="1">
        <v>411</v>
      </c>
      <c r="D416" s="65" t="s">
        <v>525</v>
      </c>
      <c r="E416" s="44">
        <v>12008</v>
      </c>
    </row>
    <row r="417" spans="1:5">
      <c r="A417" s="13" t="s">
        <v>367</v>
      </c>
      <c r="C417" s="1">
        <v>412</v>
      </c>
      <c r="D417" s="64" t="s">
        <v>501</v>
      </c>
      <c r="E417" s="44">
        <v>14038</v>
      </c>
    </row>
    <row r="418" spans="1:5">
      <c r="A418" s="13" t="s">
        <v>368</v>
      </c>
      <c r="C418" s="1">
        <v>413</v>
      </c>
      <c r="D418" s="64" t="s">
        <v>501</v>
      </c>
      <c r="E418" s="44">
        <v>14038</v>
      </c>
    </row>
    <row r="419" spans="1:5">
      <c r="A419" s="11" t="s">
        <v>285</v>
      </c>
      <c r="C419" s="1">
        <v>414</v>
      </c>
      <c r="D419" s="65" t="s">
        <v>586</v>
      </c>
      <c r="E419" s="75">
        <v>11014</v>
      </c>
    </row>
    <row r="420" spans="1:5">
      <c r="A420" s="14" t="s">
        <v>356</v>
      </c>
      <c r="C420" s="1">
        <v>415</v>
      </c>
      <c r="D420" s="65" t="s">
        <v>587</v>
      </c>
      <c r="E420" s="75">
        <v>14020</v>
      </c>
    </row>
    <row r="421" spans="1:5">
      <c r="A421" s="13" t="s">
        <v>367</v>
      </c>
      <c r="C421" s="1">
        <v>416</v>
      </c>
      <c r="D421" s="66" t="s">
        <v>460</v>
      </c>
      <c r="E421" s="44">
        <v>11029</v>
      </c>
    </row>
    <row r="422" spans="1:5">
      <c r="A422" s="13" t="s">
        <v>368</v>
      </c>
      <c r="C422" s="1">
        <v>417</v>
      </c>
      <c r="D422" s="66" t="s">
        <v>460</v>
      </c>
      <c r="E422" s="44">
        <v>11029</v>
      </c>
    </row>
    <row r="423" spans="1:5">
      <c r="A423" s="11" t="s">
        <v>404</v>
      </c>
      <c r="C423" s="1">
        <v>418</v>
      </c>
      <c r="D423" s="67" t="s">
        <v>530</v>
      </c>
      <c r="E423" s="69">
        <v>14018</v>
      </c>
    </row>
    <row r="424" spans="1:5">
      <c r="A424" s="13" t="s">
        <v>367</v>
      </c>
      <c r="C424" s="1">
        <v>419</v>
      </c>
      <c r="D424" s="66" t="s">
        <v>539</v>
      </c>
      <c r="E424" s="44">
        <v>13011</v>
      </c>
    </row>
    <row r="425" spans="1:5">
      <c r="A425" s="13" t="s">
        <v>368</v>
      </c>
      <c r="C425" s="1">
        <v>420</v>
      </c>
      <c r="D425" s="66" t="s">
        <v>539</v>
      </c>
      <c r="E425" s="44">
        <v>13011</v>
      </c>
    </row>
    <row r="426" spans="1:5">
      <c r="A426" s="11" t="s">
        <v>389</v>
      </c>
      <c r="C426" s="1">
        <v>421</v>
      </c>
      <c r="D426" s="67" t="s">
        <v>559</v>
      </c>
      <c r="E426" s="76">
        <v>14002</v>
      </c>
    </row>
    <row r="427" spans="1:5">
      <c r="A427" s="13" t="s">
        <v>367</v>
      </c>
      <c r="C427" s="1">
        <v>422</v>
      </c>
      <c r="D427" s="66" t="s">
        <v>443</v>
      </c>
      <c r="E427" s="69">
        <v>12045</v>
      </c>
    </row>
    <row r="428" spans="1:5">
      <c r="A428" s="13" t="s">
        <v>368</v>
      </c>
      <c r="C428" s="1">
        <v>423</v>
      </c>
      <c r="D428" s="66" t="s">
        <v>443</v>
      </c>
      <c r="E428" s="69">
        <v>12045</v>
      </c>
    </row>
    <row r="429" spans="1:5">
      <c r="A429" s="11" t="s">
        <v>250</v>
      </c>
      <c r="C429" s="1">
        <v>424</v>
      </c>
      <c r="D429" s="67" t="s">
        <v>588</v>
      </c>
      <c r="E429" s="69">
        <v>14005</v>
      </c>
    </row>
    <row r="430" spans="1:5">
      <c r="A430" s="14" t="s">
        <v>258</v>
      </c>
      <c r="C430" s="1">
        <v>425</v>
      </c>
      <c r="D430" s="67" t="s">
        <v>439</v>
      </c>
      <c r="E430" s="71">
        <v>12001</v>
      </c>
    </row>
    <row r="431" spans="1:5">
      <c r="A431" s="13" t="s">
        <v>367</v>
      </c>
      <c r="C431" s="1">
        <v>426</v>
      </c>
      <c r="D431" s="64" t="s">
        <v>479</v>
      </c>
      <c r="E431" s="76">
        <v>14014</v>
      </c>
    </row>
    <row r="432" spans="1:5">
      <c r="A432" s="13" t="s">
        <v>368</v>
      </c>
      <c r="C432" s="1">
        <v>427</v>
      </c>
      <c r="D432" s="64" t="s">
        <v>479</v>
      </c>
      <c r="E432" s="76">
        <v>14014</v>
      </c>
    </row>
    <row r="433" spans="1:5">
      <c r="A433" s="11" t="s">
        <v>413</v>
      </c>
      <c r="C433" s="1">
        <v>428</v>
      </c>
      <c r="D433" s="65" t="s">
        <v>486</v>
      </c>
      <c r="E433" s="44">
        <v>13019</v>
      </c>
    </row>
    <row r="434" spans="1:5">
      <c r="A434" s="13" t="s">
        <v>367</v>
      </c>
      <c r="C434" s="1">
        <v>429</v>
      </c>
      <c r="D434" s="64" t="s">
        <v>583</v>
      </c>
      <c r="E434" s="72">
        <v>14008</v>
      </c>
    </row>
    <row r="435" spans="1:5">
      <c r="A435" s="13" t="s">
        <v>368</v>
      </c>
      <c r="C435" s="1">
        <v>430</v>
      </c>
      <c r="D435" s="64" t="s">
        <v>583</v>
      </c>
      <c r="E435" s="72">
        <v>14008</v>
      </c>
    </row>
    <row r="436" spans="1:5">
      <c r="A436" s="11" t="s">
        <v>413</v>
      </c>
      <c r="C436" s="1">
        <v>431</v>
      </c>
      <c r="D436" s="65" t="s">
        <v>485</v>
      </c>
      <c r="E436" s="44">
        <v>11008</v>
      </c>
    </row>
    <row r="437" spans="1:5">
      <c r="A437" s="13" t="s">
        <v>367</v>
      </c>
      <c r="C437" s="1">
        <v>432</v>
      </c>
      <c r="D437" s="64" t="s">
        <v>583</v>
      </c>
      <c r="E437" s="72">
        <v>14008</v>
      </c>
    </row>
    <row r="438" spans="1:5">
      <c r="A438" s="13" t="s">
        <v>368</v>
      </c>
      <c r="C438" s="1">
        <v>433</v>
      </c>
      <c r="D438" s="64" t="s">
        <v>583</v>
      </c>
      <c r="E438" s="72">
        <v>14008</v>
      </c>
    </row>
    <row r="439" spans="1:5">
      <c r="A439" s="11" t="s">
        <v>353</v>
      </c>
      <c r="C439" s="1">
        <v>434</v>
      </c>
      <c r="D439" s="65" t="s">
        <v>455</v>
      </c>
      <c r="E439" s="44">
        <v>11007</v>
      </c>
    </row>
    <row r="440" spans="1:5">
      <c r="A440" s="14" t="s">
        <v>273</v>
      </c>
      <c r="C440" s="1">
        <v>435</v>
      </c>
      <c r="D440" s="65" t="s">
        <v>487</v>
      </c>
      <c r="E440" s="73">
        <v>14016</v>
      </c>
    </row>
    <row r="441" spans="1:5">
      <c r="A441" s="13" t="s">
        <v>367</v>
      </c>
      <c r="C441" s="1">
        <v>436</v>
      </c>
      <c r="D441" s="66" t="s">
        <v>480</v>
      </c>
      <c r="E441" s="44">
        <v>11031</v>
      </c>
    </row>
    <row r="442" spans="1:5">
      <c r="A442" s="13" t="s">
        <v>368</v>
      </c>
      <c r="C442" s="1">
        <v>437</v>
      </c>
      <c r="D442" s="66" t="s">
        <v>480</v>
      </c>
      <c r="E442" s="44">
        <v>11031</v>
      </c>
    </row>
    <row r="443" spans="1:5">
      <c r="A443" s="11" t="s">
        <v>250</v>
      </c>
      <c r="C443" s="1">
        <v>438</v>
      </c>
      <c r="D443" s="67" t="s">
        <v>534</v>
      </c>
      <c r="E443" s="44">
        <v>11044</v>
      </c>
    </row>
    <row r="444" spans="1:5">
      <c r="A444" s="13" t="s">
        <v>367</v>
      </c>
      <c r="C444" s="1">
        <v>439</v>
      </c>
      <c r="D444" s="66" t="s">
        <v>589</v>
      </c>
      <c r="E444" s="75">
        <v>14048</v>
      </c>
    </row>
    <row r="445" spans="1:5">
      <c r="A445" s="13" t="s">
        <v>368</v>
      </c>
      <c r="C445" s="1">
        <v>440</v>
      </c>
      <c r="D445" s="66" t="s">
        <v>589</v>
      </c>
      <c r="E445" s="75">
        <v>14048</v>
      </c>
    </row>
    <row r="446" spans="1:5">
      <c r="A446" s="11" t="s">
        <v>285</v>
      </c>
      <c r="C446" s="1">
        <v>441</v>
      </c>
      <c r="D446" s="67" t="s">
        <v>446</v>
      </c>
      <c r="E446" s="44">
        <v>14015</v>
      </c>
    </row>
    <row r="447" spans="1:5">
      <c r="A447" s="13" t="s">
        <v>367</v>
      </c>
      <c r="C447" s="1">
        <v>442</v>
      </c>
      <c r="D447" s="66" t="s">
        <v>441</v>
      </c>
      <c r="E447" s="76">
        <v>12041</v>
      </c>
    </row>
    <row r="448" spans="1:5">
      <c r="A448" s="13" t="s">
        <v>368</v>
      </c>
      <c r="C448" s="1">
        <v>443</v>
      </c>
      <c r="D448" s="66" t="s">
        <v>441</v>
      </c>
      <c r="E448" s="76">
        <v>12041</v>
      </c>
    </row>
    <row r="449" spans="1:5">
      <c r="A449" s="11" t="s">
        <v>247</v>
      </c>
      <c r="C449" s="1">
        <v>444</v>
      </c>
      <c r="D449" s="67" t="s">
        <v>590</v>
      </c>
      <c r="E449" s="76">
        <v>11041</v>
      </c>
    </row>
    <row r="450" spans="1:5">
      <c r="A450" s="14" t="s">
        <v>390</v>
      </c>
      <c r="C450" s="1">
        <v>445</v>
      </c>
      <c r="D450" s="67" t="s">
        <v>559</v>
      </c>
      <c r="E450" s="76">
        <v>14002</v>
      </c>
    </row>
    <row r="451" spans="1:5">
      <c r="A451" s="13" t="s">
        <v>367</v>
      </c>
      <c r="C451" s="1">
        <v>446</v>
      </c>
      <c r="D451" s="64" t="s">
        <v>578</v>
      </c>
      <c r="E451" s="76">
        <v>11024</v>
      </c>
    </row>
    <row r="452" spans="1:5">
      <c r="A452" s="13" t="s">
        <v>368</v>
      </c>
      <c r="C452" s="1">
        <v>447</v>
      </c>
      <c r="D452" s="64" t="s">
        <v>545</v>
      </c>
      <c r="E452" s="44">
        <v>13021</v>
      </c>
    </row>
    <row r="453" spans="1:5">
      <c r="A453" s="11" t="s">
        <v>312</v>
      </c>
      <c r="C453" s="1">
        <v>448</v>
      </c>
      <c r="D453" s="65" t="s">
        <v>490</v>
      </c>
      <c r="E453" s="76">
        <v>14014</v>
      </c>
    </row>
    <row r="454" spans="1:5">
      <c r="A454" s="13" t="s">
        <v>367</v>
      </c>
      <c r="C454" s="1">
        <v>449</v>
      </c>
      <c r="D454" s="64" t="s">
        <v>428</v>
      </c>
      <c r="E454" s="69">
        <v>11021</v>
      </c>
    </row>
    <row r="455" spans="1:5">
      <c r="A455" s="13" t="s">
        <v>368</v>
      </c>
      <c r="C455" s="1">
        <v>450</v>
      </c>
      <c r="D455" s="64" t="s">
        <v>428</v>
      </c>
      <c r="E455" s="69">
        <v>11021</v>
      </c>
    </row>
    <row r="456" spans="1:5">
      <c r="A456" s="11" t="s">
        <v>391</v>
      </c>
      <c r="C456" s="1">
        <v>451</v>
      </c>
      <c r="D456" s="65" t="s">
        <v>502</v>
      </c>
      <c r="E456" s="69">
        <v>12014</v>
      </c>
    </row>
    <row r="457" spans="1:5">
      <c r="A457" s="13" t="s">
        <v>367</v>
      </c>
      <c r="C457" s="1">
        <v>452</v>
      </c>
      <c r="D457" s="64" t="s">
        <v>578</v>
      </c>
      <c r="E457" s="76">
        <v>11024</v>
      </c>
    </row>
    <row r="458" spans="1:5">
      <c r="A458" s="13" t="s">
        <v>368</v>
      </c>
      <c r="C458" s="1">
        <v>453</v>
      </c>
      <c r="D458" s="64" t="s">
        <v>578</v>
      </c>
      <c r="E458" s="76">
        <v>11024</v>
      </c>
    </row>
    <row r="459" spans="1:5">
      <c r="A459" s="11" t="s">
        <v>304</v>
      </c>
      <c r="C459" s="1">
        <v>454</v>
      </c>
      <c r="D459" s="65" t="s">
        <v>482</v>
      </c>
      <c r="E459" s="69">
        <v>13015</v>
      </c>
    </row>
    <row r="460" spans="1:5">
      <c r="A460" s="14" t="s">
        <v>404</v>
      </c>
      <c r="C460" s="1">
        <v>455</v>
      </c>
      <c r="D460" s="65" t="s">
        <v>532</v>
      </c>
      <c r="E460" s="69">
        <v>11005</v>
      </c>
    </row>
    <row r="461" spans="1:5">
      <c r="A461" s="13" t="s">
        <v>367</v>
      </c>
      <c r="C461" s="1">
        <v>456</v>
      </c>
      <c r="D461" s="66" t="s">
        <v>495</v>
      </c>
      <c r="E461" s="44">
        <v>12024</v>
      </c>
    </row>
    <row r="462" spans="1:5">
      <c r="A462" s="13" t="s">
        <v>368</v>
      </c>
      <c r="C462" s="1">
        <v>457</v>
      </c>
      <c r="D462" s="66" t="s">
        <v>495</v>
      </c>
      <c r="E462" s="44">
        <v>12024</v>
      </c>
    </row>
    <row r="463" spans="1:5">
      <c r="A463" s="11" t="s">
        <v>243</v>
      </c>
      <c r="C463" s="1">
        <v>458</v>
      </c>
      <c r="D463" s="67" t="s">
        <v>540</v>
      </c>
      <c r="E463" s="44">
        <v>14011</v>
      </c>
    </row>
    <row r="464" spans="1:5">
      <c r="A464" s="13" t="s">
        <v>367</v>
      </c>
      <c r="C464" s="1">
        <v>459</v>
      </c>
      <c r="D464" s="66" t="s">
        <v>591</v>
      </c>
      <c r="E464" s="44">
        <v>12033</v>
      </c>
    </row>
    <row r="465" spans="1:5">
      <c r="A465" s="13" t="s">
        <v>368</v>
      </c>
      <c r="C465" s="1">
        <v>460</v>
      </c>
      <c r="D465" s="66" t="s">
        <v>591</v>
      </c>
      <c r="E465" s="44">
        <v>12033</v>
      </c>
    </row>
    <row r="466" spans="1:5">
      <c r="A466" s="11" t="s">
        <v>348</v>
      </c>
      <c r="C466" s="1">
        <v>461</v>
      </c>
      <c r="D466" s="67" t="s">
        <v>539</v>
      </c>
      <c r="E466" s="44">
        <v>13011</v>
      </c>
    </row>
    <row r="467" spans="1:5">
      <c r="A467" s="13" t="s">
        <v>367</v>
      </c>
      <c r="C467" s="1">
        <v>462</v>
      </c>
      <c r="D467" s="66" t="s">
        <v>475</v>
      </c>
      <c r="E467" s="75">
        <v>11018</v>
      </c>
    </row>
    <row r="468" spans="1:5">
      <c r="A468" s="13" t="s">
        <v>368</v>
      </c>
      <c r="C468" s="1">
        <v>463</v>
      </c>
      <c r="D468" s="66" t="s">
        <v>475</v>
      </c>
      <c r="E468" s="75">
        <v>11018</v>
      </c>
    </row>
    <row r="469" spans="1:5">
      <c r="A469" s="11" t="s">
        <v>280</v>
      </c>
      <c r="C469" s="1">
        <v>464</v>
      </c>
      <c r="D469" s="67" t="s">
        <v>592</v>
      </c>
      <c r="E469" s="76">
        <v>14013</v>
      </c>
    </row>
    <row r="470" spans="1:5">
      <c r="A470" s="14" t="s">
        <v>304</v>
      </c>
      <c r="C470" s="1">
        <v>465</v>
      </c>
      <c r="D470" s="67" t="s">
        <v>593</v>
      </c>
      <c r="E470" s="76">
        <v>11009</v>
      </c>
    </row>
    <row r="471" spans="1:5">
      <c r="A471" s="13" t="s">
        <v>367</v>
      </c>
      <c r="C471" s="1">
        <v>466</v>
      </c>
      <c r="D471" s="64" t="s">
        <v>594</v>
      </c>
      <c r="E471" s="76">
        <v>12015</v>
      </c>
    </row>
    <row r="472" spans="1:5">
      <c r="A472" s="13" t="s">
        <v>368</v>
      </c>
      <c r="C472" s="1">
        <v>467</v>
      </c>
      <c r="D472" s="64" t="s">
        <v>595</v>
      </c>
      <c r="E472" s="69">
        <v>13016</v>
      </c>
    </row>
    <row r="473" spans="1:5">
      <c r="A473" s="11" t="s">
        <v>271</v>
      </c>
      <c r="C473" s="1">
        <v>468</v>
      </c>
      <c r="D473" s="65" t="s">
        <v>580</v>
      </c>
      <c r="E473" s="75">
        <v>14012</v>
      </c>
    </row>
    <row r="474" spans="1:5">
      <c r="A474" s="13" t="s">
        <v>367</v>
      </c>
      <c r="C474" s="1">
        <v>469</v>
      </c>
      <c r="D474" s="64" t="s">
        <v>596</v>
      </c>
      <c r="E474" s="75">
        <v>13012</v>
      </c>
    </row>
    <row r="475" spans="1:5">
      <c r="A475" s="13" t="s">
        <v>368</v>
      </c>
      <c r="C475" s="1">
        <v>470</v>
      </c>
      <c r="D475" s="64" t="s">
        <v>596</v>
      </c>
      <c r="E475" s="75">
        <v>13012</v>
      </c>
    </row>
    <row r="476" spans="1:5">
      <c r="A476" s="11" t="s">
        <v>388</v>
      </c>
      <c r="C476" s="1">
        <v>471</v>
      </c>
      <c r="D476" s="65" t="s">
        <v>507</v>
      </c>
      <c r="E476" s="76">
        <v>14001</v>
      </c>
    </row>
    <row r="477" spans="1:5">
      <c r="A477" s="13" t="s">
        <v>367</v>
      </c>
      <c r="C477" s="1">
        <v>472</v>
      </c>
      <c r="D477" s="64" t="s">
        <v>594</v>
      </c>
      <c r="E477" s="76">
        <v>12015</v>
      </c>
    </row>
    <row r="478" spans="1:5">
      <c r="A478" s="13" t="s">
        <v>368</v>
      </c>
      <c r="C478" s="1">
        <v>473</v>
      </c>
      <c r="D478" s="64" t="s">
        <v>594</v>
      </c>
      <c r="E478" s="76">
        <v>12015</v>
      </c>
    </row>
    <row r="479" spans="1:5">
      <c r="A479" s="11" t="s">
        <v>390</v>
      </c>
      <c r="C479" s="1">
        <v>474</v>
      </c>
      <c r="D479" s="65" t="s">
        <v>461</v>
      </c>
      <c r="E479" s="69">
        <v>13016</v>
      </c>
    </row>
    <row r="480" spans="1:5">
      <c r="A480" s="14" t="s">
        <v>319</v>
      </c>
      <c r="C480" s="1">
        <v>475</v>
      </c>
      <c r="D480" s="65" t="s">
        <v>597</v>
      </c>
      <c r="E480" s="75">
        <v>12010</v>
      </c>
    </row>
    <row r="481" spans="1:5">
      <c r="A481" s="13" t="s">
        <v>367</v>
      </c>
      <c r="C481" s="1">
        <v>476</v>
      </c>
      <c r="D481" s="66" t="s">
        <v>441</v>
      </c>
      <c r="E481" s="76">
        <v>12041</v>
      </c>
    </row>
    <row r="482" spans="1:5">
      <c r="A482" s="13" t="s">
        <v>368</v>
      </c>
      <c r="C482" s="1">
        <v>477</v>
      </c>
      <c r="D482" s="66" t="s">
        <v>441</v>
      </c>
      <c r="E482" s="76">
        <v>12041</v>
      </c>
    </row>
    <row r="483" spans="1:5">
      <c r="A483" s="11" t="s">
        <v>272</v>
      </c>
      <c r="C483" s="1">
        <v>478</v>
      </c>
      <c r="D483" s="67" t="s">
        <v>445</v>
      </c>
      <c r="E483" s="69">
        <v>13002</v>
      </c>
    </row>
    <row r="484" spans="1:5">
      <c r="A484" s="13" t="s">
        <v>367</v>
      </c>
      <c r="C484" s="1">
        <v>479</v>
      </c>
      <c r="D484" s="66" t="s">
        <v>598</v>
      </c>
      <c r="E484" s="76">
        <v>12002</v>
      </c>
    </row>
    <row r="485" spans="1:5">
      <c r="A485" s="13" t="s">
        <v>368</v>
      </c>
      <c r="C485" s="1">
        <v>480</v>
      </c>
      <c r="D485" s="66" t="s">
        <v>598</v>
      </c>
      <c r="E485" s="76">
        <v>12002</v>
      </c>
    </row>
    <row r="486" spans="1:5">
      <c r="A486" s="11" t="s">
        <v>254</v>
      </c>
      <c r="C486" s="1">
        <v>481</v>
      </c>
      <c r="D486" s="67" t="s">
        <v>437</v>
      </c>
      <c r="E486" s="69">
        <v>13006</v>
      </c>
    </row>
    <row r="487" spans="1:5">
      <c r="A487" s="13" t="s">
        <v>367</v>
      </c>
      <c r="C487" s="1">
        <v>482</v>
      </c>
      <c r="D487" s="66" t="s">
        <v>441</v>
      </c>
      <c r="E487" s="76">
        <v>12041</v>
      </c>
    </row>
    <row r="488" spans="1:5">
      <c r="A488" s="13" t="s">
        <v>368</v>
      </c>
      <c r="C488" s="1">
        <v>483</v>
      </c>
      <c r="D488" s="66" t="s">
        <v>441</v>
      </c>
      <c r="E488" s="76">
        <v>12041</v>
      </c>
    </row>
    <row r="489" spans="1:5">
      <c r="A489" s="11" t="s">
        <v>392</v>
      </c>
      <c r="C489" s="1">
        <v>484</v>
      </c>
      <c r="D489" s="67" t="s">
        <v>532</v>
      </c>
      <c r="E489" s="69">
        <v>11005</v>
      </c>
    </row>
    <row r="490" spans="1:5">
      <c r="A490" s="14" t="s">
        <v>283</v>
      </c>
      <c r="C490" s="1">
        <v>485</v>
      </c>
      <c r="D490" s="67" t="s">
        <v>599</v>
      </c>
      <c r="E490" s="76">
        <v>11003</v>
      </c>
    </row>
    <row r="491" spans="1:5">
      <c r="A491" s="13" t="s">
        <v>367</v>
      </c>
      <c r="C491" s="1">
        <v>486</v>
      </c>
      <c r="D491" s="64" t="s">
        <v>600</v>
      </c>
      <c r="E491" s="69">
        <v>12039</v>
      </c>
    </row>
    <row r="492" spans="1:5">
      <c r="A492" s="13" t="s">
        <v>368</v>
      </c>
      <c r="C492" s="1">
        <v>487</v>
      </c>
      <c r="D492" s="64" t="s">
        <v>600</v>
      </c>
      <c r="E492" s="69">
        <v>12039</v>
      </c>
    </row>
    <row r="493" spans="1:5">
      <c r="A493" s="11" t="s">
        <v>385</v>
      </c>
      <c r="C493" s="1">
        <v>488</v>
      </c>
      <c r="D493" s="65" t="s">
        <v>454</v>
      </c>
      <c r="E493" s="44">
        <v>12007</v>
      </c>
    </row>
    <row r="494" spans="1:5">
      <c r="A494" s="13" t="s">
        <v>367</v>
      </c>
      <c r="C494" s="1">
        <v>489</v>
      </c>
      <c r="D494" s="64" t="s">
        <v>600</v>
      </c>
      <c r="E494" s="69">
        <v>12039</v>
      </c>
    </row>
    <row r="495" spans="1:5">
      <c r="A495" s="13" t="s">
        <v>368</v>
      </c>
      <c r="C495" s="1">
        <v>490</v>
      </c>
      <c r="D495" s="64" t="s">
        <v>600</v>
      </c>
      <c r="E495" s="69">
        <v>12039</v>
      </c>
    </row>
    <row r="496" spans="1:5">
      <c r="A496" s="11" t="s">
        <v>378</v>
      </c>
      <c r="C496" s="1">
        <v>491</v>
      </c>
      <c r="D496" s="65" t="s">
        <v>560</v>
      </c>
      <c r="E496" s="76">
        <v>13001</v>
      </c>
    </row>
    <row r="497" spans="1:5">
      <c r="A497" s="13" t="s">
        <v>367</v>
      </c>
      <c r="C497" s="1">
        <v>492</v>
      </c>
      <c r="D497" s="64" t="s">
        <v>600</v>
      </c>
      <c r="E497" s="69">
        <v>12039</v>
      </c>
    </row>
    <row r="498" spans="1:5">
      <c r="A498" s="13" t="s">
        <v>368</v>
      </c>
      <c r="C498" s="1">
        <v>493</v>
      </c>
      <c r="D498" s="64" t="s">
        <v>600</v>
      </c>
      <c r="E498" s="69">
        <v>12039</v>
      </c>
    </row>
    <row r="499" spans="1:5">
      <c r="A499" s="11" t="s">
        <v>305</v>
      </c>
      <c r="C499" s="1">
        <v>494</v>
      </c>
      <c r="D499" s="65" t="s">
        <v>601</v>
      </c>
      <c r="E499" s="75">
        <v>11016</v>
      </c>
    </row>
    <row r="500" spans="1:5">
      <c r="A500" s="14" t="s">
        <v>360</v>
      </c>
      <c r="C500" s="1">
        <v>495</v>
      </c>
      <c r="D500" s="65" t="s">
        <v>557</v>
      </c>
      <c r="E500" s="75">
        <v>12012</v>
      </c>
    </row>
    <row r="501" spans="1:5">
      <c r="A501" s="13" t="s">
        <v>367</v>
      </c>
      <c r="C501" s="1">
        <v>496</v>
      </c>
      <c r="D501" s="66" t="s">
        <v>602</v>
      </c>
      <c r="E501" s="76">
        <v>11015</v>
      </c>
    </row>
    <row r="502" spans="1:5">
      <c r="A502" s="13" t="s">
        <v>368</v>
      </c>
      <c r="C502" s="1">
        <v>497</v>
      </c>
      <c r="D502" s="66" t="s">
        <v>603</v>
      </c>
      <c r="E502" s="75">
        <v>14012</v>
      </c>
    </row>
    <row r="503" spans="1:5">
      <c r="A503" s="11" t="s">
        <v>414</v>
      </c>
      <c r="C503" s="1">
        <v>498</v>
      </c>
      <c r="D503" s="67" t="s">
        <v>446</v>
      </c>
      <c r="E503" s="44">
        <v>14015</v>
      </c>
    </row>
    <row r="504" spans="1:5">
      <c r="A504" s="13" t="s">
        <v>367</v>
      </c>
      <c r="C504" s="1">
        <v>499</v>
      </c>
      <c r="D504" s="66" t="s">
        <v>541</v>
      </c>
      <c r="E504" s="76">
        <v>12016</v>
      </c>
    </row>
    <row r="505" spans="1:5">
      <c r="A505" s="13" t="s">
        <v>368</v>
      </c>
      <c r="C505" s="1">
        <v>500</v>
      </c>
      <c r="D505" s="66" t="s">
        <v>541</v>
      </c>
      <c r="E505" s="76">
        <v>12016</v>
      </c>
    </row>
    <row r="506" spans="1:5">
      <c r="A506" s="11" t="s">
        <v>388</v>
      </c>
      <c r="C506" s="1">
        <v>501</v>
      </c>
      <c r="D506" s="67" t="s">
        <v>455</v>
      </c>
      <c r="E506" s="44">
        <v>11007</v>
      </c>
    </row>
    <row r="507" spans="1:5">
      <c r="A507" s="13" t="s">
        <v>367</v>
      </c>
      <c r="C507" s="1">
        <v>502</v>
      </c>
      <c r="D507" s="66" t="s">
        <v>603</v>
      </c>
      <c r="E507" s="75">
        <v>14012</v>
      </c>
    </row>
    <row r="508" spans="1:5">
      <c r="A508" s="13" t="s">
        <v>368</v>
      </c>
      <c r="C508" s="1">
        <v>503</v>
      </c>
      <c r="D508" s="66" t="s">
        <v>603</v>
      </c>
      <c r="E508" s="75">
        <v>14012</v>
      </c>
    </row>
    <row r="509" spans="1:5">
      <c r="A509" s="11" t="s">
        <v>297</v>
      </c>
      <c r="C509" s="1">
        <v>504</v>
      </c>
      <c r="D509" s="67" t="s">
        <v>604</v>
      </c>
      <c r="E509" s="76">
        <v>11020</v>
      </c>
    </row>
    <row r="510" spans="1:5">
      <c r="A510" s="14" t="s">
        <v>312</v>
      </c>
      <c r="C510" s="1">
        <v>505</v>
      </c>
      <c r="D510" s="67" t="s">
        <v>605</v>
      </c>
      <c r="E510" s="76">
        <v>13005</v>
      </c>
    </row>
    <row r="511" spans="1:5">
      <c r="A511" s="13" t="s">
        <v>367</v>
      </c>
      <c r="C511" s="1">
        <v>506</v>
      </c>
      <c r="D511" s="64" t="s">
        <v>428</v>
      </c>
      <c r="E511" s="69">
        <v>11021</v>
      </c>
    </row>
    <row r="512" spans="1:5">
      <c r="A512" s="13" t="s">
        <v>368</v>
      </c>
      <c r="C512" s="1">
        <v>507</v>
      </c>
      <c r="D512" s="64" t="s">
        <v>428</v>
      </c>
      <c r="E512" s="69">
        <v>11021</v>
      </c>
    </row>
    <row r="513" spans="1:5">
      <c r="A513" s="11" t="s">
        <v>404</v>
      </c>
      <c r="C513" s="1">
        <v>508</v>
      </c>
      <c r="D513" s="65" t="s">
        <v>606</v>
      </c>
      <c r="E513" s="69">
        <v>14006</v>
      </c>
    </row>
    <row r="514" spans="1:5">
      <c r="A514" s="13" t="s">
        <v>367</v>
      </c>
      <c r="C514" s="1">
        <v>509</v>
      </c>
      <c r="D514" s="64" t="s">
        <v>607</v>
      </c>
      <c r="E514" s="75">
        <v>13036</v>
      </c>
    </row>
    <row r="515" spans="1:5">
      <c r="A515" s="13" t="s">
        <v>368</v>
      </c>
      <c r="C515" s="1">
        <v>510</v>
      </c>
      <c r="D515" s="64" t="s">
        <v>607</v>
      </c>
      <c r="E515" s="75">
        <v>13036</v>
      </c>
    </row>
    <row r="516" spans="1:5">
      <c r="A516" s="11" t="s">
        <v>351</v>
      </c>
      <c r="C516" s="1">
        <v>511</v>
      </c>
      <c r="D516" s="65" t="s">
        <v>562</v>
      </c>
      <c r="E516" s="75">
        <v>12006</v>
      </c>
    </row>
    <row r="517" spans="1:5">
      <c r="A517" s="13" t="s">
        <v>367</v>
      </c>
      <c r="C517" s="1">
        <v>512</v>
      </c>
      <c r="D517" s="64" t="s">
        <v>428</v>
      </c>
      <c r="E517" s="69">
        <v>11021</v>
      </c>
    </row>
    <row r="518" spans="1:5">
      <c r="A518" s="13" t="s">
        <v>368</v>
      </c>
      <c r="C518" s="1">
        <v>513</v>
      </c>
      <c r="D518" s="64" t="s">
        <v>428</v>
      </c>
      <c r="E518" s="69">
        <v>11021</v>
      </c>
    </row>
    <row r="519" spans="1:5">
      <c r="A519" s="11" t="s">
        <v>351</v>
      </c>
      <c r="C519" s="1">
        <v>514</v>
      </c>
      <c r="D519" s="65" t="s">
        <v>466</v>
      </c>
      <c r="E519" s="69">
        <v>13009</v>
      </c>
    </row>
    <row r="520" spans="1:5">
      <c r="A520" s="14" t="s">
        <v>292</v>
      </c>
      <c r="C520" s="1">
        <v>515</v>
      </c>
      <c r="D520" s="65" t="s">
        <v>608</v>
      </c>
      <c r="E520" s="75">
        <v>11006</v>
      </c>
    </row>
    <row r="521" spans="1:5">
      <c r="A521" s="13" t="s">
        <v>367</v>
      </c>
      <c r="C521" s="1">
        <v>516</v>
      </c>
      <c r="D521" s="66" t="s">
        <v>574</v>
      </c>
      <c r="E521" s="69">
        <v>14010</v>
      </c>
    </row>
    <row r="522" spans="1:5">
      <c r="A522" s="13" t="s">
        <v>368</v>
      </c>
      <c r="C522" s="1">
        <v>517</v>
      </c>
      <c r="D522" s="66" t="s">
        <v>574</v>
      </c>
      <c r="E522" s="69">
        <v>14010</v>
      </c>
    </row>
    <row r="523" spans="1:5">
      <c r="A523" s="11" t="s">
        <v>353</v>
      </c>
      <c r="C523" s="1">
        <v>518</v>
      </c>
      <c r="D523" s="67" t="s">
        <v>584</v>
      </c>
      <c r="E523" s="75">
        <v>13013</v>
      </c>
    </row>
    <row r="524" spans="1:5">
      <c r="A524" s="13" t="s">
        <v>367</v>
      </c>
      <c r="C524" s="1">
        <v>519</v>
      </c>
      <c r="D524" s="66" t="s">
        <v>574</v>
      </c>
      <c r="E524" s="69">
        <v>14010</v>
      </c>
    </row>
    <row r="525" spans="1:5">
      <c r="A525" s="13" t="s">
        <v>368</v>
      </c>
      <c r="C525" s="1">
        <v>520</v>
      </c>
      <c r="D525" s="66" t="s">
        <v>574</v>
      </c>
      <c r="E525" s="69">
        <v>14010</v>
      </c>
    </row>
    <row r="526" spans="1:5">
      <c r="A526" s="11" t="s">
        <v>272</v>
      </c>
      <c r="C526" s="1">
        <v>521</v>
      </c>
      <c r="D526" s="67" t="s">
        <v>469</v>
      </c>
      <c r="E526" s="69">
        <v>12017</v>
      </c>
    </row>
    <row r="527" spans="1:5">
      <c r="A527" s="13" t="s">
        <v>367</v>
      </c>
      <c r="C527" s="1">
        <v>522</v>
      </c>
      <c r="D527" s="66" t="s">
        <v>435</v>
      </c>
      <c r="E527" s="69">
        <v>11054</v>
      </c>
    </row>
    <row r="528" spans="1:5">
      <c r="A528" s="13" t="s">
        <v>368</v>
      </c>
      <c r="C528" s="1">
        <v>523</v>
      </c>
      <c r="D528" s="66" t="s">
        <v>435</v>
      </c>
      <c r="E528" s="69">
        <v>11054</v>
      </c>
    </row>
    <row r="529" spans="1:5">
      <c r="A529" s="11" t="s">
        <v>315</v>
      </c>
      <c r="C529" s="1">
        <v>524</v>
      </c>
      <c r="D529" s="67" t="s">
        <v>459</v>
      </c>
      <c r="E529" s="69">
        <v>11013</v>
      </c>
    </row>
    <row r="530" spans="1:5">
      <c r="A530" s="14" t="s">
        <v>326</v>
      </c>
      <c r="C530" s="1">
        <v>525</v>
      </c>
      <c r="D530" s="67" t="s">
        <v>569</v>
      </c>
      <c r="E530" s="76">
        <v>11011</v>
      </c>
    </row>
    <row r="531" spans="1:5">
      <c r="A531" s="13" t="s">
        <v>367</v>
      </c>
      <c r="C531" s="1">
        <v>526</v>
      </c>
      <c r="D531" s="64" t="s">
        <v>596</v>
      </c>
      <c r="E531" s="75">
        <v>13012</v>
      </c>
    </row>
    <row r="532" spans="1:5">
      <c r="A532" s="13" t="s">
        <v>368</v>
      </c>
      <c r="C532" s="1">
        <v>527</v>
      </c>
      <c r="D532" s="64" t="s">
        <v>609</v>
      </c>
      <c r="E532" s="44">
        <v>11031</v>
      </c>
    </row>
    <row r="533" spans="1:5">
      <c r="A533" s="11" t="s">
        <v>268</v>
      </c>
      <c r="C533" s="1">
        <v>528</v>
      </c>
      <c r="D533" s="65" t="s">
        <v>550</v>
      </c>
      <c r="E533" s="69">
        <v>13004</v>
      </c>
    </row>
    <row r="534" spans="1:5">
      <c r="A534" s="13" t="s">
        <v>367</v>
      </c>
      <c r="C534" s="1">
        <v>529</v>
      </c>
      <c r="D534" s="64" t="s">
        <v>479</v>
      </c>
      <c r="E534" s="76">
        <v>14014</v>
      </c>
    </row>
    <row r="535" spans="1:5">
      <c r="A535" s="13" t="s">
        <v>368</v>
      </c>
      <c r="C535" s="1">
        <v>530</v>
      </c>
      <c r="D535" s="64" t="s">
        <v>479</v>
      </c>
      <c r="E535" s="76">
        <v>14014</v>
      </c>
    </row>
    <row r="536" spans="1:5">
      <c r="A536" s="11" t="s">
        <v>388</v>
      </c>
      <c r="C536" s="1">
        <v>531</v>
      </c>
      <c r="D536" s="65" t="s">
        <v>605</v>
      </c>
      <c r="E536" s="75">
        <v>13005</v>
      </c>
    </row>
    <row r="537" spans="1:5">
      <c r="A537" s="13" t="s">
        <v>367</v>
      </c>
      <c r="C537" s="1">
        <v>532</v>
      </c>
      <c r="D537" s="64" t="s">
        <v>596</v>
      </c>
      <c r="E537" s="75">
        <v>13012</v>
      </c>
    </row>
    <row r="538" spans="1:5">
      <c r="A538" s="13" t="s">
        <v>368</v>
      </c>
      <c r="C538" s="1">
        <v>533</v>
      </c>
      <c r="D538" s="64" t="s">
        <v>609</v>
      </c>
      <c r="E538" s="44">
        <v>11031</v>
      </c>
    </row>
    <row r="539" spans="1:5">
      <c r="A539" s="11" t="s">
        <v>297</v>
      </c>
      <c r="C539" s="1">
        <v>534</v>
      </c>
      <c r="D539" s="65" t="s">
        <v>601</v>
      </c>
      <c r="E539" s="75">
        <v>11016</v>
      </c>
    </row>
    <row r="540" spans="1:5">
      <c r="A540" s="14" t="s">
        <v>254</v>
      </c>
      <c r="C540" s="1">
        <v>535</v>
      </c>
      <c r="D540" s="65" t="s">
        <v>477</v>
      </c>
      <c r="E540" s="44">
        <v>14003</v>
      </c>
    </row>
    <row r="541" spans="1:5">
      <c r="A541" s="13" t="s">
        <v>367</v>
      </c>
      <c r="C541" s="1">
        <v>536</v>
      </c>
      <c r="D541" s="66" t="s">
        <v>598</v>
      </c>
      <c r="E541" s="76">
        <v>12002</v>
      </c>
    </row>
    <row r="542" spans="1:5">
      <c r="A542" s="13" t="s">
        <v>368</v>
      </c>
      <c r="C542" s="1">
        <v>537</v>
      </c>
      <c r="D542" s="66" t="s">
        <v>598</v>
      </c>
      <c r="E542" s="76">
        <v>12002</v>
      </c>
    </row>
    <row r="543" spans="1:5">
      <c r="A543" s="11" t="s">
        <v>248</v>
      </c>
      <c r="C543" s="1">
        <v>538</v>
      </c>
      <c r="D543" s="67" t="s">
        <v>471</v>
      </c>
      <c r="E543" s="69">
        <v>11017</v>
      </c>
    </row>
    <row r="544" spans="1:5">
      <c r="A544" s="13" t="s">
        <v>367</v>
      </c>
      <c r="C544" s="1">
        <v>539</v>
      </c>
      <c r="D544" s="66" t="s">
        <v>468</v>
      </c>
      <c r="E544" s="69">
        <v>11015</v>
      </c>
    </row>
    <row r="545" spans="1:5">
      <c r="A545" s="13" t="s">
        <v>368</v>
      </c>
      <c r="C545" s="1">
        <v>540</v>
      </c>
      <c r="D545" s="66" t="s">
        <v>468</v>
      </c>
      <c r="E545" s="69">
        <v>11015</v>
      </c>
    </row>
    <row r="546" spans="1:5">
      <c r="A546" s="11" t="s">
        <v>351</v>
      </c>
      <c r="C546" s="1">
        <v>541</v>
      </c>
      <c r="D546" s="67" t="s">
        <v>486</v>
      </c>
      <c r="E546" s="44">
        <v>13019</v>
      </c>
    </row>
    <row r="547" spans="1:5">
      <c r="A547" s="13" t="s">
        <v>367</v>
      </c>
      <c r="C547" s="1">
        <v>542</v>
      </c>
      <c r="D547" s="66" t="s">
        <v>598</v>
      </c>
      <c r="E547" s="76">
        <v>12002</v>
      </c>
    </row>
    <row r="548" spans="1:5">
      <c r="A548" s="13" t="s">
        <v>368</v>
      </c>
      <c r="C548" s="1">
        <v>543</v>
      </c>
      <c r="D548" s="66" t="s">
        <v>598</v>
      </c>
      <c r="E548" s="76">
        <v>12002</v>
      </c>
    </row>
    <row r="549" spans="1:5">
      <c r="A549" s="11" t="s">
        <v>376</v>
      </c>
      <c r="C549" s="1">
        <v>544</v>
      </c>
      <c r="D549" s="67" t="s">
        <v>527</v>
      </c>
      <c r="E549" s="69">
        <v>11001</v>
      </c>
    </row>
    <row r="550" spans="1:5">
      <c r="A550" s="14" t="s">
        <v>320</v>
      </c>
      <c r="C550" s="1">
        <v>545</v>
      </c>
      <c r="D550" s="67" t="s">
        <v>586</v>
      </c>
      <c r="E550" s="76">
        <v>11014</v>
      </c>
    </row>
    <row r="551" spans="1:5">
      <c r="A551" s="13" t="s">
        <v>367</v>
      </c>
      <c r="C551" s="1">
        <v>546</v>
      </c>
      <c r="D551" s="64" t="s">
        <v>610</v>
      </c>
      <c r="E551" s="75">
        <v>13032</v>
      </c>
    </row>
    <row r="552" spans="1:5">
      <c r="A552" s="13" t="s">
        <v>368</v>
      </c>
      <c r="C552" s="1">
        <v>547</v>
      </c>
      <c r="D552" s="64" t="s">
        <v>610</v>
      </c>
      <c r="E552" s="75">
        <v>13032</v>
      </c>
    </row>
    <row r="553" spans="1:5">
      <c r="A553" s="11" t="s">
        <v>383</v>
      </c>
      <c r="C553" s="1">
        <v>548</v>
      </c>
      <c r="D553" s="65" t="s">
        <v>549</v>
      </c>
      <c r="E553" s="69">
        <v>14009</v>
      </c>
    </row>
    <row r="554" spans="1:5">
      <c r="A554" s="13" t="s">
        <v>367</v>
      </c>
      <c r="C554" s="1">
        <v>549</v>
      </c>
      <c r="D554" s="64" t="s">
        <v>578</v>
      </c>
      <c r="E554" s="76">
        <v>11024</v>
      </c>
    </row>
    <row r="555" spans="1:5">
      <c r="A555" s="13" t="s">
        <v>368</v>
      </c>
      <c r="C555" s="1">
        <v>550</v>
      </c>
      <c r="D555" s="64" t="s">
        <v>578</v>
      </c>
      <c r="E555" s="76">
        <v>11024</v>
      </c>
    </row>
    <row r="556" spans="1:5">
      <c r="A556" s="11" t="s">
        <v>262</v>
      </c>
      <c r="C556" s="1">
        <v>551</v>
      </c>
      <c r="D556" s="65" t="s">
        <v>550</v>
      </c>
      <c r="E556" s="69">
        <v>13004</v>
      </c>
    </row>
    <row r="557" spans="1:5">
      <c r="A557" s="13" t="s">
        <v>367</v>
      </c>
      <c r="C557" s="1">
        <v>552</v>
      </c>
      <c r="D557" s="64" t="s">
        <v>610</v>
      </c>
      <c r="E557" s="75">
        <v>13032</v>
      </c>
    </row>
    <row r="558" spans="1:5">
      <c r="A558" s="13" t="s">
        <v>368</v>
      </c>
      <c r="C558" s="1">
        <v>553</v>
      </c>
      <c r="D558" s="64" t="s">
        <v>610</v>
      </c>
      <c r="E558" s="75">
        <v>13032</v>
      </c>
    </row>
    <row r="559" spans="1:5">
      <c r="A559" s="11" t="s">
        <v>407</v>
      </c>
      <c r="C559" s="1">
        <v>554</v>
      </c>
      <c r="D559" s="65" t="s">
        <v>547</v>
      </c>
      <c r="E559" s="69">
        <v>14017</v>
      </c>
    </row>
    <row r="560" spans="1:5">
      <c r="A560" s="14" t="s">
        <v>246</v>
      </c>
      <c r="C560" s="1">
        <v>555</v>
      </c>
      <c r="D560" s="65" t="s">
        <v>551</v>
      </c>
      <c r="E560" s="75">
        <v>11004</v>
      </c>
    </row>
    <row r="561" spans="1:5">
      <c r="A561" s="13" t="s">
        <v>367</v>
      </c>
      <c r="C561" s="1">
        <v>556</v>
      </c>
      <c r="D561" s="66" t="s">
        <v>457</v>
      </c>
      <c r="E561" s="69">
        <v>12011</v>
      </c>
    </row>
    <row r="562" spans="1:5">
      <c r="A562" s="13" t="s">
        <v>368</v>
      </c>
      <c r="C562" s="1">
        <v>557</v>
      </c>
      <c r="D562" s="66" t="s">
        <v>457</v>
      </c>
      <c r="E562" s="69">
        <v>12011</v>
      </c>
    </row>
    <row r="563" spans="1:5">
      <c r="A563" s="11" t="s">
        <v>408</v>
      </c>
      <c r="C563" s="1">
        <v>558</v>
      </c>
      <c r="D563" s="67" t="s">
        <v>505</v>
      </c>
      <c r="E563" s="69">
        <v>11019</v>
      </c>
    </row>
    <row r="564" spans="1:5">
      <c r="A564" s="13" t="s">
        <v>367</v>
      </c>
      <c r="C564" s="1">
        <v>559</v>
      </c>
      <c r="D564" s="66" t="s">
        <v>561</v>
      </c>
      <c r="E564" s="75">
        <v>13014</v>
      </c>
    </row>
    <row r="565" spans="1:5">
      <c r="A565" s="13" t="s">
        <v>368</v>
      </c>
      <c r="C565" s="1">
        <v>560</v>
      </c>
      <c r="D565" s="66" t="s">
        <v>561</v>
      </c>
      <c r="E565" s="75">
        <v>13014</v>
      </c>
    </row>
    <row r="566" spans="1:5">
      <c r="A566" s="11" t="s">
        <v>276</v>
      </c>
      <c r="C566" s="1">
        <v>561</v>
      </c>
      <c r="D566" s="67" t="s">
        <v>564</v>
      </c>
      <c r="E566" s="76">
        <v>14019</v>
      </c>
    </row>
    <row r="567" spans="1:5">
      <c r="A567" s="13" t="s">
        <v>367</v>
      </c>
      <c r="C567" s="1">
        <v>562</v>
      </c>
      <c r="D567" s="66" t="s">
        <v>539</v>
      </c>
      <c r="E567" s="44">
        <v>13011</v>
      </c>
    </row>
    <row r="568" spans="1:5">
      <c r="A568" s="13" t="s">
        <v>368</v>
      </c>
      <c r="C568" s="1">
        <v>563</v>
      </c>
      <c r="D568" s="66" t="s">
        <v>539</v>
      </c>
      <c r="E568" s="44">
        <v>13011</v>
      </c>
    </row>
    <row r="569" spans="1:5">
      <c r="A569" s="11" t="s">
        <v>272</v>
      </c>
      <c r="C569" s="1">
        <v>564</v>
      </c>
      <c r="D569" s="67" t="s">
        <v>576</v>
      </c>
      <c r="E569" s="75">
        <v>13003</v>
      </c>
    </row>
    <row r="570" spans="1:5">
      <c r="A570" s="14" t="s">
        <v>328</v>
      </c>
      <c r="C570" s="1">
        <v>565</v>
      </c>
      <c r="D570" s="67" t="s">
        <v>563</v>
      </c>
      <c r="E570" s="76">
        <v>12003</v>
      </c>
    </row>
    <row r="571" spans="1:5">
      <c r="A571" s="13" t="s">
        <v>367</v>
      </c>
      <c r="C571" s="1">
        <v>566</v>
      </c>
      <c r="D571" s="64" t="s">
        <v>516</v>
      </c>
      <c r="E571" s="44">
        <v>11044</v>
      </c>
    </row>
    <row r="572" spans="1:5">
      <c r="A572" s="13" t="s">
        <v>368</v>
      </c>
      <c r="C572" s="1">
        <v>567</v>
      </c>
      <c r="D572" s="64" t="s">
        <v>516</v>
      </c>
      <c r="E572" s="44">
        <v>11044</v>
      </c>
    </row>
    <row r="573" spans="1:5">
      <c r="A573" s="11" t="s">
        <v>409</v>
      </c>
      <c r="C573" s="1">
        <v>568</v>
      </c>
      <c r="D573" s="65" t="s">
        <v>488</v>
      </c>
      <c r="E573" s="69">
        <v>14005</v>
      </c>
    </row>
    <row r="574" spans="1:5">
      <c r="A574" s="13" t="s">
        <v>367</v>
      </c>
      <c r="C574" s="1">
        <v>569</v>
      </c>
      <c r="D574" s="64" t="s">
        <v>611</v>
      </c>
      <c r="E574" s="69">
        <v>11028</v>
      </c>
    </row>
    <row r="575" spans="1:5">
      <c r="A575" s="13" t="s">
        <v>368</v>
      </c>
      <c r="C575" s="1">
        <v>570</v>
      </c>
      <c r="D575" s="64" t="s">
        <v>611</v>
      </c>
      <c r="E575" s="69">
        <v>11028</v>
      </c>
    </row>
    <row r="576" spans="1:5">
      <c r="A576" s="11" t="s">
        <v>248</v>
      </c>
      <c r="C576" s="1">
        <v>571</v>
      </c>
      <c r="D576" s="65" t="s">
        <v>560</v>
      </c>
      <c r="E576" s="76">
        <v>13001</v>
      </c>
    </row>
    <row r="577" spans="1:5">
      <c r="A577" s="13" t="s">
        <v>367</v>
      </c>
      <c r="C577" s="1">
        <v>572</v>
      </c>
      <c r="D577" s="64" t="s">
        <v>516</v>
      </c>
      <c r="E577" s="44">
        <v>11044</v>
      </c>
    </row>
    <row r="578" spans="1:5">
      <c r="A578" s="13" t="s">
        <v>368</v>
      </c>
      <c r="C578" s="1">
        <v>573</v>
      </c>
      <c r="D578" s="64" t="s">
        <v>516</v>
      </c>
      <c r="E578" s="44">
        <v>11044</v>
      </c>
    </row>
    <row r="579" spans="1:5">
      <c r="A579" s="11" t="s">
        <v>378</v>
      </c>
      <c r="C579" s="1">
        <v>574</v>
      </c>
      <c r="D579" s="65" t="s">
        <v>437</v>
      </c>
      <c r="E579" s="69">
        <v>13006</v>
      </c>
    </row>
    <row r="580" spans="1:5">
      <c r="A580" s="14" t="s">
        <v>387</v>
      </c>
      <c r="C580" s="1">
        <v>575</v>
      </c>
      <c r="D580" s="65" t="s">
        <v>552</v>
      </c>
      <c r="E580" s="75">
        <v>12009</v>
      </c>
    </row>
    <row r="581" spans="1:5">
      <c r="A581" s="13" t="s">
        <v>367</v>
      </c>
      <c r="C581" s="1">
        <v>576</v>
      </c>
      <c r="D581" s="66" t="s">
        <v>454</v>
      </c>
      <c r="E581" s="44">
        <v>12007</v>
      </c>
    </row>
    <row r="582" spans="1:5">
      <c r="A582" s="13" t="s">
        <v>368</v>
      </c>
      <c r="C582" s="1">
        <v>577</v>
      </c>
      <c r="D582" s="66" t="s">
        <v>454</v>
      </c>
      <c r="E582" s="44">
        <v>12007</v>
      </c>
    </row>
    <row r="583" spans="1:5">
      <c r="A583" s="11" t="s">
        <v>319</v>
      </c>
      <c r="C583" s="1">
        <v>578</v>
      </c>
      <c r="D583" s="67" t="s">
        <v>455</v>
      </c>
      <c r="E583" s="44">
        <v>11007</v>
      </c>
    </row>
    <row r="584" spans="1:5">
      <c r="A584" s="13" t="s">
        <v>367</v>
      </c>
      <c r="C584" s="1">
        <v>579</v>
      </c>
      <c r="D584" s="66" t="s">
        <v>612</v>
      </c>
      <c r="E584" s="69">
        <v>13002</v>
      </c>
    </row>
    <row r="585" spans="1:5">
      <c r="A585" s="13" t="s">
        <v>368</v>
      </c>
      <c r="C585" s="1">
        <v>580</v>
      </c>
      <c r="D585" s="66" t="s">
        <v>612</v>
      </c>
      <c r="E585" s="69">
        <v>13002</v>
      </c>
    </row>
    <row r="586" spans="1:5">
      <c r="A586" s="11" t="s">
        <v>285</v>
      </c>
      <c r="C586" s="1">
        <v>581</v>
      </c>
      <c r="D586" s="67" t="s">
        <v>563</v>
      </c>
      <c r="E586" s="76">
        <v>12003</v>
      </c>
    </row>
    <row r="587" spans="1:5">
      <c r="A587" s="13" t="s">
        <v>367</v>
      </c>
      <c r="C587" s="1">
        <v>582</v>
      </c>
      <c r="D587" s="66" t="s">
        <v>454</v>
      </c>
      <c r="E587" s="44">
        <v>12007</v>
      </c>
    </row>
    <row r="588" spans="1:5">
      <c r="A588" s="13" t="s">
        <v>368</v>
      </c>
      <c r="C588" s="1">
        <v>583</v>
      </c>
      <c r="D588" s="66" t="s">
        <v>454</v>
      </c>
      <c r="E588" s="44">
        <v>12007</v>
      </c>
    </row>
    <row r="589" spans="1:5">
      <c r="A589" s="11" t="s">
        <v>390</v>
      </c>
      <c r="C589" s="1">
        <v>584</v>
      </c>
      <c r="D589" s="67" t="s">
        <v>439</v>
      </c>
      <c r="E589" s="71">
        <v>12001</v>
      </c>
    </row>
    <row r="590" spans="1:5">
      <c r="A590" s="14" t="s">
        <v>301</v>
      </c>
      <c r="C590" s="1">
        <v>585</v>
      </c>
      <c r="D590" s="67" t="s">
        <v>573</v>
      </c>
      <c r="E590" s="76">
        <v>11002</v>
      </c>
    </row>
    <row r="591" spans="1:5">
      <c r="A591" s="13" t="s">
        <v>367</v>
      </c>
      <c r="C591" s="1">
        <v>586</v>
      </c>
      <c r="D591" s="64" t="s">
        <v>613</v>
      </c>
      <c r="E591" s="44">
        <v>14048</v>
      </c>
    </row>
    <row r="592" spans="1:5">
      <c r="A592" s="13" t="s">
        <v>368</v>
      </c>
      <c r="C592" s="1">
        <v>587</v>
      </c>
      <c r="D592" s="64" t="s">
        <v>613</v>
      </c>
      <c r="E592" s="44">
        <v>14048</v>
      </c>
    </row>
    <row r="593" spans="1:5">
      <c r="A593" s="11" t="s">
        <v>300</v>
      </c>
      <c r="C593" s="1">
        <v>588</v>
      </c>
      <c r="D593" s="65" t="s">
        <v>506</v>
      </c>
      <c r="E593" s="44">
        <v>12004</v>
      </c>
    </row>
    <row r="594" spans="1:5">
      <c r="A594" s="13" t="s">
        <v>367</v>
      </c>
      <c r="C594" s="1">
        <v>589</v>
      </c>
      <c r="D594" s="64" t="s">
        <v>516</v>
      </c>
      <c r="E594" s="44">
        <v>11044</v>
      </c>
    </row>
    <row r="595" spans="1:5">
      <c r="A595" s="13" t="s">
        <v>368</v>
      </c>
      <c r="C595" s="1">
        <v>590</v>
      </c>
      <c r="D595" s="64" t="s">
        <v>516</v>
      </c>
      <c r="E595" s="44">
        <v>11044</v>
      </c>
    </row>
    <row r="596" spans="1:5">
      <c r="A596" s="11" t="s">
        <v>381</v>
      </c>
      <c r="C596" s="1">
        <v>591</v>
      </c>
      <c r="D596" s="65" t="s">
        <v>431</v>
      </c>
      <c r="E596" s="68">
        <v>14007</v>
      </c>
    </row>
    <row r="597" spans="1:5">
      <c r="A597" s="13" t="s">
        <v>367</v>
      </c>
      <c r="C597" s="1">
        <v>592</v>
      </c>
      <c r="D597" s="64" t="s">
        <v>613</v>
      </c>
      <c r="E597" s="44">
        <v>14048</v>
      </c>
    </row>
    <row r="598" spans="1:5">
      <c r="A598" s="13" t="s">
        <v>368</v>
      </c>
      <c r="C598" s="1">
        <v>593</v>
      </c>
      <c r="D598" s="64" t="s">
        <v>613</v>
      </c>
      <c r="E598" s="44">
        <v>14048</v>
      </c>
    </row>
    <row r="599" spans="1:5">
      <c r="A599" s="11" t="s">
        <v>280</v>
      </c>
      <c r="C599" s="1">
        <v>594</v>
      </c>
      <c r="D599" s="65" t="s">
        <v>444</v>
      </c>
      <c r="E599" s="69">
        <v>13010</v>
      </c>
    </row>
    <row r="600" spans="1:5">
      <c r="A600" s="14" t="s">
        <v>250</v>
      </c>
      <c r="C600" s="1">
        <v>595</v>
      </c>
      <c r="D600" s="65" t="s">
        <v>448</v>
      </c>
      <c r="E600" s="69">
        <v>12019</v>
      </c>
    </row>
    <row r="601" spans="1:5">
      <c r="A601" s="13" t="s">
        <v>367</v>
      </c>
      <c r="C601" s="1">
        <v>596</v>
      </c>
      <c r="D601" s="66" t="s">
        <v>434</v>
      </c>
      <c r="E601" s="76">
        <v>11022</v>
      </c>
    </row>
    <row r="602" spans="1:5">
      <c r="A602" s="13" t="s">
        <v>368</v>
      </c>
      <c r="C602" s="1">
        <v>597</v>
      </c>
      <c r="D602" s="66" t="s">
        <v>434</v>
      </c>
      <c r="E602" s="76">
        <v>11022</v>
      </c>
    </row>
    <row r="603" spans="1:5">
      <c r="A603" s="11" t="s">
        <v>348</v>
      </c>
      <c r="C603" s="1">
        <v>598</v>
      </c>
      <c r="D603" s="67" t="s">
        <v>437</v>
      </c>
      <c r="E603" s="69">
        <v>13006</v>
      </c>
    </row>
    <row r="604" spans="1:5">
      <c r="A604" s="13" t="s">
        <v>367</v>
      </c>
      <c r="C604" s="1">
        <v>599</v>
      </c>
      <c r="D604" s="66" t="s">
        <v>546</v>
      </c>
      <c r="E604" s="69">
        <v>11028</v>
      </c>
    </row>
    <row r="605" spans="1:5">
      <c r="A605" s="13" t="s">
        <v>368</v>
      </c>
      <c r="C605" s="1">
        <v>600</v>
      </c>
      <c r="D605" s="66" t="s">
        <v>546</v>
      </c>
      <c r="E605" s="69">
        <v>11028</v>
      </c>
    </row>
    <row r="606" spans="1:5">
      <c r="A606" s="11" t="s">
        <v>299</v>
      </c>
      <c r="C606" s="1">
        <v>601</v>
      </c>
      <c r="D606" s="67" t="s">
        <v>547</v>
      </c>
      <c r="E606" s="69">
        <v>14017</v>
      </c>
    </row>
    <row r="607" spans="1:5">
      <c r="A607" s="13" t="s">
        <v>367</v>
      </c>
      <c r="C607" s="1">
        <v>602</v>
      </c>
      <c r="D607" s="66" t="s">
        <v>428</v>
      </c>
      <c r="E607" s="69">
        <v>11021</v>
      </c>
    </row>
    <row r="608" spans="1:5">
      <c r="A608" s="13" t="s">
        <v>368</v>
      </c>
      <c r="C608" s="1">
        <v>603</v>
      </c>
      <c r="D608" s="66" t="s">
        <v>428</v>
      </c>
      <c r="E608" s="69">
        <v>11021</v>
      </c>
    </row>
    <row r="609" spans="1:5">
      <c r="A609" s="11" t="s">
        <v>282</v>
      </c>
      <c r="C609" s="1">
        <v>604</v>
      </c>
      <c r="D609" s="67" t="s">
        <v>469</v>
      </c>
      <c r="E609" s="69">
        <v>12017</v>
      </c>
    </row>
    <row r="610" spans="1:5">
      <c r="A610" s="14" t="s">
        <v>323</v>
      </c>
      <c r="C610" s="1">
        <v>605</v>
      </c>
      <c r="D610" s="67" t="s">
        <v>454</v>
      </c>
      <c r="E610" s="44">
        <v>12007</v>
      </c>
    </row>
    <row r="611" spans="1:5">
      <c r="A611" s="13" t="s">
        <v>367</v>
      </c>
      <c r="C611" s="1">
        <v>606</v>
      </c>
      <c r="D611" s="64" t="s">
        <v>457</v>
      </c>
      <c r="E611" s="69">
        <v>12011</v>
      </c>
    </row>
    <row r="612" spans="1:5">
      <c r="A612" s="13" t="s">
        <v>368</v>
      </c>
      <c r="C612" s="1">
        <v>607</v>
      </c>
      <c r="D612" s="64" t="s">
        <v>457</v>
      </c>
      <c r="E612" s="69">
        <v>12011</v>
      </c>
    </row>
    <row r="613" spans="1:5">
      <c r="A613" s="11" t="s">
        <v>304</v>
      </c>
      <c r="C613" s="1">
        <v>608</v>
      </c>
      <c r="D613" s="65" t="s">
        <v>459</v>
      </c>
      <c r="E613" s="69">
        <v>11013</v>
      </c>
    </row>
    <row r="614" spans="1:5">
      <c r="A614" s="13" t="s">
        <v>367</v>
      </c>
      <c r="C614" s="1">
        <v>609</v>
      </c>
      <c r="D614" s="64" t="s">
        <v>614</v>
      </c>
      <c r="E614" s="69">
        <v>14037</v>
      </c>
    </row>
    <row r="615" spans="1:5">
      <c r="A615" s="13" t="s">
        <v>368</v>
      </c>
      <c r="C615" s="1">
        <v>610</v>
      </c>
      <c r="D615" s="64" t="s">
        <v>614</v>
      </c>
      <c r="E615" s="69">
        <v>14037</v>
      </c>
    </row>
    <row r="616" spans="1:5">
      <c r="A616" s="11" t="s">
        <v>256</v>
      </c>
      <c r="C616" s="1">
        <v>611</v>
      </c>
      <c r="D616" s="65" t="s">
        <v>507</v>
      </c>
      <c r="E616" s="76">
        <v>14001</v>
      </c>
    </row>
    <row r="617" spans="1:5">
      <c r="A617" s="13" t="s">
        <v>367</v>
      </c>
      <c r="C617" s="1">
        <v>612</v>
      </c>
      <c r="D617" s="64" t="s">
        <v>536</v>
      </c>
      <c r="E617" s="44">
        <v>11010</v>
      </c>
    </row>
    <row r="618" spans="1:5">
      <c r="A618" s="13" t="s">
        <v>368</v>
      </c>
      <c r="C618" s="1">
        <v>613</v>
      </c>
      <c r="D618" s="64" t="s">
        <v>536</v>
      </c>
      <c r="E618" s="44">
        <v>11010</v>
      </c>
    </row>
    <row r="619" spans="1:5">
      <c r="A619" s="11" t="s">
        <v>348</v>
      </c>
      <c r="C619" s="1">
        <v>614</v>
      </c>
      <c r="D619" s="65" t="s">
        <v>484</v>
      </c>
      <c r="E619" s="69">
        <v>13017</v>
      </c>
    </row>
    <row r="620" spans="1:5">
      <c r="A620" s="14" t="s">
        <v>369</v>
      </c>
      <c r="C620" s="1">
        <v>615</v>
      </c>
      <c r="D620" s="65" t="s">
        <v>491</v>
      </c>
      <c r="E620" s="69">
        <v>14010</v>
      </c>
    </row>
    <row r="621" spans="1:5">
      <c r="A621" s="13" t="s">
        <v>367</v>
      </c>
      <c r="C621" s="1">
        <v>616</v>
      </c>
      <c r="D621" s="66" t="s">
        <v>460</v>
      </c>
      <c r="E621" s="44">
        <v>11029</v>
      </c>
    </row>
    <row r="622" spans="1:5">
      <c r="A622" s="13" t="s">
        <v>368</v>
      </c>
      <c r="C622" s="1">
        <v>617</v>
      </c>
      <c r="D622" s="66" t="s">
        <v>460</v>
      </c>
      <c r="E622" s="44">
        <v>11029</v>
      </c>
    </row>
    <row r="623" spans="1:5">
      <c r="A623" s="11" t="s">
        <v>254</v>
      </c>
      <c r="C623" s="1">
        <v>618</v>
      </c>
      <c r="D623" s="67" t="s">
        <v>471</v>
      </c>
      <c r="E623" s="69">
        <v>11017</v>
      </c>
    </row>
    <row r="624" spans="1:5">
      <c r="A624" s="13" t="s">
        <v>367</v>
      </c>
      <c r="C624" s="1">
        <v>619</v>
      </c>
      <c r="D624" s="66" t="s">
        <v>460</v>
      </c>
      <c r="E624" s="44">
        <v>11029</v>
      </c>
    </row>
    <row r="625" spans="1:5">
      <c r="A625" s="13" t="s">
        <v>368</v>
      </c>
      <c r="C625" s="1">
        <v>620</v>
      </c>
      <c r="D625" s="66" t="s">
        <v>460</v>
      </c>
      <c r="E625" s="44">
        <v>11029</v>
      </c>
    </row>
    <row r="626" spans="1:5">
      <c r="A626" s="11" t="s">
        <v>312</v>
      </c>
      <c r="C626" s="1">
        <v>621</v>
      </c>
      <c r="D626" s="67" t="s">
        <v>469</v>
      </c>
      <c r="E626" s="69">
        <v>12017</v>
      </c>
    </row>
    <row r="627" spans="1:5">
      <c r="A627" s="13" t="s">
        <v>367</v>
      </c>
      <c r="C627" s="1">
        <v>622</v>
      </c>
      <c r="D627" s="66" t="s">
        <v>460</v>
      </c>
      <c r="E627" s="44">
        <v>11029</v>
      </c>
    </row>
    <row r="628" spans="1:5">
      <c r="A628" s="13" t="s">
        <v>368</v>
      </c>
      <c r="C628" s="1">
        <v>623</v>
      </c>
      <c r="D628" s="66" t="s">
        <v>460</v>
      </c>
      <c r="E628" s="44">
        <v>11029</v>
      </c>
    </row>
    <row r="629" spans="1:5">
      <c r="A629" s="11" t="s">
        <v>403</v>
      </c>
      <c r="C629" s="1">
        <v>624</v>
      </c>
      <c r="D629" s="67" t="s">
        <v>530</v>
      </c>
      <c r="E629" s="69">
        <v>14018</v>
      </c>
    </row>
    <row r="630" spans="1:5">
      <c r="A630" s="14" t="s">
        <v>287</v>
      </c>
      <c r="C630" s="1">
        <v>625</v>
      </c>
      <c r="D630" s="67" t="s">
        <v>541</v>
      </c>
      <c r="E630" s="76">
        <v>12016</v>
      </c>
    </row>
    <row r="631" spans="1:5">
      <c r="A631" s="13" t="s">
        <v>367</v>
      </c>
      <c r="C631" s="1">
        <v>626</v>
      </c>
      <c r="D631" s="64" t="s">
        <v>517</v>
      </c>
      <c r="E631" s="69">
        <v>14018</v>
      </c>
    </row>
    <row r="632" spans="1:5">
      <c r="A632" s="13" t="s">
        <v>368</v>
      </c>
      <c r="C632" s="1">
        <v>627</v>
      </c>
      <c r="D632" s="64" t="s">
        <v>517</v>
      </c>
      <c r="E632" s="69">
        <v>14018</v>
      </c>
    </row>
    <row r="633" spans="1:5">
      <c r="A633" s="11" t="s">
        <v>301</v>
      </c>
      <c r="C633" s="1">
        <v>628</v>
      </c>
      <c r="D633" s="65" t="s">
        <v>587</v>
      </c>
      <c r="E633" s="75">
        <v>14020</v>
      </c>
    </row>
    <row r="634" spans="1:5">
      <c r="A634" s="13" t="s">
        <v>367</v>
      </c>
      <c r="C634" s="1">
        <v>629</v>
      </c>
      <c r="D634" s="64" t="s">
        <v>615</v>
      </c>
      <c r="E634" s="69">
        <v>12045</v>
      </c>
    </row>
    <row r="635" spans="1:5">
      <c r="A635" s="13" t="s">
        <v>368</v>
      </c>
      <c r="C635" s="1">
        <v>630</v>
      </c>
      <c r="D635" s="64" t="s">
        <v>615</v>
      </c>
      <c r="E635" s="69">
        <v>12045</v>
      </c>
    </row>
    <row r="636" spans="1:5">
      <c r="A636" s="11" t="s">
        <v>348</v>
      </c>
      <c r="C636" s="1">
        <v>631</v>
      </c>
      <c r="D636" s="65" t="s">
        <v>466</v>
      </c>
      <c r="E636" s="69">
        <v>13009</v>
      </c>
    </row>
    <row r="637" spans="1:5">
      <c r="A637" s="13" t="s">
        <v>367</v>
      </c>
      <c r="C637" s="1">
        <v>632</v>
      </c>
      <c r="D637" s="64" t="s">
        <v>545</v>
      </c>
      <c r="E637" s="44">
        <v>13021</v>
      </c>
    </row>
    <row r="638" spans="1:5">
      <c r="A638" s="13" t="s">
        <v>368</v>
      </c>
      <c r="C638" s="1">
        <v>633</v>
      </c>
      <c r="D638" s="64" t="s">
        <v>545</v>
      </c>
      <c r="E638" s="44">
        <v>13021</v>
      </c>
    </row>
    <row r="639" spans="1:5">
      <c r="A639" s="11" t="s">
        <v>390</v>
      </c>
      <c r="C639" s="1">
        <v>634</v>
      </c>
      <c r="D639" s="65" t="s">
        <v>431</v>
      </c>
      <c r="E639" s="68">
        <v>14007</v>
      </c>
    </row>
    <row r="640" spans="1:5">
      <c r="A640" s="14" t="s">
        <v>250</v>
      </c>
      <c r="C640" s="1">
        <v>635</v>
      </c>
      <c r="D640" s="65" t="s">
        <v>446</v>
      </c>
      <c r="E640" s="44">
        <v>14015</v>
      </c>
    </row>
    <row r="641" spans="1:5">
      <c r="A641" s="13" t="s">
        <v>367</v>
      </c>
      <c r="C641" s="1">
        <v>636</v>
      </c>
      <c r="D641" s="66" t="s">
        <v>498</v>
      </c>
      <c r="E641" s="44">
        <v>11041</v>
      </c>
    </row>
    <row r="642" spans="1:5">
      <c r="A642" s="13" t="s">
        <v>368</v>
      </c>
      <c r="C642" s="1">
        <v>637</v>
      </c>
      <c r="D642" s="66" t="s">
        <v>498</v>
      </c>
      <c r="E642" s="44">
        <v>11041</v>
      </c>
    </row>
    <row r="643" spans="1:5">
      <c r="A643" s="11" t="s">
        <v>253</v>
      </c>
      <c r="C643" s="1">
        <v>638</v>
      </c>
      <c r="D643" s="67" t="s">
        <v>506</v>
      </c>
      <c r="E643" s="44">
        <v>12004</v>
      </c>
    </row>
    <row r="644" spans="1:5">
      <c r="A644" s="13" t="s">
        <v>367</v>
      </c>
      <c r="C644" s="1">
        <v>639</v>
      </c>
      <c r="D644" s="66" t="s">
        <v>498</v>
      </c>
      <c r="E644" s="44">
        <v>11041</v>
      </c>
    </row>
    <row r="645" spans="1:5">
      <c r="A645" s="13" t="s">
        <v>368</v>
      </c>
      <c r="C645" s="1">
        <v>640</v>
      </c>
      <c r="D645" s="66" t="s">
        <v>498</v>
      </c>
      <c r="E645" s="44">
        <v>11041</v>
      </c>
    </row>
    <row r="646" spans="1:5">
      <c r="A646" s="11" t="s">
        <v>351</v>
      </c>
      <c r="C646" s="1">
        <v>641</v>
      </c>
      <c r="D646" s="67" t="s">
        <v>455</v>
      </c>
      <c r="E646" s="44">
        <v>11007</v>
      </c>
    </row>
    <row r="647" spans="1:5">
      <c r="A647" s="13" t="s">
        <v>367</v>
      </c>
      <c r="C647" s="1">
        <v>642</v>
      </c>
      <c r="D647" s="66" t="s">
        <v>498</v>
      </c>
      <c r="E647" s="44">
        <v>11041</v>
      </c>
    </row>
    <row r="648" spans="1:5">
      <c r="A648" s="13" t="s">
        <v>368</v>
      </c>
      <c r="C648" s="1">
        <v>643</v>
      </c>
      <c r="D648" s="66" t="s">
        <v>498</v>
      </c>
      <c r="E648" s="44">
        <v>11041</v>
      </c>
    </row>
    <row r="649" spans="1:5">
      <c r="A649" s="11" t="s">
        <v>378</v>
      </c>
      <c r="C649" s="1">
        <v>644</v>
      </c>
      <c r="D649" s="67" t="s">
        <v>606</v>
      </c>
      <c r="E649" s="69">
        <v>14006</v>
      </c>
    </row>
    <row r="650" spans="1:5">
      <c r="A650" s="14" t="s">
        <v>329</v>
      </c>
      <c r="C650" s="1">
        <v>645</v>
      </c>
      <c r="D650" s="67" t="s">
        <v>505</v>
      </c>
      <c r="E650" s="69">
        <v>11019</v>
      </c>
    </row>
    <row r="651" spans="1:5">
      <c r="A651" s="13" t="s">
        <v>367</v>
      </c>
      <c r="C651" s="1">
        <v>646</v>
      </c>
      <c r="D651" s="64" t="s">
        <v>603</v>
      </c>
      <c r="E651" s="75">
        <v>14012</v>
      </c>
    </row>
    <row r="652" spans="1:5">
      <c r="A652" s="13" t="s">
        <v>368</v>
      </c>
      <c r="C652" s="1">
        <v>647</v>
      </c>
      <c r="D652" s="64" t="s">
        <v>603</v>
      </c>
      <c r="E652" s="75">
        <v>14012</v>
      </c>
    </row>
    <row r="653" spans="1:5">
      <c r="A653" s="11" t="s">
        <v>305</v>
      </c>
      <c r="C653" s="1">
        <v>648</v>
      </c>
      <c r="D653" s="65" t="s">
        <v>616</v>
      </c>
      <c r="E653" s="75">
        <v>12018</v>
      </c>
    </row>
    <row r="654" spans="1:5">
      <c r="A654" s="13" t="s">
        <v>367</v>
      </c>
      <c r="C654" s="1">
        <v>649</v>
      </c>
      <c r="D654" s="64" t="s">
        <v>594</v>
      </c>
      <c r="E654" s="76">
        <v>12015</v>
      </c>
    </row>
    <row r="655" spans="1:5">
      <c r="A655" s="13" t="s">
        <v>368</v>
      </c>
      <c r="C655" s="1">
        <v>650</v>
      </c>
      <c r="D655" s="64" t="s">
        <v>594</v>
      </c>
      <c r="E655" s="76">
        <v>12015</v>
      </c>
    </row>
    <row r="656" spans="1:5">
      <c r="A656" s="11" t="s">
        <v>301</v>
      </c>
      <c r="C656" s="1">
        <v>651</v>
      </c>
      <c r="D656" s="65" t="s">
        <v>463</v>
      </c>
      <c r="E656" s="69">
        <v>11015</v>
      </c>
    </row>
    <row r="657" spans="1:5">
      <c r="A657" s="13" t="s">
        <v>367</v>
      </c>
      <c r="C657" s="1">
        <v>652</v>
      </c>
      <c r="D657" s="64" t="s">
        <v>594</v>
      </c>
      <c r="E657" s="76">
        <v>12015</v>
      </c>
    </row>
    <row r="658" spans="1:5">
      <c r="A658" s="13" t="s">
        <v>368</v>
      </c>
      <c r="C658" s="1">
        <v>653</v>
      </c>
      <c r="D658" s="64" t="s">
        <v>594</v>
      </c>
      <c r="E658" s="76">
        <v>12015</v>
      </c>
    </row>
    <row r="659" spans="1:5">
      <c r="A659" s="11" t="s">
        <v>304</v>
      </c>
      <c r="C659" s="1">
        <v>654</v>
      </c>
      <c r="D659" s="65" t="s">
        <v>510</v>
      </c>
      <c r="E659" s="44">
        <v>13012</v>
      </c>
    </row>
    <row r="660" spans="1:5">
      <c r="A660" s="14" t="s">
        <v>300</v>
      </c>
      <c r="C660" s="1">
        <v>655</v>
      </c>
      <c r="D660" s="65" t="s">
        <v>592</v>
      </c>
      <c r="E660" s="76">
        <v>14013</v>
      </c>
    </row>
    <row r="661" spans="1:5">
      <c r="A661" s="13" t="s">
        <v>367</v>
      </c>
      <c r="C661" s="1">
        <v>656</v>
      </c>
      <c r="D661" s="66" t="s">
        <v>432</v>
      </c>
      <c r="E661" s="44">
        <v>13025</v>
      </c>
    </row>
    <row r="662" spans="1:5">
      <c r="A662" s="13" t="s">
        <v>368</v>
      </c>
      <c r="C662" s="1">
        <v>657</v>
      </c>
      <c r="D662" s="66" t="s">
        <v>432</v>
      </c>
      <c r="E662" s="44">
        <v>13025</v>
      </c>
    </row>
    <row r="663" spans="1:5">
      <c r="A663" s="11" t="s">
        <v>287</v>
      </c>
      <c r="C663" s="1">
        <v>658</v>
      </c>
      <c r="D663" s="67" t="s">
        <v>597</v>
      </c>
      <c r="E663" s="76">
        <v>12010</v>
      </c>
    </row>
    <row r="664" spans="1:5">
      <c r="A664" s="13" t="s">
        <v>367</v>
      </c>
      <c r="C664" s="1">
        <v>659</v>
      </c>
      <c r="D664" s="66" t="s">
        <v>617</v>
      </c>
      <c r="E664" s="76">
        <v>11038</v>
      </c>
    </row>
    <row r="665" spans="1:5">
      <c r="A665" s="13" t="s">
        <v>368</v>
      </c>
      <c r="C665" s="1">
        <v>660</v>
      </c>
      <c r="D665" s="66" t="s">
        <v>617</v>
      </c>
      <c r="E665" s="76">
        <v>11038</v>
      </c>
    </row>
    <row r="666" spans="1:5">
      <c r="A666" s="11" t="s">
        <v>258</v>
      </c>
      <c r="C666" s="1">
        <v>661</v>
      </c>
      <c r="D666" s="67" t="s">
        <v>584</v>
      </c>
      <c r="E666" s="75">
        <v>13013</v>
      </c>
    </row>
    <row r="667" spans="1:5">
      <c r="A667" s="13" t="s">
        <v>367</v>
      </c>
      <c r="C667" s="1">
        <v>662</v>
      </c>
      <c r="D667" s="66" t="s">
        <v>432</v>
      </c>
      <c r="E667" s="44">
        <v>13025</v>
      </c>
    </row>
    <row r="668" spans="1:5">
      <c r="A668" s="13" t="s">
        <v>368</v>
      </c>
      <c r="C668" s="1">
        <v>663</v>
      </c>
      <c r="D668" s="66" t="s">
        <v>432</v>
      </c>
      <c r="E668" s="44">
        <v>13025</v>
      </c>
    </row>
    <row r="669" spans="1:5">
      <c r="A669" s="11" t="s">
        <v>378</v>
      </c>
      <c r="C669" s="1">
        <v>664</v>
      </c>
      <c r="D669" s="67" t="s">
        <v>549</v>
      </c>
      <c r="E669" s="69">
        <v>14009</v>
      </c>
    </row>
    <row r="670" spans="1:5">
      <c r="A670" s="14" t="s">
        <v>389</v>
      </c>
      <c r="C670" s="1">
        <v>665</v>
      </c>
      <c r="D670" s="67" t="s">
        <v>459</v>
      </c>
      <c r="E670" s="69">
        <v>11013</v>
      </c>
    </row>
    <row r="671" spans="1:5">
      <c r="A671" s="13" t="s">
        <v>367</v>
      </c>
      <c r="C671" s="1">
        <v>666</v>
      </c>
      <c r="D671" s="64" t="s">
        <v>545</v>
      </c>
      <c r="E671" s="44">
        <v>13021</v>
      </c>
    </row>
    <row r="672" spans="1:5">
      <c r="A672" s="13" t="s">
        <v>368</v>
      </c>
      <c r="C672" s="1">
        <v>667</v>
      </c>
      <c r="D672" s="64" t="s">
        <v>545</v>
      </c>
      <c r="E672" s="44">
        <v>13021</v>
      </c>
    </row>
    <row r="673" spans="1:5">
      <c r="A673" s="11" t="s">
        <v>247</v>
      </c>
      <c r="C673" s="1">
        <v>668</v>
      </c>
      <c r="D673" s="65" t="s">
        <v>540</v>
      </c>
      <c r="E673" s="44">
        <v>14011</v>
      </c>
    </row>
    <row r="674" spans="1:5">
      <c r="A674" s="13" t="s">
        <v>367</v>
      </c>
      <c r="C674" s="1">
        <v>669</v>
      </c>
      <c r="D674" s="64" t="s">
        <v>441</v>
      </c>
      <c r="E674" s="76">
        <v>12041</v>
      </c>
    </row>
    <row r="675" spans="1:5">
      <c r="A675" s="13" t="s">
        <v>368</v>
      </c>
      <c r="C675" s="1">
        <v>670</v>
      </c>
      <c r="D675" s="64" t="s">
        <v>441</v>
      </c>
      <c r="E675" s="76">
        <v>12041</v>
      </c>
    </row>
    <row r="676" spans="1:5">
      <c r="A676" s="11" t="s">
        <v>253</v>
      </c>
      <c r="C676" s="1">
        <v>671</v>
      </c>
      <c r="D676" s="65" t="s">
        <v>599</v>
      </c>
      <c r="E676" s="75">
        <v>11003</v>
      </c>
    </row>
    <row r="677" spans="1:5">
      <c r="A677" s="13" t="s">
        <v>367</v>
      </c>
      <c r="C677" s="1">
        <v>672</v>
      </c>
      <c r="D677" s="64" t="s">
        <v>545</v>
      </c>
      <c r="E677" s="44">
        <v>13021</v>
      </c>
    </row>
    <row r="678" spans="1:5">
      <c r="A678" s="13" t="s">
        <v>368</v>
      </c>
      <c r="C678" s="1">
        <v>673</v>
      </c>
      <c r="D678" s="64" t="s">
        <v>545</v>
      </c>
      <c r="E678" s="44">
        <v>13021</v>
      </c>
    </row>
    <row r="679" spans="1:5">
      <c r="A679" s="11" t="s">
        <v>380</v>
      </c>
      <c r="C679" s="1">
        <v>674</v>
      </c>
      <c r="D679" s="65" t="s">
        <v>580</v>
      </c>
      <c r="E679" s="75">
        <v>14012</v>
      </c>
    </row>
    <row r="680" spans="1:5">
      <c r="A680" s="14" t="s">
        <v>248</v>
      </c>
      <c r="C680" s="1">
        <v>675</v>
      </c>
      <c r="D680" s="65" t="s">
        <v>486</v>
      </c>
      <c r="E680" s="69">
        <v>13019</v>
      </c>
    </row>
    <row r="681" spans="1:5">
      <c r="A681" s="13" t="s">
        <v>367</v>
      </c>
      <c r="C681" s="1">
        <v>676</v>
      </c>
      <c r="D681" s="66" t="s">
        <v>470</v>
      </c>
      <c r="E681" s="69">
        <v>13018</v>
      </c>
    </row>
    <row r="682" spans="1:5">
      <c r="A682" s="13" t="s">
        <v>368</v>
      </c>
      <c r="C682" s="1">
        <v>677</v>
      </c>
      <c r="D682" s="66" t="s">
        <v>470</v>
      </c>
      <c r="E682" s="69">
        <v>13018</v>
      </c>
    </row>
    <row r="683" spans="1:5">
      <c r="A683" s="11" t="s">
        <v>264</v>
      </c>
      <c r="C683" s="1">
        <v>678</v>
      </c>
      <c r="D683" s="67" t="s">
        <v>488</v>
      </c>
      <c r="E683" s="69">
        <v>14005</v>
      </c>
    </row>
    <row r="684" spans="1:5">
      <c r="A684" s="13" t="s">
        <v>367</v>
      </c>
      <c r="C684" s="1">
        <v>679</v>
      </c>
      <c r="D684" s="66" t="s">
        <v>498</v>
      </c>
      <c r="E684" s="44">
        <v>11041</v>
      </c>
    </row>
    <row r="685" spans="1:5">
      <c r="A685" s="13" t="s">
        <v>368</v>
      </c>
      <c r="C685" s="1">
        <v>680</v>
      </c>
      <c r="D685" s="66" t="s">
        <v>498</v>
      </c>
      <c r="E685" s="44">
        <v>11041</v>
      </c>
    </row>
    <row r="686" spans="1:5">
      <c r="A686" s="11" t="s">
        <v>259</v>
      </c>
      <c r="C686" s="1">
        <v>681</v>
      </c>
      <c r="D686" s="67" t="s">
        <v>559</v>
      </c>
      <c r="E686" s="76">
        <v>14002</v>
      </c>
    </row>
    <row r="687" spans="1:5">
      <c r="A687" s="13" t="s">
        <v>367</v>
      </c>
      <c r="C687" s="1">
        <v>682</v>
      </c>
      <c r="D687" s="66" t="s">
        <v>470</v>
      </c>
      <c r="E687" s="69">
        <v>13018</v>
      </c>
    </row>
    <row r="688" spans="1:5">
      <c r="A688" s="13" t="s">
        <v>368</v>
      </c>
      <c r="C688" s="1">
        <v>683</v>
      </c>
      <c r="D688" s="66" t="s">
        <v>470</v>
      </c>
      <c r="E688" s="69">
        <v>13018</v>
      </c>
    </row>
    <row r="689" spans="1:5">
      <c r="A689" s="11" t="s">
        <v>369</v>
      </c>
      <c r="C689" s="1">
        <v>684</v>
      </c>
      <c r="D689" s="67" t="s">
        <v>505</v>
      </c>
      <c r="E689" s="69">
        <v>11019</v>
      </c>
    </row>
    <row r="690" spans="1:5">
      <c r="A690" s="14" t="s">
        <v>252</v>
      </c>
      <c r="C690" s="1">
        <v>685</v>
      </c>
      <c r="D690" s="67" t="s">
        <v>485</v>
      </c>
      <c r="E690" s="44">
        <v>11008</v>
      </c>
    </row>
    <row r="691" spans="1:5">
      <c r="A691" s="13" t="s">
        <v>367</v>
      </c>
      <c r="C691" s="1">
        <v>686</v>
      </c>
      <c r="D691" s="64" t="s">
        <v>460</v>
      </c>
      <c r="E691" s="44">
        <v>11029</v>
      </c>
    </row>
    <row r="692" spans="1:5">
      <c r="A692" s="13" t="s">
        <v>368</v>
      </c>
      <c r="C692" s="1">
        <v>687</v>
      </c>
      <c r="D692" s="64" t="s">
        <v>460</v>
      </c>
      <c r="E692" s="44">
        <v>11029</v>
      </c>
    </row>
    <row r="693" spans="1:5">
      <c r="A693" s="31" t="s">
        <v>256</v>
      </c>
      <c r="C693" s="1">
        <v>688</v>
      </c>
      <c r="D693" s="65" t="s">
        <v>437</v>
      </c>
      <c r="E693" s="69">
        <v>13006</v>
      </c>
    </row>
    <row r="694" spans="1:5">
      <c r="A694" s="13" t="s">
        <v>367</v>
      </c>
      <c r="C694" s="1">
        <v>689</v>
      </c>
      <c r="D694" s="64" t="s">
        <v>598</v>
      </c>
      <c r="E694" s="76">
        <v>12002</v>
      </c>
    </row>
    <row r="695" spans="1:5">
      <c r="A695" s="13" t="s">
        <v>368</v>
      </c>
      <c r="C695" s="1">
        <v>690</v>
      </c>
      <c r="D695" s="64" t="s">
        <v>618</v>
      </c>
      <c r="E695" s="44">
        <v>11018</v>
      </c>
    </row>
    <row r="696" spans="1:5">
      <c r="A696" s="31" t="s">
        <v>304</v>
      </c>
      <c r="C696" s="1">
        <v>691</v>
      </c>
      <c r="D696" s="65" t="s">
        <v>551</v>
      </c>
      <c r="E696" s="75">
        <v>11004</v>
      </c>
    </row>
    <row r="697" spans="1:5">
      <c r="A697" s="13" t="s">
        <v>367</v>
      </c>
      <c r="C697" s="1">
        <v>692</v>
      </c>
      <c r="D697" s="64" t="s">
        <v>460</v>
      </c>
      <c r="E697" s="44">
        <v>11029</v>
      </c>
    </row>
    <row r="698" spans="1:5">
      <c r="A698" s="13" t="s">
        <v>368</v>
      </c>
      <c r="C698" s="1">
        <v>693</v>
      </c>
      <c r="D698" s="64" t="s">
        <v>618</v>
      </c>
      <c r="E698" s="44">
        <v>11018</v>
      </c>
    </row>
    <row r="699" spans="1:5">
      <c r="A699" s="31" t="s">
        <v>280</v>
      </c>
      <c r="C699" s="1">
        <v>694</v>
      </c>
      <c r="D699" s="65" t="s">
        <v>562</v>
      </c>
      <c r="E699" s="75">
        <v>12006</v>
      </c>
    </row>
    <row r="700" spans="1:5">
      <c r="A700" s="27" t="s">
        <v>284</v>
      </c>
      <c r="C700" s="1">
        <v>695</v>
      </c>
      <c r="D700" s="65" t="s">
        <v>616</v>
      </c>
      <c r="E700" s="75">
        <v>12018</v>
      </c>
    </row>
    <row r="701" spans="1:5">
      <c r="A701" s="13" t="s">
        <v>367</v>
      </c>
      <c r="C701" s="1">
        <v>696</v>
      </c>
      <c r="D701" s="66" t="s">
        <v>428</v>
      </c>
      <c r="E701" s="69">
        <v>11021</v>
      </c>
    </row>
    <row r="702" spans="1:5">
      <c r="A702" s="13" t="s">
        <v>368</v>
      </c>
      <c r="C702" s="1">
        <v>697</v>
      </c>
      <c r="D702" s="66" t="s">
        <v>495</v>
      </c>
      <c r="E702" s="44">
        <v>12024</v>
      </c>
    </row>
    <row r="703" spans="1:5">
      <c r="A703" s="31" t="s">
        <v>387</v>
      </c>
      <c r="C703" s="1">
        <v>698</v>
      </c>
      <c r="D703" s="67" t="s">
        <v>582</v>
      </c>
      <c r="E703" s="75">
        <v>11042</v>
      </c>
    </row>
    <row r="704" spans="1:5">
      <c r="A704" s="13" t="s">
        <v>367</v>
      </c>
      <c r="C704" s="1">
        <v>699</v>
      </c>
      <c r="D704" s="66" t="s">
        <v>578</v>
      </c>
      <c r="E704" s="76">
        <v>11024</v>
      </c>
    </row>
    <row r="705" spans="1:5">
      <c r="A705" s="13" t="s">
        <v>368</v>
      </c>
      <c r="C705" s="1">
        <v>700</v>
      </c>
      <c r="D705" s="66" t="s">
        <v>578</v>
      </c>
      <c r="E705" s="76">
        <v>11024</v>
      </c>
    </row>
    <row r="706" spans="1:5">
      <c r="A706" s="31" t="s">
        <v>383</v>
      </c>
      <c r="C706" s="1">
        <v>701</v>
      </c>
      <c r="D706" s="67" t="s">
        <v>577</v>
      </c>
      <c r="E706" s="76">
        <v>13036</v>
      </c>
    </row>
    <row r="707" spans="1:5">
      <c r="A707" s="13" t="s">
        <v>367</v>
      </c>
      <c r="C707" s="1">
        <v>702</v>
      </c>
      <c r="D707" s="66" t="s">
        <v>428</v>
      </c>
      <c r="E707" s="69">
        <v>11021</v>
      </c>
    </row>
    <row r="708" spans="1:5">
      <c r="A708" s="13" t="s">
        <v>368</v>
      </c>
      <c r="C708" s="1">
        <v>703</v>
      </c>
      <c r="D708" s="66" t="s">
        <v>428</v>
      </c>
      <c r="E708" s="69">
        <v>11021</v>
      </c>
    </row>
    <row r="709" spans="1:5">
      <c r="A709" s="31" t="s">
        <v>324</v>
      </c>
      <c r="C709" s="1">
        <v>704</v>
      </c>
      <c r="D709" s="67" t="s">
        <v>579</v>
      </c>
      <c r="E709" s="76">
        <v>13008</v>
      </c>
    </row>
    <row r="710" spans="1:5">
      <c r="A710" s="27" t="s">
        <v>390</v>
      </c>
      <c r="C710" s="1">
        <v>705</v>
      </c>
      <c r="D710" s="67" t="s">
        <v>584</v>
      </c>
      <c r="E710" s="75">
        <v>13013</v>
      </c>
    </row>
    <row r="711" spans="1:5">
      <c r="A711" s="13" t="s">
        <v>367</v>
      </c>
      <c r="C711" s="1">
        <v>706</v>
      </c>
      <c r="D711" s="64" t="s">
        <v>614</v>
      </c>
      <c r="E711" s="69">
        <v>14037</v>
      </c>
    </row>
    <row r="712" spans="1:5">
      <c r="A712" s="13" t="s">
        <v>368</v>
      </c>
      <c r="C712" s="1">
        <v>707</v>
      </c>
      <c r="D712" s="64" t="s">
        <v>617</v>
      </c>
      <c r="E712" s="76">
        <v>11038</v>
      </c>
    </row>
    <row r="713" spans="1:5">
      <c r="A713" s="31" t="s">
        <v>326</v>
      </c>
      <c r="C713" s="1">
        <v>708</v>
      </c>
      <c r="D713" s="65" t="s">
        <v>576</v>
      </c>
      <c r="E713" s="75">
        <v>13003</v>
      </c>
    </row>
    <row r="714" spans="1:5">
      <c r="A714" s="13" t="s">
        <v>367</v>
      </c>
      <c r="C714" s="1">
        <v>709</v>
      </c>
      <c r="D714" s="64" t="s">
        <v>468</v>
      </c>
      <c r="E714" s="69">
        <v>11015</v>
      </c>
    </row>
    <row r="715" spans="1:5">
      <c r="A715" s="13" t="s">
        <v>368</v>
      </c>
      <c r="C715" s="1">
        <v>710</v>
      </c>
      <c r="D715" s="64" t="s">
        <v>617</v>
      </c>
      <c r="E715" s="76">
        <v>11038</v>
      </c>
    </row>
    <row r="716" spans="1:5">
      <c r="A716" s="31" t="s">
        <v>379</v>
      </c>
      <c r="C716" s="1">
        <v>711</v>
      </c>
      <c r="D716" s="65" t="s">
        <v>604</v>
      </c>
      <c r="E716" s="75">
        <v>11020</v>
      </c>
    </row>
    <row r="717" spans="1:5">
      <c r="A717" s="13" t="s">
        <v>367</v>
      </c>
      <c r="C717" s="1">
        <v>712</v>
      </c>
      <c r="D717" s="64" t="s">
        <v>617</v>
      </c>
      <c r="E717" s="76">
        <v>11038</v>
      </c>
    </row>
    <row r="718" spans="1:5">
      <c r="A718" s="13" t="s">
        <v>368</v>
      </c>
      <c r="C718" s="1">
        <v>713</v>
      </c>
      <c r="D718" s="64" t="s">
        <v>617</v>
      </c>
      <c r="E718" s="76">
        <v>11038</v>
      </c>
    </row>
    <row r="719" spans="1:5">
      <c r="A719" s="31" t="s">
        <v>377</v>
      </c>
      <c r="C719" s="1">
        <v>714</v>
      </c>
      <c r="D719" s="65" t="s">
        <v>550</v>
      </c>
      <c r="E719" s="69">
        <v>13004</v>
      </c>
    </row>
    <row r="720" spans="1:5">
      <c r="A720" s="27" t="s">
        <v>378</v>
      </c>
      <c r="C720" s="1">
        <v>715</v>
      </c>
      <c r="D720" s="65" t="s">
        <v>469</v>
      </c>
      <c r="E720" s="69">
        <v>12017</v>
      </c>
    </row>
    <row r="721" spans="1:5">
      <c r="A721" s="13" t="s">
        <v>367</v>
      </c>
      <c r="C721" s="1">
        <v>716</v>
      </c>
      <c r="D721" s="66" t="s">
        <v>492</v>
      </c>
      <c r="E721" s="69">
        <v>13015</v>
      </c>
    </row>
    <row r="722" spans="1:5">
      <c r="A722" s="13" t="s">
        <v>368</v>
      </c>
      <c r="C722" s="1">
        <v>717</v>
      </c>
      <c r="D722" s="66" t="s">
        <v>619</v>
      </c>
      <c r="E722" s="76">
        <v>14010</v>
      </c>
    </row>
    <row r="723" spans="1:5">
      <c r="A723" s="31" t="s">
        <v>351</v>
      </c>
      <c r="C723" s="1">
        <v>718</v>
      </c>
      <c r="D723" s="67" t="s">
        <v>446</v>
      </c>
      <c r="E723" s="44">
        <v>14015</v>
      </c>
    </row>
    <row r="724" spans="1:5">
      <c r="A724" s="13" t="s">
        <v>367</v>
      </c>
      <c r="C724" s="1">
        <v>719</v>
      </c>
      <c r="D724" s="66" t="s">
        <v>619</v>
      </c>
      <c r="E724" s="76">
        <v>14010</v>
      </c>
    </row>
    <row r="725" spans="1:5">
      <c r="A725" s="13" t="s">
        <v>368</v>
      </c>
      <c r="C725" s="1">
        <v>720</v>
      </c>
      <c r="D725" s="66" t="s">
        <v>620</v>
      </c>
      <c r="E725" s="75">
        <v>11048</v>
      </c>
    </row>
    <row r="726" spans="1:5">
      <c r="A726" s="31" t="s">
        <v>301</v>
      </c>
      <c r="C726" s="1">
        <v>721</v>
      </c>
      <c r="D726" s="67" t="s">
        <v>580</v>
      </c>
      <c r="E726" s="75">
        <v>14012</v>
      </c>
    </row>
    <row r="727" spans="1:5">
      <c r="A727" s="13" t="s">
        <v>367</v>
      </c>
      <c r="C727" s="1">
        <v>722</v>
      </c>
      <c r="D727" s="66" t="s">
        <v>619</v>
      </c>
      <c r="E727" s="76">
        <v>14010</v>
      </c>
    </row>
    <row r="728" spans="1:5">
      <c r="A728" s="13" t="s">
        <v>368</v>
      </c>
      <c r="C728" s="1">
        <v>723</v>
      </c>
      <c r="D728" s="66" t="s">
        <v>619</v>
      </c>
      <c r="E728" s="76">
        <v>14010</v>
      </c>
    </row>
    <row r="729" spans="1:5">
      <c r="A729" s="31" t="s">
        <v>348</v>
      </c>
      <c r="C729" s="1">
        <v>724</v>
      </c>
      <c r="D729" s="67" t="s">
        <v>522</v>
      </c>
      <c r="E729" s="44">
        <v>11010</v>
      </c>
    </row>
    <row r="730" spans="1:5">
      <c r="A730" s="27" t="s">
        <v>304</v>
      </c>
      <c r="C730" s="1">
        <v>725</v>
      </c>
      <c r="D730" s="67" t="s">
        <v>471</v>
      </c>
      <c r="E730" s="69">
        <v>11017</v>
      </c>
    </row>
    <row r="731" spans="1:5">
      <c r="A731" s="13" t="s">
        <v>367</v>
      </c>
      <c r="C731" s="1">
        <v>726</v>
      </c>
      <c r="D731" s="64" t="s">
        <v>621</v>
      </c>
      <c r="E731" s="69">
        <v>13032</v>
      </c>
    </row>
    <row r="732" spans="1:5">
      <c r="A732" s="13" t="s">
        <v>368</v>
      </c>
      <c r="C732" s="1">
        <v>727</v>
      </c>
      <c r="D732" s="64" t="s">
        <v>516</v>
      </c>
      <c r="E732" s="44">
        <v>11044</v>
      </c>
    </row>
    <row r="733" spans="1:5">
      <c r="A733" s="31" t="s">
        <v>247</v>
      </c>
      <c r="C733" s="1">
        <v>728</v>
      </c>
      <c r="D733" s="65" t="s">
        <v>519</v>
      </c>
      <c r="E733" s="76">
        <v>12005</v>
      </c>
    </row>
    <row r="734" spans="1:5">
      <c r="A734" s="13" t="s">
        <v>367</v>
      </c>
      <c r="C734" s="1">
        <v>729</v>
      </c>
      <c r="D734" s="64" t="s">
        <v>428</v>
      </c>
      <c r="E734" s="69">
        <v>11021</v>
      </c>
    </row>
    <row r="735" spans="1:5">
      <c r="A735" s="13" t="s">
        <v>368</v>
      </c>
      <c r="C735" s="1">
        <v>730</v>
      </c>
      <c r="D735" s="64" t="s">
        <v>621</v>
      </c>
      <c r="E735" s="69">
        <v>13032</v>
      </c>
    </row>
    <row r="736" spans="1:5">
      <c r="A736" s="31" t="s">
        <v>276</v>
      </c>
      <c r="C736" s="1">
        <v>731</v>
      </c>
      <c r="D736" s="65" t="s">
        <v>527</v>
      </c>
      <c r="E736" s="69">
        <v>11001</v>
      </c>
    </row>
    <row r="737" spans="1:5">
      <c r="A737" s="13" t="s">
        <v>367</v>
      </c>
      <c r="C737" s="1">
        <v>732</v>
      </c>
      <c r="D737" s="64" t="s">
        <v>621</v>
      </c>
      <c r="E737" s="69">
        <v>13032</v>
      </c>
    </row>
    <row r="738" spans="1:5">
      <c r="A738" s="13" t="s">
        <v>368</v>
      </c>
      <c r="C738" s="1">
        <v>733</v>
      </c>
      <c r="D738" s="64" t="s">
        <v>516</v>
      </c>
      <c r="E738" s="44">
        <v>11044</v>
      </c>
    </row>
    <row r="739" spans="1:5">
      <c r="A739" s="31" t="s">
        <v>272</v>
      </c>
      <c r="C739" s="1">
        <v>734</v>
      </c>
      <c r="D739" s="65" t="s">
        <v>525</v>
      </c>
      <c r="E739" s="44">
        <v>12008</v>
      </c>
    </row>
    <row r="740" spans="1:5">
      <c r="A740" s="27" t="s">
        <v>353</v>
      </c>
      <c r="C740" s="1">
        <v>735</v>
      </c>
      <c r="D740" s="65" t="s">
        <v>604</v>
      </c>
      <c r="E740" s="75">
        <v>11020</v>
      </c>
    </row>
    <row r="741" spans="1:5">
      <c r="A741" s="13" t="s">
        <v>367</v>
      </c>
      <c r="C741" s="1">
        <v>736</v>
      </c>
      <c r="D741" s="66" t="s">
        <v>475</v>
      </c>
      <c r="E741" s="75">
        <v>11018</v>
      </c>
    </row>
    <row r="742" spans="1:5">
      <c r="A742" s="13" t="s">
        <v>368</v>
      </c>
      <c r="C742" s="1">
        <v>737</v>
      </c>
      <c r="D742" s="66" t="s">
        <v>475</v>
      </c>
      <c r="E742" s="75">
        <v>11018</v>
      </c>
    </row>
    <row r="743" spans="1:5">
      <c r="A743" s="31" t="s">
        <v>324</v>
      </c>
      <c r="C743" s="1">
        <v>738</v>
      </c>
      <c r="D743" s="67" t="s">
        <v>487</v>
      </c>
      <c r="E743" s="73">
        <v>14016</v>
      </c>
    </row>
    <row r="744" spans="1:5">
      <c r="A744" s="13" t="s">
        <v>367</v>
      </c>
      <c r="C744" s="1">
        <v>739</v>
      </c>
      <c r="D744" s="66" t="s">
        <v>622</v>
      </c>
      <c r="E744" s="76">
        <v>14008</v>
      </c>
    </row>
    <row r="745" spans="1:5">
      <c r="A745" s="13" t="s">
        <v>368</v>
      </c>
      <c r="C745" s="1">
        <v>740</v>
      </c>
      <c r="D745" s="66" t="s">
        <v>475</v>
      </c>
      <c r="E745" s="75">
        <v>11018</v>
      </c>
    </row>
    <row r="746" spans="1:5">
      <c r="A746" s="31" t="s">
        <v>285</v>
      </c>
      <c r="C746" s="1">
        <v>741</v>
      </c>
      <c r="D746" s="67" t="s">
        <v>559</v>
      </c>
      <c r="E746" s="76">
        <v>14002</v>
      </c>
    </row>
    <row r="747" spans="1:5">
      <c r="A747" s="13" t="s">
        <v>367</v>
      </c>
      <c r="C747" s="1">
        <v>742</v>
      </c>
      <c r="D747" s="66" t="s">
        <v>475</v>
      </c>
      <c r="E747" s="75">
        <v>11018</v>
      </c>
    </row>
    <row r="748" spans="1:5">
      <c r="A748" s="13" t="s">
        <v>368</v>
      </c>
      <c r="C748" s="1">
        <v>743</v>
      </c>
      <c r="D748" s="66" t="s">
        <v>591</v>
      </c>
      <c r="E748" s="44">
        <v>12033</v>
      </c>
    </row>
    <row r="749" spans="1:5">
      <c r="A749" s="31" t="s">
        <v>390</v>
      </c>
      <c r="C749" s="1">
        <v>744</v>
      </c>
      <c r="D749" s="67" t="s">
        <v>454</v>
      </c>
      <c r="E749" s="44">
        <v>12007</v>
      </c>
    </row>
    <row r="750" spans="1:5">
      <c r="A750" s="27" t="s">
        <v>383</v>
      </c>
      <c r="C750" s="1">
        <v>745</v>
      </c>
      <c r="D750" s="67" t="s">
        <v>455</v>
      </c>
      <c r="E750" s="44">
        <v>11007</v>
      </c>
    </row>
    <row r="751" spans="1:5">
      <c r="A751" s="13" t="s">
        <v>367</v>
      </c>
      <c r="C751" s="1">
        <v>746</v>
      </c>
      <c r="D751" s="64" t="s">
        <v>541</v>
      </c>
      <c r="E751" s="76">
        <v>12016</v>
      </c>
    </row>
    <row r="752" spans="1:5">
      <c r="A752" s="13" t="s">
        <v>368</v>
      </c>
      <c r="C752" s="1">
        <v>747</v>
      </c>
      <c r="D752" s="64" t="s">
        <v>623</v>
      </c>
      <c r="E752" s="75">
        <v>13036</v>
      </c>
    </row>
    <row r="753" spans="1:5">
      <c r="A753" s="31" t="s">
        <v>241</v>
      </c>
      <c r="C753" s="1">
        <v>748</v>
      </c>
      <c r="D753" s="65" t="s">
        <v>557</v>
      </c>
      <c r="E753" s="75">
        <v>12012</v>
      </c>
    </row>
    <row r="754" spans="1:5">
      <c r="A754" s="13" t="s">
        <v>367</v>
      </c>
      <c r="C754" s="1">
        <v>749</v>
      </c>
      <c r="D754" s="64" t="s">
        <v>541</v>
      </c>
      <c r="E754" s="76">
        <v>12016</v>
      </c>
    </row>
    <row r="755" spans="1:5">
      <c r="A755" s="13" t="s">
        <v>368</v>
      </c>
      <c r="C755" s="1">
        <v>750</v>
      </c>
      <c r="D755" s="64" t="s">
        <v>443</v>
      </c>
      <c r="E755" s="69">
        <v>12045</v>
      </c>
    </row>
    <row r="756" spans="1:5">
      <c r="A756" s="31" t="s">
        <v>351</v>
      </c>
      <c r="C756" s="1">
        <v>751</v>
      </c>
      <c r="D756" s="65" t="s">
        <v>445</v>
      </c>
      <c r="E756" s="69">
        <v>13002</v>
      </c>
    </row>
    <row r="757" spans="1:5">
      <c r="A757" s="13" t="s">
        <v>367</v>
      </c>
      <c r="C757" s="1">
        <v>752</v>
      </c>
      <c r="D757" s="64" t="s">
        <v>541</v>
      </c>
      <c r="E757" s="76">
        <v>12016</v>
      </c>
    </row>
    <row r="758" spans="1:5">
      <c r="A758" s="13" t="s">
        <v>368</v>
      </c>
      <c r="C758" s="1">
        <v>753</v>
      </c>
      <c r="D758" s="64" t="s">
        <v>623</v>
      </c>
      <c r="E758" s="75">
        <v>13036</v>
      </c>
    </row>
    <row r="759" spans="1:5">
      <c r="A759" s="31" t="s">
        <v>381</v>
      </c>
      <c r="C759" s="1">
        <v>754</v>
      </c>
      <c r="D759" s="65" t="s">
        <v>560</v>
      </c>
      <c r="E759" s="76">
        <v>13001</v>
      </c>
    </row>
    <row r="760" spans="1:5">
      <c r="A760" s="27" t="s">
        <v>392</v>
      </c>
      <c r="C760" s="1">
        <v>755</v>
      </c>
      <c r="D760" s="65" t="s">
        <v>601</v>
      </c>
      <c r="E760" s="75">
        <v>11016</v>
      </c>
    </row>
    <row r="761" spans="1:5">
      <c r="A761" s="13" t="s">
        <v>367</v>
      </c>
      <c r="C761" s="1">
        <v>756</v>
      </c>
      <c r="D761" s="66" t="s">
        <v>624</v>
      </c>
      <c r="E761" s="76">
        <v>13012</v>
      </c>
    </row>
    <row r="762" spans="1:5">
      <c r="A762" s="13" t="s">
        <v>368</v>
      </c>
      <c r="C762" s="1">
        <v>757</v>
      </c>
      <c r="D762" s="66" t="s">
        <v>625</v>
      </c>
      <c r="E762" s="69">
        <v>12014</v>
      </c>
    </row>
    <row r="763" spans="1:5">
      <c r="A763" s="31" t="s">
        <v>349</v>
      </c>
      <c r="C763" s="1">
        <v>758</v>
      </c>
      <c r="D763" s="67" t="s">
        <v>608</v>
      </c>
      <c r="E763" s="76">
        <v>11006</v>
      </c>
    </row>
    <row r="764" spans="1:5">
      <c r="A764" s="13" t="s">
        <v>367</v>
      </c>
      <c r="C764" s="1">
        <v>759</v>
      </c>
      <c r="D764" s="66" t="s">
        <v>428</v>
      </c>
      <c r="E764" s="69">
        <v>11021</v>
      </c>
    </row>
    <row r="765" spans="1:5">
      <c r="A765" s="13" t="s">
        <v>368</v>
      </c>
      <c r="C765" s="1">
        <v>760</v>
      </c>
      <c r="D765" s="66" t="s">
        <v>624</v>
      </c>
      <c r="E765" s="76">
        <v>13012</v>
      </c>
    </row>
    <row r="766" spans="1:5">
      <c r="A766" s="31" t="s">
        <v>251</v>
      </c>
      <c r="C766" s="1">
        <v>761</v>
      </c>
      <c r="D766" s="67" t="s">
        <v>606</v>
      </c>
      <c r="E766" s="69">
        <v>14006</v>
      </c>
    </row>
    <row r="767" spans="1:5">
      <c r="A767" s="13" t="s">
        <v>367</v>
      </c>
      <c r="C767" s="1">
        <v>762</v>
      </c>
      <c r="D767" s="66" t="s">
        <v>624</v>
      </c>
      <c r="E767" s="76">
        <v>13012</v>
      </c>
    </row>
    <row r="768" spans="1:5">
      <c r="A768" s="13" t="s">
        <v>368</v>
      </c>
      <c r="C768" s="1">
        <v>763</v>
      </c>
      <c r="D768" s="66" t="s">
        <v>625</v>
      </c>
      <c r="E768" s="69">
        <v>12014</v>
      </c>
    </row>
    <row r="769" spans="1:5">
      <c r="A769" s="31" t="s">
        <v>297</v>
      </c>
      <c r="C769" s="1">
        <v>764</v>
      </c>
      <c r="D769" s="67" t="s">
        <v>448</v>
      </c>
      <c r="E769" s="69">
        <v>12019</v>
      </c>
    </row>
    <row r="770" spans="1:5">
      <c r="A770" s="27" t="s">
        <v>385</v>
      </c>
      <c r="C770" s="1">
        <v>765</v>
      </c>
      <c r="D770" s="67" t="s">
        <v>550</v>
      </c>
      <c r="E770" s="69">
        <v>13004</v>
      </c>
    </row>
    <row r="771" spans="1:5">
      <c r="A771" s="13" t="s">
        <v>367</v>
      </c>
      <c r="C771" s="1">
        <v>766</v>
      </c>
      <c r="D771" s="64" t="s">
        <v>622</v>
      </c>
      <c r="E771" s="76">
        <v>14008</v>
      </c>
    </row>
    <row r="772" spans="1:5">
      <c r="A772" s="13" t="s">
        <v>368</v>
      </c>
      <c r="C772" s="1">
        <v>767</v>
      </c>
      <c r="D772" s="64" t="s">
        <v>468</v>
      </c>
      <c r="E772" s="69">
        <v>11015</v>
      </c>
    </row>
    <row r="773" spans="1:5">
      <c r="A773" s="31" t="s">
        <v>264</v>
      </c>
      <c r="C773" s="1">
        <v>768</v>
      </c>
      <c r="D773" s="65" t="s">
        <v>601</v>
      </c>
      <c r="E773" s="75">
        <v>11016</v>
      </c>
    </row>
    <row r="774" spans="1:5">
      <c r="A774" s="13" t="s">
        <v>367</v>
      </c>
      <c r="C774" s="1">
        <v>769</v>
      </c>
      <c r="D774" s="64" t="s">
        <v>626</v>
      </c>
      <c r="E774" s="75">
        <v>13017</v>
      </c>
    </row>
    <row r="775" spans="1:5">
      <c r="A775" s="13" t="s">
        <v>368</v>
      </c>
      <c r="C775" s="1">
        <v>770</v>
      </c>
      <c r="D775" s="64" t="s">
        <v>622</v>
      </c>
      <c r="E775" s="76">
        <v>14008</v>
      </c>
    </row>
    <row r="776" spans="1:5">
      <c r="A776" s="31" t="s">
        <v>292</v>
      </c>
      <c r="C776" s="1">
        <v>771</v>
      </c>
      <c r="D776" s="65" t="s">
        <v>471</v>
      </c>
      <c r="E776" s="69">
        <v>11017</v>
      </c>
    </row>
    <row r="777" spans="1:5">
      <c r="A777" s="13" t="s">
        <v>367</v>
      </c>
      <c r="C777" s="1">
        <v>772</v>
      </c>
      <c r="D777" s="64" t="s">
        <v>622</v>
      </c>
      <c r="E777" s="76">
        <v>14008</v>
      </c>
    </row>
    <row r="778" spans="1:5">
      <c r="A778" s="13" t="s">
        <v>368</v>
      </c>
      <c r="C778" s="1">
        <v>773</v>
      </c>
      <c r="D778" s="64" t="s">
        <v>622</v>
      </c>
      <c r="E778" s="76">
        <v>14008</v>
      </c>
    </row>
    <row r="779" spans="1:5">
      <c r="A779" s="31" t="s">
        <v>271</v>
      </c>
      <c r="C779" s="1">
        <v>774</v>
      </c>
      <c r="D779" s="65" t="s">
        <v>627</v>
      </c>
      <c r="E779" s="75">
        <v>13014</v>
      </c>
    </row>
    <row r="780" spans="1:5">
      <c r="A780" s="27" t="s">
        <v>393</v>
      </c>
      <c r="C780" s="1">
        <v>775</v>
      </c>
      <c r="D780" s="65" t="s">
        <v>549</v>
      </c>
      <c r="E780" s="69">
        <v>14009</v>
      </c>
    </row>
    <row r="781" spans="1:5">
      <c r="A781" s="13" t="s">
        <v>367</v>
      </c>
      <c r="C781" s="1">
        <v>776</v>
      </c>
      <c r="D781" s="66" t="s">
        <v>536</v>
      </c>
      <c r="E781" s="44">
        <v>11010</v>
      </c>
    </row>
    <row r="782" spans="1:5">
      <c r="A782" s="13" t="s">
        <v>368</v>
      </c>
      <c r="C782" s="1">
        <v>777</v>
      </c>
      <c r="D782" s="66" t="s">
        <v>536</v>
      </c>
      <c r="E782" s="44">
        <v>11010</v>
      </c>
    </row>
    <row r="783" spans="1:5">
      <c r="A783" s="31" t="s">
        <v>336</v>
      </c>
      <c r="C783" s="1">
        <v>778</v>
      </c>
      <c r="D783" s="67" t="s">
        <v>455</v>
      </c>
      <c r="E783" s="44">
        <v>11007</v>
      </c>
    </row>
    <row r="784" spans="1:5">
      <c r="A784" s="13" t="s">
        <v>367</v>
      </c>
      <c r="C784" s="1">
        <v>779</v>
      </c>
      <c r="D784" s="66" t="s">
        <v>545</v>
      </c>
      <c r="E784" s="76">
        <v>13021</v>
      </c>
    </row>
    <row r="785" spans="1:5">
      <c r="A785" s="13" t="s">
        <v>368</v>
      </c>
      <c r="C785" s="1">
        <v>780</v>
      </c>
      <c r="D785" s="66" t="s">
        <v>536</v>
      </c>
      <c r="E785" s="44">
        <v>11010</v>
      </c>
    </row>
    <row r="786" spans="1:5">
      <c r="A786" s="31" t="s">
        <v>369</v>
      </c>
      <c r="C786" s="1">
        <v>781</v>
      </c>
      <c r="D786" s="67" t="s">
        <v>488</v>
      </c>
      <c r="E786" s="69">
        <v>14005</v>
      </c>
    </row>
    <row r="787" spans="1:5">
      <c r="A787" s="13" t="s">
        <v>367</v>
      </c>
      <c r="C787" s="1">
        <v>782</v>
      </c>
      <c r="D787" s="66" t="s">
        <v>536</v>
      </c>
      <c r="E787" s="44">
        <v>11010</v>
      </c>
    </row>
    <row r="788" spans="1:5">
      <c r="A788" s="13" t="s">
        <v>368</v>
      </c>
      <c r="C788" s="1">
        <v>783</v>
      </c>
      <c r="D788" s="66" t="s">
        <v>628</v>
      </c>
      <c r="E788" s="76">
        <v>12019</v>
      </c>
    </row>
    <row r="789" spans="1:5">
      <c r="A789" s="31" t="s">
        <v>280</v>
      </c>
      <c r="C789" s="1">
        <v>784</v>
      </c>
      <c r="D789" s="67" t="s">
        <v>540</v>
      </c>
      <c r="E789" s="44">
        <v>14011</v>
      </c>
    </row>
    <row r="790" spans="1:5">
      <c r="A790" s="27" t="s">
        <v>256</v>
      </c>
      <c r="C790" s="1">
        <v>785</v>
      </c>
      <c r="D790" s="67" t="s">
        <v>547</v>
      </c>
      <c r="E790" s="69">
        <v>14017</v>
      </c>
    </row>
    <row r="791" spans="1:5">
      <c r="A791" s="13" t="s">
        <v>367</v>
      </c>
      <c r="C791" s="1">
        <v>786</v>
      </c>
      <c r="D791" s="64" t="s">
        <v>540</v>
      </c>
      <c r="E791" s="44">
        <v>14011</v>
      </c>
    </row>
    <row r="792" spans="1:5">
      <c r="A792" s="13" t="s">
        <v>368</v>
      </c>
      <c r="C792" s="1">
        <v>787</v>
      </c>
      <c r="D792" s="64" t="s">
        <v>492</v>
      </c>
      <c r="E792" s="69">
        <v>13015</v>
      </c>
    </row>
    <row r="793" spans="1:5">
      <c r="A793" s="31" t="s">
        <v>285</v>
      </c>
      <c r="C793" s="1">
        <v>788</v>
      </c>
      <c r="D793" s="65" t="s">
        <v>485</v>
      </c>
      <c r="E793" s="44">
        <v>11008</v>
      </c>
    </row>
    <row r="794" spans="1:5">
      <c r="A794" s="13" t="s">
        <v>367</v>
      </c>
      <c r="C794" s="1">
        <v>789</v>
      </c>
      <c r="D794" s="64" t="s">
        <v>540</v>
      </c>
      <c r="E794" s="44">
        <v>14011</v>
      </c>
    </row>
    <row r="795" spans="1:5">
      <c r="A795" s="13" t="s">
        <v>368</v>
      </c>
      <c r="C795" s="1">
        <v>790</v>
      </c>
      <c r="D795" s="64" t="s">
        <v>479</v>
      </c>
      <c r="E795" s="76">
        <v>14014</v>
      </c>
    </row>
    <row r="796" spans="1:5">
      <c r="A796" s="31" t="s">
        <v>390</v>
      </c>
      <c r="C796" s="1">
        <v>791</v>
      </c>
      <c r="D796" s="65" t="s">
        <v>592</v>
      </c>
      <c r="E796" s="76">
        <v>14013</v>
      </c>
    </row>
    <row r="797" spans="1:5">
      <c r="A797" s="13" t="s">
        <v>367</v>
      </c>
      <c r="C797" s="1">
        <v>792</v>
      </c>
      <c r="D797" s="64" t="s">
        <v>540</v>
      </c>
      <c r="E797" s="44">
        <v>14011</v>
      </c>
    </row>
    <row r="798" spans="1:5">
      <c r="A798" s="13" t="s">
        <v>368</v>
      </c>
      <c r="C798" s="1">
        <v>793</v>
      </c>
      <c r="D798" s="64" t="s">
        <v>492</v>
      </c>
      <c r="E798" s="69">
        <v>13015</v>
      </c>
    </row>
    <row r="799" spans="1:5">
      <c r="A799" s="31" t="s">
        <v>348</v>
      </c>
      <c r="C799" s="1">
        <v>794</v>
      </c>
      <c r="D799" s="65" t="s">
        <v>525</v>
      </c>
      <c r="E799" s="44">
        <v>12008</v>
      </c>
    </row>
    <row r="800" spans="1:5">
      <c r="A800" s="27" t="s">
        <v>301</v>
      </c>
      <c r="C800" s="1">
        <v>795</v>
      </c>
      <c r="D800" s="65" t="s">
        <v>527</v>
      </c>
      <c r="E800" s="69">
        <v>11001</v>
      </c>
    </row>
    <row r="801" spans="1:5">
      <c r="A801" s="13" t="s">
        <v>367</v>
      </c>
      <c r="C801" s="1">
        <v>796</v>
      </c>
      <c r="D801" s="66" t="s">
        <v>629</v>
      </c>
      <c r="E801" s="69">
        <v>13016</v>
      </c>
    </row>
    <row r="802" spans="1:5">
      <c r="A802" s="13" t="s">
        <v>368</v>
      </c>
      <c r="C802" s="1">
        <v>797</v>
      </c>
      <c r="D802" s="66" t="s">
        <v>581</v>
      </c>
      <c r="E802" s="75">
        <v>11048</v>
      </c>
    </row>
    <row r="803" spans="1:5">
      <c r="A803" s="31" t="s">
        <v>403</v>
      </c>
      <c r="C803" s="1">
        <v>798</v>
      </c>
      <c r="D803" s="67" t="s">
        <v>524</v>
      </c>
      <c r="E803" s="44">
        <v>12013</v>
      </c>
    </row>
    <row r="804" spans="1:5">
      <c r="A804" s="13" t="s">
        <v>367</v>
      </c>
      <c r="C804" s="1">
        <v>799</v>
      </c>
      <c r="D804" s="66" t="s">
        <v>629</v>
      </c>
      <c r="E804" s="69">
        <v>13016</v>
      </c>
    </row>
    <row r="805" spans="1:5">
      <c r="A805" s="13" t="s">
        <v>368</v>
      </c>
      <c r="C805" s="1">
        <v>800</v>
      </c>
      <c r="D805" s="66" t="s">
        <v>578</v>
      </c>
      <c r="E805" s="76">
        <v>11024</v>
      </c>
    </row>
    <row r="806" spans="1:5">
      <c r="A806" s="31" t="s">
        <v>404</v>
      </c>
      <c r="C806" s="1">
        <v>801</v>
      </c>
      <c r="D806" s="67" t="s">
        <v>463</v>
      </c>
      <c r="E806" s="69">
        <v>11015</v>
      </c>
    </row>
    <row r="807" spans="1:5">
      <c r="A807" s="13" t="s">
        <v>367</v>
      </c>
      <c r="C807" s="1">
        <v>802</v>
      </c>
      <c r="D807" s="66" t="s">
        <v>629</v>
      </c>
      <c r="E807" s="69">
        <v>13016</v>
      </c>
    </row>
    <row r="808" spans="1:5">
      <c r="A808" s="13" t="s">
        <v>368</v>
      </c>
      <c r="C808" s="1">
        <v>803</v>
      </c>
      <c r="D808" s="66" t="s">
        <v>581</v>
      </c>
      <c r="E808" s="75">
        <v>11048</v>
      </c>
    </row>
    <row r="809" spans="1:5">
      <c r="A809" s="31" t="s">
        <v>383</v>
      </c>
      <c r="C809" s="1">
        <v>804</v>
      </c>
      <c r="D809" s="67" t="s">
        <v>507</v>
      </c>
      <c r="E809" s="76">
        <v>14001</v>
      </c>
    </row>
    <row r="810" spans="1:5">
      <c r="A810" s="27" t="s">
        <v>285</v>
      </c>
      <c r="C810" s="1">
        <v>805</v>
      </c>
      <c r="D810" s="67" t="s">
        <v>580</v>
      </c>
      <c r="E810" s="75">
        <v>14012</v>
      </c>
    </row>
    <row r="811" spans="1:5">
      <c r="A811" s="13" t="s">
        <v>367</v>
      </c>
      <c r="C811" s="1">
        <v>806</v>
      </c>
      <c r="D811" s="64" t="s">
        <v>630</v>
      </c>
      <c r="E811" s="75">
        <v>12004</v>
      </c>
    </row>
    <row r="812" spans="1:5">
      <c r="A812" s="13" t="s">
        <v>368</v>
      </c>
      <c r="C812" s="1">
        <v>807</v>
      </c>
      <c r="D812" s="64" t="s">
        <v>598</v>
      </c>
      <c r="E812" s="76">
        <v>12002</v>
      </c>
    </row>
    <row r="813" spans="1:5">
      <c r="A813" s="31" t="s">
        <v>403</v>
      </c>
      <c r="C813" s="1">
        <v>808</v>
      </c>
      <c r="D813" s="65" t="s">
        <v>547</v>
      </c>
      <c r="E813" s="69">
        <v>14017</v>
      </c>
    </row>
    <row r="814" spans="1:5">
      <c r="A814" s="13" t="s">
        <v>367</v>
      </c>
      <c r="C814" s="1">
        <v>809</v>
      </c>
      <c r="D814" s="64" t="s">
        <v>452</v>
      </c>
      <c r="E814" s="44">
        <v>14041</v>
      </c>
    </row>
    <row r="815" spans="1:5">
      <c r="A815" s="13" t="s">
        <v>368</v>
      </c>
      <c r="C815" s="1">
        <v>810</v>
      </c>
      <c r="D815" s="64" t="s">
        <v>630</v>
      </c>
      <c r="E815" s="75">
        <v>12004</v>
      </c>
    </row>
    <row r="816" spans="1:5">
      <c r="A816" s="31" t="s">
        <v>384</v>
      </c>
      <c r="C816" s="1">
        <v>811</v>
      </c>
      <c r="D816" s="65" t="s">
        <v>549</v>
      </c>
      <c r="E816" s="69">
        <v>14009</v>
      </c>
    </row>
    <row r="817" spans="1:5">
      <c r="A817" s="13" t="s">
        <v>367</v>
      </c>
      <c r="C817" s="1">
        <v>812</v>
      </c>
      <c r="D817" s="64" t="s">
        <v>598</v>
      </c>
      <c r="E817" s="76">
        <v>12002</v>
      </c>
    </row>
    <row r="818" spans="1:5">
      <c r="A818" s="13" t="s">
        <v>368</v>
      </c>
      <c r="C818" s="1">
        <v>813</v>
      </c>
      <c r="D818" s="64" t="s">
        <v>630</v>
      </c>
      <c r="E818" s="75">
        <v>12004</v>
      </c>
    </row>
    <row r="819" spans="1:5">
      <c r="A819" s="31" t="s">
        <v>280</v>
      </c>
      <c r="C819" s="1">
        <v>814</v>
      </c>
      <c r="D819" s="65" t="s">
        <v>606</v>
      </c>
      <c r="E819" s="69">
        <v>14006</v>
      </c>
    </row>
    <row r="820" spans="1:5">
      <c r="A820" s="27" t="s">
        <v>388</v>
      </c>
      <c r="C820" s="1">
        <v>815</v>
      </c>
      <c r="D820" s="65" t="s">
        <v>525</v>
      </c>
      <c r="E820" s="44">
        <v>12008</v>
      </c>
    </row>
    <row r="821" spans="1:5">
      <c r="A821" s="13" t="s">
        <v>367</v>
      </c>
      <c r="C821" s="1">
        <v>816</v>
      </c>
      <c r="D821" s="66" t="s">
        <v>475</v>
      </c>
      <c r="E821" s="75">
        <v>11018</v>
      </c>
    </row>
    <row r="822" spans="1:5">
      <c r="A822" s="13" t="s">
        <v>368</v>
      </c>
      <c r="C822" s="1">
        <v>817</v>
      </c>
      <c r="D822" s="66" t="s">
        <v>591</v>
      </c>
      <c r="E822" s="44">
        <v>12033</v>
      </c>
    </row>
    <row r="823" spans="1:5">
      <c r="A823" s="31" t="s">
        <v>349</v>
      </c>
      <c r="C823" s="1">
        <v>818</v>
      </c>
      <c r="D823" s="67" t="s">
        <v>527</v>
      </c>
      <c r="E823" s="69">
        <v>11001</v>
      </c>
    </row>
    <row r="824" spans="1:5">
      <c r="A824" s="13" t="s">
        <v>367</v>
      </c>
      <c r="C824" s="1">
        <v>819</v>
      </c>
      <c r="D824" s="66" t="s">
        <v>441</v>
      </c>
      <c r="E824" s="76">
        <v>12041</v>
      </c>
    </row>
    <row r="825" spans="1:5">
      <c r="A825" s="13" t="s">
        <v>368</v>
      </c>
      <c r="C825" s="1">
        <v>820</v>
      </c>
      <c r="D825" s="66" t="s">
        <v>591</v>
      </c>
      <c r="E825" s="44">
        <v>12033</v>
      </c>
    </row>
    <row r="826" spans="1:5">
      <c r="A826" s="31" t="s">
        <v>383</v>
      </c>
      <c r="C826" s="1">
        <v>821</v>
      </c>
      <c r="D826" s="67" t="s">
        <v>532</v>
      </c>
      <c r="E826" s="69">
        <v>11005</v>
      </c>
    </row>
    <row r="827" spans="1:5">
      <c r="A827" s="13" t="s">
        <v>367</v>
      </c>
      <c r="C827" s="1">
        <v>822</v>
      </c>
      <c r="D827" s="66" t="s">
        <v>591</v>
      </c>
      <c r="E827" s="44">
        <v>12033</v>
      </c>
    </row>
    <row r="828" spans="1:5">
      <c r="A828" s="13" t="s">
        <v>368</v>
      </c>
      <c r="C828" s="1">
        <v>823</v>
      </c>
      <c r="D828" s="66" t="s">
        <v>475</v>
      </c>
      <c r="E828" s="75">
        <v>11018</v>
      </c>
    </row>
    <row r="829" spans="1:5">
      <c r="A829" s="31" t="s">
        <v>285</v>
      </c>
      <c r="C829" s="1">
        <v>824</v>
      </c>
      <c r="D829" s="67" t="s">
        <v>500</v>
      </c>
      <c r="E829" s="69">
        <v>12039</v>
      </c>
    </row>
    <row r="830" spans="1:5">
      <c r="A830" s="27" t="s">
        <v>394</v>
      </c>
      <c r="C830" s="1">
        <v>825</v>
      </c>
      <c r="D830" s="67" t="s">
        <v>437</v>
      </c>
      <c r="E830" s="69">
        <v>13006</v>
      </c>
    </row>
    <row r="831" spans="1:5">
      <c r="A831" s="13" t="s">
        <v>367</v>
      </c>
      <c r="C831" s="1">
        <v>826</v>
      </c>
      <c r="D831" s="64" t="s">
        <v>578</v>
      </c>
      <c r="E831" s="76">
        <v>11024</v>
      </c>
    </row>
    <row r="832" spans="1:5">
      <c r="A832" s="13" t="s">
        <v>368</v>
      </c>
      <c r="C832" s="1">
        <v>827</v>
      </c>
      <c r="D832" s="64" t="s">
        <v>452</v>
      </c>
      <c r="E832" s="44">
        <v>14041</v>
      </c>
    </row>
    <row r="833" spans="1:5">
      <c r="A833" s="31" t="s">
        <v>253</v>
      </c>
      <c r="C833" s="1">
        <v>828</v>
      </c>
      <c r="D833" s="65" t="s">
        <v>431</v>
      </c>
      <c r="E833" s="68">
        <v>14007</v>
      </c>
    </row>
    <row r="834" spans="1:5">
      <c r="A834" s="13" t="s">
        <v>367</v>
      </c>
      <c r="C834" s="1">
        <v>829</v>
      </c>
      <c r="D834" s="64" t="s">
        <v>623</v>
      </c>
      <c r="E834" s="75">
        <v>13036</v>
      </c>
    </row>
    <row r="835" spans="1:5">
      <c r="A835" s="13" t="s">
        <v>368</v>
      </c>
      <c r="C835" s="1">
        <v>830</v>
      </c>
      <c r="D835" s="64" t="s">
        <v>578</v>
      </c>
      <c r="E835" s="76">
        <v>11024</v>
      </c>
    </row>
    <row r="836" spans="1:5">
      <c r="A836" s="31" t="s">
        <v>351</v>
      </c>
      <c r="C836" s="1">
        <v>831</v>
      </c>
      <c r="D836" s="65" t="s">
        <v>616</v>
      </c>
      <c r="E836" s="75">
        <v>12018</v>
      </c>
    </row>
    <row r="837" spans="1:5">
      <c r="A837" s="13" t="s">
        <v>367</v>
      </c>
      <c r="C837" s="1">
        <v>832</v>
      </c>
      <c r="D837" s="64" t="s">
        <v>578</v>
      </c>
      <c r="E837" s="76">
        <v>11024</v>
      </c>
    </row>
    <row r="838" spans="1:5">
      <c r="A838" s="13" t="s">
        <v>368</v>
      </c>
      <c r="C838" s="1">
        <v>833</v>
      </c>
      <c r="D838" s="64" t="s">
        <v>452</v>
      </c>
      <c r="E838" s="44">
        <v>14041</v>
      </c>
    </row>
    <row r="839" spans="1:5">
      <c r="A839" s="31" t="s">
        <v>348</v>
      </c>
      <c r="C839" s="1">
        <v>834</v>
      </c>
      <c r="D839" s="65" t="s">
        <v>510</v>
      </c>
      <c r="E839" s="44">
        <v>13012</v>
      </c>
    </row>
    <row r="840" spans="1:5">
      <c r="A840" s="27" t="s">
        <v>369</v>
      </c>
      <c r="C840" s="1">
        <v>835</v>
      </c>
      <c r="D840" s="65" t="s">
        <v>631</v>
      </c>
      <c r="E840" s="75">
        <v>14018</v>
      </c>
    </row>
    <row r="841" spans="1:5">
      <c r="A841" s="13" t="s">
        <v>367</v>
      </c>
      <c r="C841" s="1">
        <v>836</v>
      </c>
      <c r="D841" s="66" t="s">
        <v>603</v>
      </c>
      <c r="E841" s="75">
        <v>14012</v>
      </c>
    </row>
    <row r="842" spans="1:5">
      <c r="A842" s="13" t="s">
        <v>368</v>
      </c>
      <c r="C842" s="1">
        <v>837</v>
      </c>
      <c r="D842" s="66" t="s">
        <v>541</v>
      </c>
      <c r="E842" s="76">
        <v>12016</v>
      </c>
    </row>
    <row r="843" spans="1:5">
      <c r="A843" s="31" t="s">
        <v>395</v>
      </c>
      <c r="C843" s="1">
        <v>838</v>
      </c>
      <c r="D843" s="67" t="s">
        <v>481</v>
      </c>
      <c r="E843" s="69">
        <v>12014</v>
      </c>
    </row>
    <row r="844" spans="1:5">
      <c r="A844" s="13" t="s">
        <v>367</v>
      </c>
      <c r="C844" s="1">
        <v>839</v>
      </c>
      <c r="D844" s="66" t="s">
        <v>516</v>
      </c>
      <c r="E844" s="44">
        <v>11044</v>
      </c>
    </row>
    <row r="845" spans="1:5">
      <c r="A845" s="13" t="s">
        <v>368</v>
      </c>
      <c r="C845" s="1">
        <v>840</v>
      </c>
      <c r="D845" s="66" t="s">
        <v>603</v>
      </c>
      <c r="E845" s="75">
        <v>14012</v>
      </c>
    </row>
    <row r="846" spans="1:5">
      <c r="A846" s="31" t="s">
        <v>328</v>
      </c>
      <c r="C846" s="1">
        <v>841</v>
      </c>
      <c r="D846" s="67" t="s">
        <v>530</v>
      </c>
      <c r="E846" s="69">
        <v>14018</v>
      </c>
    </row>
    <row r="847" spans="1:5">
      <c r="A847" s="13" t="s">
        <v>367</v>
      </c>
      <c r="C847" s="1">
        <v>842</v>
      </c>
      <c r="D847" s="66" t="s">
        <v>603</v>
      </c>
      <c r="E847" s="75">
        <v>14012</v>
      </c>
    </row>
    <row r="848" spans="1:5">
      <c r="A848" s="13" t="s">
        <v>368</v>
      </c>
      <c r="C848" s="1">
        <v>843</v>
      </c>
      <c r="D848" s="66" t="s">
        <v>541</v>
      </c>
      <c r="E848" s="76">
        <v>12016</v>
      </c>
    </row>
    <row r="849" spans="1:5">
      <c r="A849" s="31" t="s">
        <v>378</v>
      </c>
      <c r="C849" s="1">
        <v>844</v>
      </c>
      <c r="D849" s="67" t="s">
        <v>486</v>
      </c>
      <c r="E849" s="69">
        <v>13019</v>
      </c>
    </row>
    <row r="850" spans="1:5">
      <c r="A850" s="27" t="s">
        <v>380</v>
      </c>
      <c r="C850" s="1">
        <v>845</v>
      </c>
      <c r="D850" s="67" t="s">
        <v>523</v>
      </c>
      <c r="E850" s="44">
        <v>12015</v>
      </c>
    </row>
    <row r="851" spans="1:5">
      <c r="A851" s="13" t="s">
        <v>367</v>
      </c>
      <c r="C851" s="1">
        <v>846</v>
      </c>
      <c r="D851" s="64" t="s">
        <v>626</v>
      </c>
      <c r="E851" s="75">
        <v>13017</v>
      </c>
    </row>
    <row r="852" spans="1:5">
      <c r="A852" s="13" t="s">
        <v>368</v>
      </c>
      <c r="C852" s="1">
        <v>847</v>
      </c>
      <c r="D852" s="64" t="s">
        <v>594</v>
      </c>
      <c r="E852" s="76">
        <v>12015</v>
      </c>
    </row>
    <row r="853" spans="1:5">
      <c r="A853" s="31" t="s">
        <v>292</v>
      </c>
      <c r="C853" s="1">
        <v>848</v>
      </c>
      <c r="D853" s="65" t="s">
        <v>439</v>
      </c>
      <c r="E853" s="71">
        <v>12001</v>
      </c>
    </row>
    <row r="854" spans="1:5">
      <c r="A854" s="13" t="s">
        <v>367</v>
      </c>
      <c r="C854" s="1">
        <v>849</v>
      </c>
      <c r="D854" s="64" t="s">
        <v>539</v>
      </c>
      <c r="E854" s="44">
        <v>13011</v>
      </c>
    </row>
    <row r="855" spans="1:5">
      <c r="A855" s="13" t="s">
        <v>368</v>
      </c>
      <c r="C855" s="1">
        <v>850</v>
      </c>
      <c r="D855" s="64" t="s">
        <v>626</v>
      </c>
      <c r="E855" s="75">
        <v>13017</v>
      </c>
    </row>
    <row r="856" spans="1:5">
      <c r="A856" s="31" t="s">
        <v>383</v>
      </c>
      <c r="C856" s="1">
        <v>851</v>
      </c>
      <c r="D856" s="65" t="s">
        <v>606</v>
      </c>
      <c r="E856" s="69">
        <v>14006</v>
      </c>
    </row>
    <row r="857" spans="1:5">
      <c r="A857" s="13" t="s">
        <v>367</v>
      </c>
      <c r="C857" s="1">
        <v>852</v>
      </c>
      <c r="D857" s="64" t="s">
        <v>594</v>
      </c>
      <c r="E857" s="76">
        <v>12015</v>
      </c>
    </row>
    <row r="858" spans="1:5">
      <c r="A858" s="13" t="s">
        <v>368</v>
      </c>
      <c r="C858" s="1">
        <v>853</v>
      </c>
      <c r="D858" s="64" t="s">
        <v>626</v>
      </c>
      <c r="E858" s="75">
        <v>13017</v>
      </c>
    </row>
    <row r="859" spans="1:5">
      <c r="A859" s="31" t="s">
        <v>393</v>
      </c>
      <c r="C859" s="1">
        <v>854</v>
      </c>
      <c r="D859" s="65" t="s">
        <v>560</v>
      </c>
      <c r="E859" s="76">
        <v>13001</v>
      </c>
    </row>
    <row r="860" spans="1:5">
      <c r="A860" s="27" t="s">
        <v>324</v>
      </c>
      <c r="C860" s="1">
        <v>855</v>
      </c>
      <c r="D860" s="65" t="s">
        <v>509</v>
      </c>
      <c r="E860" s="72">
        <v>14008</v>
      </c>
    </row>
    <row r="861" spans="1:5">
      <c r="A861" s="13" t="s">
        <v>367</v>
      </c>
      <c r="C861" s="1">
        <v>856</v>
      </c>
      <c r="D861" s="66" t="s">
        <v>623</v>
      </c>
      <c r="E861" s="75">
        <v>13036</v>
      </c>
    </row>
    <row r="862" spans="1:5">
      <c r="A862" s="13" t="s">
        <v>368</v>
      </c>
      <c r="C862" s="1">
        <v>857</v>
      </c>
      <c r="D862" s="66" t="s">
        <v>632</v>
      </c>
      <c r="E862" s="76">
        <v>11042</v>
      </c>
    </row>
    <row r="863" spans="1:5">
      <c r="A863" s="31" t="s">
        <v>252</v>
      </c>
      <c r="C863" s="1">
        <v>858</v>
      </c>
      <c r="D863" s="67" t="s">
        <v>445</v>
      </c>
      <c r="E863" s="69">
        <v>13002</v>
      </c>
    </row>
    <row r="864" spans="1:5">
      <c r="A864" s="13" t="s">
        <v>367</v>
      </c>
      <c r="C864" s="1">
        <v>859</v>
      </c>
      <c r="D864" s="66" t="s">
        <v>633</v>
      </c>
      <c r="E864" s="76">
        <v>13014</v>
      </c>
    </row>
    <row r="865" spans="1:5">
      <c r="A865" s="13" t="s">
        <v>368</v>
      </c>
      <c r="C865" s="1">
        <v>860</v>
      </c>
      <c r="D865" s="66" t="s">
        <v>632</v>
      </c>
      <c r="E865" s="76">
        <v>11042</v>
      </c>
    </row>
    <row r="866" spans="1:5">
      <c r="A866" s="31" t="s">
        <v>243</v>
      </c>
      <c r="C866" s="1">
        <v>861</v>
      </c>
      <c r="D866" s="67" t="s">
        <v>506</v>
      </c>
      <c r="E866" s="44">
        <v>12004</v>
      </c>
    </row>
    <row r="867" spans="1:5">
      <c r="A867" s="13" t="s">
        <v>367</v>
      </c>
      <c r="C867" s="1">
        <v>862</v>
      </c>
      <c r="D867" s="66" t="s">
        <v>623</v>
      </c>
      <c r="E867" s="75">
        <v>13036</v>
      </c>
    </row>
    <row r="868" spans="1:5">
      <c r="A868" s="13" t="s">
        <v>368</v>
      </c>
      <c r="C868" s="1">
        <v>863</v>
      </c>
      <c r="D868" s="66" t="s">
        <v>632</v>
      </c>
      <c r="E868" s="76">
        <v>11042</v>
      </c>
    </row>
    <row r="869" spans="1:5">
      <c r="A869" s="31" t="s">
        <v>304</v>
      </c>
      <c r="C869" s="1">
        <v>864</v>
      </c>
      <c r="D869" s="67" t="s">
        <v>587</v>
      </c>
      <c r="E869" s="75">
        <v>14020</v>
      </c>
    </row>
    <row r="870" spans="1:5">
      <c r="A870" s="27" t="s">
        <v>348</v>
      </c>
      <c r="C870" s="1">
        <v>865</v>
      </c>
      <c r="D870" s="67" t="s">
        <v>510</v>
      </c>
      <c r="E870" s="44">
        <v>13012</v>
      </c>
    </row>
    <row r="871" spans="1:5">
      <c r="A871" s="13" t="s">
        <v>367</v>
      </c>
      <c r="C871" s="1">
        <v>866</v>
      </c>
      <c r="D871" s="64" t="s">
        <v>492</v>
      </c>
      <c r="E871" s="75">
        <v>13015</v>
      </c>
    </row>
    <row r="872" spans="1:5">
      <c r="A872" s="13" t="s">
        <v>368</v>
      </c>
      <c r="C872" s="1">
        <v>867</v>
      </c>
      <c r="D872" s="64" t="s">
        <v>625</v>
      </c>
      <c r="E872" s="75">
        <v>12014</v>
      </c>
    </row>
    <row r="873" spans="1:5">
      <c r="A873" s="31" t="s">
        <v>280</v>
      </c>
      <c r="C873" s="1">
        <v>868</v>
      </c>
      <c r="D873" s="65" t="s">
        <v>580</v>
      </c>
      <c r="E873" s="75">
        <v>14012</v>
      </c>
    </row>
    <row r="874" spans="1:5">
      <c r="A874" s="13" t="s">
        <v>367</v>
      </c>
      <c r="C874" s="1">
        <v>869</v>
      </c>
      <c r="D874" s="64" t="s">
        <v>581</v>
      </c>
      <c r="E874" s="75">
        <v>12039</v>
      </c>
    </row>
    <row r="875" spans="1:5">
      <c r="A875" s="13" t="s">
        <v>368</v>
      </c>
      <c r="C875" s="1">
        <v>870</v>
      </c>
      <c r="D875" s="64" t="s">
        <v>634</v>
      </c>
      <c r="E875" s="75">
        <v>11027</v>
      </c>
    </row>
    <row r="876" spans="1:5">
      <c r="A876" s="31" t="s">
        <v>285</v>
      </c>
      <c r="C876" s="1">
        <v>871</v>
      </c>
      <c r="D876" s="65" t="s">
        <v>488</v>
      </c>
      <c r="E876" s="69">
        <v>14005</v>
      </c>
    </row>
    <row r="877" spans="1:5">
      <c r="A877" s="13" t="s">
        <v>367</v>
      </c>
      <c r="C877" s="1">
        <v>872</v>
      </c>
      <c r="D877" s="64" t="s">
        <v>492</v>
      </c>
      <c r="E877" s="75">
        <v>13015</v>
      </c>
    </row>
    <row r="878" spans="1:5">
      <c r="A878" s="13" t="s">
        <v>368</v>
      </c>
      <c r="C878" s="1">
        <v>873</v>
      </c>
      <c r="D878" s="64" t="s">
        <v>625</v>
      </c>
      <c r="E878" s="75">
        <v>12014</v>
      </c>
    </row>
    <row r="879" spans="1:5">
      <c r="A879" s="31" t="s">
        <v>387</v>
      </c>
      <c r="C879" s="1">
        <v>874</v>
      </c>
      <c r="D879" s="65" t="s">
        <v>446</v>
      </c>
      <c r="E879" s="44">
        <v>14015</v>
      </c>
    </row>
    <row r="880" spans="1:5">
      <c r="A880" s="27" t="s">
        <v>389</v>
      </c>
      <c r="C880" s="1">
        <v>875</v>
      </c>
      <c r="D880" s="65" t="s">
        <v>532</v>
      </c>
      <c r="E880" s="69">
        <v>11005</v>
      </c>
    </row>
    <row r="881" spans="1:5">
      <c r="A881" s="13" t="s">
        <v>367</v>
      </c>
      <c r="C881" s="1">
        <v>876</v>
      </c>
      <c r="D881" s="66" t="s">
        <v>635</v>
      </c>
      <c r="E881" s="76">
        <v>13013</v>
      </c>
    </row>
    <row r="882" spans="1:5">
      <c r="A882" s="13" t="s">
        <v>368</v>
      </c>
      <c r="C882" s="1">
        <v>877</v>
      </c>
      <c r="D882" s="66" t="s">
        <v>628</v>
      </c>
      <c r="E882" s="76">
        <v>12019</v>
      </c>
    </row>
    <row r="883" spans="1:5">
      <c r="A883" s="31" t="s">
        <v>251</v>
      </c>
      <c r="C883" s="1">
        <v>878</v>
      </c>
      <c r="D883" s="67" t="s">
        <v>569</v>
      </c>
      <c r="E883" s="76">
        <v>11011</v>
      </c>
    </row>
    <row r="884" spans="1:5">
      <c r="A884" s="13" t="s">
        <v>367</v>
      </c>
      <c r="C884" s="1">
        <v>879</v>
      </c>
      <c r="D884" s="66" t="s">
        <v>635</v>
      </c>
      <c r="E884" s="76">
        <v>13013</v>
      </c>
    </row>
    <row r="885" spans="1:5">
      <c r="A885" s="13" t="s">
        <v>368</v>
      </c>
      <c r="C885" s="1">
        <v>880</v>
      </c>
      <c r="D885" s="66" t="s">
        <v>545</v>
      </c>
      <c r="E885" s="76">
        <v>13021</v>
      </c>
    </row>
    <row r="886" spans="1:5">
      <c r="A886" s="31" t="s">
        <v>351</v>
      </c>
      <c r="C886" s="1">
        <v>881</v>
      </c>
      <c r="D886" s="67" t="s">
        <v>491</v>
      </c>
      <c r="E886" s="69">
        <v>14010</v>
      </c>
    </row>
    <row r="887" spans="1:5">
      <c r="A887" s="13" t="s">
        <v>367</v>
      </c>
      <c r="C887" s="1">
        <v>882</v>
      </c>
      <c r="D887" s="66" t="s">
        <v>635</v>
      </c>
      <c r="E887" s="76">
        <v>13013</v>
      </c>
    </row>
    <row r="888" spans="1:5">
      <c r="A888" s="13" t="s">
        <v>368</v>
      </c>
      <c r="C888" s="1">
        <v>883</v>
      </c>
      <c r="D888" s="66" t="s">
        <v>628</v>
      </c>
      <c r="E888" s="76">
        <v>12019</v>
      </c>
    </row>
    <row r="889" spans="1:5">
      <c r="A889" s="31" t="s">
        <v>291</v>
      </c>
      <c r="C889" s="1">
        <v>884</v>
      </c>
      <c r="D889" s="67" t="s">
        <v>559</v>
      </c>
      <c r="E889" s="76">
        <v>14002</v>
      </c>
    </row>
    <row r="890" spans="1:5">
      <c r="A890" s="27" t="s">
        <v>351</v>
      </c>
      <c r="C890" s="1">
        <v>885</v>
      </c>
      <c r="D890" s="67" t="s">
        <v>525</v>
      </c>
      <c r="E890" s="44">
        <v>12008</v>
      </c>
    </row>
    <row r="891" spans="1:5">
      <c r="A891" s="13" t="s">
        <v>367</v>
      </c>
      <c r="C891" s="1">
        <v>886</v>
      </c>
      <c r="D891" s="64" t="s">
        <v>517</v>
      </c>
      <c r="E891" s="69">
        <v>14018</v>
      </c>
    </row>
    <row r="892" spans="1:5">
      <c r="A892" s="13" t="s">
        <v>368</v>
      </c>
      <c r="C892" s="1">
        <v>887</v>
      </c>
      <c r="D892" s="64" t="s">
        <v>617</v>
      </c>
      <c r="E892" s="76">
        <v>11038</v>
      </c>
    </row>
    <row r="893" spans="1:5">
      <c r="A893" s="31" t="s">
        <v>344</v>
      </c>
      <c r="C893" s="1">
        <v>888</v>
      </c>
      <c r="D893" s="65" t="s">
        <v>541</v>
      </c>
      <c r="E893" s="76">
        <v>12016</v>
      </c>
    </row>
    <row r="894" spans="1:5">
      <c r="A894" s="13" t="s">
        <v>367</v>
      </c>
      <c r="C894" s="1">
        <v>889</v>
      </c>
      <c r="D894" s="64" t="s">
        <v>517</v>
      </c>
      <c r="E894" s="69">
        <v>14018</v>
      </c>
    </row>
    <row r="895" spans="1:5">
      <c r="A895" s="13" t="s">
        <v>368</v>
      </c>
      <c r="C895" s="1">
        <v>890</v>
      </c>
      <c r="D895" s="64" t="s">
        <v>621</v>
      </c>
      <c r="E895" s="69">
        <v>13032</v>
      </c>
    </row>
    <row r="896" spans="1:5">
      <c r="A896" s="31" t="s">
        <v>410</v>
      </c>
      <c r="C896" s="25">
        <v>891</v>
      </c>
      <c r="D896" s="65" t="s">
        <v>519</v>
      </c>
      <c r="E896" s="76">
        <v>12005</v>
      </c>
    </row>
    <row r="897" spans="1:5">
      <c r="A897" s="13" t="s">
        <v>367</v>
      </c>
      <c r="C897" s="25">
        <v>892</v>
      </c>
      <c r="D897" s="64" t="s">
        <v>517</v>
      </c>
      <c r="E897" s="69">
        <v>14018</v>
      </c>
    </row>
    <row r="898" spans="1:5">
      <c r="A898" s="13" t="s">
        <v>368</v>
      </c>
      <c r="C898" s="25">
        <v>893</v>
      </c>
      <c r="D898" s="64" t="s">
        <v>617</v>
      </c>
      <c r="E898" s="76">
        <v>11038</v>
      </c>
    </row>
    <row r="899" spans="1:5">
      <c r="A899" s="31" t="s">
        <v>320</v>
      </c>
      <c r="C899" s="25">
        <v>894</v>
      </c>
      <c r="D899" s="65" t="s">
        <v>448</v>
      </c>
      <c r="E899" s="69">
        <v>12019</v>
      </c>
    </row>
    <row r="900" spans="1:5">
      <c r="A900" s="27" t="s">
        <v>229</v>
      </c>
      <c r="C900" s="25">
        <v>895</v>
      </c>
      <c r="D900" s="65" t="s">
        <v>636</v>
      </c>
      <c r="E900" s="76">
        <v>12002</v>
      </c>
    </row>
    <row r="901" spans="1:5">
      <c r="A901" s="13" t="s">
        <v>367</v>
      </c>
      <c r="C901" s="25">
        <v>896</v>
      </c>
      <c r="D901" s="66" t="s">
        <v>498</v>
      </c>
      <c r="E901" s="44">
        <v>11041</v>
      </c>
    </row>
    <row r="902" spans="1:5">
      <c r="A902" s="13" t="s">
        <v>368</v>
      </c>
      <c r="C902" s="25">
        <v>897</v>
      </c>
      <c r="D902" s="66" t="s">
        <v>495</v>
      </c>
      <c r="E902" s="44">
        <v>12024</v>
      </c>
    </row>
    <row r="903" spans="1:5">
      <c r="A903" s="31" t="s">
        <v>320</v>
      </c>
      <c r="C903" s="25">
        <v>898</v>
      </c>
      <c r="D903" s="67" t="s">
        <v>540</v>
      </c>
      <c r="E903" s="44">
        <v>14011</v>
      </c>
    </row>
    <row r="904" spans="1:5">
      <c r="A904" s="13" t="s">
        <v>367</v>
      </c>
      <c r="C904" s="25">
        <v>899</v>
      </c>
      <c r="D904" s="66" t="s">
        <v>495</v>
      </c>
      <c r="E904" s="44">
        <v>12024</v>
      </c>
    </row>
    <row r="905" spans="1:5">
      <c r="A905" s="13" t="s">
        <v>368</v>
      </c>
      <c r="C905" s="25">
        <v>900</v>
      </c>
      <c r="D905" s="66" t="s">
        <v>435</v>
      </c>
      <c r="E905" s="69">
        <v>11054</v>
      </c>
    </row>
    <row r="906" spans="1:5">
      <c r="A906" s="31" t="s">
        <v>229</v>
      </c>
      <c r="C906" s="25">
        <v>901</v>
      </c>
      <c r="D906" s="67" t="s">
        <v>477</v>
      </c>
      <c r="E906" s="44">
        <v>14003</v>
      </c>
    </row>
    <row r="907" spans="1:5">
      <c r="A907" s="13" t="s">
        <v>367</v>
      </c>
      <c r="C907" s="25">
        <v>902</v>
      </c>
      <c r="D907" s="66" t="s">
        <v>498</v>
      </c>
      <c r="E907" s="44">
        <v>11041</v>
      </c>
    </row>
    <row r="908" spans="1:5">
      <c r="A908" s="13" t="s">
        <v>368</v>
      </c>
      <c r="C908" s="25">
        <v>903</v>
      </c>
      <c r="D908" s="66" t="s">
        <v>495</v>
      </c>
      <c r="E908" s="44">
        <v>12024</v>
      </c>
    </row>
    <row r="909" spans="1:5">
      <c r="A909" s="31" t="s">
        <v>296</v>
      </c>
      <c r="C909" s="25">
        <v>904</v>
      </c>
      <c r="D909" s="67" t="s">
        <v>564</v>
      </c>
      <c r="E909" s="76">
        <v>14019</v>
      </c>
    </row>
    <row r="910" spans="1:5">
      <c r="A910" s="27" t="s">
        <v>291</v>
      </c>
      <c r="C910" s="25">
        <v>905</v>
      </c>
      <c r="D910" s="67" t="s">
        <v>454</v>
      </c>
      <c r="E910" s="44">
        <v>12007</v>
      </c>
    </row>
    <row r="911" spans="1:5">
      <c r="A911" s="13" t="s">
        <v>367</v>
      </c>
      <c r="C911" s="25">
        <v>906</v>
      </c>
      <c r="D911" s="64" t="s">
        <v>541</v>
      </c>
      <c r="E911" s="76">
        <v>12016</v>
      </c>
    </row>
    <row r="912" spans="1:5">
      <c r="A912" s="13" t="s">
        <v>368</v>
      </c>
      <c r="C912" s="25">
        <v>907</v>
      </c>
      <c r="D912" s="64" t="s">
        <v>443</v>
      </c>
      <c r="E912" s="69">
        <v>12045</v>
      </c>
    </row>
    <row r="913" spans="1:5">
      <c r="A913" s="31" t="s">
        <v>377</v>
      </c>
      <c r="C913" s="25">
        <v>908</v>
      </c>
      <c r="D913" s="65" t="s">
        <v>445</v>
      </c>
      <c r="E913" s="69">
        <v>13002</v>
      </c>
    </row>
    <row r="914" spans="1:5">
      <c r="A914" s="13" t="s">
        <v>367</v>
      </c>
      <c r="C914" s="25">
        <v>909</v>
      </c>
      <c r="D914" s="64" t="s">
        <v>541</v>
      </c>
      <c r="E914" s="76">
        <v>12016</v>
      </c>
    </row>
    <row r="915" spans="1:5">
      <c r="A915" s="13" t="s">
        <v>368</v>
      </c>
      <c r="C915" s="25">
        <v>910</v>
      </c>
      <c r="D915" s="64" t="s">
        <v>617</v>
      </c>
      <c r="E915" s="76">
        <v>11038</v>
      </c>
    </row>
    <row r="916" spans="1:5">
      <c r="A916" s="31" t="s">
        <v>260</v>
      </c>
      <c r="C916" s="25">
        <v>911</v>
      </c>
      <c r="D916" s="65" t="s">
        <v>444</v>
      </c>
      <c r="E916" s="69">
        <v>13010</v>
      </c>
    </row>
    <row r="917" spans="1:5">
      <c r="A917" s="13" t="s">
        <v>367</v>
      </c>
      <c r="C917" s="25">
        <v>912</v>
      </c>
      <c r="D917" s="64" t="s">
        <v>541</v>
      </c>
      <c r="E917" s="76">
        <v>12016</v>
      </c>
    </row>
    <row r="918" spans="1:5">
      <c r="A918" s="13" t="s">
        <v>368</v>
      </c>
      <c r="C918" s="25">
        <v>913</v>
      </c>
      <c r="D918" s="64" t="s">
        <v>443</v>
      </c>
      <c r="E918" s="69">
        <v>12045</v>
      </c>
    </row>
    <row r="919" spans="1:5">
      <c r="A919" s="31" t="s">
        <v>326</v>
      </c>
      <c r="C919" s="25">
        <v>914</v>
      </c>
      <c r="D919" s="65" t="s">
        <v>530</v>
      </c>
      <c r="E919" s="69">
        <v>14018</v>
      </c>
    </row>
    <row r="920" spans="1:5">
      <c r="A920" s="27" t="s">
        <v>272</v>
      </c>
      <c r="C920" s="25">
        <v>915</v>
      </c>
      <c r="D920" s="65" t="s">
        <v>446</v>
      </c>
      <c r="E920" s="44">
        <v>14015</v>
      </c>
    </row>
    <row r="921" spans="1:5">
      <c r="A921" s="13" t="s">
        <v>367</v>
      </c>
      <c r="C921" s="25">
        <v>916</v>
      </c>
      <c r="D921" s="66" t="s">
        <v>621</v>
      </c>
      <c r="E921" s="69">
        <v>13032</v>
      </c>
    </row>
    <row r="922" spans="1:5">
      <c r="A922" s="13" t="s">
        <v>368</v>
      </c>
      <c r="C922" s="25">
        <v>917</v>
      </c>
      <c r="D922" s="66" t="s">
        <v>480</v>
      </c>
      <c r="E922" s="44">
        <v>11031</v>
      </c>
    </row>
    <row r="923" spans="1:5">
      <c r="A923" s="31" t="s">
        <v>392</v>
      </c>
      <c r="C923" s="25">
        <v>918</v>
      </c>
      <c r="D923" s="67" t="s">
        <v>582</v>
      </c>
      <c r="E923" s="75">
        <v>11042</v>
      </c>
    </row>
    <row r="924" spans="1:5">
      <c r="A924" s="13" t="s">
        <v>367</v>
      </c>
      <c r="C924" s="25">
        <v>919</v>
      </c>
      <c r="D924" s="66" t="s">
        <v>492</v>
      </c>
      <c r="E924" s="69">
        <v>13015</v>
      </c>
    </row>
    <row r="925" spans="1:5">
      <c r="A925" s="13" t="s">
        <v>368</v>
      </c>
      <c r="C925" s="25">
        <v>920</v>
      </c>
      <c r="D925" s="66" t="s">
        <v>480</v>
      </c>
      <c r="E925" s="44">
        <v>11031</v>
      </c>
    </row>
    <row r="926" spans="1:5">
      <c r="A926" s="31" t="s">
        <v>349</v>
      </c>
      <c r="C926" s="25">
        <v>921</v>
      </c>
      <c r="D926" s="67" t="s">
        <v>459</v>
      </c>
      <c r="E926" s="69">
        <v>11013</v>
      </c>
    </row>
    <row r="927" spans="1:5">
      <c r="A927" s="13" t="s">
        <v>367</v>
      </c>
      <c r="C927" s="25">
        <v>922</v>
      </c>
      <c r="D927" s="66" t="s">
        <v>621</v>
      </c>
      <c r="E927" s="69">
        <v>13032</v>
      </c>
    </row>
    <row r="928" spans="1:5">
      <c r="A928" s="13" t="s">
        <v>368</v>
      </c>
      <c r="C928" s="25">
        <v>923</v>
      </c>
      <c r="D928" s="66" t="s">
        <v>480</v>
      </c>
      <c r="E928" s="44">
        <v>11031</v>
      </c>
    </row>
    <row r="929" spans="1:5">
      <c r="A929" s="31" t="s">
        <v>253</v>
      </c>
      <c r="C929" s="25">
        <v>924</v>
      </c>
      <c r="D929" s="67" t="s">
        <v>509</v>
      </c>
      <c r="E929" s="72">
        <v>14008</v>
      </c>
    </row>
    <row r="930" spans="1:5">
      <c r="A930" s="27" t="s">
        <v>349</v>
      </c>
      <c r="C930" s="25">
        <v>925</v>
      </c>
      <c r="D930" s="67" t="s">
        <v>506</v>
      </c>
      <c r="E930" s="44">
        <v>12004</v>
      </c>
    </row>
    <row r="931" spans="1:5">
      <c r="A931" s="13" t="s">
        <v>367</v>
      </c>
      <c r="C931" s="25">
        <v>926</v>
      </c>
      <c r="D931" s="64" t="s">
        <v>637</v>
      </c>
      <c r="E931" s="69">
        <v>13019</v>
      </c>
    </row>
    <row r="932" spans="1:5">
      <c r="A932" s="13" t="s">
        <v>368</v>
      </c>
      <c r="C932" s="25">
        <v>927</v>
      </c>
      <c r="D932" s="64" t="s">
        <v>638</v>
      </c>
      <c r="E932" s="44">
        <v>11008</v>
      </c>
    </row>
    <row r="933" spans="1:5">
      <c r="A933" s="31" t="s">
        <v>247</v>
      </c>
      <c r="C933" s="25">
        <v>928</v>
      </c>
      <c r="D933" s="65" t="s">
        <v>487</v>
      </c>
      <c r="E933" s="73">
        <v>14016</v>
      </c>
    </row>
    <row r="934" spans="1:5">
      <c r="A934" s="13" t="s">
        <v>367</v>
      </c>
      <c r="C934" s="25">
        <v>929</v>
      </c>
      <c r="D934" s="64" t="s">
        <v>637</v>
      </c>
      <c r="E934" s="69">
        <v>13019</v>
      </c>
    </row>
    <row r="935" spans="1:5">
      <c r="A935" s="13" t="s">
        <v>368</v>
      </c>
      <c r="C935" s="25">
        <v>930</v>
      </c>
      <c r="D935" s="64" t="s">
        <v>468</v>
      </c>
      <c r="E935" s="69">
        <v>11015</v>
      </c>
    </row>
    <row r="936" spans="1:5">
      <c r="A936" s="31" t="s">
        <v>396</v>
      </c>
      <c r="C936" s="25">
        <v>931</v>
      </c>
      <c r="D936" s="65" t="s">
        <v>549</v>
      </c>
      <c r="E936" s="69">
        <v>14009</v>
      </c>
    </row>
    <row r="937" spans="1:5">
      <c r="A937" s="13" t="s">
        <v>367</v>
      </c>
      <c r="C937" s="25">
        <v>932</v>
      </c>
      <c r="D937" s="64" t="s">
        <v>637</v>
      </c>
      <c r="E937" s="69">
        <v>13019</v>
      </c>
    </row>
    <row r="938" spans="1:5">
      <c r="A938" s="13" t="s">
        <v>368</v>
      </c>
      <c r="C938" s="25">
        <v>933</v>
      </c>
      <c r="D938" s="64" t="s">
        <v>638</v>
      </c>
      <c r="E938" s="44">
        <v>11008</v>
      </c>
    </row>
    <row r="939" spans="1:5">
      <c r="A939" s="31" t="s">
        <v>287</v>
      </c>
      <c r="C939" s="25">
        <v>934</v>
      </c>
      <c r="D939" s="65" t="s">
        <v>559</v>
      </c>
      <c r="E939" s="76">
        <v>14002</v>
      </c>
    </row>
    <row r="940" spans="1:5">
      <c r="A940" s="27" t="s">
        <v>246</v>
      </c>
      <c r="C940" s="25">
        <v>935</v>
      </c>
      <c r="D940" s="65" t="s">
        <v>588</v>
      </c>
      <c r="E940" s="69">
        <v>14005</v>
      </c>
    </row>
    <row r="941" spans="1:5">
      <c r="A941" s="13" t="s">
        <v>367</v>
      </c>
      <c r="C941" s="25">
        <v>936</v>
      </c>
      <c r="D941" s="66" t="s">
        <v>428</v>
      </c>
      <c r="E941" s="69">
        <v>11021</v>
      </c>
    </row>
    <row r="942" spans="1:5">
      <c r="A942" s="13" t="s">
        <v>368</v>
      </c>
      <c r="C942" s="25">
        <v>937</v>
      </c>
      <c r="D942" s="66" t="s">
        <v>632</v>
      </c>
      <c r="E942" s="76">
        <v>11042</v>
      </c>
    </row>
    <row r="943" spans="1:5">
      <c r="A943" s="31" t="s">
        <v>326</v>
      </c>
      <c r="C943" s="25">
        <v>938</v>
      </c>
      <c r="D943" s="67" t="s">
        <v>466</v>
      </c>
      <c r="E943" s="69">
        <v>13009</v>
      </c>
    </row>
    <row r="944" spans="1:5">
      <c r="A944" s="13" t="s">
        <v>367</v>
      </c>
      <c r="C944" s="25">
        <v>939</v>
      </c>
      <c r="D944" s="66" t="s">
        <v>561</v>
      </c>
      <c r="E944" s="75">
        <v>13014</v>
      </c>
    </row>
    <row r="945" spans="1:5">
      <c r="A945" s="13" t="s">
        <v>368</v>
      </c>
      <c r="C945" s="25">
        <v>940</v>
      </c>
      <c r="D945" s="66" t="s">
        <v>632</v>
      </c>
      <c r="E945" s="76">
        <v>11042</v>
      </c>
    </row>
    <row r="946" spans="1:5">
      <c r="A946" s="31" t="s">
        <v>378</v>
      </c>
      <c r="C946" s="25">
        <v>941</v>
      </c>
      <c r="D946" s="67" t="s">
        <v>563</v>
      </c>
      <c r="E946" s="76">
        <v>12003</v>
      </c>
    </row>
    <row r="947" spans="1:5">
      <c r="A947" s="13" t="s">
        <v>367</v>
      </c>
      <c r="C947" s="25">
        <v>942</v>
      </c>
      <c r="D947" s="66" t="s">
        <v>428</v>
      </c>
      <c r="E947" s="69">
        <v>11021</v>
      </c>
    </row>
    <row r="948" spans="1:5">
      <c r="A948" s="13" t="s">
        <v>368</v>
      </c>
      <c r="C948" s="25">
        <v>943</v>
      </c>
      <c r="D948" s="66" t="s">
        <v>632</v>
      </c>
      <c r="E948" s="76">
        <v>11042</v>
      </c>
    </row>
    <row r="949" spans="1:5">
      <c r="A949" s="31" t="s">
        <v>242</v>
      </c>
      <c r="C949" s="25">
        <v>944</v>
      </c>
      <c r="D949" s="67" t="s">
        <v>471</v>
      </c>
      <c r="E949" s="69">
        <v>11017</v>
      </c>
    </row>
    <row r="950" spans="1:5">
      <c r="A950" s="27" t="s">
        <v>397</v>
      </c>
      <c r="C950" s="25">
        <v>945</v>
      </c>
      <c r="D950" s="67" t="s">
        <v>606</v>
      </c>
      <c r="E950" s="69">
        <v>14006</v>
      </c>
    </row>
    <row r="951" spans="1:5">
      <c r="A951" s="13" t="s">
        <v>367</v>
      </c>
      <c r="C951" s="25">
        <v>946</v>
      </c>
      <c r="D951" s="64" t="s">
        <v>539</v>
      </c>
      <c r="E951" s="44">
        <v>13011</v>
      </c>
    </row>
    <row r="952" spans="1:5">
      <c r="A952" s="13" t="s">
        <v>368</v>
      </c>
      <c r="C952" s="25">
        <v>947</v>
      </c>
      <c r="D952" s="64" t="s">
        <v>622</v>
      </c>
      <c r="E952" s="76">
        <v>14008</v>
      </c>
    </row>
    <row r="953" spans="1:5">
      <c r="A953" s="31" t="s">
        <v>383</v>
      </c>
      <c r="C953" s="25">
        <v>948</v>
      </c>
      <c r="D953" s="65" t="s">
        <v>552</v>
      </c>
      <c r="E953" s="75">
        <v>12009</v>
      </c>
    </row>
    <row r="954" spans="1:5">
      <c r="A954" s="13" t="s">
        <v>367</v>
      </c>
      <c r="C954" s="25">
        <v>949</v>
      </c>
      <c r="D954" s="64" t="s">
        <v>625</v>
      </c>
      <c r="E954" s="69">
        <v>12014</v>
      </c>
    </row>
    <row r="955" spans="1:5">
      <c r="A955" s="13" t="s">
        <v>368</v>
      </c>
      <c r="C955" s="25">
        <v>950</v>
      </c>
      <c r="D955" s="64" t="s">
        <v>622</v>
      </c>
      <c r="E955" s="76">
        <v>14008</v>
      </c>
    </row>
    <row r="956" spans="1:5">
      <c r="A956" s="31" t="s">
        <v>324</v>
      </c>
      <c r="C956" s="25">
        <v>951</v>
      </c>
      <c r="D956" s="65" t="s">
        <v>576</v>
      </c>
      <c r="E956" s="75">
        <v>13003</v>
      </c>
    </row>
    <row r="957" spans="1:5">
      <c r="A957" s="13" t="s">
        <v>367</v>
      </c>
      <c r="C957" s="25">
        <v>952</v>
      </c>
      <c r="D957" s="64" t="s">
        <v>539</v>
      </c>
      <c r="E957" s="44">
        <v>13011</v>
      </c>
    </row>
    <row r="958" spans="1:5">
      <c r="A958" s="13" t="s">
        <v>368</v>
      </c>
      <c r="C958" s="25">
        <v>953</v>
      </c>
      <c r="D958" s="64" t="s">
        <v>622</v>
      </c>
      <c r="E958" s="76">
        <v>14008</v>
      </c>
    </row>
    <row r="959" spans="1:5">
      <c r="A959" s="31" t="s">
        <v>285</v>
      </c>
      <c r="C959" s="25">
        <v>954</v>
      </c>
      <c r="D959" s="65" t="s">
        <v>593</v>
      </c>
      <c r="E959" s="75">
        <v>11009</v>
      </c>
    </row>
    <row r="960" spans="1:5">
      <c r="A960" s="27" t="s">
        <v>287</v>
      </c>
      <c r="C960" s="25">
        <v>955</v>
      </c>
      <c r="D960" s="65" t="s">
        <v>639</v>
      </c>
      <c r="E960" s="76">
        <v>12005</v>
      </c>
    </row>
    <row r="961" spans="1:5">
      <c r="A961" s="13" t="s">
        <v>367</v>
      </c>
      <c r="C961" s="25">
        <v>956</v>
      </c>
      <c r="D961" s="66" t="s">
        <v>540</v>
      </c>
      <c r="E961" s="44">
        <v>14011</v>
      </c>
    </row>
    <row r="962" spans="1:5">
      <c r="A962" s="13" t="s">
        <v>368</v>
      </c>
      <c r="C962" s="25">
        <v>957</v>
      </c>
      <c r="D962" s="66" t="s">
        <v>452</v>
      </c>
      <c r="E962" s="44">
        <v>14041</v>
      </c>
    </row>
    <row r="963" spans="1:5">
      <c r="A963" s="31" t="s">
        <v>351</v>
      </c>
      <c r="C963" s="25">
        <v>958</v>
      </c>
      <c r="D963" s="67" t="s">
        <v>542</v>
      </c>
      <c r="E963" s="75">
        <v>11012</v>
      </c>
    </row>
    <row r="964" spans="1:5">
      <c r="A964" s="13" t="s">
        <v>367</v>
      </c>
      <c r="C964" s="25">
        <v>959</v>
      </c>
      <c r="D964" s="66" t="s">
        <v>640</v>
      </c>
      <c r="E964" s="44">
        <v>11044</v>
      </c>
    </row>
    <row r="965" spans="1:5">
      <c r="A965" s="13" t="s">
        <v>368</v>
      </c>
      <c r="C965" s="25">
        <v>960</v>
      </c>
      <c r="D965" s="66" t="s">
        <v>540</v>
      </c>
      <c r="E965" s="44">
        <v>14011</v>
      </c>
    </row>
    <row r="966" spans="1:5">
      <c r="A966" s="31" t="s">
        <v>320</v>
      </c>
      <c r="C966" s="25">
        <v>961</v>
      </c>
      <c r="D966" s="67" t="s">
        <v>601</v>
      </c>
      <c r="E966" s="76">
        <v>11016</v>
      </c>
    </row>
    <row r="967" spans="1:5">
      <c r="A967" s="13" t="s">
        <v>367</v>
      </c>
      <c r="C967" s="25">
        <v>962</v>
      </c>
      <c r="D967" s="66" t="s">
        <v>540</v>
      </c>
      <c r="E967" s="44">
        <v>14011</v>
      </c>
    </row>
    <row r="968" spans="1:5">
      <c r="A968" s="13" t="s">
        <v>368</v>
      </c>
      <c r="C968" s="25">
        <v>963</v>
      </c>
      <c r="D968" s="66" t="s">
        <v>540</v>
      </c>
      <c r="E968" s="44">
        <v>14011</v>
      </c>
    </row>
    <row r="969" spans="1:5">
      <c r="A969" s="31" t="s">
        <v>288</v>
      </c>
      <c r="C969" s="25">
        <v>964</v>
      </c>
      <c r="D969" s="67" t="s">
        <v>437</v>
      </c>
      <c r="E969" s="69">
        <v>13006</v>
      </c>
    </row>
    <row r="970" spans="1:5">
      <c r="A970" s="27" t="s">
        <v>272</v>
      </c>
      <c r="C970" s="25">
        <v>965</v>
      </c>
      <c r="D970" s="67" t="s">
        <v>579</v>
      </c>
      <c r="E970" s="76">
        <v>13008</v>
      </c>
    </row>
    <row r="971" spans="1:5">
      <c r="A971" s="13" t="s">
        <v>367</v>
      </c>
      <c r="C971" s="25">
        <v>966</v>
      </c>
      <c r="D971" s="64" t="s">
        <v>491</v>
      </c>
      <c r="E971" s="69">
        <v>14010</v>
      </c>
    </row>
    <row r="972" spans="1:5">
      <c r="A972" s="13" t="s">
        <v>368</v>
      </c>
      <c r="C972" s="25">
        <v>967</v>
      </c>
      <c r="D972" s="64" t="s">
        <v>495</v>
      </c>
      <c r="E972" s="44">
        <v>12024</v>
      </c>
    </row>
    <row r="973" spans="1:5">
      <c r="A973" s="31" t="s">
        <v>345</v>
      </c>
      <c r="C973" s="25">
        <v>968</v>
      </c>
      <c r="D973" s="65" t="s">
        <v>551</v>
      </c>
      <c r="E973" s="75">
        <v>11004</v>
      </c>
    </row>
    <row r="974" spans="1:5">
      <c r="A974" s="13" t="s">
        <v>367</v>
      </c>
      <c r="C974" s="25">
        <v>969</v>
      </c>
      <c r="D974" s="64" t="s">
        <v>614</v>
      </c>
      <c r="E974" s="69">
        <v>14037</v>
      </c>
    </row>
    <row r="975" spans="1:5">
      <c r="A975" s="13" t="s">
        <v>368</v>
      </c>
      <c r="C975" s="25">
        <v>970</v>
      </c>
      <c r="D975" s="64" t="s">
        <v>495</v>
      </c>
      <c r="E975" s="44">
        <v>12024</v>
      </c>
    </row>
    <row r="976" spans="1:5">
      <c r="A976" s="31" t="s">
        <v>393</v>
      </c>
      <c r="C976" s="25">
        <v>971</v>
      </c>
      <c r="D976" s="65" t="s">
        <v>582</v>
      </c>
      <c r="E976" s="75">
        <v>11042</v>
      </c>
    </row>
    <row r="977" spans="1:5">
      <c r="A977" s="13" t="s">
        <v>367</v>
      </c>
      <c r="C977" s="25">
        <v>972</v>
      </c>
      <c r="D977" s="64" t="s">
        <v>491</v>
      </c>
      <c r="E977" s="69">
        <v>14010</v>
      </c>
    </row>
    <row r="978" spans="1:5">
      <c r="A978" s="13" t="s">
        <v>368</v>
      </c>
      <c r="C978" s="25">
        <v>973</v>
      </c>
      <c r="D978" s="64" t="s">
        <v>495</v>
      </c>
      <c r="E978" s="44">
        <v>12024</v>
      </c>
    </row>
    <row r="979" spans="1:5">
      <c r="A979" s="31" t="s">
        <v>389</v>
      </c>
      <c r="C979" s="25">
        <v>974</v>
      </c>
      <c r="D979" s="65" t="s">
        <v>560</v>
      </c>
      <c r="E979" s="76">
        <v>13001</v>
      </c>
    </row>
    <row r="980" spans="1:5">
      <c r="A980" s="27" t="s">
        <v>292</v>
      </c>
      <c r="C980" s="25">
        <v>975</v>
      </c>
      <c r="D980" s="65" t="s">
        <v>566</v>
      </c>
      <c r="E980" s="75">
        <v>13007</v>
      </c>
    </row>
    <row r="981" spans="1:5">
      <c r="A981" s="13" t="s">
        <v>367</v>
      </c>
      <c r="C981" s="25">
        <v>976</v>
      </c>
      <c r="D981" s="66" t="s">
        <v>480</v>
      </c>
      <c r="E981" s="44">
        <v>11031</v>
      </c>
    </row>
    <row r="982" spans="1:5">
      <c r="A982" s="13" t="s">
        <v>368</v>
      </c>
      <c r="C982" s="25">
        <v>977</v>
      </c>
      <c r="D982" s="66" t="s">
        <v>641</v>
      </c>
      <c r="E982" s="75">
        <v>12018</v>
      </c>
    </row>
    <row r="983" spans="1:5">
      <c r="A983" s="31" t="s">
        <v>297</v>
      </c>
      <c r="C983" s="25">
        <v>978</v>
      </c>
      <c r="D983" s="67" t="s">
        <v>563</v>
      </c>
      <c r="E983" s="76">
        <v>12003</v>
      </c>
    </row>
    <row r="984" spans="1:5">
      <c r="A984" s="13" t="s">
        <v>367</v>
      </c>
      <c r="C984" s="25">
        <v>979</v>
      </c>
      <c r="D984" s="66" t="s">
        <v>622</v>
      </c>
      <c r="E984" s="76">
        <v>14008</v>
      </c>
    </row>
    <row r="985" spans="1:5">
      <c r="A985" s="13" t="s">
        <v>368</v>
      </c>
      <c r="C985" s="25">
        <v>980</v>
      </c>
      <c r="D985" s="66" t="s">
        <v>641</v>
      </c>
      <c r="E985" s="75">
        <v>12018</v>
      </c>
    </row>
    <row r="986" spans="1:5">
      <c r="A986" s="31" t="s">
        <v>394</v>
      </c>
      <c r="C986" s="25">
        <v>981</v>
      </c>
      <c r="D986" s="67" t="s">
        <v>552</v>
      </c>
      <c r="E986" s="75">
        <v>12009</v>
      </c>
    </row>
    <row r="987" spans="1:5">
      <c r="A987" s="13" t="s">
        <v>367</v>
      </c>
      <c r="C987" s="25">
        <v>982</v>
      </c>
      <c r="D987" s="66" t="s">
        <v>480</v>
      </c>
      <c r="E987" s="44">
        <v>11031</v>
      </c>
    </row>
    <row r="988" spans="1:5">
      <c r="A988" s="13" t="s">
        <v>368</v>
      </c>
      <c r="C988" s="25">
        <v>983</v>
      </c>
      <c r="D988" s="66" t="s">
        <v>641</v>
      </c>
      <c r="E988" s="75">
        <v>12018</v>
      </c>
    </row>
    <row r="989" spans="1:5">
      <c r="A989" s="31" t="s">
        <v>383</v>
      </c>
      <c r="C989" s="25">
        <v>984</v>
      </c>
      <c r="D989" s="67" t="s">
        <v>439</v>
      </c>
      <c r="E989" s="71">
        <v>12001</v>
      </c>
    </row>
    <row r="990" spans="1:5">
      <c r="A990" s="27" t="s">
        <v>387</v>
      </c>
      <c r="C990" s="25">
        <v>985</v>
      </c>
      <c r="D990" s="67" t="s">
        <v>573</v>
      </c>
      <c r="E990" s="76">
        <v>11002</v>
      </c>
    </row>
    <row r="991" spans="1:5">
      <c r="A991" s="13" t="s">
        <v>367</v>
      </c>
      <c r="C991" s="25">
        <v>986</v>
      </c>
      <c r="D991" s="37"/>
      <c r="E991" s="37"/>
    </row>
    <row r="992" spans="1:5">
      <c r="A992" s="13" t="s">
        <v>368</v>
      </c>
      <c r="C992" s="25">
        <v>987</v>
      </c>
      <c r="D992" s="37"/>
      <c r="E992" s="37"/>
    </row>
    <row r="993" spans="1:5">
      <c r="A993" s="11" t="s">
        <v>381</v>
      </c>
      <c r="C993" s="25">
        <v>988</v>
      </c>
      <c r="D993" s="41"/>
      <c r="E993" s="41"/>
    </row>
    <row r="994" spans="1:5">
      <c r="A994" s="13" t="s">
        <v>367</v>
      </c>
      <c r="C994" s="25">
        <v>989</v>
      </c>
      <c r="D994" s="38"/>
      <c r="E994" s="38"/>
    </row>
    <row r="995" spans="1:5">
      <c r="A995" s="13" t="s">
        <v>368</v>
      </c>
      <c r="C995" s="25">
        <v>990</v>
      </c>
      <c r="D995" s="37"/>
      <c r="E995" s="37"/>
    </row>
    <row r="996" spans="1:5">
      <c r="A996" s="11" t="s">
        <v>384</v>
      </c>
      <c r="C996" s="25">
        <v>991</v>
      </c>
      <c r="D996" s="37"/>
      <c r="E996" s="37"/>
    </row>
    <row r="997" spans="1:5">
      <c r="A997" s="13" t="s">
        <v>367</v>
      </c>
      <c r="C997" s="25">
        <v>992</v>
      </c>
      <c r="D997" s="41"/>
      <c r="E997" s="41"/>
    </row>
    <row r="998" spans="1:5">
      <c r="A998" s="13" t="s">
        <v>368</v>
      </c>
      <c r="C998" s="25">
        <v>993</v>
      </c>
      <c r="D998" s="38"/>
      <c r="E998" s="38"/>
    </row>
    <row r="999" spans="1:5">
      <c r="A999" s="11" t="s">
        <v>280</v>
      </c>
      <c r="C999" s="25">
        <v>994</v>
      </c>
      <c r="D999" s="42"/>
      <c r="E999" s="42"/>
    </row>
    <row r="1000" spans="1:5">
      <c r="A1000" s="14" t="s">
        <v>243</v>
      </c>
      <c r="C1000" s="25">
        <v>995</v>
      </c>
      <c r="D1000" s="37"/>
      <c r="E1000" s="37"/>
    </row>
    <row r="1001" spans="1:5">
      <c r="A1001" s="13" t="s">
        <v>367</v>
      </c>
      <c r="C1001" s="25">
        <v>996</v>
      </c>
      <c r="D1001" s="37"/>
      <c r="E1001" s="37"/>
    </row>
    <row r="1002" spans="1:5">
      <c r="A1002" s="13" t="s">
        <v>368</v>
      </c>
      <c r="C1002" s="25">
        <v>997</v>
      </c>
      <c r="D1002" s="41"/>
      <c r="E1002" s="41"/>
    </row>
    <row r="1003" spans="1:5">
      <c r="A1003" s="11" t="s">
        <v>355</v>
      </c>
      <c r="C1003" s="25">
        <v>998</v>
      </c>
      <c r="D1003" s="38"/>
      <c r="E1003" s="38"/>
    </row>
    <row r="1004" spans="1:5">
      <c r="A1004" s="13" t="s">
        <v>367</v>
      </c>
      <c r="C1004" s="25">
        <v>999</v>
      </c>
      <c r="D1004" s="37"/>
      <c r="E1004" s="37"/>
    </row>
    <row r="1005" spans="1:5">
      <c r="A1005" s="13" t="s">
        <v>368</v>
      </c>
      <c r="C1005" s="25">
        <v>1000</v>
      </c>
      <c r="D1005" s="37"/>
      <c r="E1005" s="37"/>
    </row>
    <row r="1006" spans="1:5">
      <c r="A1006" s="11" t="s">
        <v>247</v>
      </c>
      <c r="C1006" s="25">
        <v>1001</v>
      </c>
      <c r="D1006" s="41"/>
      <c r="E1006" s="41"/>
    </row>
    <row r="1007" spans="1:5">
      <c r="A1007" s="13" t="s">
        <v>367</v>
      </c>
      <c r="C1007" s="25">
        <v>1002</v>
      </c>
      <c r="D1007" s="38"/>
      <c r="E1007" s="38"/>
    </row>
    <row r="1008" spans="1:5">
      <c r="A1008" s="13" t="s">
        <v>368</v>
      </c>
      <c r="C1008" s="25">
        <v>1003</v>
      </c>
      <c r="D1008" s="37"/>
      <c r="E1008" s="37"/>
    </row>
    <row r="1009" spans="1:5">
      <c r="A1009" s="11" t="s">
        <v>378</v>
      </c>
      <c r="C1009" s="25">
        <v>1004</v>
      </c>
      <c r="D1009" s="37"/>
      <c r="E1009" s="37"/>
    </row>
    <row r="1010" spans="1:5">
      <c r="A1010" s="14" t="s">
        <v>242</v>
      </c>
      <c r="C1010" s="25">
        <v>1005</v>
      </c>
      <c r="D1010" s="41"/>
      <c r="E1010" s="41"/>
    </row>
    <row r="1011" spans="1:5">
      <c r="A1011" s="13" t="s">
        <v>367</v>
      </c>
      <c r="C1011" s="25">
        <v>1006</v>
      </c>
      <c r="D1011" s="38"/>
      <c r="E1011" s="38"/>
    </row>
    <row r="1012" spans="1:5">
      <c r="A1012" s="13" t="s">
        <v>368</v>
      </c>
      <c r="C1012" s="25">
        <v>1007</v>
      </c>
      <c r="D1012" s="42"/>
      <c r="E1012" s="42"/>
    </row>
    <row r="1013" spans="1:5">
      <c r="A1013" s="11" t="s">
        <v>259</v>
      </c>
      <c r="C1013" s="25">
        <v>1008</v>
      </c>
      <c r="D1013" s="37"/>
      <c r="E1013" s="37"/>
    </row>
    <row r="1014" spans="1:5">
      <c r="A1014" s="13" t="s">
        <v>367</v>
      </c>
      <c r="C1014" s="25">
        <v>1009</v>
      </c>
      <c r="D1014" s="37"/>
      <c r="E1014" s="37"/>
    </row>
    <row r="1015" spans="1:5">
      <c r="A1015" s="13" t="s">
        <v>368</v>
      </c>
      <c r="C1015" s="25">
        <v>1010</v>
      </c>
      <c r="D1015" s="41"/>
      <c r="E1015" s="41"/>
    </row>
    <row r="1016" spans="1:5">
      <c r="A1016" s="11" t="s">
        <v>264</v>
      </c>
      <c r="C1016" s="25">
        <v>1011</v>
      </c>
      <c r="D1016" s="38"/>
      <c r="E1016" s="38"/>
    </row>
    <row r="1017" spans="1:5">
      <c r="A1017" s="13" t="s">
        <v>367</v>
      </c>
      <c r="C1017" s="25">
        <v>1012</v>
      </c>
      <c r="D1017" s="37"/>
      <c r="E1017" s="37"/>
    </row>
    <row r="1018" spans="1:5">
      <c r="A1018" s="13" t="s">
        <v>368</v>
      </c>
      <c r="C1018" s="25">
        <v>1013</v>
      </c>
      <c r="D1018" s="37"/>
      <c r="E1018" s="37"/>
    </row>
    <row r="1019" spans="1:5">
      <c r="A1019" s="11" t="s">
        <v>380</v>
      </c>
      <c r="C1019" s="25">
        <v>1014</v>
      </c>
      <c r="D1019" s="41"/>
      <c r="E1019" s="41"/>
    </row>
    <row r="1020" spans="1:5">
      <c r="A1020" s="14" t="s">
        <v>326</v>
      </c>
      <c r="C1020" s="25">
        <v>1015</v>
      </c>
      <c r="D1020" s="38"/>
      <c r="E1020" s="38"/>
    </row>
    <row r="1021" spans="1:5">
      <c r="A1021" s="13" t="s">
        <v>367</v>
      </c>
      <c r="C1021" s="25">
        <v>1016</v>
      </c>
      <c r="D1021" s="37"/>
      <c r="E1021" s="37"/>
    </row>
    <row r="1022" spans="1:5">
      <c r="A1022" s="13" t="s">
        <v>368</v>
      </c>
      <c r="C1022" s="25">
        <v>1017</v>
      </c>
      <c r="D1022" s="37"/>
      <c r="E1022" s="37"/>
    </row>
    <row r="1023" spans="1:5">
      <c r="A1023" s="11" t="s">
        <v>268</v>
      </c>
      <c r="C1023" s="25">
        <v>1018</v>
      </c>
      <c r="D1023" s="41"/>
      <c r="E1023" s="41"/>
    </row>
    <row r="1024" spans="1:5">
      <c r="A1024" s="13" t="s">
        <v>367</v>
      </c>
      <c r="C1024" s="25">
        <v>1019</v>
      </c>
      <c r="D1024" s="38"/>
      <c r="E1024" s="38"/>
    </row>
    <row r="1025" spans="1:5">
      <c r="A1025" s="13" t="s">
        <v>368</v>
      </c>
      <c r="C1025" s="25">
        <v>1020</v>
      </c>
      <c r="D1025" s="42"/>
      <c r="E1025" s="42"/>
    </row>
    <row r="1026" spans="1:5">
      <c r="A1026" s="11" t="s">
        <v>351</v>
      </c>
      <c r="C1026" s="25">
        <v>1021</v>
      </c>
      <c r="D1026" s="37"/>
      <c r="E1026" s="37"/>
    </row>
    <row r="1027" spans="1:5">
      <c r="A1027" s="13" t="s">
        <v>367</v>
      </c>
      <c r="C1027" s="25">
        <v>1022</v>
      </c>
      <c r="D1027" s="37"/>
      <c r="E1027" s="37"/>
    </row>
    <row r="1028" spans="1:5">
      <c r="A1028" s="13" t="s">
        <v>368</v>
      </c>
      <c r="C1028" s="25">
        <v>1023</v>
      </c>
      <c r="D1028" s="41"/>
      <c r="E1028" s="41"/>
    </row>
    <row r="1029" spans="1:5">
      <c r="A1029" s="11" t="s">
        <v>287</v>
      </c>
      <c r="C1029" s="25">
        <v>1024</v>
      </c>
      <c r="D1029" s="38"/>
      <c r="E1029" s="38"/>
    </row>
    <row r="1030" spans="1:5">
      <c r="A1030" s="14" t="s">
        <v>345</v>
      </c>
      <c r="C1030" s="25">
        <v>1025</v>
      </c>
      <c r="D1030" s="37"/>
      <c r="E1030" s="37"/>
    </row>
    <row r="1031" spans="1:5">
      <c r="A1031" s="13" t="s">
        <v>367</v>
      </c>
      <c r="C1031" s="25">
        <v>1026</v>
      </c>
      <c r="D1031" s="37"/>
      <c r="E1031" s="37"/>
    </row>
    <row r="1032" spans="1:5">
      <c r="A1032" s="13" t="s">
        <v>368</v>
      </c>
      <c r="C1032" s="25">
        <v>1027</v>
      </c>
      <c r="D1032" s="41"/>
      <c r="E1032" s="41"/>
    </row>
    <row r="1033" spans="1:5">
      <c r="A1033" s="11" t="s">
        <v>351</v>
      </c>
      <c r="C1033" s="25">
        <v>1028</v>
      </c>
      <c r="D1033" s="38"/>
      <c r="E1033" s="38"/>
    </row>
    <row r="1034" spans="1:5">
      <c r="A1034" s="13" t="s">
        <v>367</v>
      </c>
      <c r="C1034" s="25">
        <v>1029</v>
      </c>
      <c r="D1034" s="37"/>
      <c r="E1034" s="37"/>
    </row>
    <row r="1035" spans="1:5">
      <c r="A1035" s="13" t="s">
        <v>368</v>
      </c>
      <c r="C1035" s="25">
        <v>1030</v>
      </c>
      <c r="D1035" s="37"/>
      <c r="E1035" s="37"/>
    </row>
    <row r="1036" spans="1:5">
      <c r="A1036" s="11" t="s">
        <v>312</v>
      </c>
      <c r="C1036" s="25">
        <v>1031</v>
      </c>
      <c r="D1036" s="41"/>
      <c r="E1036" s="41"/>
    </row>
    <row r="1037" spans="1:5">
      <c r="A1037" s="13" t="s">
        <v>367</v>
      </c>
      <c r="C1037" s="25">
        <v>1032</v>
      </c>
      <c r="D1037" s="38"/>
      <c r="E1037" s="38"/>
    </row>
    <row r="1038" spans="1:5">
      <c r="A1038" s="13" t="s">
        <v>368</v>
      </c>
      <c r="C1038" s="25">
        <v>1033</v>
      </c>
      <c r="D1038" s="42"/>
      <c r="E1038" s="42"/>
    </row>
    <row r="1039" spans="1:5">
      <c r="A1039" s="11" t="s">
        <v>292</v>
      </c>
      <c r="C1039" s="25">
        <v>1034</v>
      </c>
      <c r="D1039" s="37"/>
      <c r="E1039" s="37"/>
    </row>
    <row r="1040" spans="1:5">
      <c r="A1040" s="14" t="s">
        <v>393</v>
      </c>
      <c r="C1040" s="25">
        <v>1035</v>
      </c>
      <c r="D1040" s="37"/>
      <c r="E1040" s="37"/>
    </row>
    <row r="1041" spans="1:5">
      <c r="A1041" s="13" t="s">
        <v>367</v>
      </c>
      <c r="C1041" s="25">
        <v>1036</v>
      </c>
      <c r="D1041" s="41"/>
      <c r="E1041" s="41"/>
    </row>
    <row r="1042" spans="1:5">
      <c r="A1042" s="13" t="s">
        <v>368</v>
      </c>
      <c r="C1042" s="25">
        <v>1037</v>
      </c>
      <c r="D1042" s="38"/>
      <c r="E1042" s="38"/>
    </row>
    <row r="1043" spans="1:5">
      <c r="A1043" s="11" t="s">
        <v>345</v>
      </c>
      <c r="C1043" s="25">
        <v>1038</v>
      </c>
      <c r="D1043" s="37"/>
      <c r="E1043" s="37"/>
    </row>
    <row r="1044" spans="1:5">
      <c r="A1044" s="13" t="s">
        <v>367</v>
      </c>
      <c r="C1044" s="25">
        <v>1039</v>
      </c>
      <c r="D1044" s="37"/>
      <c r="E1044" s="37"/>
    </row>
    <row r="1045" spans="1:5">
      <c r="A1045" s="13" t="s">
        <v>368</v>
      </c>
      <c r="C1045" s="25">
        <v>1040</v>
      </c>
      <c r="D1045" s="41"/>
      <c r="E1045" s="41"/>
    </row>
    <row r="1046" spans="1:5">
      <c r="A1046" s="11" t="s">
        <v>351</v>
      </c>
      <c r="C1046" s="25">
        <v>1041</v>
      </c>
      <c r="D1046" s="38"/>
      <c r="E1046" s="38"/>
    </row>
    <row r="1047" spans="1:5">
      <c r="A1047" s="13" t="s">
        <v>367</v>
      </c>
      <c r="C1047" s="25">
        <v>1042</v>
      </c>
      <c r="D1047" s="37"/>
      <c r="E1047" s="37"/>
    </row>
    <row r="1048" spans="1:5">
      <c r="A1048" s="13" t="s">
        <v>368</v>
      </c>
      <c r="C1048" s="25">
        <v>1043</v>
      </c>
      <c r="D1048" s="37"/>
      <c r="E1048" s="37"/>
    </row>
    <row r="1049" spans="1:5">
      <c r="A1049" s="11" t="s">
        <v>247</v>
      </c>
      <c r="C1049" s="25">
        <v>1044</v>
      </c>
      <c r="D1049" s="41"/>
      <c r="E1049" s="41"/>
    </row>
    <row r="1050" spans="1:5">
      <c r="A1050" s="14" t="s">
        <v>319</v>
      </c>
      <c r="C1050" s="25">
        <v>1045</v>
      </c>
      <c r="D1050" s="38"/>
      <c r="E1050" s="38"/>
    </row>
    <row r="1051" spans="1:5">
      <c r="A1051" s="13" t="s">
        <v>367</v>
      </c>
      <c r="C1051" s="25">
        <v>1046</v>
      </c>
      <c r="D1051" s="42"/>
      <c r="E1051" s="42"/>
    </row>
    <row r="1052" spans="1:5">
      <c r="A1052" s="13" t="s">
        <v>368</v>
      </c>
      <c r="C1052" s="25">
        <v>1047</v>
      </c>
      <c r="D1052" s="37"/>
      <c r="E1052" s="37"/>
    </row>
    <row r="1053" spans="1:5">
      <c r="A1053" s="11" t="s">
        <v>241</v>
      </c>
      <c r="C1053" s="25">
        <v>1048</v>
      </c>
      <c r="D1053" s="37"/>
      <c r="E1053" s="37"/>
    </row>
    <row r="1054" spans="1:5">
      <c r="A1054" s="13" t="s">
        <v>367</v>
      </c>
      <c r="C1054" s="25">
        <v>1049</v>
      </c>
      <c r="D1054" s="41"/>
      <c r="E1054" s="41"/>
    </row>
    <row r="1055" spans="1:5">
      <c r="A1055" s="13" t="s">
        <v>368</v>
      </c>
      <c r="C1055" s="25">
        <v>1050</v>
      </c>
      <c r="D1055" s="38"/>
      <c r="E1055" s="38"/>
    </row>
    <row r="1056" spans="1:5">
      <c r="A1056" s="11" t="s">
        <v>288</v>
      </c>
      <c r="C1056" s="25">
        <v>1051</v>
      </c>
      <c r="D1056" s="37"/>
      <c r="E1056" s="37"/>
    </row>
    <row r="1057" spans="1:5">
      <c r="A1057" s="13" t="s">
        <v>367</v>
      </c>
      <c r="C1057" s="25">
        <v>1052</v>
      </c>
      <c r="D1057" s="37"/>
      <c r="E1057" s="37"/>
    </row>
    <row r="1058" spans="1:5">
      <c r="A1058" s="13" t="s">
        <v>368</v>
      </c>
      <c r="C1058" s="25">
        <v>1053</v>
      </c>
      <c r="D1058" s="41"/>
      <c r="E1058" s="41"/>
    </row>
    <row r="1059" spans="1:5">
      <c r="A1059" s="11" t="s">
        <v>351</v>
      </c>
      <c r="C1059" s="25">
        <v>1054</v>
      </c>
      <c r="D1059" s="38"/>
      <c r="E1059" s="38"/>
    </row>
    <row r="1060" spans="1:5">
      <c r="A1060" s="14" t="s">
        <v>389</v>
      </c>
      <c r="C1060" s="25">
        <v>1055</v>
      </c>
      <c r="D1060" s="37"/>
      <c r="E1060" s="37"/>
    </row>
    <row r="1061" spans="1:5">
      <c r="A1061" s="13" t="s">
        <v>367</v>
      </c>
      <c r="C1061" s="25">
        <v>1056</v>
      </c>
      <c r="D1061" s="37"/>
      <c r="E1061" s="37"/>
    </row>
    <row r="1062" spans="1:5">
      <c r="A1062" s="13" t="s">
        <v>368</v>
      </c>
      <c r="C1062" s="25">
        <v>1057</v>
      </c>
      <c r="D1062" s="41"/>
      <c r="E1062" s="41"/>
    </row>
    <row r="1063" spans="1:5">
      <c r="A1063" s="11" t="s">
        <v>393</v>
      </c>
      <c r="C1063" s="25">
        <v>1058</v>
      </c>
      <c r="D1063" s="38"/>
      <c r="E1063" s="38"/>
    </row>
    <row r="1064" spans="1:5">
      <c r="A1064" s="13" t="s">
        <v>367</v>
      </c>
      <c r="C1064" s="25">
        <v>1059</v>
      </c>
      <c r="D1064" s="42"/>
      <c r="E1064" s="42"/>
    </row>
    <row r="1065" spans="1:5">
      <c r="A1065" s="13" t="s">
        <v>368</v>
      </c>
      <c r="C1065" s="25">
        <v>1060</v>
      </c>
      <c r="D1065" s="37"/>
      <c r="E1065" s="37"/>
    </row>
    <row r="1066" spans="1:5">
      <c r="A1066" s="11" t="s">
        <v>285</v>
      </c>
      <c r="C1066" s="25">
        <v>1061</v>
      </c>
      <c r="D1066" s="37"/>
      <c r="E1066" s="37"/>
    </row>
    <row r="1067" spans="1:5">
      <c r="A1067" s="13" t="s">
        <v>367</v>
      </c>
      <c r="C1067" s="25">
        <v>1062</v>
      </c>
      <c r="D1067" s="41"/>
      <c r="E1067" s="41"/>
    </row>
    <row r="1068" spans="1:5">
      <c r="A1068" s="13" t="s">
        <v>368</v>
      </c>
      <c r="C1068" s="25">
        <v>1063</v>
      </c>
      <c r="D1068" s="38"/>
      <c r="E1068" s="38"/>
    </row>
    <row r="1069" spans="1:5">
      <c r="A1069" s="11" t="s">
        <v>387</v>
      </c>
      <c r="C1069" s="25">
        <v>1064</v>
      </c>
      <c r="D1069" s="37"/>
      <c r="E1069" s="37"/>
    </row>
    <row r="1070" spans="1:5">
      <c r="A1070" s="14" t="s">
        <v>264</v>
      </c>
      <c r="C1070" s="25">
        <v>1065</v>
      </c>
      <c r="D1070" s="37"/>
      <c r="E1070" s="37"/>
    </row>
    <row r="1071" spans="1:5">
      <c r="A1071" s="13" t="s">
        <v>367</v>
      </c>
      <c r="C1071" s="25">
        <v>1066</v>
      </c>
      <c r="D1071" s="41"/>
      <c r="E1071" s="41"/>
    </row>
    <row r="1072" spans="1:5">
      <c r="A1072" s="13" t="s">
        <v>368</v>
      </c>
      <c r="C1072" s="25">
        <v>1067</v>
      </c>
      <c r="D1072" s="38"/>
      <c r="E1072" s="38"/>
    </row>
    <row r="1073" spans="1:5">
      <c r="A1073" s="11" t="s">
        <v>272</v>
      </c>
      <c r="C1073" s="25">
        <v>1068</v>
      </c>
      <c r="D1073" s="37"/>
      <c r="E1073" s="37"/>
    </row>
    <row r="1074" spans="1:5">
      <c r="A1074" s="13" t="s">
        <v>367</v>
      </c>
      <c r="C1074" s="25">
        <v>1069</v>
      </c>
      <c r="D1074" s="37"/>
      <c r="E1074" s="37"/>
    </row>
    <row r="1075" spans="1:5">
      <c r="A1075" s="13" t="s">
        <v>368</v>
      </c>
      <c r="C1075" s="25">
        <v>1070</v>
      </c>
      <c r="D1075" s="41"/>
      <c r="E1075" s="41"/>
    </row>
    <row r="1076" spans="1:5">
      <c r="A1076" s="11" t="s">
        <v>351</v>
      </c>
      <c r="C1076" s="25">
        <v>1071</v>
      </c>
      <c r="D1076" s="38"/>
      <c r="E1076" s="38"/>
    </row>
    <row r="1077" spans="1:5">
      <c r="A1077" s="13" t="s">
        <v>367</v>
      </c>
      <c r="C1077" s="25">
        <v>1072</v>
      </c>
      <c r="D1077" s="42"/>
      <c r="E1077" s="42"/>
    </row>
    <row r="1078" spans="1:5">
      <c r="A1078" s="13" t="s">
        <v>368</v>
      </c>
      <c r="C1078" s="25">
        <v>1073</v>
      </c>
      <c r="D1078" s="37"/>
      <c r="E1078" s="37"/>
    </row>
    <row r="1079" spans="1:5">
      <c r="A1079" s="11" t="s">
        <v>251</v>
      </c>
      <c r="C1079" s="25">
        <v>1074</v>
      </c>
      <c r="D1079" s="37"/>
      <c r="E1079" s="37"/>
    </row>
    <row r="1080" spans="1:5">
      <c r="A1080" s="14" t="s">
        <v>351</v>
      </c>
      <c r="C1080" s="25">
        <v>1075</v>
      </c>
      <c r="D1080" s="41"/>
      <c r="E1080" s="41"/>
    </row>
    <row r="1081" spans="1:5">
      <c r="A1081" s="13" t="s">
        <v>367</v>
      </c>
      <c r="C1081" s="25">
        <v>1076</v>
      </c>
      <c r="D1081" s="38"/>
      <c r="E1081" s="38"/>
    </row>
    <row r="1082" spans="1:5">
      <c r="A1082" s="13" t="s">
        <v>368</v>
      </c>
      <c r="C1082" s="25">
        <v>1077</v>
      </c>
      <c r="D1082" s="37"/>
      <c r="E1082" s="37"/>
    </row>
    <row r="1083" spans="1:5">
      <c r="A1083" s="11" t="s">
        <v>297</v>
      </c>
      <c r="C1083" s="25">
        <v>1078</v>
      </c>
      <c r="D1083" s="37"/>
      <c r="E1083" s="37"/>
    </row>
    <row r="1084" spans="1:5">
      <c r="A1084" s="13" t="s">
        <v>367</v>
      </c>
      <c r="C1084" s="25">
        <v>1079</v>
      </c>
      <c r="D1084" s="41"/>
      <c r="E1084" s="41"/>
    </row>
    <row r="1085" spans="1:5">
      <c r="A1085" s="13" t="s">
        <v>368</v>
      </c>
      <c r="C1085" s="25">
        <v>1080</v>
      </c>
      <c r="D1085" s="38"/>
      <c r="E1085" s="38"/>
    </row>
    <row r="1086" spans="1:5">
      <c r="A1086" s="11" t="s">
        <v>288</v>
      </c>
      <c r="C1086" s="25">
        <v>1081</v>
      </c>
      <c r="D1086" s="37"/>
      <c r="E1086" s="37"/>
    </row>
    <row r="1087" spans="1:5">
      <c r="A1087" s="13" t="s">
        <v>367</v>
      </c>
      <c r="C1087" s="25">
        <v>1082</v>
      </c>
      <c r="D1087" s="37"/>
      <c r="E1087" s="37"/>
    </row>
    <row r="1088" spans="1:5">
      <c r="A1088" s="13" t="s">
        <v>368</v>
      </c>
      <c r="C1088" s="25">
        <v>1083</v>
      </c>
      <c r="D1088" s="41"/>
      <c r="E1088" s="41"/>
    </row>
    <row r="1089" spans="1:5">
      <c r="A1089" s="11" t="s">
        <v>312</v>
      </c>
      <c r="C1089" s="25">
        <v>1084</v>
      </c>
      <c r="D1089" s="38"/>
      <c r="E1089" s="38"/>
    </row>
    <row r="1090" spans="1:5">
      <c r="A1090" s="14" t="s">
        <v>247</v>
      </c>
      <c r="C1090" s="25">
        <v>1085</v>
      </c>
      <c r="D1090" s="42"/>
      <c r="E1090" s="42"/>
    </row>
    <row r="1091" spans="1:5">
      <c r="A1091" s="13" t="s">
        <v>367</v>
      </c>
      <c r="C1091" s="25">
        <v>1086</v>
      </c>
      <c r="D1091" s="37"/>
      <c r="E1091" s="37"/>
    </row>
    <row r="1092" spans="1:5">
      <c r="A1092" s="13" t="s">
        <v>368</v>
      </c>
      <c r="C1092" s="25">
        <v>1087</v>
      </c>
      <c r="D1092" s="37"/>
      <c r="E1092" s="37"/>
    </row>
    <row r="1093" spans="1:5">
      <c r="A1093" s="11" t="s">
        <v>312</v>
      </c>
      <c r="C1093" s="25">
        <v>1088</v>
      </c>
      <c r="D1093" s="41"/>
      <c r="E1093" s="41"/>
    </row>
    <row r="1094" spans="1:5">
      <c r="A1094" s="13" t="s">
        <v>367</v>
      </c>
      <c r="C1094" s="25">
        <v>1089</v>
      </c>
      <c r="D1094" s="38"/>
      <c r="E1094" s="38"/>
    </row>
    <row r="1095" spans="1:5">
      <c r="A1095" s="13" t="s">
        <v>368</v>
      </c>
      <c r="C1095" s="25">
        <v>1090</v>
      </c>
      <c r="D1095" s="37"/>
      <c r="E1095" s="37"/>
    </row>
    <row r="1096" spans="1:5">
      <c r="A1096" s="11" t="s">
        <v>247</v>
      </c>
      <c r="C1096" s="25">
        <v>1091</v>
      </c>
      <c r="D1096" s="37"/>
      <c r="E1096" s="37"/>
    </row>
    <row r="1097" spans="1:5">
      <c r="A1097" s="13" t="s">
        <v>367</v>
      </c>
      <c r="C1097" s="25">
        <v>1092</v>
      </c>
      <c r="D1097" s="41"/>
      <c r="E1097" s="41"/>
    </row>
    <row r="1098" spans="1:5">
      <c r="A1098" s="13" t="s">
        <v>368</v>
      </c>
      <c r="C1098" s="25">
        <v>1093</v>
      </c>
      <c r="D1098" s="38"/>
      <c r="E1098" s="38"/>
    </row>
    <row r="1099" spans="1:5">
      <c r="A1099" s="11" t="s">
        <v>349</v>
      </c>
      <c r="C1099" s="25">
        <v>1094</v>
      </c>
      <c r="D1099" s="37"/>
      <c r="E1099" s="37"/>
    </row>
    <row r="1100" spans="1:5">
      <c r="A1100" s="14" t="s">
        <v>260</v>
      </c>
      <c r="C1100" s="25">
        <v>1095</v>
      </c>
      <c r="D1100" s="37"/>
      <c r="E1100" s="37"/>
    </row>
    <row r="1101" spans="1:5">
      <c r="A1101" s="13" t="s">
        <v>367</v>
      </c>
      <c r="C1101" s="25">
        <v>1096</v>
      </c>
      <c r="D1101" s="41"/>
      <c r="E1101" s="41"/>
    </row>
    <row r="1102" spans="1:5">
      <c r="A1102" s="13" t="s">
        <v>368</v>
      </c>
      <c r="C1102" s="25">
        <v>1097</v>
      </c>
      <c r="D1102" s="38"/>
      <c r="E1102" s="38"/>
    </row>
    <row r="1103" spans="1:5">
      <c r="A1103" s="11" t="s">
        <v>297</v>
      </c>
      <c r="C1103" s="25">
        <v>1098</v>
      </c>
      <c r="D1103" s="42"/>
      <c r="E1103" s="42"/>
    </row>
    <row r="1104" spans="1:5">
      <c r="A1104" s="13" t="s">
        <v>367</v>
      </c>
      <c r="C1104" s="25">
        <v>1099</v>
      </c>
      <c r="D1104" s="37"/>
      <c r="E1104" s="37"/>
    </row>
    <row r="1105" spans="1:5">
      <c r="A1105" s="13" t="s">
        <v>368</v>
      </c>
      <c r="C1105" s="25">
        <v>1100</v>
      </c>
      <c r="D1105" s="37"/>
      <c r="E1105" s="37"/>
    </row>
    <row r="1106" spans="1:5">
      <c r="A1106" s="11" t="s">
        <v>247</v>
      </c>
      <c r="C1106" s="25">
        <v>1101</v>
      </c>
      <c r="D1106" s="41"/>
      <c r="E1106" s="41"/>
    </row>
    <row r="1107" spans="1:5">
      <c r="A1107" s="13" t="s">
        <v>367</v>
      </c>
      <c r="C1107" s="25">
        <v>1102</v>
      </c>
      <c r="D1107" s="38"/>
      <c r="E1107" s="38"/>
    </row>
    <row r="1108" spans="1:5">
      <c r="A1108" s="13" t="s">
        <v>368</v>
      </c>
      <c r="C1108" s="25">
        <v>1103</v>
      </c>
      <c r="D1108" s="37"/>
      <c r="E1108" s="37"/>
    </row>
    <row r="1109" spans="1:5">
      <c r="A1109" s="11" t="s">
        <v>392</v>
      </c>
      <c r="C1109" s="25">
        <v>1104</v>
      </c>
      <c r="D1109" s="37"/>
      <c r="E1109" s="37"/>
    </row>
    <row r="1110" spans="1:5">
      <c r="A1110" s="14" t="s">
        <v>291</v>
      </c>
      <c r="C1110" s="25">
        <v>1105</v>
      </c>
      <c r="D1110" s="41"/>
      <c r="E1110" s="41"/>
    </row>
    <row r="1111" spans="1:5">
      <c r="A1111" s="13" t="s">
        <v>367</v>
      </c>
      <c r="C1111" s="25">
        <v>1106</v>
      </c>
      <c r="D1111" s="38"/>
      <c r="E1111" s="38"/>
    </row>
    <row r="1112" spans="1:5">
      <c r="A1112" s="13" t="s">
        <v>368</v>
      </c>
      <c r="C1112" s="25">
        <v>1107</v>
      </c>
      <c r="D1112" s="37"/>
      <c r="E1112" s="37"/>
    </row>
    <row r="1113" spans="1:5">
      <c r="A1113" s="11" t="s">
        <v>312</v>
      </c>
      <c r="C1113" s="25">
        <v>1108</v>
      </c>
      <c r="D1113" s="37"/>
      <c r="E1113" s="37"/>
    </row>
    <row r="1114" spans="1:5">
      <c r="A1114" s="13" t="s">
        <v>367</v>
      </c>
      <c r="C1114" s="25">
        <v>1109</v>
      </c>
      <c r="D1114" s="41"/>
      <c r="E1114" s="41"/>
    </row>
    <row r="1115" spans="1:5">
      <c r="A1115" s="13" t="s">
        <v>368</v>
      </c>
      <c r="C1115" s="25">
        <v>1110</v>
      </c>
      <c r="D1115" s="38"/>
      <c r="E1115" s="38"/>
    </row>
    <row r="1116" spans="1:5">
      <c r="A1116" s="11" t="s">
        <v>319</v>
      </c>
      <c r="C1116" s="25">
        <v>1111</v>
      </c>
      <c r="D1116" s="42"/>
      <c r="E1116" s="42"/>
    </row>
    <row r="1117" spans="1:5">
      <c r="A1117" s="13" t="s">
        <v>367</v>
      </c>
      <c r="C1117" s="25">
        <v>1112</v>
      </c>
      <c r="D1117" s="37"/>
      <c r="E1117" s="37"/>
    </row>
    <row r="1118" spans="1:5">
      <c r="A1118" s="13" t="s">
        <v>368</v>
      </c>
      <c r="C1118" s="25">
        <v>1113</v>
      </c>
      <c r="D1118" s="37"/>
      <c r="E1118" s="37"/>
    </row>
    <row r="1119" spans="1:5">
      <c r="A1119" s="11" t="s">
        <v>285</v>
      </c>
      <c r="C1119" s="25">
        <v>1114</v>
      </c>
      <c r="D1119" s="41"/>
      <c r="E1119" s="41"/>
    </row>
    <row r="1120" spans="1:5">
      <c r="A1120" s="14" t="s">
        <v>390</v>
      </c>
      <c r="C1120" s="25">
        <v>1115</v>
      </c>
      <c r="D1120" s="38"/>
      <c r="E1120" s="38"/>
    </row>
    <row r="1121" spans="1:5">
      <c r="A1121" s="13" t="s">
        <v>367</v>
      </c>
      <c r="C1121" s="25">
        <v>1116</v>
      </c>
      <c r="D1121" s="37"/>
      <c r="E1121" s="37"/>
    </row>
    <row r="1122" spans="1:5">
      <c r="A1122" s="13" t="s">
        <v>368</v>
      </c>
      <c r="C1122" s="25">
        <v>1117</v>
      </c>
      <c r="D1122" s="37"/>
      <c r="E1122" s="37"/>
    </row>
    <row r="1123" spans="1:5">
      <c r="A1123" s="11" t="s">
        <v>297</v>
      </c>
      <c r="C1123" s="25">
        <v>1118</v>
      </c>
      <c r="D1123" s="41"/>
      <c r="E1123" s="41"/>
    </row>
    <row r="1124" spans="1:5">
      <c r="A1124" s="13" t="s">
        <v>367</v>
      </c>
      <c r="C1124" s="25">
        <v>1119</v>
      </c>
      <c r="D1124" s="38"/>
      <c r="E1124" s="38"/>
    </row>
    <row r="1125" spans="1:5">
      <c r="A1125" s="13" t="s">
        <v>368</v>
      </c>
      <c r="C1125" s="25">
        <v>1120</v>
      </c>
      <c r="D1125" s="37"/>
      <c r="E1125" s="37"/>
    </row>
    <row r="1126" spans="1:5">
      <c r="A1126" s="11" t="s">
        <v>229</v>
      </c>
      <c r="C1126" s="25">
        <v>1121</v>
      </c>
      <c r="D1126" s="37"/>
      <c r="E1126" s="37"/>
    </row>
    <row r="1127" spans="1:5">
      <c r="A1127" s="13" t="s">
        <v>367</v>
      </c>
      <c r="C1127" s="25">
        <v>1122</v>
      </c>
      <c r="D1127" s="41"/>
      <c r="E1127" s="41"/>
    </row>
    <row r="1128" spans="1:5">
      <c r="A1128" s="13" t="s">
        <v>368</v>
      </c>
      <c r="C1128" s="25">
        <v>1123</v>
      </c>
      <c r="D1128" s="38"/>
      <c r="E1128" s="38"/>
    </row>
    <row r="1129" spans="1:5">
      <c r="A1129" s="11" t="s">
        <v>292</v>
      </c>
      <c r="C1129" s="25">
        <v>1124</v>
      </c>
      <c r="D1129" s="42"/>
      <c r="E1129" s="42"/>
    </row>
    <row r="1130" spans="1:5">
      <c r="A1130" s="14" t="s">
        <v>387</v>
      </c>
      <c r="C1130" s="25">
        <v>1125</v>
      </c>
      <c r="D1130" s="37"/>
      <c r="E1130" s="37"/>
    </row>
    <row r="1131" spans="1:5">
      <c r="A1131" s="13" t="s">
        <v>367</v>
      </c>
      <c r="C1131" s="25">
        <v>1126</v>
      </c>
      <c r="D1131" s="37"/>
      <c r="E1131" s="37"/>
    </row>
    <row r="1132" spans="1:5">
      <c r="A1132" s="13" t="s">
        <v>368</v>
      </c>
      <c r="C1132" s="25">
        <v>1127</v>
      </c>
      <c r="D1132" s="41"/>
      <c r="E1132" s="41"/>
    </row>
    <row r="1133" spans="1:5">
      <c r="A1133" s="11" t="s">
        <v>404</v>
      </c>
      <c r="C1133" s="25">
        <v>1128</v>
      </c>
      <c r="D1133" s="38"/>
      <c r="E1133" s="38"/>
    </row>
    <row r="1134" spans="1:5">
      <c r="A1134" s="13" t="s">
        <v>367</v>
      </c>
      <c r="C1134" s="25">
        <v>1129</v>
      </c>
      <c r="D1134" s="37"/>
      <c r="E1134" s="37"/>
    </row>
    <row r="1135" spans="1:5">
      <c r="A1135" s="13" t="s">
        <v>368</v>
      </c>
      <c r="C1135" s="25">
        <v>1130</v>
      </c>
      <c r="D1135" s="37"/>
      <c r="E1135" s="37"/>
    </row>
    <row r="1136" spans="1:5">
      <c r="A1136" s="11" t="s">
        <v>247</v>
      </c>
      <c r="C1136" s="25">
        <v>1131</v>
      </c>
      <c r="D1136" s="41"/>
      <c r="E1136" s="41"/>
    </row>
    <row r="1137" spans="1:5">
      <c r="A1137" s="13" t="s">
        <v>367</v>
      </c>
      <c r="C1137" s="25">
        <v>1132</v>
      </c>
      <c r="D1137" s="38"/>
      <c r="E1137" s="38"/>
    </row>
    <row r="1138" spans="1:5">
      <c r="A1138" s="13" t="s">
        <v>368</v>
      </c>
      <c r="C1138" s="25">
        <v>1133</v>
      </c>
      <c r="D1138" s="37"/>
      <c r="E1138" s="37"/>
    </row>
    <row r="1139" spans="1:5">
      <c r="A1139" s="11" t="s">
        <v>396</v>
      </c>
      <c r="C1139" s="25">
        <v>1134</v>
      </c>
      <c r="D1139" s="37"/>
      <c r="E1139" s="37"/>
    </row>
    <row r="1140" spans="1:5">
      <c r="A1140" s="14" t="s">
        <v>251</v>
      </c>
      <c r="C1140" s="25">
        <v>1135</v>
      </c>
      <c r="D1140" s="41"/>
      <c r="E1140" s="41"/>
    </row>
    <row r="1141" spans="1:5">
      <c r="A1141" s="13" t="s">
        <v>367</v>
      </c>
      <c r="C1141" s="25">
        <v>1136</v>
      </c>
      <c r="D1141" s="38"/>
      <c r="E1141" s="38"/>
    </row>
    <row r="1142" spans="1:5">
      <c r="A1142" s="13" t="s">
        <v>368</v>
      </c>
      <c r="C1142" s="25">
        <v>1137</v>
      </c>
      <c r="D1142" s="42"/>
      <c r="E1142" s="42"/>
    </row>
    <row r="1143" spans="1:5">
      <c r="A1143" s="11" t="s">
        <v>320</v>
      </c>
      <c r="C1143" s="25">
        <v>1138</v>
      </c>
      <c r="D1143" s="37"/>
      <c r="E1143" s="37"/>
    </row>
    <row r="1144" spans="1:5">
      <c r="A1144" s="13" t="s">
        <v>367</v>
      </c>
      <c r="C1144" s="25">
        <v>1139</v>
      </c>
      <c r="D1144" s="37"/>
      <c r="E1144" s="37"/>
    </row>
    <row r="1145" spans="1:5">
      <c r="A1145" s="13" t="s">
        <v>368</v>
      </c>
      <c r="C1145" s="25">
        <v>1140</v>
      </c>
      <c r="D1145" s="41"/>
      <c r="E1145" s="41"/>
    </row>
    <row r="1146" spans="1:5">
      <c r="A1146" s="11" t="s">
        <v>375</v>
      </c>
      <c r="C1146" s="25">
        <v>1141</v>
      </c>
      <c r="D1146" s="38"/>
      <c r="E1146" s="38"/>
    </row>
    <row r="1147" spans="1:5">
      <c r="A1147" s="13" t="s">
        <v>367</v>
      </c>
      <c r="C1147" s="25">
        <v>1142</v>
      </c>
      <c r="D1147" s="37"/>
      <c r="E1147" s="37"/>
    </row>
    <row r="1148" spans="1:5">
      <c r="A1148" s="13" t="s">
        <v>368</v>
      </c>
      <c r="C1148" s="25">
        <v>1143</v>
      </c>
      <c r="D1148" s="37"/>
      <c r="E1148" s="37"/>
    </row>
    <row r="1149" spans="1:5">
      <c r="A1149" s="11" t="s">
        <v>246</v>
      </c>
      <c r="C1149" s="25">
        <v>1144</v>
      </c>
      <c r="D1149" s="41"/>
      <c r="E1149" s="41"/>
    </row>
    <row r="1150" spans="1:5">
      <c r="A1150" s="14" t="s">
        <v>288</v>
      </c>
      <c r="C1150" s="25">
        <v>1145</v>
      </c>
      <c r="D1150" s="38"/>
      <c r="E1150" s="38"/>
    </row>
    <row r="1151" spans="1:5">
      <c r="A1151" s="13" t="s">
        <v>367</v>
      </c>
      <c r="C1151" s="25">
        <v>1146</v>
      </c>
      <c r="D1151" s="37"/>
      <c r="E1151" s="37"/>
    </row>
    <row r="1152" spans="1:5">
      <c r="A1152" s="13" t="s">
        <v>368</v>
      </c>
      <c r="C1152" s="25">
        <v>1147</v>
      </c>
      <c r="D1152" s="37"/>
      <c r="E1152" s="37"/>
    </row>
    <row r="1153" spans="1:5">
      <c r="A1153" s="11" t="s">
        <v>381</v>
      </c>
      <c r="C1153" s="25">
        <v>1148</v>
      </c>
      <c r="D1153" s="41"/>
      <c r="E1153" s="41"/>
    </row>
    <row r="1154" spans="1:5">
      <c r="A1154" s="13" t="s">
        <v>367</v>
      </c>
      <c r="C1154" s="25">
        <v>1149</v>
      </c>
      <c r="D1154" s="38"/>
      <c r="E1154" s="38"/>
    </row>
    <row r="1155" spans="1:5">
      <c r="A1155" s="13" t="s">
        <v>368</v>
      </c>
      <c r="C1155" s="25">
        <v>1150</v>
      </c>
      <c r="D1155" s="42"/>
      <c r="E1155" s="42"/>
    </row>
    <row r="1156" spans="1:5">
      <c r="A1156" s="11" t="s">
        <v>385</v>
      </c>
      <c r="C1156" s="25">
        <v>1151</v>
      </c>
      <c r="D1156" s="37"/>
      <c r="E1156" s="37"/>
    </row>
    <row r="1157" spans="1:5">
      <c r="A1157" s="13" t="s">
        <v>367</v>
      </c>
      <c r="C1157" s="25">
        <v>1152</v>
      </c>
      <c r="D1157" s="37"/>
      <c r="E1157" s="37"/>
    </row>
    <row r="1158" spans="1:5">
      <c r="A1158" s="13" t="s">
        <v>368</v>
      </c>
      <c r="C1158" s="25">
        <v>1153</v>
      </c>
      <c r="D1158" s="41"/>
      <c r="E1158" s="41"/>
    </row>
    <row r="1159" spans="1:5">
      <c r="A1159" s="11" t="s">
        <v>285</v>
      </c>
      <c r="C1159" s="25">
        <v>1154</v>
      </c>
      <c r="D1159" s="38"/>
      <c r="E1159" s="38"/>
    </row>
    <row r="1160" spans="1:5">
      <c r="A1160" s="14" t="s">
        <v>324</v>
      </c>
      <c r="C1160" s="25">
        <v>1155</v>
      </c>
      <c r="D1160" s="37"/>
      <c r="E1160" s="37"/>
    </row>
    <row r="1161" spans="1:5">
      <c r="A1161" s="13" t="s">
        <v>367</v>
      </c>
      <c r="C1161" s="25">
        <v>1156</v>
      </c>
      <c r="D1161" s="37"/>
      <c r="E1161" s="37"/>
    </row>
    <row r="1162" spans="1:5">
      <c r="A1162" s="13" t="s">
        <v>368</v>
      </c>
      <c r="C1162" s="25">
        <v>1157</v>
      </c>
      <c r="D1162" s="41"/>
      <c r="E1162" s="41"/>
    </row>
    <row r="1163" spans="1:5">
      <c r="A1163" s="11" t="s">
        <v>243</v>
      </c>
      <c r="C1163" s="25">
        <v>1158</v>
      </c>
      <c r="D1163" s="38"/>
      <c r="E1163" s="38"/>
    </row>
    <row r="1164" spans="1:5">
      <c r="A1164" s="13" t="s">
        <v>367</v>
      </c>
      <c r="C1164" s="25">
        <v>1159</v>
      </c>
      <c r="D1164" s="37"/>
      <c r="E1164" s="37"/>
    </row>
    <row r="1165" spans="1:5">
      <c r="A1165" s="13" t="s">
        <v>368</v>
      </c>
      <c r="C1165" s="25">
        <v>1160</v>
      </c>
      <c r="D1165" s="37"/>
      <c r="E1165" s="37"/>
    </row>
    <row r="1166" spans="1:5">
      <c r="A1166" s="11" t="s">
        <v>345</v>
      </c>
      <c r="C1166" s="25">
        <v>1161</v>
      </c>
      <c r="D1166" s="41"/>
      <c r="E1166" s="41"/>
    </row>
    <row r="1167" spans="1:5">
      <c r="A1167" s="13" t="s">
        <v>367</v>
      </c>
      <c r="C1167" s="25">
        <v>1162</v>
      </c>
      <c r="D1167" s="38"/>
      <c r="E1167" s="38"/>
    </row>
    <row r="1168" spans="1:5">
      <c r="A1168" s="13" t="s">
        <v>368</v>
      </c>
      <c r="C1168" s="25">
        <v>1163</v>
      </c>
      <c r="D1168" s="42"/>
      <c r="E1168" s="42"/>
    </row>
    <row r="1169" spans="1:5">
      <c r="A1169" s="11" t="s">
        <v>244</v>
      </c>
      <c r="C1169" s="25">
        <v>1164</v>
      </c>
      <c r="D1169" s="37"/>
      <c r="E1169" s="37"/>
    </row>
    <row r="1170" spans="1:5">
      <c r="A1170" s="14" t="s">
        <v>301</v>
      </c>
      <c r="C1170" s="25">
        <v>1165</v>
      </c>
      <c r="D1170" s="37"/>
      <c r="E1170" s="37"/>
    </row>
    <row r="1171" spans="1:5">
      <c r="A1171" s="13" t="s">
        <v>367</v>
      </c>
      <c r="C1171" s="25">
        <v>1166</v>
      </c>
      <c r="D1171" s="41"/>
      <c r="E1171" s="41"/>
    </row>
    <row r="1172" spans="1:5">
      <c r="A1172" s="13" t="s">
        <v>368</v>
      </c>
      <c r="C1172" s="25">
        <v>1167</v>
      </c>
      <c r="D1172" s="38"/>
      <c r="E1172" s="38"/>
    </row>
    <row r="1173" spans="1:5">
      <c r="A1173" s="11" t="s">
        <v>329</v>
      </c>
      <c r="C1173" s="25">
        <v>1168</v>
      </c>
      <c r="D1173" s="37"/>
      <c r="E1173" s="37"/>
    </row>
    <row r="1174" spans="1:5">
      <c r="A1174" s="13" t="s">
        <v>367</v>
      </c>
      <c r="C1174" s="25">
        <v>1169</v>
      </c>
      <c r="D1174" s="37"/>
      <c r="E1174" s="37"/>
    </row>
    <row r="1175" spans="1:5">
      <c r="A1175" s="13" t="s">
        <v>368</v>
      </c>
      <c r="C1175" s="25">
        <v>1170</v>
      </c>
      <c r="D1175" s="41"/>
      <c r="E1175" s="41"/>
    </row>
    <row r="1176" spans="1:5">
      <c r="A1176" s="11" t="s">
        <v>356</v>
      </c>
      <c r="C1176" s="25">
        <v>1171</v>
      </c>
      <c r="D1176" s="38"/>
      <c r="E1176" s="38"/>
    </row>
    <row r="1177" spans="1:5">
      <c r="A1177" s="13" t="s">
        <v>367</v>
      </c>
      <c r="C1177" s="25">
        <v>1172</v>
      </c>
      <c r="D1177" s="37"/>
      <c r="E1177" s="37"/>
    </row>
    <row r="1178" spans="1:5">
      <c r="A1178" s="13" t="s">
        <v>368</v>
      </c>
      <c r="C1178" s="25">
        <v>1173</v>
      </c>
      <c r="D1178" s="37"/>
      <c r="E1178" s="37"/>
    </row>
    <row r="1179" spans="1:5">
      <c r="A1179" s="11" t="s">
        <v>404</v>
      </c>
      <c r="C1179" s="25">
        <v>1174</v>
      </c>
      <c r="D1179" s="41"/>
      <c r="E1179" s="41"/>
    </row>
    <row r="1180" spans="1:5">
      <c r="A1180" s="14" t="s">
        <v>411</v>
      </c>
      <c r="C1180" s="25">
        <v>1175</v>
      </c>
      <c r="D1180" s="38"/>
      <c r="E1180" s="38"/>
    </row>
    <row r="1181" spans="1:5">
      <c r="A1181" s="13" t="s">
        <v>367</v>
      </c>
      <c r="C1181" s="25">
        <v>1176</v>
      </c>
      <c r="D1181" s="42"/>
      <c r="E1181" s="42"/>
    </row>
    <row r="1182" spans="1:5">
      <c r="A1182" s="13" t="s">
        <v>368</v>
      </c>
      <c r="C1182" s="25">
        <v>1177</v>
      </c>
      <c r="D1182" s="37"/>
      <c r="E1182" s="37"/>
    </row>
    <row r="1183" spans="1:5">
      <c r="A1183" s="11" t="s">
        <v>340</v>
      </c>
      <c r="C1183" s="25">
        <v>1178</v>
      </c>
      <c r="D1183" s="37"/>
      <c r="E1183" s="37"/>
    </row>
    <row r="1184" spans="1:5">
      <c r="A1184" s="13" t="s">
        <v>367</v>
      </c>
      <c r="C1184" s="25">
        <v>1179</v>
      </c>
      <c r="D1184" s="41"/>
      <c r="E1184" s="41"/>
    </row>
    <row r="1185" spans="1:5">
      <c r="A1185" s="13" t="s">
        <v>368</v>
      </c>
      <c r="C1185" s="25">
        <v>1180</v>
      </c>
      <c r="D1185" s="38"/>
      <c r="E1185" s="38"/>
    </row>
    <row r="1186" spans="1:5">
      <c r="A1186" s="11" t="s">
        <v>378</v>
      </c>
      <c r="C1186" s="25">
        <v>1181</v>
      </c>
      <c r="D1186" s="37"/>
      <c r="E1186" s="37"/>
    </row>
    <row r="1187" spans="1:5">
      <c r="A1187" s="13" t="s">
        <v>367</v>
      </c>
      <c r="C1187" s="25">
        <v>1182</v>
      </c>
      <c r="D1187" s="37"/>
      <c r="E1187" s="37"/>
    </row>
    <row r="1188" spans="1:5">
      <c r="A1188" s="13" t="s">
        <v>368</v>
      </c>
      <c r="C1188" s="25">
        <v>1183</v>
      </c>
      <c r="D1188" s="41"/>
      <c r="E1188" s="41"/>
    </row>
    <row r="1189" spans="1:5">
      <c r="A1189" s="11" t="s">
        <v>247</v>
      </c>
      <c r="C1189" s="25">
        <v>1184</v>
      </c>
      <c r="D1189" s="38"/>
      <c r="E1189" s="38"/>
    </row>
    <row r="1190" spans="1:5">
      <c r="A1190" s="14" t="s">
        <v>396</v>
      </c>
      <c r="C1190" s="25">
        <v>1185</v>
      </c>
      <c r="D1190" s="37"/>
      <c r="E1190" s="37"/>
    </row>
    <row r="1191" spans="1:5">
      <c r="A1191" s="13" t="s">
        <v>367</v>
      </c>
      <c r="C1191" s="25">
        <v>1186</v>
      </c>
      <c r="D1191" s="37"/>
      <c r="E1191" s="37"/>
    </row>
    <row r="1192" spans="1:5">
      <c r="A1192" s="13" t="s">
        <v>368</v>
      </c>
      <c r="C1192" s="25">
        <v>1187</v>
      </c>
      <c r="D1192" s="41"/>
      <c r="E1192" s="41"/>
    </row>
    <row r="1193" spans="1:5">
      <c r="A1193" s="11" t="s">
        <v>356</v>
      </c>
      <c r="C1193" s="25">
        <v>1188</v>
      </c>
      <c r="D1193" s="38"/>
      <c r="E1193" s="38"/>
    </row>
    <row r="1194" spans="1:5">
      <c r="A1194" s="13" t="s">
        <v>367</v>
      </c>
      <c r="C1194" s="25">
        <v>1189</v>
      </c>
      <c r="D1194" s="42"/>
      <c r="E1194" s="42"/>
    </row>
    <row r="1195" spans="1:5">
      <c r="A1195" s="13" t="s">
        <v>368</v>
      </c>
      <c r="C1195" s="25">
        <v>1190</v>
      </c>
      <c r="D1195" s="37"/>
      <c r="E1195" s="37"/>
    </row>
    <row r="1196" spans="1:5">
      <c r="A1196" s="11" t="s">
        <v>381</v>
      </c>
      <c r="C1196" s="25">
        <v>1191</v>
      </c>
      <c r="D1196" s="37"/>
      <c r="E1196" s="37"/>
    </row>
    <row r="1197" spans="1:5">
      <c r="A1197" s="13" t="s">
        <v>367</v>
      </c>
      <c r="C1197" s="25">
        <v>1192</v>
      </c>
      <c r="D1197" s="41"/>
      <c r="E1197" s="41"/>
    </row>
    <row r="1198" spans="1:5">
      <c r="A1198" s="13" t="s">
        <v>368</v>
      </c>
      <c r="C1198" s="25">
        <v>1193</v>
      </c>
      <c r="D1198" s="38"/>
      <c r="E1198" s="38"/>
    </row>
    <row r="1199" spans="1:5">
      <c r="A1199" s="11" t="s">
        <v>280</v>
      </c>
      <c r="C1199" s="25">
        <v>1194</v>
      </c>
      <c r="D1199" s="37"/>
      <c r="E1199" s="37"/>
    </row>
    <row r="1200" spans="1:5">
      <c r="A1200" s="14" t="s">
        <v>391</v>
      </c>
      <c r="C1200" s="25">
        <v>1195</v>
      </c>
      <c r="D1200" s="37"/>
      <c r="E1200" s="37"/>
    </row>
    <row r="1201" spans="1:5">
      <c r="A1201" s="28">
        <v>0</v>
      </c>
      <c r="C1201" s="25">
        <v>1196</v>
      </c>
      <c r="D1201" s="41"/>
      <c r="E1201" s="41"/>
    </row>
    <row r="1202" spans="1:5">
      <c r="C1202" s="25">
        <v>1197</v>
      </c>
      <c r="D1202" s="38"/>
      <c r="E1202" s="38"/>
    </row>
    <row r="1203" spans="1:5">
      <c r="C1203" s="25">
        <v>1198</v>
      </c>
      <c r="D1203" s="37"/>
      <c r="E1203" s="37"/>
    </row>
    <row r="1204" spans="1:5">
      <c r="C1204" s="25">
        <v>1199</v>
      </c>
      <c r="D1204" s="37"/>
      <c r="E1204" s="37"/>
    </row>
    <row r="1205" spans="1:5">
      <c r="C1205" s="25">
        <v>1200</v>
      </c>
      <c r="D1205" s="41"/>
      <c r="E1205" s="41"/>
    </row>
    <row r="1206" spans="1:5">
      <c r="C1206" s="25">
        <v>1201</v>
      </c>
      <c r="D1206" s="38"/>
      <c r="E1206" s="38"/>
    </row>
    <row r="1207" spans="1:5">
      <c r="C1207" s="25">
        <v>1202</v>
      </c>
      <c r="D1207" s="42"/>
      <c r="E1207" s="42"/>
    </row>
    <row r="1208" spans="1:5">
      <c r="C1208" s="25">
        <v>1203</v>
      </c>
      <c r="D1208" s="37"/>
      <c r="E1208" s="37"/>
    </row>
    <row r="1209" spans="1:5">
      <c r="C1209" s="25">
        <v>1204</v>
      </c>
      <c r="D1209" s="37"/>
      <c r="E1209" s="37"/>
    </row>
    <row r="1210" spans="1:5">
      <c r="C1210" s="25">
        <v>1205</v>
      </c>
      <c r="D1210" s="41"/>
      <c r="E1210" s="41"/>
    </row>
    <row r="1211" spans="1:5">
      <c r="C1211" s="25">
        <v>1206</v>
      </c>
      <c r="D1211" s="38"/>
      <c r="E1211" s="38"/>
    </row>
    <row r="1212" spans="1:5">
      <c r="C1212" s="25">
        <v>1207</v>
      </c>
      <c r="D1212" s="37"/>
      <c r="E1212" s="37"/>
    </row>
    <row r="1213" spans="1:5">
      <c r="C1213" s="25">
        <v>1208</v>
      </c>
      <c r="D1213" s="37"/>
      <c r="E1213" s="37"/>
    </row>
    <row r="1214" spans="1:5">
      <c r="C1214" s="25">
        <v>1209</v>
      </c>
      <c r="D1214" s="41"/>
      <c r="E1214" s="41"/>
    </row>
    <row r="1215" spans="1:5">
      <c r="C1215" s="25">
        <v>1210</v>
      </c>
      <c r="D1215" s="38"/>
      <c r="E1215" s="38"/>
    </row>
    <row r="1216" spans="1:5">
      <c r="C1216" s="25">
        <v>1211</v>
      </c>
      <c r="D1216" s="37"/>
      <c r="E1216" s="37"/>
    </row>
    <row r="1217" spans="3:5">
      <c r="C1217" s="25">
        <v>1212</v>
      </c>
      <c r="D1217" s="37"/>
      <c r="E1217" s="37"/>
    </row>
    <row r="1218" spans="3:5">
      <c r="C1218" s="25">
        <v>1213</v>
      </c>
      <c r="D1218" s="41"/>
      <c r="E1218" s="41"/>
    </row>
    <row r="1219" spans="3:5">
      <c r="C1219" s="25">
        <v>1214</v>
      </c>
      <c r="D1219" s="38"/>
      <c r="E1219" s="38"/>
    </row>
    <row r="1220" spans="3:5">
      <c r="C1220" s="25">
        <v>1215</v>
      </c>
      <c r="D1220" s="42"/>
      <c r="E1220" s="42"/>
    </row>
    <row r="1221" spans="3:5">
      <c r="C1221" s="25">
        <v>1216</v>
      </c>
      <c r="D1221" s="37"/>
      <c r="E1221" s="37"/>
    </row>
    <row r="1222" spans="3:5">
      <c r="C1222" s="25">
        <v>1217</v>
      </c>
      <c r="D1222" s="37"/>
      <c r="E1222" s="37"/>
    </row>
    <row r="1223" spans="3:5">
      <c r="C1223" s="25">
        <v>1218</v>
      </c>
      <c r="D1223" s="41"/>
      <c r="E1223" s="41"/>
    </row>
    <row r="1224" spans="3:5">
      <c r="C1224" s="25">
        <v>1219</v>
      </c>
      <c r="D1224" s="38"/>
      <c r="E1224" s="38"/>
    </row>
    <row r="1225" spans="3:5">
      <c r="C1225" s="25">
        <v>1220</v>
      </c>
      <c r="D1225" s="37"/>
      <c r="E1225" s="37"/>
    </row>
    <row r="1226" spans="3:5">
      <c r="C1226" s="25">
        <v>1221</v>
      </c>
      <c r="D1226" s="37"/>
      <c r="E1226" s="37"/>
    </row>
    <row r="1227" spans="3:5">
      <c r="C1227" s="25">
        <v>1222</v>
      </c>
      <c r="D1227" s="41"/>
      <c r="E1227" s="41"/>
    </row>
    <row r="1228" spans="3:5">
      <c r="C1228" s="25">
        <v>1223</v>
      </c>
      <c r="D1228" s="38"/>
      <c r="E1228" s="38"/>
    </row>
    <row r="1229" spans="3:5">
      <c r="C1229" s="25">
        <v>1224</v>
      </c>
      <c r="D1229" s="37"/>
      <c r="E1229" s="37"/>
    </row>
    <row r="1230" spans="3:5">
      <c r="C1230" s="25">
        <v>1225</v>
      </c>
      <c r="D1230" s="37"/>
      <c r="E1230" s="37"/>
    </row>
    <row r="1231" spans="3:5">
      <c r="C1231" s="25">
        <v>1226</v>
      </c>
      <c r="D1231" s="41"/>
      <c r="E1231" s="41"/>
    </row>
    <row r="1232" spans="3:5">
      <c r="C1232" s="25">
        <v>1227</v>
      </c>
      <c r="D1232" s="38"/>
      <c r="E1232" s="38"/>
    </row>
    <row r="1233" spans="3:5">
      <c r="C1233" s="25">
        <v>1228</v>
      </c>
      <c r="D1233" s="42"/>
      <c r="E1233" s="42"/>
    </row>
    <row r="1234" spans="3:5">
      <c r="C1234" s="25">
        <v>1229</v>
      </c>
      <c r="D1234" s="37"/>
      <c r="E1234" s="37"/>
    </row>
    <row r="1235" spans="3:5">
      <c r="C1235" s="25">
        <v>1230</v>
      </c>
      <c r="D1235" s="37"/>
      <c r="E1235" s="37"/>
    </row>
    <row r="1236" spans="3:5">
      <c r="C1236" s="25">
        <v>1231</v>
      </c>
      <c r="D1236" s="41"/>
      <c r="E1236" s="41"/>
    </row>
    <row r="1237" spans="3:5">
      <c r="C1237" s="25">
        <v>1232</v>
      </c>
      <c r="D1237" s="38"/>
      <c r="E1237" s="38"/>
    </row>
    <row r="1238" spans="3:5">
      <c r="C1238" s="25">
        <v>1233</v>
      </c>
      <c r="D1238" s="37"/>
      <c r="E1238" s="37"/>
    </row>
    <row r="1239" spans="3:5">
      <c r="C1239" s="25">
        <v>1234</v>
      </c>
      <c r="D1239" s="37"/>
      <c r="E1239" s="37"/>
    </row>
    <row r="1240" spans="3:5">
      <c r="C1240" s="25">
        <v>1235</v>
      </c>
      <c r="D1240" s="41"/>
      <c r="E1240" s="41"/>
    </row>
    <row r="1241" spans="3:5">
      <c r="C1241" s="25">
        <v>1236</v>
      </c>
      <c r="D1241" s="38"/>
      <c r="E1241" s="38"/>
    </row>
    <row r="1242" spans="3:5">
      <c r="C1242" s="25">
        <v>1237</v>
      </c>
      <c r="D1242" s="37"/>
      <c r="E1242" s="37"/>
    </row>
    <row r="1243" spans="3:5">
      <c r="C1243" s="25">
        <v>1238</v>
      </c>
      <c r="D1243" s="37"/>
      <c r="E1243" s="37"/>
    </row>
    <row r="1244" spans="3:5">
      <c r="C1244" s="25">
        <v>1239</v>
      </c>
      <c r="D1244" s="41"/>
      <c r="E1244" s="41"/>
    </row>
    <row r="1245" spans="3:5">
      <c r="C1245" s="25">
        <v>1240</v>
      </c>
      <c r="D1245" s="38"/>
      <c r="E1245" s="38"/>
    </row>
    <row r="1246" spans="3:5">
      <c r="C1246" s="25">
        <v>1241</v>
      </c>
      <c r="D1246" s="42"/>
      <c r="E1246" s="42"/>
    </row>
    <row r="1247" spans="3:5">
      <c r="C1247" s="25">
        <v>1242</v>
      </c>
      <c r="D1247" s="37"/>
      <c r="E1247" s="37"/>
    </row>
    <row r="1248" spans="3:5">
      <c r="C1248" s="25">
        <v>1243</v>
      </c>
      <c r="D1248" s="37"/>
      <c r="E1248" s="37"/>
    </row>
    <row r="1249" spans="3:5">
      <c r="C1249" s="25">
        <v>1244</v>
      </c>
      <c r="D1249" s="41"/>
      <c r="E1249" s="41"/>
    </row>
    <row r="1250" spans="3:5">
      <c r="C1250" s="25">
        <v>1245</v>
      </c>
      <c r="D1250" s="38"/>
      <c r="E1250" s="38"/>
    </row>
    <row r="1251" spans="3:5">
      <c r="C1251" s="25">
        <v>1246</v>
      </c>
      <c r="D1251" s="37"/>
      <c r="E1251" s="37"/>
    </row>
    <row r="1252" spans="3:5">
      <c r="C1252" s="25">
        <v>1247</v>
      </c>
      <c r="D1252" s="37"/>
      <c r="E1252" s="37"/>
    </row>
    <row r="1253" spans="3:5">
      <c r="C1253" s="25">
        <v>1248</v>
      </c>
      <c r="D1253" s="41"/>
      <c r="E1253" s="41"/>
    </row>
    <row r="1254" spans="3:5">
      <c r="C1254" s="25">
        <v>1249</v>
      </c>
      <c r="D1254" s="38"/>
      <c r="E1254" s="38"/>
    </row>
    <row r="1255" spans="3:5">
      <c r="C1255" s="25">
        <v>1250</v>
      </c>
      <c r="D1255" s="37"/>
      <c r="E1255" s="37"/>
    </row>
    <row r="1256" spans="3:5">
      <c r="C1256" s="25">
        <v>1251</v>
      </c>
      <c r="D1256" s="37"/>
      <c r="E1256" s="37"/>
    </row>
    <row r="1257" spans="3:5">
      <c r="C1257" s="25">
        <v>1252</v>
      </c>
      <c r="D1257" s="41"/>
      <c r="E1257" s="41"/>
    </row>
    <row r="1258" spans="3:5">
      <c r="C1258" s="25">
        <v>1253</v>
      </c>
      <c r="D1258" s="38"/>
      <c r="E1258" s="38"/>
    </row>
    <row r="1259" spans="3:5">
      <c r="C1259" s="25">
        <v>1254</v>
      </c>
      <c r="D1259" s="42"/>
      <c r="E1259" s="42"/>
    </row>
    <row r="1260" spans="3:5">
      <c r="C1260" s="25">
        <v>1255</v>
      </c>
      <c r="D1260" s="37"/>
      <c r="E1260" s="37"/>
    </row>
    <row r="1261" spans="3:5">
      <c r="C1261" s="25">
        <v>1256</v>
      </c>
      <c r="D1261" s="37"/>
      <c r="E1261" s="37"/>
    </row>
    <row r="1262" spans="3:5">
      <c r="C1262" s="25">
        <v>1257</v>
      </c>
      <c r="D1262" s="41"/>
      <c r="E1262" s="41"/>
    </row>
    <row r="1263" spans="3:5">
      <c r="C1263" s="25">
        <v>1258</v>
      </c>
      <c r="D1263" s="38"/>
      <c r="E1263" s="38"/>
    </row>
    <row r="1264" spans="3:5">
      <c r="C1264" s="25">
        <v>1259</v>
      </c>
      <c r="D1264" s="37"/>
      <c r="E1264" s="37"/>
    </row>
    <row r="1265" spans="3:5">
      <c r="C1265" s="25">
        <v>1260</v>
      </c>
      <c r="D1265" s="37"/>
      <c r="E1265" s="37"/>
    </row>
    <row r="1266" spans="3:5">
      <c r="C1266" s="25">
        <v>1261</v>
      </c>
      <c r="D1266" s="41"/>
      <c r="E1266" s="41"/>
    </row>
    <row r="1267" spans="3:5">
      <c r="C1267" s="25">
        <v>1262</v>
      </c>
      <c r="D1267" s="38"/>
      <c r="E1267" s="38"/>
    </row>
    <row r="1268" spans="3:5">
      <c r="C1268" s="25">
        <v>1263</v>
      </c>
      <c r="D1268" s="37"/>
      <c r="E1268" s="37"/>
    </row>
    <row r="1269" spans="3:5">
      <c r="C1269" s="25">
        <v>1264</v>
      </c>
      <c r="D1269" s="37"/>
      <c r="E1269" s="37"/>
    </row>
    <row r="1270" spans="3:5">
      <c r="C1270" s="25">
        <v>1265</v>
      </c>
      <c r="D1270" s="41"/>
      <c r="E1270" s="41"/>
    </row>
    <row r="1271" spans="3:5">
      <c r="C1271" s="25">
        <v>1266</v>
      </c>
      <c r="D1271" s="38"/>
      <c r="E1271" s="38"/>
    </row>
    <row r="1272" spans="3:5">
      <c r="C1272" s="25">
        <v>1267</v>
      </c>
      <c r="D1272" s="42"/>
      <c r="E1272" s="42"/>
    </row>
    <row r="1273" spans="3:5">
      <c r="C1273" s="25">
        <v>1268</v>
      </c>
      <c r="D1273" s="37"/>
      <c r="E1273" s="37"/>
    </row>
    <row r="1274" spans="3:5">
      <c r="C1274" s="25">
        <v>1269</v>
      </c>
      <c r="D1274" s="37"/>
      <c r="E1274" s="37"/>
    </row>
    <row r="1275" spans="3:5">
      <c r="C1275" s="25">
        <v>1270</v>
      </c>
      <c r="D1275" s="41"/>
      <c r="E1275" s="41"/>
    </row>
    <row r="1276" spans="3:5">
      <c r="C1276" s="25">
        <v>1271</v>
      </c>
      <c r="D1276" s="38"/>
      <c r="E1276" s="38"/>
    </row>
    <row r="1277" spans="3:5">
      <c r="C1277" s="25">
        <v>1272</v>
      </c>
      <c r="D1277" s="37"/>
      <c r="E1277" s="37"/>
    </row>
    <row r="1278" spans="3:5">
      <c r="C1278" s="25">
        <v>1273</v>
      </c>
      <c r="D1278" s="37"/>
      <c r="E1278" s="37"/>
    </row>
    <row r="1279" spans="3:5">
      <c r="C1279" s="25">
        <v>1274</v>
      </c>
      <c r="D1279" s="41"/>
      <c r="E1279" s="41"/>
    </row>
    <row r="1280" spans="3:5">
      <c r="C1280" s="25">
        <v>1275</v>
      </c>
      <c r="D1280" s="38"/>
      <c r="E1280" s="38"/>
    </row>
    <row r="1281" spans="3:5">
      <c r="C1281" s="25">
        <v>1276</v>
      </c>
      <c r="D1281" s="37"/>
      <c r="E1281" s="37"/>
    </row>
    <row r="1282" spans="3:5">
      <c r="C1282" s="25">
        <v>1277</v>
      </c>
      <c r="D1282" s="37"/>
      <c r="E1282" s="37"/>
    </row>
    <row r="1283" spans="3:5">
      <c r="C1283" s="25">
        <v>1278</v>
      </c>
      <c r="D1283" s="41"/>
      <c r="E1283" s="41"/>
    </row>
    <row r="1284" spans="3:5">
      <c r="C1284" s="25">
        <v>1279</v>
      </c>
      <c r="D1284" s="38"/>
      <c r="E1284" s="38"/>
    </row>
    <row r="1285" spans="3:5">
      <c r="C1285" s="25">
        <v>1280</v>
      </c>
      <c r="D1285" s="42"/>
      <c r="E1285" s="42"/>
    </row>
    <row r="1286" spans="3:5">
      <c r="C1286" s="32">
        <v>1281</v>
      </c>
      <c r="D1286" s="37"/>
      <c r="E1286" s="37"/>
    </row>
    <row r="1287" spans="3:5">
      <c r="C1287" s="32">
        <v>1282</v>
      </c>
      <c r="D1287" s="37"/>
      <c r="E1287" s="37"/>
    </row>
    <row r="1288" spans="3:5">
      <c r="C1288" s="32">
        <v>1283</v>
      </c>
      <c r="D1288" s="39"/>
      <c r="E1288" s="39"/>
    </row>
    <row r="1289" spans="3:5">
      <c r="C1289" s="32">
        <v>1284</v>
      </c>
      <c r="D1289" s="38"/>
      <c r="E1289" s="38"/>
    </row>
    <row r="1290" spans="3:5">
      <c r="C1290" s="32">
        <v>1285</v>
      </c>
      <c r="D1290" s="37"/>
      <c r="E1290" s="37"/>
    </row>
    <row r="1291" spans="3:5">
      <c r="C1291" s="32">
        <v>1286</v>
      </c>
      <c r="D1291" s="37"/>
      <c r="E1291" s="37"/>
    </row>
    <row r="1292" spans="3:5">
      <c r="C1292" s="32">
        <v>1287</v>
      </c>
      <c r="D1292" s="39"/>
      <c r="E1292" s="39"/>
    </row>
    <row r="1293" spans="3:5">
      <c r="C1293" s="32">
        <v>1288</v>
      </c>
      <c r="D1293" s="38"/>
      <c r="E1293" s="38"/>
    </row>
    <row r="1294" spans="3:5">
      <c r="C1294" s="32">
        <v>1289</v>
      </c>
      <c r="D1294" s="37"/>
      <c r="E1294" s="37"/>
    </row>
    <row r="1295" spans="3:5">
      <c r="C1295" s="32">
        <v>1290</v>
      </c>
      <c r="D1295" s="37"/>
      <c r="E1295" s="37"/>
    </row>
    <row r="1296" spans="3:5">
      <c r="C1296" s="32">
        <v>1291</v>
      </c>
      <c r="D1296" s="39"/>
      <c r="E1296" s="39"/>
    </row>
    <row r="1297" spans="3:5">
      <c r="C1297" s="32">
        <v>1292</v>
      </c>
      <c r="D1297" s="38"/>
      <c r="E1297" s="38"/>
    </row>
    <row r="1298" spans="3:5">
      <c r="C1298" s="32">
        <v>1293</v>
      </c>
      <c r="D1298" s="40"/>
      <c r="E1298" s="40"/>
    </row>
    <row r="1299" spans="3:5">
      <c r="C1299" s="32">
        <v>1294</v>
      </c>
      <c r="D1299" s="37"/>
      <c r="E1299" s="37"/>
    </row>
    <row r="1300" spans="3:5">
      <c r="C1300" s="32">
        <v>1295</v>
      </c>
      <c r="D1300" s="37"/>
      <c r="E1300" s="37"/>
    </row>
    <row r="1301" spans="3:5">
      <c r="C1301" s="32">
        <v>1296</v>
      </c>
      <c r="D1301" s="39"/>
      <c r="E1301" s="39"/>
    </row>
    <row r="1302" spans="3:5">
      <c r="C1302" s="32">
        <v>1297</v>
      </c>
      <c r="D1302" s="38"/>
      <c r="E1302" s="38"/>
    </row>
    <row r="1303" spans="3:5">
      <c r="C1303" s="32">
        <v>1298</v>
      </c>
      <c r="D1303" s="37"/>
      <c r="E1303" s="37"/>
    </row>
    <row r="1304" spans="3:5">
      <c r="C1304" s="32">
        <v>1299</v>
      </c>
      <c r="D1304" s="37"/>
      <c r="E1304" s="37"/>
    </row>
    <row r="1305" spans="3:5">
      <c r="C1305" s="32">
        <v>1300</v>
      </c>
      <c r="D1305" s="39"/>
      <c r="E1305" s="39"/>
    </row>
    <row r="1306" spans="3:5">
      <c r="C1306" s="32">
        <v>1301</v>
      </c>
      <c r="D1306" s="38"/>
      <c r="E1306" s="38"/>
    </row>
    <row r="1307" spans="3:5">
      <c r="C1307" s="32">
        <v>1302</v>
      </c>
      <c r="D1307" s="37"/>
      <c r="E1307" s="37"/>
    </row>
    <row r="1308" spans="3:5">
      <c r="C1308" s="32">
        <v>1303</v>
      </c>
      <c r="D1308" s="37"/>
      <c r="E1308" s="37"/>
    </row>
    <row r="1309" spans="3:5">
      <c r="C1309" s="32">
        <v>1304</v>
      </c>
      <c r="D1309" s="39"/>
      <c r="E1309" s="39"/>
    </row>
    <row r="1310" spans="3:5">
      <c r="C1310" s="32">
        <v>1305</v>
      </c>
      <c r="D1310" s="38"/>
      <c r="E1310" s="38"/>
    </row>
    <row r="1311" spans="3:5">
      <c r="C1311" s="32">
        <v>1306</v>
      </c>
      <c r="D1311" s="40"/>
      <c r="E1311" s="40"/>
    </row>
    <row r="1312" spans="3:5">
      <c r="C1312" s="32">
        <v>1307</v>
      </c>
      <c r="D1312" s="37"/>
      <c r="E1312" s="37"/>
    </row>
    <row r="1313" spans="3:5">
      <c r="C1313" s="32">
        <v>1308</v>
      </c>
      <c r="D1313" s="37"/>
      <c r="E1313" s="37"/>
    </row>
    <row r="1314" spans="3:5">
      <c r="C1314" s="32">
        <v>1309</v>
      </c>
      <c r="D1314" s="39"/>
      <c r="E1314" s="39"/>
    </row>
    <row r="1315" spans="3:5">
      <c r="C1315" s="32">
        <v>1310</v>
      </c>
      <c r="D1315" s="38"/>
      <c r="E1315" s="38"/>
    </row>
    <row r="1316" spans="3:5">
      <c r="C1316" s="32">
        <v>1311</v>
      </c>
      <c r="D1316" s="37"/>
      <c r="E1316" s="37"/>
    </row>
    <row r="1317" spans="3:5">
      <c r="C1317" s="32">
        <v>1312</v>
      </c>
      <c r="D1317" s="37"/>
      <c r="E1317" s="37"/>
    </row>
    <row r="1318" spans="3:5">
      <c r="C1318" s="32">
        <v>1313</v>
      </c>
      <c r="D1318" s="39"/>
      <c r="E1318" s="39"/>
    </row>
    <row r="1319" spans="3:5">
      <c r="C1319" s="32">
        <v>1314</v>
      </c>
      <c r="D1319" s="38"/>
      <c r="E1319" s="38"/>
    </row>
    <row r="1320" spans="3:5">
      <c r="C1320" s="32">
        <v>1315</v>
      </c>
      <c r="D1320" s="37"/>
      <c r="E1320" s="37"/>
    </row>
    <row r="1321" spans="3:5">
      <c r="C1321" s="32">
        <v>1316</v>
      </c>
      <c r="D1321" s="37"/>
      <c r="E1321" s="37"/>
    </row>
    <row r="1322" spans="3:5">
      <c r="C1322" s="32">
        <v>1317</v>
      </c>
      <c r="D1322" s="39"/>
      <c r="E1322" s="39"/>
    </row>
    <row r="1323" spans="3:5">
      <c r="C1323" s="32">
        <v>1318</v>
      </c>
      <c r="D1323" s="38"/>
      <c r="E1323" s="38"/>
    </row>
    <row r="1324" spans="3:5">
      <c r="C1324" s="32">
        <v>1319</v>
      </c>
      <c r="D1324" s="40"/>
      <c r="E1324" s="40"/>
    </row>
    <row r="1325" spans="3:5">
      <c r="C1325" s="32">
        <v>1320</v>
      </c>
      <c r="D1325" s="37"/>
      <c r="E1325" s="37"/>
    </row>
    <row r="1326" spans="3:5">
      <c r="C1326" s="32">
        <v>1321</v>
      </c>
      <c r="D1326" s="37"/>
      <c r="E1326" s="37"/>
    </row>
    <row r="1327" spans="3:5">
      <c r="C1327" s="32">
        <v>1322</v>
      </c>
      <c r="D1327" s="39"/>
      <c r="E1327" s="39"/>
    </row>
    <row r="1328" spans="3:5">
      <c r="C1328" s="32">
        <v>1323</v>
      </c>
      <c r="D1328" s="38"/>
      <c r="E1328" s="38"/>
    </row>
    <row r="1329" spans="3:5">
      <c r="C1329" s="32">
        <v>1324</v>
      </c>
      <c r="D1329" s="37"/>
      <c r="E1329" s="37"/>
    </row>
    <row r="1330" spans="3:5">
      <c r="C1330" s="32">
        <v>1325</v>
      </c>
      <c r="D1330" s="37"/>
      <c r="E1330" s="37"/>
    </row>
    <row r="1331" spans="3:5">
      <c r="C1331" s="32">
        <v>1326</v>
      </c>
      <c r="D1331" s="39"/>
      <c r="E1331" s="39"/>
    </row>
    <row r="1332" spans="3:5">
      <c r="C1332" s="32">
        <v>1327</v>
      </c>
      <c r="D1332" s="38"/>
      <c r="E1332" s="38"/>
    </row>
    <row r="1333" spans="3:5">
      <c r="C1333" s="32">
        <v>1328</v>
      </c>
      <c r="D1333" s="37"/>
      <c r="E1333" s="37"/>
    </row>
    <row r="1334" spans="3:5">
      <c r="C1334" s="32">
        <v>1329</v>
      </c>
      <c r="D1334" s="37"/>
      <c r="E1334" s="37"/>
    </row>
    <row r="1335" spans="3:5">
      <c r="C1335" s="32">
        <v>1330</v>
      </c>
      <c r="D1335" s="39"/>
      <c r="E1335" s="39"/>
    </row>
    <row r="1336" spans="3:5">
      <c r="C1336" s="32">
        <v>1331</v>
      </c>
      <c r="D1336" s="38"/>
      <c r="E1336" s="38"/>
    </row>
    <row r="1337" spans="3:5">
      <c r="C1337" s="32">
        <v>1332</v>
      </c>
      <c r="D1337" s="40"/>
      <c r="E1337" s="40"/>
    </row>
    <row r="1338" spans="3:5">
      <c r="C1338" s="32">
        <v>1333</v>
      </c>
      <c r="D1338" s="37"/>
      <c r="E1338" s="37"/>
    </row>
    <row r="1339" spans="3:5">
      <c r="C1339" s="32">
        <v>1334</v>
      </c>
      <c r="D1339" s="37"/>
      <c r="E1339" s="37"/>
    </row>
    <row r="1340" spans="3:5">
      <c r="C1340" s="32">
        <v>1335</v>
      </c>
      <c r="D1340" s="39"/>
      <c r="E1340" s="39"/>
    </row>
    <row r="1341" spans="3:5">
      <c r="C1341" s="32">
        <v>1336</v>
      </c>
      <c r="D1341" s="38"/>
      <c r="E1341" s="38"/>
    </row>
    <row r="1342" spans="3:5">
      <c r="C1342" s="32">
        <v>1337</v>
      </c>
      <c r="D1342" s="37"/>
      <c r="E1342" s="37"/>
    </row>
    <row r="1343" spans="3:5">
      <c r="C1343" s="32">
        <v>1338</v>
      </c>
      <c r="D1343" s="37"/>
      <c r="E1343" s="37"/>
    </row>
    <row r="1344" spans="3:5">
      <c r="C1344" s="32">
        <v>1339</v>
      </c>
      <c r="D1344" s="39"/>
      <c r="E1344" s="39"/>
    </row>
    <row r="1345" spans="3:5">
      <c r="C1345" s="32">
        <v>1340</v>
      </c>
      <c r="D1345" s="38"/>
      <c r="E1345" s="38"/>
    </row>
    <row r="1346" spans="3:5">
      <c r="C1346" s="32">
        <v>1341</v>
      </c>
      <c r="D1346" s="37"/>
      <c r="E1346" s="37"/>
    </row>
    <row r="1347" spans="3:5">
      <c r="C1347" s="32">
        <v>1342</v>
      </c>
      <c r="D1347" s="37"/>
      <c r="E1347" s="37"/>
    </row>
    <row r="1348" spans="3:5">
      <c r="C1348" s="32">
        <v>1343</v>
      </c>
      <c r="D1348" s="39"/>
      <c r="E1348" s="39"/>
    </row>
    <row r="1349" spans="3:5">
      <c r="C1349" s="32">
        <v>1344</v>
      </c>
      <c r="D1349" s="38"/>
      <c r="E1349" s="38"/>
    </row>
    <row r="1350" spans="3:5">
      <c r="C1350" s="32">
        <v>1345</v>
      </c>
      <c r="D1350" s="40"/>
      <c r="E1350" s="40"/>
    </row>
    <row r="1351" spans="3:5">
      <c r="C1351" s="32">
        <v>1346</v>
      </c>
      <c r="D1351" s="37"/>
      <c r="E1351" s="37"/>
    </row>
    <row r="1352" spans="3:5">
      <c r="C1352" s="32">
        <v>1347</v>
      </c>
      <c r="D1352" s="37"/>
      <c r="E1352" s="37"/>
    </row>
    <row r="1353" spans="3:5">
      <c r="C1353" s="32">
        <v>1348</v>
      </c>
      <c r="D1353" s="39"/>
      <c r="E1353" s="39"/>
    </row>
    <row r="1354" spans="3:5">
      <c r="C1354" s="32">
        <v>1349</v>
      </c>
      <c r="D1354" s="38"/>
      <c r="E1354" s="38"/>
    </row>
    <row r="1355" spans="3:5">
      <c r="C1355" s="32">
        <v>1350</v>
      </c>
      <c r="D1355" s="37"/>
      <c r="E1355" s="37"/>
    </row>
    <row r="1356" spans="3:5">
      <c r="C1356" s="32">
        <v>1351</v>
      </c>
      <c r="D1356" s="37"/>
      <c r="E1356" s="37"/>
    </row>
    <row r="1357" spans="3:5">
      <c r="C1357" s="32">
        <v>1352</v>
      </c>
      <c r="D1357" s="39"/>
      <c r="E1357" s="39"/>
    </row>
    <row r="1358" spans="3:5">
      <c r="C1358" s="32">
        <v>1353</v>
      </c>
      <c r="D1358" s="38"/>
      <c r="E1358" s="38"/>
    </row>
    <row r="1359" spans="3:5">
      <c r="C1359" s="32">
        <v>1354</v>
      </c>
      <c r="D1359" s="37"/>
      <c r="E1359" s="37"/>
    </row>
    <row r="1360" spans="3:5">
      <c r="C1360" s="32">
        <v>1355</v>
      </c>
      <c r="D1360" s="37"/>
      <c r="E1360" s="37"/>
    </row>
    <row r="1361" spans="3:5">
      <c r="C1361" s="32">
        <v>1356</v>
      </c>
      <c r="D1361" s="39"/>
      <c r="E1361" s="39"/>
    </row>
    <row r="1362" spans="3:5">
      <c r="C1362" s="32">
        <v>1357</v>
      </c>
      <c r="D1362" s="38"/>
      <c r="E1362" s="38"/>
    </row>
    <row r="1363" spans="3:5">
      <c r="C1363" s="32">
        <v>1358</v>
      </c>
      <c r="D1363" s="40"/>
      <c r="E1363" s="40"/>
    </row>
    <row r="1364" spans="3:5">
      <c r="C1364" s="32">
        <v>1359</v>
      </c>
      <c r="D1364" s="37"/>
      <c r="E1364" s="37"/>
    </row>
    <row r="1365" spans="3:5">
      <c r="C1365" s="32">
        <v>1360</v>
      </c>
      <c r="D1365" s="37"/>
      <c r="E1365" s="37"/>
    </row>
    <row r="1366" spans="3:5">
      <c r="C1366" s="32">
        <v>1361</v>
      </c>
      <c r="D1366" s="39"/>
      <c r="E1366" s="39"/>
    </row>
    <row r="1367" spans="3:5">
      <c r="C1367" s="32">
        <v>1362</v>
      </c>
      <c r="D1367" s="38"/>
      <c r="E1367" s="38"/>
    </row>
    <row r="1368" spans="3:5">
      <c r="C1368" s="32">
        <v>1363</v>
      </c>
      <c r="D1368" s="37"/>
      <c r="E1368" s="37"/>
    </row>
    <row r="1369" spans="3:5">
      <c r="C1369" s="32">
        <v>1364</v>
      </c>
      <c r="D1369" s="37"/>
      <c r="E1369" s="37"/>
    </row>
    <row r="1370" spans="3:5">
      <c r="C1370" s="32">
        <v>1365</v>
      </c>
      <c r="D1370" s="39"/>
      <c r="E1370" s="39"/>
    </row>
    <row r="1371" spans="3:5">
      <c r="C1371" s="32">
        <v>1366</v>
      </c>
      <c r="D1371" s="38"/>
      <c r="E1371" s="38"/>
    </row>
    <row r="1372" spans="3:5">
      <c r="C1372" s="32">
        <v>1367</v>
      </c>
      <c r="D1372" s="37"/>
      <c r="E1372" s="37"/>
    </row>
    <row r="1373" spans="3:5">
      <c r="C1373" s="32">
        <v>1368</v>
      </c>
      <c r="D1373" s="37"/>
      <c r="E1373" s="37"/>
    </row>
    <row r="1374" spans="3:5">
      <c r="C1374" s="32">
        <v>1369</v>
      </c>
      <c r="D1374" s="39"/>
      <c r="E1374" s="39"/>
    </row>
    <row r="1375" spans="3:5">
      <c r="C1375" s="32">
        <v>1370</v>
      </c>
      <c r="D1375" s="38"/>
      <c r="E1375" s="38"/>
    </row>
    <row r="1376" spans="3:5">
      <c r="C1376" s="32">
        <v>1371</v>
      </c>
      <c r="D1376" s="40"/>
      <c r="E1376" s="40"/>
    </row>
    <row r="1377" spans="3:5">
      <c r="C1377" s="32">
        <v>1372</v>
      </c>
      <c r="D1377" s="37"/>
      <c r="E1377" s="37"/>
    </row>
    <row r="1378" spans="3:5">
      <c r="C1378" s="32">
        <v>1373</v>
      </c>
      <c r="D1378" s="37"/>
      <c r="E1378" s="37"/>
    </row>
    <row r="1379" spans="3:5">
      <c r="C1379" s="32">
        <v>1374</v>
      </c>
      <c r="D1379" s="39"/>
      <c r="E1379" s="39"/>
    </row>
    <row r="1380" spans="3:5">
      <c r="C1380" s="32">
        <v>1375</v>
      </c>
      <c r="D1380" s="38"/>
      <c r="E1380" s="38"/>
    </row>
    <row r="1381" spans="3:5">
      <c r="C1381" s="32">
        <v>1376</v>
      </c>
      <c r="D1381" s="37"/>
      <c r="E1381" s="37"/>
    </row>
    <row r="1382" spans="3:5">
      <c r="C1382" s="32">
        <v>1377</v>
      </c>
      <c r="D1382" s="37"/>
      <c r="E1382" s="37"/>
    </row>
    <row r="1383" spans="3:5">
      <c r="C1383" s="32">
        <v>1378</v>
      </c>
      <c r="D1383" s="39"/>
      <c r="E1383" s="39"/>
    </row>
    <row r="1384" spans="3:5">
      <c r="C1384" s="32">
        <v>1379</v>
      </c>
      <c r="D1384" s="38"/>
      <c r="E1384" s="38"/>
    </row>
    <row r="1385" spans="3:5">
      <c r="C1385" s="32">
        <v>1380</v>
      </c>
      <c r="D1385" s="37"/>
      <c r="E1385" s="37"/>
    </row>
    <row r="1386" spans="3:5">
      <c r="C1386" s="32">
        <v>1381</v>
      </c>
      <c r="D1386" s="37"/>
      <c r="E1386" s="37"/>
    </row>
    <row r="1387" spans="3:5">
      <c r="C1387" s="32">
        <v>1382</v>
      </c>
      <c r="D1387" s="39"/>
      <c r="E1387" s="39"/>
    </row>
    <row r="1388" spans="3:5">
      <c r="C1388" s="32">
        <v>1383</v>
      </c>
      <c r="D1388" s="38"/>
      <c r="E1388" s="38"/>
    </row>
    <row r="1389" spans="3:5">
      <c r="C1389" s="32">
        <v>1384</v>
      </c>
      <c r="D1389" s="40"/>
      <c r="E1389" s="40"/>
    </row>
    <row r="1390" spans="3:5">
      <c r="C1390" s="32">
        <v>1385</v>
      </c>
      <c r="D1390" s="37"/>
      <c r="E1390" s="37"/>
    </row>
    <row r="1391" spans="3:5">
      <c r="C1391" s="32">
        <v>1386</v>
      </c>
      <c r="D1391" s="37"/>
      <c r="E1391" s="37"/>
    </row>
    <row r="1392" spans="3:5">
      <c r="C1392" s="32">
        <v>1387</v>
      </c>
      <c r="D1392" s="39"/>
      <c r="E1392" s="39"/>
    </row>
    <row r="1393" spans="3:5">
      <c r="C1393" s="32">
        <v>1388</v>
      </c>
      <c r="D1393" s="38"/>
      <c r="E1393" s="38"/>
    </row>
    <row r="1394" spans="3:5">
      <c r="C1394" s="32">
        <v>1389</v>
      </c>
      <c r="D1394" s="37"/>
      <c r="E1394" s="37"/>
    </row>
    <row r="1395" spans="3:5">
      <c r="C1395" s="32">
        <v>1390</v>
      </c>
      <c r="D1395" s="37"/>
      <c r="E1395" s="37"/>
    </row>
    <row r="1396" spans="3:5">
      <c r="C1396" s="32">
        <v>1391</v>
      </c>
      <c r="D1396" s="39"/>
      <c r="E1396" s="39"/>
    </row>
    <row r="1397" spans="3:5">
      <c r="C1397" s="32">
        <v>1392</v>
      </c>
      <c r="D1397" s="38"/>
      <c r="E1397" s="38"/>
    </row>
    <row r="1398" spans="3:5">
      <c r="C1398" s="32">
        <v>1393</v>
      </c>
      <c r="D1398" s="37"/>
      <c r="E1398" s="37"/>
    </row>
    <row r="1399" spans="3:5">
      <c r="C1399" s="32">
        <v>1394</v>
      </c>
      <c r="D1399" s="37"/>
      <c r="E1399" s="37"/>
    </row>
    <row r="1400" spans="3:5">
      <c r="C1400" s="32">
        <v>1395</v>
      </c>
      <c r="D1400" s="39"/>
      <c r="E1400" s="39"/>
    </row>
    <row r="1401" spans="3:5">
      <c r="C1401" s="32">
        <v>1396</v>
      </c>
      <c r="D1401" s="38"/>
      <c r="E1401" s="38"/>
    </row>
    <row r="1402" spans="3:5">
      <c r="C1402" s="32">
        <v>1397</v>
      </c>
      <c r="D1402" s="40"/>
      <c r="E1402" s="40"/>
    </row>
    <row r="1403" spans="3:5">
      <c r="C1403" s="32">
        <v>1398</v>
      </c>
      <c r="D1403" s="37"/>
      <c r="E1403" s="37"/>
    </row>
    <row r="1404" spans="3:5">
      <c r="C1404" s="32">
        <v>1399</v>
      </c>
      <c r="D1404" s="37"/>
      <c r="E1404" s="37"/>
    </row>
    <row r="1405" spans="3:5">
      <c r="C1405" s="32">
        <v>1400</v>
      </c>
      <c r="D1405" s="39"/>
      <c r="E1405" s="39"/>
    </row>
    <row r="1406" spans="3:5">
      <c r="C1406" s="32">
        <v>1401</v>
      </c>
      <c r="D1406" s="38"/>
      <c r="E1406" s="38"/>
    </row>
    <row r="1407" spans="3:5">
      <c r="C1407" s="32">
        <v>1402</v>
      </c>
      <c r="D1407" s="37"/>
      <c r="E1407" s="37"/>
    </row>
    <row r="1408" spans="3:5">
      <c r="C1408" s="32">
        <v>1403</v>
      </c>
      <c r="D1408" s="37"/>
      <c r="E1408" s="37"/>
    </row>
    <row r="1409" spans="3:5">
      <c r="C1409" s="32">
        <v>1404</v>
      </c>
      <c r="D1409" s="39"/>
      <c r="E1409" s="39"/>
    </row>
    <row r="1410" spans="3:5">
      <c r="C1410" s="32">
        <v>1405</v>
      </c>
      <c r="D1410" s="38"/>
      <c r="E1410" s="38"/>
    </row>
    <row r="1411" spans="3:5">
      <c r="C1411" s="32">
        <v>1406</v>
      </c>
      <c r="D1411" s="37"/>
      <c r="E1411" s="37"/>
    </row>
    <row r="1412" spans="3:5">
      <c r="C1412" s="32">
        <v>1407</v>
      </c>
      <c r="D1412" s="37"/>
      <c r="E1412" s="37"/>
    </row>
    <row r="1413" spans="3:5">
      <c r="C1413" s="32">
        <v>1408</v>
      </c>
      <c r="D1413" s="39"/>
      <c r="E1413" s="39"/>
    </row>
    <row r="1414" spans="3:5">
      <c r="C1414" s="32">
        <v>1409</v>
      </c>
      <c r="D1414" s="38"/>
      <c r="E1414" s="38"/>
    </row>
    <row r="1415" spans="3:5">
      <c r="C1415" s="32">
        <v>1410</v>
      </c>
      <c r="D1415" s="40"/>
      <c r="E1415" s="40"/>
    </row>
    <row r="1416" spans="3:5">
      <c r="C1416" s="32">
        <v>1411</v>
      </c>
      <c r="D1416" s="37"/>
      <c r="E1416" s="37"/>
    </row>
    <row r="1417" spans="3:5">
      <c r="C1417" s="32">
        <v>1412</v>
      </c>
      <c r="D1417" s="37"/>
      <c r="E1417" s="37"/>
    </row>
    <row r="1418" spans="3:5">
      <c r="C1418" s="32">
        <v>1413</v>
      </c>
      <c r="D1418" s="39"/>
      <c r="E1418" s="39"/>
    </row>
    <row r="1419" spans="3:5">
      <c r="C1419" s="32">
        <v>1414</v>
      </c>
      <c r="D1419" s="38"/>
      <c r="E1419" s="38"/>
    </row>
    <row r="1420" spans="3:5">
      <c r="C1420" s="32">
        <v>1415</v>
      </c>
      <c r="D1420" s="37"/>
      <c r="E1420" s="37"/>
    </row>
    <row r="1421" spans="3:5">
      <c r="C1421" s="32">
        <v>1416</v>
      </c>
      <c r="D1421" s="37"/>
      <c r="E1421" s="37"/>
    </row>
    <row r="1422" spans="3:5">
      <c r="C1422" s="32">
        <v>1417</v>
      </c>
      <c r="D1422" s="39"/>
      <c r="E1422" s="39"/>
    </row>
    <row r="1423" spans="3:5">
      <c r="C1423" s="32">
        <v>1418</v>
      </c>
      <c r="D1423" s="38"/>
      <c r="E1423" s="38"/>
    </row>
    <row r="1424" spans="3:5">
      <c r="C1424" s="32">
        <v>1419</v>
      </c>
      <c r="D1424" s="37"/>
      <c r="E1424" s="37"/>
    </row>
    <row r="1425" spans="3:5">
      <c r="C1425" s="32">
        <v>1420</v>
      </c>
      <c r="D1425" s="37"/>
      <c r="E1425" s="37"/>
    </row>
    <row r="1426" spans="3:5">
      <c r="C1426" s="32">
        <v>1421</v>
      </c>
      <c r="D1426" s="39"/>
      <c r="E1426" s="39"/>
    </row>
    <row r="1427" spans="3:5">
      <c r="C1427" s="32">
        <v>1422</v>
      </c>
      <c r="D1427" s="38"/>
      <c r="E1427" s="38"/>
    </row>
    <row r="1428" spans="3:5">
      <c r="C1428" s="32">
        <v>1423</v>
      </c>
      <c r="D1428" s="40"/>
      <c r="E1428" s="40"/>
    </row>
    <row r="1429" spans="3:5">
      <c r="C1429" s="32">
        <v>1424</v>
      </c>
      <c r="D1429" s="37"/>
      <c r="E1429" s="37"/>
    </row>
    <row r="1430" spans="3:5">
      <c r="C1430" s="32">
        <v>1425</v>
      </c>
      <c r="D1430" s="37"/>
      <c r="E1430" s="37"/>
    </row>
    <row r="1431" spans="3:5">
      <c r="C1431" s="32">
        <v>1426</v>
      </c>
      <c r="D1431" s="39"/>
      <c r="E1431" s="39"/>
    </row>
    <row r="1432" spans="3:5">
      <c r="C1432" s="32">
        <v>1427</v>
      </c>
      <c r="D1432" s="38"/>
      <c r="E1432" s="38"/>
    </row>
    <row r="1433" spans="3:5">
      <c r="C1433" s="32">
        <v>1428</v>
      </c>
      <c r="D1433" s="37"/>
      <c r="E1433" s="37"/>
    </row>
    <row r="1434" spans="3:5">
      <c r="C1434" s="32">
        <v>1429</v>
      </c>
      <c r="D1434" s="37"/>
      <c r="E1434" s="37"/>
    </row>
    <row r="1435" spans="3:5">
      <c r="C1435" s="32">
        <v>1430</v>
      </c>
      <c r="D1435" s="39"/>
      <c r="E1435" s="39"/>
    </row>
    <row r="1436" spans="3:5">
      <c r="C1436" s="32">
        <v>1431</v>
      </c>
      <c r="D1436" s="38"/>
      <c r="E1436" s="38"/>
    </row>
    <row r="1437" spans="3:5">
      <c r="C1437" s="32">
        <v>1432</v>
      </c>
      <c r="D1437" s="37"/>
      <c r="E1437" s="37"/>
    </row>
    <row r="1438" spans="3:5">
      <c r="C1438" s="32">
        <v>1433</v>
      </c>
      <c r="D1438" s="37"/>
      <c r="E1438" s="37"/>
    </row>
    <row r="1439" spans="3:5">
      <c r="C1439" s="32">
        <v>1434</v>
      </c>
      <c r="D1439" s="39"/>
      <c r="E1439" s="39"/>
    </row>
    <row r="1440" spans="3:5">
      <c r="C1440" s="32">
        <v>1435</v>
      </c>
      <c r="D1440" s="38"/>
      <c r="E1440" s="38"/>
    </row>
    <row r="1441" spans="3:5">
      <c r="C1441" s="32">
        <v>1436</v>
      </c>
      <c r="D1441" s="40"/>
      <c r="E1441" s="40"/>
    </row>
    <row r="1442" spans="3:5">
      <c r="C1442" s="32">
        <v>1437</v>
      </c>
      <c r="D1442" s="37"/>
      <c r="E1442" s="37"/>
    </row>
    <row r="1443" spans="3:5">
      <c r="C1443" s="32">
        <v>1438</v>
      </c>
      <c r="D1443" s="37"/>
      <c r="E1443" s="37"/>
    </row>
    <row r="1444" spans="3:5">
      <c r="C1444" s="32">
        <v>1439</v>
      </c>
      <c r="D1444" s="39"/>
      <c r="E1444" s="39"/>
    </row>
    <row r="1445" spans="3:5">
      <c r="C1445" s="32">
        <v>1440</v>
      </c>
      <c r="D1445" s="38"/>
      <c r="E1445" s="38"/>
    </row>
    <row r="1446" spans="3:5">
      <c r="C1446" s="32">
        <v>1441</v>
      </c>
      <c r="D1446" s="37"/>
      <c r="E1446" s="37"/>
    </row>
    <row r="1447" spans="3:5">
      <c r="C1447" s="32">
        <v>1442</v>
      </c>
      <c r="D1447" s="37"/>
      <c r="E1447" s="37"/>
    </row>
    <row r="1448" spans="3:5">
      <c r="C1448" s="32">
        <v>1443</v>
      </c>
      <c r="D1448" s="39"/>
      <c r="E1448" s="39"/>
    </row>
    <row r="1449" spans="3:5">
      <c r="C1449" s="32">
        <v>1444</v>
      </c>
      <c r="D1449" s="38"/>
      <c r="E1449" s="38"/>
    </row>
    <row r="1450" spans="3:5">
      <c r="C1450" s="32">
        <v>1445</v>
      </c>
      <c r="D1450" s="37"/>
      <c r="E1450" s="37"/>
    </row>
    <row r="1451" spans="3:5">
      <c r="C1451" s="32">
        <v>1446</v>
      </c>
      <c r="D1451" s="37"/>
      <c r="E1451" s="37"/>
    </row>
    <row r="1452" spans="3:5">
      <c r="C1452" s="32">
        <v>1447</v>
      </c>
      <c r="D1452" s="39"/>
      <c r="E1452" s="39"/>
    </row>
    <row r="1453" spans="3:5">
      <c r="C1453" s="32">
        <v>1448</v>
      </c>
      <c r="D1453" s="38"/>
      <c r="E1453" s="38"/>
    </row>
    <row r="1454" spans="3:5">
      <c r="C1454" s="32">
        <v>1449</v>
      </c>
      <c r="D1454" s="40"/>
      <c r="E1454" s="40"/>
    </row>
    <row r="1455" spans="3:5">
      <c r="C1455" s="32">
        <v>1450</v>
      </c>
      <c r="D1455" s="37"/>
      <c r="E1455" s="37"/>
    </row>
    <row r="1456" spans="3:5">
      <c r="C1456" s="32">
        <v>1451</v>
      </c>
      <c r="D1456" s="37"/>
      <c r="E1456" s="37"/>
    </row>
    <row r="1457" spans="3:5">
      <c r="C1457" s="32">
        <v>1452</v>
      </c>
      <c r="D1457" s="39"/>
      <c r="E1457" s="39"/>
    </row>
    <row r="1458" spans="3:5">
      <c r="C1458" s="32">
        <v>1453</v>
      </c>
      <c r="D1458" s="38"/>
      <c r="E1458" s="38"/>
    </row>
    <row r="1459" spans="3:5">
      <c r="C1459" s="32">
        <v>1454</v>
      </c>
      <c r="D1459" s="37"/>
      <c r="E1459" s="37"/>
    </row>
    <row r="1460" spans="3:5">
      <c r="C1460" s="32">
        <v>1455</v>
      </c>
      <c r="D1460" s="37"/>
      <c r="E1460" s="37"/>
    </row>
    <row r="1461" spans="3:5">
      <c r="C1461" s="32">
        <v>1456</v>
      </c>
      <c r="D1461" s="39"/>
      <c r="E1461" s="39"/>
    </row>
    <row r="1462" spans="3:5">
      <c r="C1462" s="32">
        <v>1457</v>
      </c>
      <c r="D1462" s="38"/>
      <c r="E1462" s="38"/>
    </row>
    <row r="1463" spans="3:5">
      <c r="C1463" s="32">
        <v>1458</v>
      </c>
      <c r="D1463" s="37"/>
      <c r="E1463" s="37"/>
    </row>
    <row r="1464" spans="3:5">
      <c r="C1464" s="32">
        <v>1459</v>
      </c>
      <c r="D1464" s="37"/>
      <c r="E1464" s="37"/>
    </row>
    <row r="1465" spans="3:5">
      <c r="C1465" s="32">
        <v>1460</v>
      </c>
      <c r="D1465" s="39"/>
      <c r="E1465" s="39"/>
    </row>
    <row r="1466" spans="3:5">
      <c r="C1466" s="32">
        <v>1461</v>
      </c>
      <c r="D1466" s="38"/>
      <c r="E1466" s="38"/>
    </row>
    <row r="1467" spans="3:5">
      <c r="C1467" s="32">
        <v>1462</v>
      </c>
      <c r="D1467" s="40"/>
      <c r="E1467" s="40"/>
    </row>
    <row r="1468" spans="3:5">
      <c r="C1468" s="32">
        <v>1463</v>
      </c>
      <c r="D1468" s="37"/>
      <c r="E1468" s="37"/>
    </row>
    <row r="1469" spans="3:5">
      <c r="C1469" s="32">
        <v>1464</v>
      </c>
      <c r="D1469" s="37"/>
      <c r="E1469" s="37"/>
    </row>
    <row r="1470" spans="3:5">
      <c r="C1470" s="32">
        <v>1465</v>
      </c>
      <c r="D1470" s="39"/>
      <c r="E1470" s="39"/>
    </row>
    <row r="1471" spans="3:5">
      <c r="C1471" s="32">
        <v>1466</v>
      </c>
      <c r="D1471" s="38"/>
      <c r="E1471" s="38"/>
    </row>
    <row r="1472" spans="3:5">
      <c r="C1472" s="32">
        <v>1467</v>
      </c>
      <c r="D1472" s="37"/>
      <c r="E1472" s="37"/>
    </row>
    <row r="1473" spans="3:5">
      <c r="C1473" s="32">
        <v>1468</v>
      </c>
      <c r="D1473" s="37"/>
      <c r="E1473" s="37"/>
    </row>
    <row r="1474" spans="3:5">
      <c r="C1474" s="32">
        <v>1469</v>
      </c>
      <c r="D1474" s="39"/>
      <c r="E1474" s="39"/>
    </row>
    <row r="1475" spans="3:5">
      <c r="C1475" s="32">
        <v>1470</v>
      </c>
      <c r="D1475" s="38"/>
      <c r="E1475" s="38"/>
    </row>
    <row r="1476" spans="3:5">
      <c r="C1476" s="32">
        <v>1471</v>
      </c>
      <c r="D1476" s="37"/>
      <c r="E1476" s="37"/>
    </row>
    <row r="1477" spans="3:5">
      <c r="C1477" s="32">
        <v>1472</v>
      </c>
      <c r="D1477" s="37"/>
      <c r="E1477" s="37"/>
    </row>
    <row r="1478" spans="3:5">
      <c r="C1478" s="32">
        <v>1473</v>
      </c>
      <c r="D1478" s="39"/>
      <c r="E1478" s="39"/>
    </row>
    <row r="1479" spans="3:5">
      <c r="C1479" s="32">
        <v>1474</v>
      </c>
      <c r="D1479" s="38"/>
      <c r="E1479" s="38"/>
    </row>
    <row r="1480" spans="3:5">
      <c r="C1480" s="32">
        <v>1475</v>
      </c>
      <c r="D1480" s="40"/>
      <c r="E1480" s="40"/>
    </row>
    <row r="1481" spans="3:5">
      <c r="C1481" s="32">
        <v>1476</v>
      </c>
      <c r="D1481" s="37"/>
      <c r="E1481" s="37"/>
    </row>
    <row r="1482" spans="3:5">
      <c r="C1482" s="32">
        <v>1477</v>
      </c>
      <c r="D1482" s="37"/>
      <c r="E1482" s="37"/>
    </row>
    <row r="1483" spans="3:5">
      <c r="C1483" s="32">
        <v>1478</v>
      </c>
      <c r="D1483" s="39"/>
      <c r="E1483" s="39"/>
    </row>
    <row r="1484" spans="3:5">
      <c r="C1484" s="32">
        <v>1479</v>
      </c>
      <c r="D1484" s="38"/>
      <c r="E1484" s="38"/>
    </row>
    <row r="1485" spans="3:5">
      <c r="C1485" s="32">
        <v>1480</v>
      </c>
      <c r="D1485" s="37"/>
      <c r="E1485" s="37"/>
    </row>
    <row r="1486" spans="3:5">
      <c r="C1486" s="32">
        <v>1481</v>
      </c>
      <c r="D1486" s="37"/>
      <c r="E1486" s="37"/>
    </row>
    <row r="1487" spans="3:5">
      <c r="C1487" s="32">
        <v>1482</v>
      </c>
      <c r="D1487" s="39"/>
      <c r="E1487" s="39"/>
    </row>
    <row r="1488" spans="3:5">
      <c r="C1488" s="32">
        <v>1483</v>
      </c>
      <c r="D1488" s="38"/>
      <c r="E1488" s="38"/>
    </row>
    <row r="1489" spans="3:5">
      <c r="C1489" s="32">
        <v>1484</v>
      </c>
      <c r="D1489" s="37"/>
      <c r="E1489" s="37"/>
    </row>
    <row r="1490" spans="3:5">
      <c r="C1490" s="32">
        <v>1485</v>
      </c>
      <c r="D1490" s="37"/>
      <c r="E1490" s="37"/>
    </row>
    <row r="1491" spans="3:5">
      <c r="C1491" s="32">
        <v>1486</v>
      </c>
      <c r="D1491" s="39"/>
      <c r="E1491" s="39"/>
    </row>
    <row r="1492" spans="3:5">
      <c r="C1492" s="32">
        <v>1487</v>
      </c>
      <c r="D1492" s="38"/>
      <c r="E1492" s="38"/>
    </row>
    <row r="1493" spans="3:5">
      <c r="C1493" s="32">
        <v>1488</v>
      </c>
      <c r="D1493" s="40"/>
      <c r="E1493" s="40"/>
    </row>
    <row r="1494" spans="3:5">
      <c r="C1494" s="32">
        <v>1489</v>
      </c>
      <c r="D1494" s="37"/>
      <c r="E1494" s="37"/>
    </row>
    <row r="1495" spans="3:5">
      <c r="C1495" s="32">
        <v>1490</v>
      </c>
      <c r="D1495" s="37"/>
      <c r="E1495" s="37"/>
    </row>
    <row r="1496" spans="3:5">
      <c r="C1496" s="32">
        <v>1491</v>
      </c>
      <c r="D1496" s="39"/>
      <c r="E1496" s="39"/>
    </row>
    <row r="1497" spans="3:5">
      <c r="C1497" s="32">
        <v>1492</v>
      </c>
      <c r="D1497" s="38"/>
      <c r="E1497" s="38"/>
    </row>
    <row r="1498" spans="3:5">
      <c r="C1498" s="32">
        <v>1493</v>
      </c>
      <c r="D1498" s="37"/>
      <c r="E1498" s="37"/>
    </row>
    <row r="1499" spans="3:5">
      <c r="C1499" s="32">
        <v>1494</v>
      </c>
      <c r="D1499" s="37"/>
      <c r="E1499" s="37"/>
    </row>
    <row r="1500" spans="3:5">
      <c r="C1500" s="32">
        <v>1495</v>
      </c>
      <c r="D1500" s="39"/>
      <c r="E1500" s="39"/>
    </row>
    <row r="1501" spans="3:5">
      <c r="C1501" s="32">
        <v>1496</v>
      </c>
      <c r="D1501" s="38"/>
      <c r="E1501" s="38"/>
    </row>
    <row r="1502" spans="3:5">
      <c r="C1502" s="32">
        <v>1497</v>
      </c>
      <c r="D1502" s="37"/>
      <c r="E1502" s="37"/>
    </row>
    <row r="1503" spans="3:5">
      <c r="C1503" s="32">
        <v>1498</v>
      </c>
      <c r="D1503" s="37"/>
      <c r="E1503" s="37"/>
    </row>
    <row r="1504" spans="3:5">
      <c r="C1504" s="32">
        <v>1499</v>
      </c>
      <c r="D1504" s="39"/>
      <c r="E1504" s="39"/>
    </row>
    <row r="1505" spans="3:5">
      <c r="C1505" s="32">
        <v>1500</v>
      </c>
      <c r="D1505" s="38"/>
      <c r="E1505" s="38"/>
    </row>
    <row r="1506" spans="3:5">
      <c r="C1506" s="32">
        <v>1501</v>
      </c>
      <c r="D1506" s="40"/>
      <c r="E1506" s="40"/>
    </row>
    <row r="1507" spans="3:5">
      <c r="C1507" s="32">
        <v>1502</v>
      </c>
      <c r="D1507" s="37"/>
      <c r="E1507" s="37"/>
    </row>
    <row r="1508" spans="3:5">
      <c r="C1508" s="32">
        <v>1503</v>
      </c>
      <c r="D1508" s="37"/>
      <c r="E1508" s="37"/>
    </row>
    <row r="1509" spans="3:5">
      <c r="C1509" s="32">
        <v>1504</v>
      </c>
      <c r="D1509" s="39"/>
      <c r="E1509" s="39"/>
    </row>
    <row r="1510" spans="3:5">
      <c r="C1510" s="32">
        <v>1505</v>
      </c>
      <c r="D1510" s="38"/>
      <c r="E1510" s="38"/>
    </row>
    <row r="1511" spans="3:5">
      <c r="C1511" s="32">
        <v>1506</v>
      </c>
      <c r="D1511" s="37"/>
      <c r="E1511" s="37"/>
    </row>
    <row r="1512" spans="3:5">
      <c r="C1512" s="32">
        <v>1507</v>
      </c>
      <c r="D1512" s="37"/>
      <c r="E1512" s="37"/>
    </row>
    <row r="1513" spans="3:5">
      <c r="C1513" s="32">
        <v>1508</v>
      </c>
      <c r="D1513" s="39"/>
      <c r="E1513" s="39"/>
    </row>
    <row r="1514" spans="3:5">
      <c r="C1514" s="32">
        <v>1509</v>
      </c>
      <c r="D1514" s="38"/>
      <c r="E1514" s="38"/>
    </row>
    <row r="1515" spans="3:5">
      <c r="C1515" s="32">
        <v>1510</v>
      </c>
      <c r="D1515" s="37"/>
      <c r="E1515" s="37"/>
    </row>
    <row r="1516" spans="3:5">
      <c r="C1516" s="32">
        <v>1511</v>
      </c>
      <c r="D1516" s="37"/>
      <c r="E1516" s="37"/>
    </row>
    <row r="1517" spans="3:5">
      <c r="C1517" s="32">
        <v>1512</v>
      </c>
      <c r="D1517" s="39"/>
      <c r="E1517" s="39"/>
    </row>
    <row r="1518" spans="3:5">
      <c r="C1518" s="32">
        <v>1513</v>
      </c>
      <c r="D1518" s="38"/>
      <c r="E1518" s="38"/>
    </row>
    <row r="1519" spans="3:5">
      <c r="C1519" s="32">
        <v>1514</v>
      </c>
      <c r="D1519" s="40"/>
      <c r="E1519" s="40"/>
    </row>
    <row r="1520" spans="3:5">
      <c r="C1520" s="32">
        <v>1515</v>
      </c>
      <c r="D1520" s="37"/>
      <c r="E1520" s="37"/>
    </row>
    <row r="1521" spans="3:5">
      <c r="C1521" s="32">
        <v>1516</v>
      </c>
      <c r="D1521" s="37"/>
      <c r="E1521" s="37"/>
    </row>
    <row r="1522" spans="3:5">
      <c r="C1522" s="32">
        <v>1517</v>
      </c>
      <c r="D1522" s="39"/>
      <c r="E1522" s="39"/>
    </row>
    <row r="1523" spans="3:5">
      <c r="C1523" s="32">
        <v>1518</v>
      </c>
      <c r="D1523" s="38"/>
      <c r="E1523" s="38"/>
    </row>
    <row r="1524" spans="3:5">
      <c r="C1524" s="32">
        <v>1519</v>
      </c>
      <c r="D1524" s="37"/>
      <c r="E1524" s="37"/>
    </row>
    <row r="1525" spans="3:5">
      <c r="C1525" s="32">
        <v>1520</v>
      </c>
      <c r="D1525" s="37"/>
      <c r="E1525" s="37"/>
    </row>
    <row r="1526" spans="3:5">
      <c r="C1526" s="32">
        <v>1521</v>
      </c>
      <c r="D1526" s="39"/>
      <c r="E1526" s="39"/>
    </row>
    <row r="1527" spans="3:5">
      <c r="C1527" s="32">
        <v>1522</v>
      </c>
      <c r="D1527" s="38"/>
      <c r="E1527" s="38"/>
    </row>
    <row r="1528" spans="3:5">
      <c r="C1528" s="32">
        <v>1523</v>
      </c>
      <c r="D1528" s="37"/>
      <c r="E1528" s="37"/>
    </row>
    <row r="1529" spans="3:5">
      <c r="C1529" s="32">
        <v>1524</v>
      </c>
      <c r="D1529" s="37"/>
      <c r="E1529" s="37"/>
    </row>
    <row r="1530" spans="3:5">
      <c r="C1530" s="32">
        <v>1525</v>
      </c>
      <c r="D1530" s="39"/>
      <c r="E1530" s="39"/>
    </row>
    <row r="1531" spans="3:5">
      <c r="C1531" s="32">
        <v>1526</v>
      </c>
      <c r="D1531" s="38"/>
      <c r="E1531" s="38"/>
    </row>
    <row r="1532" spans="3:5">
      <c r="C1532" s="32">
        <v>1527</v>
      </c>
      <c r="D1532" s="40"/>
      <c r="E1532" s="40"/>
    </row>
    <row r="1533" spans="3:5">
      <c r="C1533" s="32">
        <v>1528</v>
      </c>
      <c r="D1533" s="37"/>
      <c r="E1533" s="37"/>
    </row>
    <row r="1534" spans="3:5">
      <c r="C1534" s="32">
        <v>1529</v>
      </c>
      <c r="D1534" s="37"/>
      <c r="E1534" s="37"/>
    </row>
    <row r="1535" spans="3:5">
      <c r="C1535" s="32">
        <v>1530</v>
      </c>
      <c r="D1535" s="39"/>
      <c r="E1535" s="39"/>
    </row>
    <row r="1536" spans="3:5">
      <c r="C1536" s="32">
        <v>1531</v>
      </c>
      <c r="D1536" s="38"/>
      <c r="E1536" s="38"/>
    </row>
    <row r="1537" spans="3:5">
      <c r="C1537" s="32">
        <v>1532</v>
      </c>
      <c r="D1537" s="37"/>
      <c r="E1537" s="37"/>
    </row>
    <row r="1538" spans="3:5">
      <c r="C1538" s="32">
        <v>1533</v>
      </c>
      <c r="D1538" s="37"/>
      <c r="E1538" s="37"/>
    </row>
    <row r="1539" spans="3:5">
      <c r="C1539" s="32">
        <v>1534</v>
      </c>
      <c r="D1539" s="39"/>
      <c r="E1539" s="39"/>
    </row>
    <row r="1540" spans="3:5">
      <c r="C1540" s="32">
        <v>1535</v>
      </c>
      <c r="D1540" s="38"/>
      <c r="E1540" s="38"/>
    </row>
    <row r="1541" spans="3:5">
      <c r="C1541" s="32">
        <v>1536</v>
      </c>
      <c r="D1541" s="37"/>
      <c r="E1541" s="37"/>
    </row>
    <row r="1542" spans="3:5">
      <c r="C1542" s="32">
        <v>1537</v>
      </c>
      <c r="D1542" s="37"/>
      <c r="E1542" s="37"/>
    </row>
    <row r="1543" spans="3:5">
      <c r="C1543" s="32">
        <v>1538</v>
      </c>
      <c r="D1543" s="39"/>
      <c r="E1543" s="39"/>
    </row>
    <row r="1544" spans="3:5">
      <c r="C1544" s="32">
        <v>1539</v>
      </c>
      <c r="D1544" s="38"/>
      <c r="E1544" s="38"/>
    </row>
    <row r="1545" spans="3:5">
      <c r="C1545" s="32">
        <v>1540</v>
      </c>
      <c r="D1545" s="40"/>
      <c r="E1545" s="40"/>
    </row>
    <row r="1546" spans="3:5">
      <c r="C1546" s="32">
        <v>1541</v>
      </c>
      <c r="D1546" s="37"/>
      <c r="E1546" s="37"/>
    </row>
    <row r="1547" spans="3:5">
      <c r="C1547" s="32">
        <v>1542</v>
      </c>
      <c r="D1547" s="37"/>
      <c r="E1547" s="37"/>
    </row>
    <row r="1548" spans="3:5">
      <c r="C1548" s="32">
        <v>1543</v>
      </c>
      <c r="D1548" s="39"/>
      <c r="E1548" s="39"/>
    </row>
    <row r="1549" spans="3:5">
      <c r="C1549" s="32">
        <v>1544</v>
      </c>
      <c r="D1549" s="38"/>
      <c r="E1549" s="38"/>
    </row>
    <row r="1550" spans="3:5">
      <c r="C1550" s="32">
        <v>1545</v>
      </c>
      <c r="D1550" s="37"/>
      <c r="E1550" s="37"/>
    </row>
    <row r="1551" spans="3:5">
      <c r="C1551" s="32">
        <v>1546</v>
      </c>
      <c r="D1551" s="37"/>
      <c r="E1551" s="37"/>
    </row>
    <row r="1552" spans="3:5">
      <c r="C1552" s="32">
        <v>1547</v>
      </c>
      <c r="D1552" s="39"/>
      <c r="E1552" s="39"/>
    </row>
    <row r="1553" spans="3:5">
      <c r="C1553" s="32">
        <v>1548</v>
      </c>
      <c r="D1553" s="38"/>
      <c r="E1553" s="38"/>
    </row>
    <row r="1554" spans="3:5">
      <c r="C1554" s="32">
        <v>1549</v>
      </c>
      <c r="D1554" s="37"/>
      <c r="E1554" s="37"/>
    </row>
    <row r="1555" spans="3:5">
      <c r="C1555" s="32">
        <v>1550</v>
      </c>
      <c r="D1555" s="37"/>
      <c r="E1555" s="37"/>
    </row>
    <row r="1556" spans="3:5">
      <c r="C1556" s="32">
        <v>1551</v>
      </c>
      <c r="D1556" s="39"/>
      <c r="E1556" s="39"/>
    </row>
    <row r="1557" spans="3:5">
      <c r="C1557" s="32">
        <v>1552</v>
      </c>
      <c r="D1557" s="38"/>
      <c r="E1557" s="38"/>
    </row>
    <row r="1558" spans="3:5">
      <c r="C1558" s="32">
        <v>1553</v>
      </c>
      <c r="D1558" s="40"/>
      <c r="E1558" s="40"/>
    </row>
    <row r="1559" spans="3:5">
      <c r="C1559" s="28">
        <v>1554</v>
      </c>
      <c r="D1559" s="28"/>
      <c r="E1559" s="28"/>
    </row>
  </sheetData>
  <autoFilter ref="A5:A1201"/>
  <phoneticPr fontId="1" type="noConversion"/>
  <conditionalFormatting sqref="A4">
    <cfRule type="expression" dxfId="31" priority="10">
      <formula>A4="Excluded"</formula>
    </cfRule>
    <cfRule type="expression" dxfId="30" priority="11">
      <formula>A4="Server"</formula>
    </cfRule>
    <cfRule type="expression" dxfId="29" priority="12">
      <formula>A4="Both"</formula>
    </cfRule>
  </conditionalFormatting>
  <conditionalFormatting sqref="A4">
    <cfRule type="expression" dxfId="28" priority="9">
      <formula>A4="Client"</formula>
    </cfRule>
  </conditionalFormatting>
  <conditionalFormatting sqref="D4:E4">
    <cfRule type="expression" dxfId="27" priority="6">
      <formula>D4="Excluded"</formula>
    </cfRule>
    <cfRule type="expression" dxfId="26" priority="7">
      <formula>D4="Server"</formula>
    </cfRule>
    <cfRule type="expression" dxfId="25" priority="8">
      <formula>D4="Both"</formula>
    </cfRule>
  </conditionalFormatting>
  <conditionalFormatting sqref="D4:E4">
    <cfRule type="expression" dxfId="24" priority="5">
      <formula>D4="Client"</formula>
    </cfRule>
  </conditionalFormatting>
  <conditionalFormatting sqref="C4">
    <cfRule type="expression" dxfId="23" priority="2">
      <formula>C4="Excluded"</formula>
    </cfRule>
    <cfRule type="expression" dxfId="22" priority="3">
      <formula>C4="Server"</formula>
    </cfRule>
    <cfRule type="expression" dxfId="21" priority="4">
      <formula>C4="Both"</formula>
    </cfRule>
  </conditionalFormatting>
  <conditionalFormatting sqref="C4">
    <cfRule type="expression" dxfId="20" priority="1">
      <formula>C4="Client"</formula>
    </cfRule>
  </conditionalFormatting>
  <dataValidations count="1">
    <dataValidation type="list" allowBlank="1" showInputMessage="1" showErrorMessage="1" sqref="A4 C4:E4">
      <formula1>"Both,Client,Server,Excluded"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9"/>
  <sheetViews>
    <sheetView topLeftCell="A1259" workbookViewId="0">
      <selection activeCell="D6" sqref="D6:E1285"/>
    </sheetView>
  </sheetViews>
  <sheetFormatPr defaultRowHeight="13.5"/>
  <cols>
    <col min="1" max="1" width="9" style="1"/>
    <col min="2" max="2" width="12.625" style="1" customWidth="1"/>
    <col min="4" max="4" width="11" bestFit="1" customWidth="1"/>
    <col min="7" max="8" width="28.875" style="1" customWidth="1"/>
  </cols>
  <sheetData>
    <row r="1" spans="1:8">
      <c r="A1" s="1" t="s">
        <v>196</v>
      </c>
    </row>
    <row r="2" spans="1:8">
      <c r="A2" s="1" t="s">
        <v>4</v>
      </c>
      <c r="B2" s="1" t="s">
        <v>5</v>
      </c>
    </row>
    <row r="3" spans="1:8">
      <c r="A3" s="9" t="s">
        <v>197</v>
      </c>
      <c r="B3" s="9" t="s">
        <v>307</v>
      </c>
      <c r="D3">
        <f>COUNTIFS($B:$B,"宝箱")</f>
        <v>358</v>
      </c>
      <c r="G3" s="9"/>
      <c r="H3" s="9"/>
    </row>
    <row r="4" spans="1:8">
      <c r="A4" s="3" t="s">
        <v>200</v>
      </c>
      <c r="B4" s="3" t="s">
        <v>200</v>
      </c>
      <c r="G4" s="3"/>
      <c r="H4" s="3"/>
    </row>
    <row r="5" spans="1:8">
      <c r="A5" s="5" t="s">
        <v>196</v>
      </c>
      <c r="B5" s="5" t="s">
        <v>308</v>
      </c>
      <c r="G5" s="5"/>
      <c r="H5" s="5"/>
    </row>
    <row r="6" spans="1:8">
      <c r="A6" s="1">
        <v>1</v>
      </c>
      <c r="B6" s="13" t="s">
        <v>367</v>
      </c>
      <c r="D6" t="str">
        <f>IF($B6="宝箱","宝箱",VLOOKUP($A6-COUNTIFS($B$6:$B6,"宝箱"),工作表2!$C:$E,2,0))</f>
        <v>普通疫苗人</v>
      </c>
      <c r="E6">
        <f>IF($B6="宝箱",0,VLOOKUP($A6-COUNTIFS($B$6:$B6,"宝箱"),工作表2!$C:$E,3,0))</f>
        <v>14041</v>
      </c>
      <c r="G6" s="46" t="s">
        <v>427</v>
      </c>
      <c r="H6" s="44">
        <v>14041</v>
      </c>
    </row>
    <row r="7" spans="1:8">
      <c r="A7" s="1">
        <v>2</v>
      </c>
      <c r="B7" s="12" t="s">
        <v>398</v>
      </c>
      <c r="D7" t="str">
        <f>IF($B7="宝箱","宝箱",VLOOKUP($A7-COUNTIFS($B$6:$B7,"宝箱"),工作表2!$C:$E,2,0))</f>
        <v>宝箱</v>
      </c>
      <c r="E7">
        <f>IF($B7="宝箱",0,VLOOKUP($A7-COUNTIFS($B$6:$B7,"宝箱"),工作表2!$C:$E,3,0))</f>
        <v>0</v>
      </c>
      <c r="G7" s="46" t="s">
        <v>428</v>
      </c>
      <c r="H7" s="44">
        <v>11021</v>
      </c>
    </row>
    <row r="8" spans="1:8">
      <c r="A8" s="1">
        <v>3</v>
      </c>
      <c r="B8" s="13" t="s">
        <v>368</v>
      </c>
      <c r="D8" t="str">
        <f>IF($B8="宝箱","宝箱",VLOOKUP($A8-COUNTIFS($B$6:$B8,"宝箱"),工作表2!$C:$E,2,0))</f>
        <v>地底人</v>
      </c>
      <c r="E8">
        <f>IF($B8="宝箱",0,VLOOKUP($A8-COUNTIFS($B$6:$B8,"宝箱"),工作表2!$C:$E,3,0))</f>
        <v>11021</v>
      </c>
      <c r="G8" s="46" t="s">
        <v>429</v>
      </c>
      <c r="H8" s="44">
        <v>14041</v>
      </c>
    </row>
    <row r="9" spans="1:8">
      <c r="A9" s="1">
        <v>4</v>
      </c>
      <c r="B9" s="13" t="s">
        <v>367</v>
      </c>
      <c r="D9" t="str">
        <f>IF($B9="宝箱","宝箱",VLOOKUP($A9-COUNTIFS($B$6:$B9,"宝箱"),工作表2!$C:$E,2,0))</f>
        <v>疫苗人战士</v>
      </c>
      <c r="E9">
        <f>IF($B9="宝箱",0,VLOOKUP($A9-COUNTIFS($B$6:$B9,"宝箱"),工作表2!$C:$E,3,0))</f>
        <v>14041</v>
      </c>
      <c r="G9" s="46" t="s">
        <v>430</v>
      </c>
      <c r="H9" s="44">
        <v>11021</v>
      </c>
    </row>
    <row r="10" spans="1:8">
      <c r="A10" s="1">
        <v>5</v>
      </c>
      <c r="B10" s="13" t="s">
        <v>368</v>
      </c>
      <c r="D10" t="str">
        <f>IF($B10="宝箱","宝箱",VLOOKUP($A10-COUNTIFS($B$6:$B10,"宝箱"),工作表2!$C:$E,2,0))</f>
        <v>地底人首领</v>
      </c>
      <c r="E10">
        <f>IF($B10="宝箱",0,VLOOKUP($A10-COUNTIFS($B$6:$B10,"宝箱"),工作表2!$C:$E,3,0))</f>
        <v>11021</v>
      </c>
      <c r="G10" s="47" t="s">
        <v>431</v>
      </c>
      <c r="H10" s="68">
        <v>14007</v>
      </c>
    </row>
    <row r="11" spans="1:8">
      <c r="A11" s="1">
        <v>6</v>
      </c>
      <c r="B11" s="11" t="s">
        <v>278</v>
      </c>
      <c r="D11" t="str">
        <f>IF($B11="宝箱","宝箱",VLOOKUP($A11-COUNTIFS($B$6:$B11,"宝箱"),工作表2!$C:$E,2,0))</f>
        <v>变异疫苗人</v>
      </c>
      <c r="E11">
        <f>IF($B11="宝箱",0,VLOOKUP($A11-COUNTIFS($B$6:$B11,"宝箱"),工作表2!$C:$E,3,0))</f>
        <v>14007</v>
      </c>
      <c r="G11" s="49" t="s">
        <v>432</v>
      </c>
      <c r="H11" s="69">
        <v>11054</v>
      </c>
    </row>
    <row r="12" spans="1:8">
      <c r="A12" s="1">
        <v>7</v>
      </c>
      <c r="B12" s="13" t="s">
        <v>367</v>
      </c>
      <c r="D12" t="str">
        <f>IF($B12="宝箱","宝箱",VLOOKUP($A12-COUNTIFS($B$6:$B12,"宝箱"),工作表2!$C:$E,2,0))</f>
        <v>小萝莉</v>
      </c>
      <c r="E12">
        <f>IF($B12="宝箱",0,VLOOKUP($A12-COUNTIFS($B$6:$B12,"宝箱"),工作表2!$C:$E,3,0))</f>
        <v>11054</v>
      </c>
      <c r="G12" s="49" t="s">
        <v>432</v>
      </c>
      <c r="H12" s="69">
        <v>11054</v>
      </c>
    </row>
    <row r="13" spans="1:8">
      <c r="A13" s="1">
        <v>8</v>
      </c>
      <c r="B13" s="13" t="s">
        <v>368</v>
      </c>
      <c r="D13" t="str">
        <f>IF($B13="宝箱","宝箱",VLOOKUP($A13-COUNTIFS($B$6:$B13,"宝箱"),工作表2!$C:$E,2,0))</f>
        <v>小萝莉</v>
      </c>
      <c r="E13">
        <f>IF($B13="宝箱",0,VLOOKUP($A13-COUNTIFS($B$6:$B13,"宝箱"),工作表2!$C:$E,3,0))</f>
        <v>11054</v>
      </c>
      <c r="G13" s="50" t="s">
        <v>433</v>
      </c>
      <c r="H13" s="68">
        <v>14049</v>
      </c>
    </row>
    <row r="14" spans="1:8">
      <c r="A14" s="1">
        <v>9</v>
      </c>
      <c r="B14" s="11" t="s">
        <v>239</v>
      </c>
      <c r="D14" t="str">
        <f>IF($B14="宝箱","宝箱",VLOOKUP($A14-COUNTIFS($B$6:$B14,"宝箱"),工作表2!$C:$E,2,0))</f>
        <v>下巴开裂小孩</v>
      </c>
      <c r="E14">
        <f>IF($B14="宝箱",0,VLOOKUP($A14-COUNTIFS($B$6:$B14,"宝箱"),工作表2!$C:$E,3,0))</f>
        <v>14049</v>
      </c>
      <c r="G14" s="49" t="s">
        <v>434</v>
      </c>
      <c r="H14" s="69">
        <v>11022</v>
      </c>
    </row>
    <row r="15" spans="1:8">
      <c r="A15" s="1">
        <v>10</v>
      </c>
      <c r="B15" s="12" t="s">
        <v>398</v>
      </c>
      <c r="D15" t="str">
        <f>IF($B15="宝箱","宝箱",VLOOKUP($A15-COUNTIFS($B$6:$B15,"宝箱"),工作表2!$C:$E,2,0))</f>
        <v>宝箱</v>
      </c>
      <c r="E15">
        <f>IF($B15="宝箱",0,VLOOKUP($A15-COUNTIFS($B$6:$B15,"宝箱"),工作表2!$C:$E,3,0))</f>
        <v>0</v>
      </c>
      <c r="G15" s="51" t="s">
        <v>435</v>
      </c>
      <c r="H15" s="69">
        <v>11054</v>
      </c>
    </row>
    <row r="16" spans="1:8">
      <c r="A16" s="1">
        <v>11</v>
      </c>
      <c r="B16" s="13" t="s">
        <v>368</v>
      </c>
      <c r="D16" t="str">
        <f>IF($B16="宝箱","宝箱",VLOOKUP($A16-COUNTIFS($B$6:$B16,"宝箱"),工作表2!$C:$E,2,0))</f>
        <v>桃源杂兵</v>
      </c>
      <c r="E16">
        <f>IF($B16="宝箱",0,VLOOKUP($A16-COUNTIFS($B$6:$B16,"宝箱"),工作表2!$C:$E,3,0))</f>
        <v>11022</v>
      </c>
      <c r="G16" s="51" t="s">
        <v>436</v>
      </c>
      <c r="H16" s="69">
        <v>13018</v>
      </c>
    </row>
    <row r="17" spans="1:8">
      <c r="A17" s="1">
        <v>12</v>
      </c>
      <c r="B17" s="11" t="s">
        <v>257</v>
      </c>
      <c r="D17" t="str">
        <f>IF($B17="宝箱","宝箱",VLOOKUP($A17-COUNTIFS($B$6:$B17,"宝箱"),工作表2!$C:$E,2,0))</f>
        <v>萝莉女孩</v>
      </c>
      <c r="E17">
        <f>IF($B17="宝箱",0,VLOOKUP($A17-COUNTIFS($B$6:$B17,"宝箱"),工作表2!$C:$E,3,0))</f>
        <v>11054</v>
      </c>
      <c r="G17" s="46" t="s">
        <v>428</v>
      </c>
      <c r="H17" s="44">
        <v>11021</v>
      </c>
    </row>
    <row r="18" spans="1:8">
      <c r="A18" s="1">
        <v>13</v>
      </c>
      <c r="B18" s="12" t="s">
        <v>398</v>
      </c>
      <c r="D18" t="str">
        <f>IF($B18="宝箱","宝箱",VLOOKUP($A18-COUNTIFS($B$6:$B18,"宝箱"),工作表2!$C:$E,2,0))</f>
        <v>宝箱</v>
      </c>
      <c r="E18">
        <f>IF($B18="宝箱",0,VLOOKUP($A18-COUNTIFS($B$6:$B18,"宝箱"),工作表2!$C:$E,3,0))</f>
        <v>0</v>
      </c>
      <c r="G18" s="46" t="s">
        <v>433</v>
      </c>
      <c r="H18" s="44">
        <v>14049</v>
      </c>
    </row>
    <row r="19" spans="1:8">
      <c r="A19" s="1">
        <v>14</v>
      </c>
      <c r="B19" s="14" t="s">
        <v>277</v>
      </c>
      <c r="D19" t="str">
        <f>IF($B19="宝箱","宝箱",VLOOKUP($A19-COUNTIFS($B$6:$B19,"宝箱"),工作表2!$C:$E,2,0))</f>
        <v>螃蟹怪人</v>
      </c>
      <c r="E19">
        <f>IF($B19="宝箱",0,VLOOKUP($A19-COUNTIFS($B$6:$B19,"宝箱"),工作表2!$C:$E,3,0))</f>
        <v>13018</v>
      </c>
      <c r="G19" s="52" t="s">
        <v>437</v>
      </c>
      <c r="H19" s="44">
        <v>13006</v>
      </c>
    </row>
    <row r="20" spans="1:8">
      <c r="A20" s="1">
        <v>15</v>
      </c>
      <c r="B20" s="13" t="s">
        <v>367</v>
      </c>
      <c r="D20" t="str">
        <f>IF($B20="宝箱","宝箱",VLOOKUP($A20-COUNTIFS($B$6:$B20,"宝箱"),工作表2!$C:$E,2,0))</f>
        <v>地底人</v>
      </c>
      <c r="E20">
        <f>IF($B20="宝箱",0,VLOOKUP($A20-COUNTIFS($B$6:$B20,"宝箱"),工作表2!$C:$E,3,0))</f>
        <v>11021</v>
      </c>
      <c r="G20" s="46" t="s">
        <v>438</v>
      </c>
      <c r="H20" s="44">
        <v>12039</v>
      </c>
    </row>
    <row r="21" spans="1:8">
      <c r="A21" s="1">
        <v>16</v>
      </c>
      <c r="B21" s="13" t="s">
        <v>368</v>
      </c>
      <c r="D21" t="str">
        <f>IF($B21="宝箱","宝箱",VLOOKUP($A21-COUNTIFS($B$6:$B21,"宝箱"),工作表2!$C:$E,2,0))</f>
        <v>下巴开裂小孩</v>
      </c>
      <c r="E21">
        <f>IF($B21="宝箱",0,VLOOKUP($A21-COUNTIFS($B$6:$B21,"宝箱"),工作表2!$C:$E,3,0))</f>
        <v>14049</v>
      </c>
      <c r="G21" s="53" t="s">
        <v>439</v>
      </c>
      <c r="H21" s="44">
        <v>12001</v>
      </c>
    </row>
    <row r="22" spans="1:8">
      <c r="A22" s="1">
        <v>17</v>
      </c>
      <c r="B22" s="11" t="s">
        <v>320</v>
      </c>
      <c r="D22" t="str">
        <f>IF($B22="宝箱","宝箱",VLOOKUP($A22-COUNTIFS($B$6:$B22,"宝箱"),工作表2!$C:$E,2,0))</f>
        <v>变异巨人</v>
      </c>
      <c r="E22">
        <f>IF($B22="宝箱",0,VLOOKUP($A22-COUNTIFS($B$6:$B22,"宝箱"),工作表2!$C:$E,3,0))</f>
        <v>13006</v>
      </c>
      <c r="G22" s="54" t="s">
        <v>440</v>
      </c>
      <c r="H22" s="70">
        <v>14018</v>
      </c>
    </row>
    <row r="23" spans="1:8">
      <c r="A23" s="1">
        <v>18</v>
      </c>
      <c r="B23" s="12" t="s">
        <v>398</v>
      </c>
      <c r="D23" t="str">
        <f>IF($B23="宝箱","宝箱",VLOOKUP($A23-COUNTIFS($B$6:$B23,"宝箱"),工作表2!$C:$E,2,0))</f>
        <v>宝箱</v>
      </c>
      <c r="E23">
        <f>IF($B23="宝箱",0,VLOOKUP($A23-COUNTIFS($B$6:$B23,"宝箱"),工作表2!$C:$E,3,0))</f>
        <v>0</v>
      </c>
      <c r="G23" s="49" t="s">
        <v>441</v>
      </c>
      <c r="H23" s="69">
        <v>12041</v>
      </c>
    </row>
    <row r="24" spans="1:8">
      <c r="A24" s="1">
        <v>19</v>
      </c>
      <c r="B24" s="13" t="s">
        <v>368</v>
      </c>
      <c r="D24" t="str">
        <f>IF($B24="宝箱","宝箱",VLOOKUP($A24-COUNTIFS($B$6:$B24,"宝箱"),工作表2!$C:$E,2,0))</f>
        <v>石头怪人</v>
      </c>
      <c r="E24">
        <f>IF($B24="宝箱",0,VLOOKUP($A24-COUNTIFS($B$6:$B24,"宝箱"),工作表2!$C:$E,3,0))</f>
        <v>12039</v>
      </c>
      <c r="G24" s="49" t="s">
        <v>442</v>
      </c>
      <c r="H24" s="69">
        <v>11018</v>
      </c>
    </row>
    <row r="25" spans="1:8">
      <c r="A25" s="1">
        <v>20</v>
      </c>
      <c r="B25" s="11" t="s">
        <v>415</v>
      </c>
      <c r="D25" t="str">
        <f>IF($B25="宝箱","宝箱",VLOOKUP($A25-COUNTIFS($B$6:$B25,"宝箱"),工作表2!$C:$E,2,0))</f>
        <v>杰诺斯</v>
      </c>
      <c r="E25">
        <f>IF($B25="宝箱",0,VLOOKUP($A25-COUNTIFS($B$6:$B25,"宝箱"),工作表2!$C:$E,3,0))</f>
        <v>12001</v>
      </c>
      <c r="G25" s="55" t="s">
        <v>443</v>
      </c>
      <c r="H25" s="69">
        <v>12045</v>
      </c>
    </row>
    <row r="26" spans="1:8">
      <c r="A26" s="1">
        <v>21</v>
      </c>
      <c r="B26" s="12" t="s">
        <v>398</v>
      </c>
      <c r="D26" t="str">
        <f>IF($B26="宝箱","宝箱",VLOOKUP($A26-COUNTIFS($B$6:$B26,"宝箱"),工作表2!$C:$E,2,0))</f>
        <v>宝箱</v>
      </c>
      <c r="E26">
        <f>IF($B26="宝箱",0,VLOOKUP($A26-COUNTIFS($B$6:$B26,"宝箱"),工作表2!$C:$E,3,0))</f>
        <v>0</v>
      </c>
      <c r="G26" s="55" t="s">
        <v>444</v>
      </c>
      <c r="H26" s="69">
        <v>13010</v>
      </c>
    </row>
    <row r="27" spans="1:8">
      <c r="A27" s="1">
        <v>22</v>
      </c>
      <c r="B27" s="14" t="s">
        <v>416</v>
      </c>
      <c r="D27" t="str">
        <f>IF($B27="宝箱","宝箱",VLOOKUP($A27-COUNTIFS($B$6:$B27,"宝箱"),工作表2!$C:$E,2,0))</f>
        <v>蚊子女王</v>
      </c>
      <c r="E27">
        <f>IF($B27="宝箱",0,VLOOKUP($A27-COUNTIFS($B$6:$B27,"宝箱"),工作表2!$C:$E,3,0))</f>
        <v>14018</v>
      </c>
      <c r="G27" s="49" t="s">
        <v>441</v>
      </c>
      <c r="H27" s="69">
        <v>12041</v>
      </c>
    </row>
    <row r="28" spans="1:8">
      <c r="A28" s="1">
        <v>23</v>
      </c>
      <c r="B28" s="13" t="s">
        <v>367</v>
      </c>
      <c r="D28" t="str">
        <f>IF($B28="宝箱","宝箱",VLOOKUP($A28-COUNTIFS($B$6:$B28,"宝箱"),工作表2!$C:$E,2,0))</f>
        <v>原始人</v>
      </c>
      <c r="E28">
        <f>IF($B28="宝箱",0,VLOOKUP($A28-COUNTIFS($B$6:$B28,"宝箱"),工作表2!$C:$E,3,0))</f>
        <v>12041</v>
      </c>
      <c r="G28" s="48" t="s">
        <v>442</v>
      </c>
      <c r="H28" s="69">
        <v>11018</v>
      </c>
    </row>
    <row r="29" spans="1:8">
      <c r="A29" s="1">
        <v>24</v>
      </c>
      <c r="B29" s="13" t="s">
        <v>368</v>
      </c>
      <c r="D29" t="str">
        <f>IF($B29="宝箱","宝箱",VLOOKUP($A29-COUNTIFS($B$6:$B29,"宝箱"),工作表2!$C:$E,2,0))</f>
        <v>眼镜御姐</v>
      </c>
      <c r="E29">
        <f>IF($B29="宝箱",0,VLOOKUP($A29-COUNTIFS($B$6:$B29,"宝箱"),工作表2!$C:$E,3,0))</f>
        <v>11018</v>
      </c>
      <c r="G29" s="55" t="s">
        <v>445</v>
      </c>
      <c r="H29" s="69">
        <v>13002</v>
      </c>
    </row>
    <row r="30" spans="1:8">
      <c r="A30" s="1">
        <v>25</v>
      </c>
      <c r="B30" s="11" t="s">
        <v>351</v>
      </c>
      <c r="D30" t="str">
        <f>IF($B30="宝箱","宝箱",VLOOKUP($A30-COUNTIFS($B$6:$B30,"宝箱"),工作表2!$C:$E,2,0))</f>
        <v>土龙</v>
      </c>
      <c r="E30">
        <f>IF($B30="宝箱",0,VLOOKUP($A30-COUNTIFS($B$6:$B30,"宝箱"),工作表2!$C:$E,3,0))</f>
        <v>12045</v>
      </c>
      <c r="G30" s="55" t="s">
        <v>446</v>
      </c>
      <c r="H30" s="69">
        <v>14015</v>
      </c>
    </row>
    <row r="31" spans="1:8">
      <c r="A31" s="1">
        <v>26</v>
      </c>
      <c r="B31" s="11" t="s">
        <v>272</v>
      </c>
      <c r="D31" t="str">
        <f>IF($B31="宝箱","宝箱",VLOOKUP($A31-COUNTIFS($B$6:$B31,"宝箱"),工作表2!$C:$E,2,0))</f>
        <v>狮子兽王</v>
      </c>
      <c r="E31">
        <f>IF($B31="宝箱",0,VLOOKUP($A31-COUNTIFS($B$6:$B31,"宝箱"),工作表2!$C:$E,3,0))</f>
        <v>13010</v>
      </c>
      <c r="G31" s="45" t="s">
        <v>447</v>
      </c>
      <c r="H31" s="44">
        <v>12024</v>
      </c>
    </row>
    <row r="32" spans="1:8">
      <c r="A32" s="1">
        <v>27</v>
      </c>
      <c r="B32" s="12" t="s">
        <v>398</v>
      </c>
      <c r="D32" t="str">
        <f>IF($B32="宝箱","宝箱",VLOOKUP($A32-COUNTIFS($B$6:$B32,"宝箱"),工作表2!$C:$E,2,0))</f>
        <v>宝箱</v>
      </c>
      <c r="E32">
        <f>IF($B32="宝箱",0,VLOOKUP($A32-COUNTIFS($B$6:$B32,"宝箱"),工作表2!$C:$E,3,0))</f>
        <v>0</v>
      </c>
      <c r="G32" s="46" t="s">
        <v>441</v>
      </c>
      <c r="H32" s="44">
        <v>12041</v>
      </c>
    </row>
    <row r="33" spans="1:8">
      <c r="A33" s="1">
        <v>28</v>
      </c>
      <c r="B33" s="13" t="s">
        <v>367</v>
      </c>
      <c r="D33" t="str">
        <f>IF($B33="宝箱","宝箱",VLOOKUP($A33-COUNTIFS($B$6:$B33,"宝箱"),工作表2!$C:$E,2,0))</f>
        <v>原始人</v>
      </c>
      <c r="E33">
        <f>IF($B33="宝箱",0,VLOOKUP($A33-COUNTIFS($B$6:$B33,"宝箱"),工作表2!$C:$E,3,0))</f>
        <v>12041</v>
      </c>
      <c r="G33" s="53" t="s">
        <v>448</v>
      </c>
      <c r="H33" s="44">
        <v>12019</v>
      </c>
    </row>
    <row r="34" spans="1:8">
      <c r="A34" s="1">
        <v>29</v>
      </c>
      <c r="B34" s="13" t="s">
        <v>367</v>
      </c>
      <c r="D34" t="str">
        <f>IF($B34="宝箱","宝箱",VLOOKUP($A34-COUNTIFS($B$6:$B34,"宝箱"),工作表2!$C:$E,2,0))</f>
        <v>眼镜御姐</v>
      </c>
      <c r="E34">
        <f>IF($B34="宝箱",0,VLOOKUP($A34-COUNTIFS($B$6:$B34,"宝箱"),工作表2!$C:$E,3,0))</f>
        <v>11018</v>
      </c>
      <c r="G34" s="45" t="s">
        <v>449</v>
      </c>
      <c r="H34" s="44">
        <v>12024</v>
      </c>
    </row>
    <row r="35" spans="1:8">
      <c r="A35" s="1">
        <v>30</v>
      </c>
      <c r="B35" s="11" t="s">
        <v>251</v>
      </c>
      <c r="D35" t="str">
        <f>IF($B35="宝箱","宝箱",VLOOKUP($A35-COUNTIFS($B$6:$B35,"宝箱"),工作表2!$C:$E,2,0))</f>
        <v>武装大猩猩</v>
      </c>
      <c r="E35">
        <f>IF($B35="宝箱",0,VLOOKUP($A35-COUNTIFS($B$6:$B35,"宝箱"),工作表2!$C:$E,3,0))</f>
        <v>13002</v>
      </c>
      <c r="G35" s="46" t="s">
        <v>450</v>
      </c>
      <c r="H35" s="44">
        <v>12015</v>
      </c>
    </row>
    <row r="36" spans="1:8">
      <c r="A36" s="1">
        <v>31</v>
      </c>
      <c r="B36" s="12" t="s">
        <v>398</v>
      </c>
      <c r="D36" t="str">
        <f>IF($B36="宝箱","宝箱",VLOOKUP($A36-COUNTIFS($B$6:$B36,"宝箱"),工作表2!$C:$E,2,0))</f>
        <v>宝箱</v>
      </c>
      <c r="E36">
        <f>IF($B36="宝箱",0,VLOOKUP($A36-COUNTIFS($B$6:$B36,"宝箱"),工作表2!$C:$E,3,0))</f>
        <v>0</v>
      </c>
      <c r="G36" s="53" t="s">
        <v>451</v>
      </c>
      <c r="H36" s="44">
        <v>11022</v>
      </c>
    </row>
    <row r="37" spans="1:8">
      <c r="A37" s="1">
        <v>32</v>
      </c>
      <c r="B37" s="14" t="s">
        <v>278</v>
      </c>
      <c r="D37" t="str">
        <f>IF($B37="宝箱","宝箱",VLOOKUP($A37-COUNTIFS($B$6:$B37,"宝箱"),工作表2!$C:$E,2,0))</f>
        <v>阿修罗盔甲</v>
      </c>
      <c r="E37">
        <f>IF($B37="宝箱",0,VLOOKUP($A37-COUNTIFS($B$6:$B37,"宝箱"),工作表2!$C:$E,3,0))</f>
        <v>14015</v>
      </c>
      <c r="G37" s="45" t="s">
        <v>452</v>
      </c>
      <c r="H37" s="44">
        <v>14041</v>
      </c>
    </row>
    <row r="38" spans="1:8">
      <c r="A38" s="1">
        <v>33</v>
      </c>
      <c r="B38" s="13" t="s">
        <v>367</v>
      </c>
      <c r="D38" t="str">
        <f>IF($B38="宝箱","宝箱",VLOOKUP($A38-COUNTIFS($B$6:$B38,"宝箱"),工作表2!$C:$E,2,0))</f>
        <v>桃源团杂兵</v>
      </c>
      <c r="E38">
        <f>IF($B38="宝箱",0,VLOOKUP($A38-COUNTIFS($B$6:$B38,"宝箱"),工作表2!$C:$E,3,0))</f>
        <v>12024</v>
      </c>
      <c r="G38" s="46" t="s">
        <v>453</v>
      </c>
      <c r="H38" s="69">
        <v>12045</v>
      </c>
    </row>
    <row r="39" spans="1:8">
      <c r="A39" s="1">
        <v>34</v>
      </c>
      <c r="B39" s="13" t="s">
        <v>368</v>
      </c>
      <c r="D39" t="str">
        <f>IF($B39="宝箱","宝箱",VLOOKUP($A39-COUNTIFS($B$6:$B39,"宝箱"),工作表2!$C:$E,2,0))</f>
        <v>原始人</v>
      </c>
      <c r="E39">
        <f>IF($B39="宝箱",0,VLOOKUP($A39-COUNTIFS($B$6:$B39,"宝箱"),工作表2!$C:$E,3,0))</f>
        <v>12041</v>
      </c>
      <c r="G39" s="53" t="s">
        <v>454</v>
      </c>
      <c r="H39" s="44">
        <v>12007</v>
      </c>
    </row>
    <row r="40" spans="1:8">
      <c r="A40" s="1">
        <v>35</v>
      </c>
      <c r="B40" s="11" t="s">
        <v>264</v>
      </c>
      <c r="D40" t="str">
        <f>IF($B40="宝箱","宝箱",VLOOKUP($A40-COUNTIFS($B$6:$B40,"宝箱"),工作表2!$C:$E,2,0))</f>
        <v>无证骑士</v>
      </c>
      <c r="E40">
        <f>IF($B40="宝箱",0,VLOOKUP($A40-COUNTIFS($B$6:$B40,"宝箱"),工作表2!$C:$E,3,0))</f>
        <v>12019</v>
      </c>
      <c r="G40" s="52" t="s">
        <v>455</v>
      </c>
      <c r="H40" s="44">
        <v>11007</v>
      </c>
    </row>
    <row r="41" spans="1:8">
      <c r="A41" s="1">
        <v>36</v>
      </c>
      <c r="B41" s="12" t="s">
        <v>398</v>
      </c>
      <c r="D41" t="str">
        <f>IF($B41="宝箱","宝箱",VLOOKUP($A41-COUNTIFS($B$6:$B41,"宝箱"),工作表2!$C:$E,2,0))</f>
        <v>宝箱</v>
      </c>
      <c r="E41">
        <f>IF($B41="宝箱",0,VLOOKUP($A41-COUNTIFS($B$6:$B41,"宝箱"),工作表2!$C:$E,3,0))</f>
        <v>0</v>
      </c>
      <c r="G41" s="49" t="s">
        <v>456</v>
      </c>
      <c r="H41" s="69">
        <v>14014</v>
      </c>
    </row>
    <row r="42" spans="1:8">
      <c r="A42" s="1">
        <v>37</v>
      </c>
      <c r="B42" s="13" t="s">
        <v>367</v>
      </c>
      <c r="D42" t="str">
        <f>IF($B42="宝箱","宝箱",VLOOKUP($A42-COUNTIFS($B$6:$B42,"宝箱"),工作表2!$C:$E,2,0))</f>
        <v>桃源团喽啰</v>
      </c>
      <c r="E42">
        <f>IF($B42="宝箱",0,VLOOKUP($A42-COUNTIFS($B$6:$B42,"宝箱"),工作表2!$C:$E,3,0))</f>
        <v>12024</v>
      </c>
      <c r="G42" s="49" t="s">
        <v>457</v>
      </c>
      <c r="H42" s="69">
        <v>12011</v>
      </c>
    </row>
    <row r="43" spans="1:8">
      <c r="A43" s="1">
        <v>38</v>
      </c>
      <c r="B43" s="13" t="s">
        <v>368</v>
      </c>
      <c r="D43" t="str">
        <f>IF($B43="宝箱","宝箱",VLOOKUP($A43-COUNTIFS($B$6:$B43,"宝箱"),工作表2!$C:$E,2,0))</f>
        <v>眼镜喽啰</v>
      </c>
      <c r="E43">
        <f>IF($B43="宝箱",0,VLOOKUP($A43-COUNTIFS($B$6:$B43,"宝箱"),工作表2!$C:$E,3,0))</f>
        <v>12015</v>
      </c>
      <c r="G43" s="51" t="s">
        <v>458</v>
      </c>
      <c r="H43" s="69">
        <v>11018</v>
      </c>
    </row>
    <row r="44" spans="1:8">
      <c r="A44" s="1">
        <v>39</v>
      </c>
      <c r="B44" s="11" t="s">
        <v>300</v>
      </c>
      <c r="D44" t="str">
        <f>IF($B44="宝箱","宝箱",VLOOKUP($A44-COUNTIFS($B$6:$B44,"宝箱"),工作表2!$C:$E,2,0))</f>
        <v>桃源团队长</v>
      </c>
      <c r="E44">
        <f>IF($B44="宝箱",0,VLOOKUP($A44-COUNTIFS($B$6:$B44,"宝箱"),工作表2!$C:$E,3,0))</f>
        <v>11022</v>
      </c>
      <c r="G44" s="49" t="s">
        <v>432</v>
      </c>
      <c r="H44" s="69">
        <v>13025</v>
      </c>
    </row>
    <row r="45" spans="1:8">
      <c r="A45" s="1">
        <v>40</v>
      </c>
      <c r="B45" s="12" t="s">
        <v>398</v>
      </c>
      <c r="D45" t="str">
        <f>IF($B45="宝箱","宝箱",VLOOKUP($A45-COUNTIFS($B$6:$B45,"宝箱"),工作表2!$C:$E,2,0))</f>
        <v>宝箱</v>
      </c>
      <c r="E45">
        <f>IF($B45="宝箱",0,VLOOKUP($A45-COUNTIFS($B$6:$B45,"宝箱"),工作表2!$C:$E,3,0))</f>
        <v>0</v>
      </c>
      <c r="G45" s="56" t="s">
        <v>456</v>
      </c>
      <c r="H45" s="69">
        <v>14014</v>
      </c>
    </row>
    <row r="46" spans="1:8">
      <c r="A46" s="1">
        <v>41</v>
      </c>
      <c r="B46" s="13" t="s">
        <v>367</v>
      </c>
      <c r="D46" t="str">
        <f>IF($B46="宝箱","宝箱",VLOOKUP($A46-COUNTIFS($B$6:$B46,"宝箱"),工作表2!$C:$E,2,0))</f>
        <v>疫苗人</v>
      </c>
      <c r="E46">
        <f>IF($B46="宝箱",0,VLOOKUP($A46-COUNTIFS($B$6:$B46,"宝箱"),工作表2!$C:$E,3,0))</f>
        <v>14041</v>
      </c>
      <c r="G46" s="51" t="s">
        <v>459</v>
      </c>
      <c r="H46" s="69">
        <v>11013</v>
      </c>
    </row>
    <row r="47" spans="1:8">
      <c r="A47" s="1">
        <v>42</v>
      </c>
      <c r="B47" s="13" t="s">
        <v>368</v>
      </c>
      <c r="D47" t="str">
        <f>IF($B47="宝箱","宝箱",VLOOKUP($A47-COUNTIFS($B$6:$B47,"宝箱"),工作表2!$C:$E,2,0))</f>
        <v>小土龙</v>
      </c>
      <c r="E47">
        <f>IF($B47="宝箱",0,VLOOKUP($A47-COUNTIFS($B$6:$B47,"宝箱"),工作表2!$C:$E,3,0))</f>
        <v>12045</v>
      </c>
      <c r="G47" s="49" t="s">
        <v>456</v>
      </c>
      <c r="H47" s="69">
        <v>14014</v>
      </c>
    </row>
    <row r="48" spans="1:8">
      <c r="A48" s="1">
        <v>43</v>
      </c>
      <c r="B48" s="11" t="s">
        <v>369</v>
      </c>
      <c r="D48" t="str">
        <f>IF($B48="宝箱","宝箱",VLOOKUP($A48-COUNTIFS($B$6:$B48,"宝箱"),工作表2!$C:$E,2,0))</f>
        <v>钉锤头</v>
      </c>
      <c r="E48">
        <f>IF($B48="宝箱",0,VLOOKUP($A48-COUNTIFS($B$6:$B48,"宝箱"),工作表2!$C:$E,3,0))</f>
        <v>12007</v>
      </c>
      <c r="G48" s="56" t="s">
        <v>457</v>
      </c>
      <c r="H48" s="69">
        <v>12011</v>
      </c>
    </row>
    <row r="49" spans="1:8">
      <c r="A49" s="1">
        <v>44</v>
      </c>
      <c r="B49" s="12" t="s">
        <v>398</v>
      </c>
      <c r="D49" t="str">
        <f>IF($B49="宝箱","宝箱",VLOOKUP($A49-COUNTIFS($B$6:$B49,"宝箱"),工作表2!$C:$E,2,0))</f>
        <v>宝箱</v>
      </c>
      <c r="E49">
        <f>IF($B49="宝箱",0,VLOOKUP($A49-COUNTIFS($B$6:$B49,"宝箱"),工作表2!$C:$E,3,0))</f>
        <v>0</v>
      </c>
      <c r="G49" s="51" t="s">
        <v>439</v>
      </c>
      <c r="H49" s="69">
        <v>12001</v>
      </c>
    </row>
    <row r="50" spans="1:8">
      <c r="A50" s="1">
        <v>45</v>
      </c>
      <c r="B50" s="14" t="s">
        <v>370</v>
      </c>
      <c r="D50" t="str">
        <f>IF($B50="宝箱","宝箱",VLOOKUP($A50-COUNTIFS($B$6:$B50,"宝箱"),工作表2!$C:$E,2,0))</f>
        <v>音速索尼克</v>
      </c>
      <c r="E50">
        <f>IF($B50="宝箱",0,VLOOKUP($A50-COUNTIFS($B$6:$B50,"宝箱"),工作表2!$C:$E,3,0))</f>
        <v>11007</v>
      </c>
      <c r="G50" s="55" t="s">
        <v>455</v>
      </c>
      <c r="H50" s="69">
        <v>11007</v>
      </c>
    </row>
    <row r="51" spans="1:8">
      <c r="A51" s="1">
        <v>46</v>
      </c>
      <c r="B51" s="13" t="s">
        <v>367</v>
      </c>
      <c r="D51" t="str">
        <f>IF($B51="宝箱","宝箱",VLOOKUP($A51-COUNTIFS($B$6:$B51,"宝箱"),工作表2!$C:$E,2,0))</f>
        <v>快拳手</v>
      </c>
      <c r="E51">
        <f>IF($B51="宝箱",0,VLOOKUP($A51-COUNTIFS($B$6:$B51,"宝箱"),工作表2!$C:$E,3,0))</f>
        <v>14014</v>
      </c>
      <c r="G51" s="46" t="s">
        <v>450</v>
      </c>
      <c r="H51" s="44">
        <v>12015</v>
      </c>
    </row>
    <row r="52" spans="1:8">
      <c r="A52" s="1">
        <v>47</v>
      </c>
      <c r="B52" s="13" t="s">
        <v>368</v>
      </c>
      <c r="D52" t="str">
        <f>IF($B52="宝箱","宝箱",VLOOKUP($A52-COUNTIFS($B$6:$B52,"宝箱"),工作表2!$C:$E,2,0))</f>
        <v>学生侠</v>
      </c>
      <c r="E52">
        <f>IF($B52="宝箱",0,VLOOKUP($A52-COUNTIFS($B$6:$B52,"宝箱"),工作表2!$C:$E,3,0))</f>
        <v>12011</v>
      </c>
      <c r="G52" s="45" t="s">
        <v>460</v>
      </c>
      <c r="H52" s="44">
        <v>11029</v>
      </c>
    </row>
    <row r="53" spans="1:8">
      <c r="A53" s="1">
        <v>48</v>
      </c>
      <c r="B53" s="11" t="s">
        <v>290</v>
      </c>
      <c r="D53" t="str">
        <f>IF($B53="宝箱","宝箱",VLOOKUP($A53-COUNTIFS($B$6:$B53,"宝箱"),工作表2!$C:$E,2,0))</f>
        <v>英雄协会考官</v>
      </c>
      <c r="E53">
        <f>IF($B53="宝箱",0,VLOOKUP($A53-COUNTIFS($B$6:$B53,"宝箱"),工作表2!$C:$E,3,0))</f>
        <v>11018</v>
      </c>
      <c r="G53" s="53" t="s">
        <v>461</v>
      </c>
      <c r="H53" s="44">
        <v>13016</v>
      </c>
    </row>
    <row r="54" spans="1:8">
      <c r="A54" s="1">
        <v>49</v>
      </c>
      <c r="B54" s="12" t="s">
        <v>398</v>
      </c>
      <c r="D54" t="str">
        <f>IF($B54="宝箱","宝箱",VLOOKUP($A54-COUNTIFS($B$6:$B54,"宝箱"),工作表2!$C:$E,2,0))</f>
        <v>宝箱</v>
      </c>
      <c r="E54">
        <f>IF($B54="宝箱",0,VLOOKUP($A54-COUNTIFS($B$6:$B54,"宝箱"),工作表2!$C:$E,3,0))</f>
        <v>0</v>
      </c>
      <c r="G54" s="46" t="s">
        <v>456</v>
      </c>
      <c r="H54" s="44">
        <v>14014</v>
      </c>
    </row>
    <row r="55" spans="1:8">
      <c r="A55" s="1">
        <v>50</v>
      </c>
      <c r="B55" s="13" t="s">
        <v>367</v>
      </c>
      <c r="D55" t="str">
        <f>IF($B55="宝箱","宝箱",VLOOKUP($A55-COUNTIFS($B$6:$B55,"宝箱"),工作表2!$C:$E,2,0))</f>
        <v>小萝莉</v>
      </c>
      <c r="E55">
        <f>IF($B55="宝箱",0,VLOOKUP($A55-COUNTIFS($B$6:$B55,"宝箱"),工作表2!$C:$E,3,0))</f>
        <v>13025</v>
      </c>
      <c r="G55" s="45" t="s">
        <v>462</v>
      </c>
      <c r="H55" s="44">
        <v>12011</v>
      </c>
    </row>
    <row r="56" spans="1:8">
      <c r="A56" s="1">
        <v>51</v>
      </c>
      <c r="B56" s="13" t="s">
        <v>368</v>
      </c>
      <c r="D56" t="str">
        <f>IF($B56="宝箱","宝箱",VLOOKUP($A56-COUNTIFS($B$6:$B56,"宝箱"),工作表2!$C:$E,2,0))</f>
        <v>快拳手</v>
      </c>
      <c r="E56">
        <f>IF($B56="宝箱",0,VLOOKUP($A56-COUNTIFS($B$6:$B56,"宝箱"),工作表2!$C:$E,3,0))</f>
        <v>14014</v>
      </c>
      <c r="G56" s="53" t="s">
        <v>463</v>
      </c>
      <c r="H56" s="44">
        <v>11015</v>
      </c>
    </row>
    <row r="57" spans="1:8">
      <c r="A57" s="1">
        <v>52</v>
      </c>
      <c r="B57" s="11" t="s">
        <v>265</v>
      </c>
      <c r="D57" t="str">
        <f>IF($B57="宝箱","宝箱",VLOOKUP($A57-COUNTIFS($B$6:$B57,"宝箱"),工作表2!$C:$E,2,0))</f>
        <v>蛇咬拳斯内克</v>
      </c>
      <c r="E57">
        <f>IF($B57="宝箱",0,VLOOKUP($A57-COUNTIFS($B$6:$B57,"宝箱"),工作表2!$C:$E,3,0))</f>
        <v>11013</v>
      </c>
      <c r="G57" s="46" t="s">
        <v>460</v>
      </c>
      <c r="H57" s="44">
        <v>11029</v>
      </c>
    </row>
    <row r="58" spans="1:8">
      <c r="A58" s="1">
        <v>53</v>
      </c>
      <c r="B58" s="12" t="s">
        <v>398</v>
      </c>
      <c r="D58" t="str">
        <f>IF($B58="宝箱","宝箱",VLOOKUP($A58-COUNTIFS($B$6:$B58,"宝箱"),工作表2!$C:$E,2,0))</f>
        <v>宝箱</v>
      </c>
      <c r="E58">
        <f>IF($B58="宝箱",0,VLOOKUP($A58-COUNTIFS($B$6:$B58,"宝箱"),工作表2!$C:$E,3,0))</f>
        <v>0</v>
      </c>
      <c r="G58" s="45" t="s">
        <v>464</v>
      </c>
      <c r="H58" s="44">
        <v>14048</v>
      </c>
    </row>
    <row r="59" spans="1:8">
      <c r="A59" s="1">
        <v>54</v>
      </c>
      <c r="B59" s="13" t="s">
        <v>367</v>
      </c>
      <c r="D59" t="str">
        <f>IF($B59="宝箱","宝箱",VLOOKUP($A59-COUNTIFS($B$6:$B59,"宝箱"),工作表2!$C:$E,2,0))</f>
        <v>快拳手</v>
      </c>
      <c r="E59">
        <f>IF($B59="宝箱",0,VLOOKUP($A59-COUNTIFS($B$6:$B59,"宝箱"),工作表2!$C:$E,3,0))</f>
        <v>14014</v>
      </c>
      <c r="G59" s="53" t="s">
        <v>465</v>
      </c>
      <c r="H59" s="44">
        <v>11024</v>
      </c>
    </row>
    <row r="60" spans="1:8">
      <c r="A60" s="1">
        <v>55</v>
      </c>
      <c r="B60" s="13" t="s">
        <v>368</v>
      </c>
      <c r="D60" t="str">
        <f>IF($B60="宝箱","宝箱",VLOOKUP($A60-COUNTIFS($B$6:$B60,"宝箱"),工作表2!$C:$E,2,0))</f>
        <v>学生侠</v>
      </c>
      <c r="E60">
        <f>IF($B60="宝箱",0,VLOOKUP($A60-COUNTIFS($B$6:$B60,"宝箱"),工作表2!$C:$E,3,0))</f>
        <v>12011</v>
      </c>
      <c r="G60" s="53" t="s">
        <v>466</v>
      </c>
      <c r="H60" s="44">
        <v>13009</v>
      </c>
    </row>
    <row r="61" spans="1:8">
      <c r="A61" s="1">
        <v>56</v>
      </c>
      <c r="B61" s="11" t="s">
        <v>371</v>
      </c>
      <c r="D61" t="str">
        <f>IF($B61="宝箱","宝箱",VLOOKUP($A61-COUNTIFS($B$6:$B61,"宝箱"),工作表2!$C:$E,2,0))</f>
        <v>杰诺斯</v>
      </c>
      <c r="E61">
        <f>IF($B61="宝箱",0,VLOOKUP($A61-COUNTIFS($B$6:$B61,"宝箱"),工作表2!$C:$E,3,0))</f>
        <v>12001</v>
      </c>
      <c r="G61" s="48" t="s">
        <v>467</v>
      </c>
      <c r="H61" s="69">
        <v>13016</v>
      </c>
    </row>
    <row r="62" spans="1:8">
      <c r="A62" s="1">
        <v>57</v>
      </c>
      <c r="B62" s="12" t="s">
        <v>398</v>
      </c>
      <c r="D62" t="str">
        <f>IF($B62="宝箱","宝箱",VLOOKUP($A62-COUNTIFS($B$6:$B62,"宝箱"),工作表2!$C:$E,2,0))</f>
        <v>宝箱</v>
      </c>
      <c r="E62">
        <f>IF($B62="宝箱",0,VLOOKUP($A62-COUNTIFS($B$6:$B62,"宝箱"),工作表2!$C:$E,3,0))</f>
        <v>0</v>
      </c>
      <c r="G62" s="49" t="s">
        <v>468</v>
      </c>
      <c r="H62" s="69">
        <v>11015</v>
      </c>
    </row>
    <row r="63" spans="1:8">
      <c r="A63" s="1">
        <v>58</v>
      </c>
      <c r="B63" s="14" t="s">
        <v>372</v>
      </c>
      <c r="D63" t="str">
        <f>IF($B63="宝箱","宝箱",VLOOKUP($A63-COUNTIFS($B$6:$B63,"宝箱"),工作表2!$C:$E,2,0))</f>
        <v>音速索尼克</v>
      </c>
      <c r="E63">
        <f>IF($B63="宝箱",0,VLOOKUP($A63-COUNTIFS($B$6:$B63,"宝箱"),工作表2!$C:$E,3,0))</f>
        <v>11007</v>
      </c>
      <c r="G63" s="55" t="s">
        <v>469</v>
      </c>
      <c r="H63" s="69">
        <v>12017</v>
      </c>
    </row>
    <row r="64" spans="1:8">
      <c r="A64" s="1">
        <v>59</v>
      </c>
      <c r="B64" s="13" t="s">
        <v>367</v>
      </c>
      <c r="D64" t="str">
        <f>IF($B64="宝箱","宝箱",VLOOKUP($A64-COUNTIFS($B$6:$B64,"宝箱"),工作表2!$C:$E,2,0))</f>
        <v>眼镜喽啰</v>
      </c>
      <c r="E64">
        <f>IF($B64="宝箱",0,VLOOKUP($A64-COUNTIFS($B$6:$B64,"宝箱"),工作表2!$C:$E,3,0))</f>
        <v>12015</v>
      </c>
      <c r="G64" s="48" t="s">
        <v>432</v>
      </c>
      <c r="H64" s="69">
        <v>11054</v>
      </c>
    </row>
    <row r="65" spans="1:8">
      <c r="A65" s="1">
        <v>60</v>
      </c>
      <c r="B65" s="13" t="s">
        <v>368</v>
      </c>
      <c r="D65" t="str">
        <f>IF($B65="宝箱","宝箱",VLOOKUP($A65-COUNTIFS($B$6:$B65,"宝箱"),工作表2!$C:$E,2,0))</f>
        <v>克隆人</v>
      </c>
      <c r="E65">
        <f>IF($B65="宝箱",0,VLOOKUP($A65-COUNTIFS($B$6:$B65,"宝箱"),工作表2!$C:$E,3,0))</f>
        <v>11029</v>
      </c>
      <c r="G65" s="49" t="s">
        <v>470</v>
      </c>
      <c r="H65" s="69">
        <v>13018</v>
      </c>
    </row>
    <row r="66" spans="1:8">
      <c r="A66" s="1">
        <v>61</v>
      </c>
      <c r="B66" s="11" t="s">
        <v>417</v>
      </c>
      <c r="D66" t="str">
        <f>IF($B66="宝箱","宝箱",VLOOKUP($A66-COUNTIFS($B$6:$B66,"宝箱"),工作表2!$C:$E,2,0))</f>
        <v>红围巾斗士</v>
      </c>
      <c r="E66">
        <f>IF($B66="宝箱",0,VLOOKUP($A66-COUNTIFS($B$6:$B66,"宝箱"),工作表2!$C:$E,3,0))</f>
        <v>13016</v>
      </c>
      <c r="G66" s="55" t="s">
        <v>471</v>
      </c>
      <c r="H66" s="69">
        <v>11017</v>
      </c>
    </row>
    <row r="67" spans="1:8">
      <c r="A67" s="1">
        <v>62</v>
      </c>
      <c r="B67" s="12" t="s">
        <v>398</v>
      </c>
      <c r="D67" t="str">
        <f>IF($B67="宝箱","宝箱",VLOOKUP($A67-COUNTIFS($B$6:$B67,"宝箱"),工作表2!$C:$E,2,0))</f>
        <v>宝箱</v>
      </c>
      <c r="E67">
        <f>IF($B67="宝箱",0,VLOOKUP($A67-COUNTIFS($B$6:$B67,"宝箱"),工作表2!$C:$E,3,0))</f>
        <v>0</v>
      </c>
      <c r="G67" s="48" t="s">
        <v>470</v>
      </c>
      <c r="H67" s="69">
        <v>13018</v>
      </c>
    </row>
    <row r="68" spans="1:8">
      <c r="A68" s="1">
        <v>63</v>
      </c>
      <c r="B68" s="13" t="s">
        <v>367</v>
      </c>
      <c r="D68" t="str">
        <f>IF($B68="宝箱","宝箱",VLOOKUP($A68-COUNTIFS($B$6:$B68,"宝箱"),工作表2!$C:$E,2,0))</f>
        <v>快拳手</v>
      </c>
      <c r="E68">
        <f>IF($B68="宝箱",0,VLOOKUP($A68-COUNTIFS($B$6:$B68,"宝箱"),工作表2!$C:$E,3,0))</f>
        <v>14014</v>
      </c>
      <c r="G68" s="49" t="s">
        <v>441</v>
      </c>
      <c r="H68" s="69">
        <v>12041</v>
      </c>
    </row>
    <row r="69" spans="1:8">
      <c r="A69" s="1">
        <v>64</v>
      </c>
      <c r="B69" s="13" t="s">
        <v>368</v>
      </c>
      <c r="D69" t="str">
        <f>IF($B69="宝箱","宝箱",VLOOKUP($A69-COUNTIFS($B$6:$B69,"宝箱"),工作表2!$C:$E,2,0))</f>
        <v>学生</v>
      </c>
      <c r="E69">
        <f>IF($B69="宝箱",0,VLOOKUP($A69-COUNTIFS($B$6:$B69,"宝箱"),工作表2!$C:$E,3,0))</f>
        <v>12011</v>
      </c>
      <c r="G69" s="55" t="s">
        <v>472</v>
      </c>
      <c r="H69" s="69">
        <v>12016</v>
      </c>
    </row>
    <row r="70" spans="1:8">
      <c r="A70" s="1">
        <v>65</v>
      </c>
      <c r="B70" s="11" t="s">
        <v>320</v>
      </c>
      <c r="D70" t="str">
        <f>IF($B70="宝箱","宝箱",VLOOKUP($A70-COUNTIFS($B$6:$B70,"宝箱"),工作表2!$C:$E,2,0))</f>
        <v>黑暗炎龙刀使</v>
      </c>
      <c r="E70">
        <f>IF($B70="宝箱",0,VLOOKUP($A70-COUNTIFS($B$6:$B70,"宝箱"),工作表2!$C:$E,3,0))</f>
        <v>11015</v>
      </c>
      <c r="G70" s="58" t="s">
        <v>439</v>
      </c>
      <c r="H70" s="71">
        <v>12001</v>
      </c>
    </row>
    <row r="71" spans="1:8">
      <c r="A71" s="1">
        <v>66</v>
      </c>
      <c r="B71" s="12" t="s">
        <v>398</v>
      </c>
      <c r="D71" t="str">
        <f>IF($B71="宝箱","宝箱",VLOOKUP($A71-COUNTIFS($B$6:$B71,"宝箱"),工作表2!$C:$E,2,0))</f>
        <v>宝箱</v>
      </c>
      <c r="E71">
        <f>IF($B71="宝箱",0,VLOOKUP($A71-COUNTIFS($B$6:$B71,"宝箱"),工作表2!$C:$E,3,0))</f>
        <v>0</v>
      </c>
      <c r="G71" s="45" t="s">
        <v>473</v>
      </c>
      <c r="H71" s="44">
        <v>12021</v>
      </c>
    </row>
    <row r="72" spans="1:8">
      <c r="A72" s="1">
        <v>67</v>
      </c>
      <c r="B72" s="13" t="s">
        <v>367</v>
      </c>
      <c r="D72" t="str">
        <f>IF($B72="宝箱","宝箱",VLOOKUP($A72-COUNTIFS($B$6:$B72,"宝箱"),工作表2!$C:$E,2,0))</f>
        <v>克隆人</v>
      </c>
      <c r="E72">
        <f>IF($B72="宝箱",0,VLOOKUP($A72-COUNTIFS($B$6:$B72,"宝箱"),工作表2!$C:$E,3,0))</f>
        <v>11029</v>
      </c>
      <c r="G72" s="46" t="s">
        <v>470</v>
      </c>
      <c r="H72" s="44">
        <v>13018</v>
      </c>
    </row>
    <row r="73" spans="1:8">
      <c r="A73" s="1">
        <v>68</v>
      </c>
      <c r="B73" s="13" t="s">
        <v>368</v>
      </c>
      <c r="D73" t="str">
        <f>IF($B73="宝箱","宝箱",VLOOKUP($A73-COUNTIFS($B$6:$B73,"宝箱"),工作表2!$C:$E,2,0))</f>
        <v>醉酒上班族</v>
      </c>
      <c r="E73">
        <f>IF($B73="宝箱",0,VLOOKUP($A73-COUNTIFS($B$6:$B73,"宝箱"),工作表2!$C:$E,3,0))</f>
        <v>14048</v>
      </c>
      <c r="G73" s="53" t="s">
        <v>474</v>
      </c>
      <c r="H73" s="44">
        <v>11038</v>
      </c>
    </row>
    <row r="74" spans="1:8">
      <c r="A74" s="1">
        <v>69</v>
      </c>
      <c r="B74" s="11" t="s">
        <v>418</v>
      </c>
      <c r="D74" t="str">
        <f>IF($B74="宝箱","宝箱",VLOOKUP($A74-COUNTIFS($B$6:$B74,"宝箱"),工作表2!$C:$E,2,0))</f>
        <v>十七万年蝉幼虫</v>
      </c>
      <c r="E74">
        <f>IF($B74="宝箱",0,VLOOKUP($A74-COUNTIFS($B$6:$B74,"宝箱"),工作表2!$C:$E,3,0))</f>
        <v>11024</v>
      </c>
      <c r="G74" s="45" t="s">
        <v>475</v>
      </c>
      <c r="H74" s="44">
        <v>11018</v>
      </c>
    </row>
    <row r="75" spans="1:8">
      <c r="A75" s="1">
        <v>70</v>
      </c>
      <c r="B75" s="12" t="s">
        <v>398</v>
      </c>
      <c r="D75" t="str">
        <f>IF($B75="宝箱","宝箱",VLOOKUP($A75-COUNTIFS($B$6:$B75,"宝箱"),工作表2!$C:$E,2,0))</f>
        <v>宝箱</v>
      </c>
      <c r="E75">
        <f>IF($B75="宝箱",0,VLOOKUP($A75-COUNTIFS($B$6:$B75,"宝箱"),工作表2!$C:$E,3,0))</f>
        <v>0</v>
      </c>
      <c r="G75" s="46" t="s">
        <v>475</v>
      </c>
      <c r="H75" s="44">
        <v>11018</v>
      </c>
    </row>
    <row r="76" spans="1:8">
      <c r="A76" s="1">
        <v>71</v>
      </c>
      <c r="B76" s="14" t="s">
        <v>271</v>
      </c>
      <c r="D76" t="str">
        <f>IF($B76="宝箱","宝箱",VLOOKUP($A76-COUNTIFS($B$6:$B76,"宝箱"),工作表2!$C:$E,2,0))</f>
        <v>十七万年蝉成虫</v>
      </c>
      <c r="E76">
        <f>IF($B76="宝箱",0,VLOOKUP($A76-COUNTIFS($B$6:$B76,"宝箱"),工作表2!$C:$E,3,0))</f>
        <v>13009</v>
      </c>
      <c r="G76" s="53" t="s">
        <v>476</v>
      </c>
      <c r="H76" s="44">
        <v>12003</v>
      </c>
    </row>
    <row r="77" spans="1:8">
      <c r="A77" s="1">
        <v>72</v>
      </c>
      <c r="B77" s="13" t="s">
        <v>367</v>
      </c>
      <c r="D77" t="str">
        <f>IF($B77="宝箱","宝箱",VLOOKUP($A77-COUNTIFS($B$6:$B77,"宝箱"),工作表2!$C:$E,2,0))</f>
        <v>围巾斗士</v>
      </c>
      <c r="E77">
        <f>IF($B77="宝箱",0,VLOOKUP($A77-COUNTIFS($B$6:$B77,"宝箱"),工作表2!$C:$E,3,0))</f>
        <v>13016</v>
      </c>
      <c r="G77" s="45" t="s">
        <v>473</v>
      </c>
      <c r="H77" s="44">
        <v>12021</v>
      </c>
    </row>
    <row r="78" spans="1:8">
      <c r="A78" s="1">
        <v>73</v>
      </c>
      <c r="B78" s="13" t="s">
        <v>368</v>
      </c>
      <c r="D78" t="str">
        <f>IF($B78="宝箱","宝箱",VLOOKUP($A78-COUNTIFS($B$6:$B78,"宝箱"),工作表2!$C:$E,2,0))</f>
        <v>刀使</v>
      </c>
      <c r="E78">
        <f>IF($B78="宝箱",0,VLOOKUP($A78-COUNTIFS($B$6:$B78,"宝箱"),工作表2!$C:$E,3,0))</f>
        <v>11015</v>
      </c>
      <c r="G78" s="46" t="s">
        <v>473</v>
      </c>
      <c r="H78" s="44">
        <v>12021</v>
      </c>
    </row>
    <row r="79" spans="1:8">
      <c r="A79" s="1">
        <v>74</v>
      </c>
      <c r="B79" s="11" t="s">
        <v>417</v>
      </c>
      <c r="D79" t="str">
        <f>IF($B79="宝箱","宝箱",VLOOKUP($A79-COUNTIFS($B$6:$B79,"宝箱"),工作表2!$C:$E,2,0))</f>
        <v>黄金球</v>
      </c>
      <c r="E79">
        <f>IF($B79="宝箱",0,VLOOKUP($A79-COUNTIFS($B$6:$B79,"宝箱"),工作表2!$C:$E,3,0))</f>
        <v>12017</v>
      </c>
      <c r="G79" s="52" t="s">
        <v>477</v>
      </c>
      <c r="H79" s="44">
        <v>14003</v>
      </c>
    </row>
    <row r="80" spans="1:8">
      <c r="A80" s="1">
        <v>75</v>
      </c>
      <c r="B80" s="12" t="s">
        <v>398</v>
      </c>
      <c r="D80" t="str">
        <f>IF($B80="宝箱","宝箱",VLOOKUP($A80-COUNTIFS($B$6:$B80,"宝箱"),工作表2!$C:$E,2,0))</f>
        <v>宝箱</v>
      </c>
      <c r="E80">
        <f>IF($B80="宝箱",0,VLOOKUP($A80-COUNTIFS($B$6:$B80,"宝箱"),工作表2!$C:$E,3,0))</f>
        <v>0</v>
      </c>
      <c r="G80" s="59" t="s">
        <v>478</v>
      </c>
      <c r="H80" s="68">
        <v>60004</v>
      </c>
    </row>
    <row r="81" spans="1:8">
      <c r="A81" s="1">
        <v>76</v>
      </c>
      <c r="B81" s="13" t="s">
        <v>367</v>
      </c>
      <c r="D81" t="str">
        <f>IF($B81="宝箱","宝箱",VLOOKUP($A81-COUNTIFS($B$6:$B81,"宝箱"),工作表2!$C:$E,2,0))</f>
        <v>小萝莉</v>
      </c>
      <c r="E81">
        <f>IF($B81="宝箱",0,VLOOKUP($A81-COUNTIFS($B$6:$B81,"宝箱"),工作表2!$C:$E,3,0))</f>
        <v>11054</v>
      </c>
      <c r="G81" s="48" t="s">
        <v>479</v>
      </c>
      <c r="H81" s="69">
        <v>14014</v>
      </c>
    </row>
    <row r="82" spans="1:8">
      <c r="A82" s="1">
        <v>77</v>
      </c>
      <c r="B82" s="13" t="s">
        <v>368</v>
      </c>
      <c r="D82" t="str">
        <f>IF($B82="宝箱","宝箱",VLOOKUP($A82-COUNTIFS($B$6:$B82,"宝箱"),工作表2!$C:$E,2,0))</f>
        <v>螃蟹怪</v>
      </c>
      <c r="E82">
        <f>IF($B82="宝箱",0,VLOOKUP($A82-COUNTIFS($B$6:$B82,"宝箱"),工作表2!$C:$E,3,0))</f>
        <v>13018</v>
      </c>
      <c r="G82" s="49" t="s">
        <v>480</v>
      </c>
      <c r="H82" s="69">
        <v>11031</v>
      </c>
    </row>
    <row r="83" spans="1:8">
      <c r="A83" s="1">
        <v>78</v>
      </c>
      <c r="B83" s="11" t="s">
        <v>269</v>
      </c>
      <c r="D83" t="str">
        <f>IF($B83="宝箱","宝箱",VLOOKUP($A83-COUNTIFS($B$6:$B83,"宝箱"),工作表2!$C:$E,2,0))</f>
        <v>巴涅西凯</v>
      </c>
      <c r="E83">
        <f>IF($B83="宝箱",0,VLOOKUP($A83-COUNTIFS($B$6:$B83,"宝箱"),工作表2!$C:$E,3,0))</f>
        <v>11017</v>
      </c>
      <c r="G83" s="55" t="s">
        <v>481</v>
      </c>
      <c r="H83" s="69">
        <v>12014</v>
      </c>
    </row>
    <row r="84" spans="1:8">
      <c r="A84" s="1">
        <v>79</v>
      </c>
      <c r="B84" s="12" t="s">
        <v>398</v>
      </c>
      <c r="D84" t="str">
        <f>IF($B84="宝箱","宝箱",VLOOKUP($A84-COUNTIFS($B$6:$B84,"宝箱"),工作表2!$C:$E,2,0))</f>
        <v>宝箱</v>
      </c>
      <c r="E84">
        <f>IF($B84="宝箱",0,VLOOKUP($A84-COUNTIFS($B$6:$B84,"宝箱"),工作表2!$C:$E,3,0))</f>
        <v>0</v>
      </c>
      <c r="G84" s="48" t="s">
        <v>467</v>
      </c>
      <c r="H84" s="69">
        <v>13016</v>
      </c>
    </row>
    <row r="85" spans="1:8">
      <c r="A85" s="1">
        <v>80</v>
      </c>
      <c r="B85" s="13" t="s">
        <v>367</v>
      </c>
      <c r="D85" t="str">
        <f>IF($B85="宝箱","宝箱",VLOOKUP($A85-COUNTIFS($B$6:$B85,"宝箱"),工作表2!$C:$E,2,0))</f>
        <v>螃蟹怪</v>
      </c>
      <c r="E85">
        <f>IF($B85="宝箱",0,VLOOKUP($A85-COUNTIFS($B$6:$B85,"宝箱"),工作表2!$C:$E,3,0))</f>
        <v>13018</v>
      </c>
      <c r="G85" s="49" t="s">
        <v>480</v>
      </c>
      <c r="H85" s="69">
        <v>11031</v>
      </c>
    </row>
    <row r="86" spans="1:8">
      <c r="A86" s="1">
        <v>81</v>
      </c>
      <c r="B86" s="13" t="s">
        <v>368</v>
      </c>
      <c r="D86" t="str">
        <f>IF($B86="宝箱","宝箱",VLOOKUP($A86-COUNTIFS($B$6:$B86,"宝箱"),工作表2!$C:$E,2,0))</f>
        <v>原始人</v>
      </c>
      <c r="E86">
        <f>IF($B86="宝箱",0,VLOOKUP($A86-COUNTIFS($B$6:$B86,"宝箱"),工作表2!$C:$E,3,0))</f>
        <v>12041</v>
      </c>
      <c r="G86" s="55" t="s">
        <v>482</v>
      </c>
      <c r="H86" s="69">
        <v>13015</v>
      </c>
    </row>
    <row r="87" spans="1:8">
      <c r="A87" s="1">
        <v>82</v>
      </c>
      <c r="B87" s="11" t="s">
        <v>373</v>
      </c>
      <c r="D87" t="str">
        <f>IF($B87="宝箱","宝箱",VLOOKUP($A87-COUNTIFS($B$6:$B87,"宝箱"),工作表2!$C:$E,2,0))</f>
        <v>海带怪人</v>
      </c>
      <c r="E87">
        <f>IF($B87="宝箱",0,VLOOKUP($A87-COUNTIFS($B$6:$B87,"宝箱"),工作表2!$C:$E,3,0))</f>
        <v>12016</v>
      </c>
      <c r="G87" s="48" t="s">
        <v>438</v>
      </c>
      <c r="H87" s="69">
        <v>12039</v>
      </c>
    </row>
    <row r="88" spans="1:8">
      <c r="A88" s="1">
        <v>83</v>
      </c>
      <c r="B88" s="12" t="s">
        <v>398</v>
      </c>
      <c r="D88" t="str">
        <f>IF($B88="宝箱","宝箱",VLOOKUP($A88-COUNTIFS($B$6:$B88,"宝箱"),工作表2!$C:$E,2,0))</f>
        <v>宝箱</v>
      </c>
      <c r="E88">
        <f>IF($B88="宝箱",0,VLOOKUP($A88-COUNTIFS($B$6:$B88,"宝箱"),工作表2!$C:$E,3,0))</f>
        <v>0</v>
      </c>
      <c r="G88" s="49" t="s">
        <v>443</v>
      </c>
      <c r="H88" s="69">
        <v>12045</v>
      </c>
    </row>
    <row r="89" spans="1:8">
      <c r="A89" s="1">
        <v>84</v>
      </c>
      <c r="B89" s="14" t="s">
        <v>374</v>
      </c>
      <c r="D89" t="str">
        <f>IF($B89="宝箱","宝箱",VLOOKUP($A89-COUNTIFS($B$6:$B89,"宝箱"),工作表2!$C:$E,2,0))</f>
        <v>杰诺斯</v>
      </c>
      <c r="E89">
        <f>IF($B89="宝箱",0,VLOOKUP($A89-COUNTIFS($B$6:$B89,"宝箱"),工作表2!$C:$E,3,0))</f>
        <v>12001</v>
      </c>
      <c r="G89" s="55" t="s">
        <v>474</v>
      </c>
      <c r="H89" s="69">
        <v>11038</v>
      </c>
    </row>
    <row r="90" spans="1:8">
      <c r="A90" s="1">
        <v>85</v>
      </c>
      <c r="B90" s="13" t="s">
        <v>367</v>
      </c>
      <c r="D90" t="str">
        <f>IF($B90="宝箱","宝箱",VLOOKUP($A90-COUNTIFS($B$6:$B90,"宝箱"),工作表2!$C:$E,2,0))</f>
        <v>万年蝉幼虫</v>
      </c>
      <c r="E90">
        <f>IF($B90="宝箱",0,VLOOKUP($A90-COUNTIFS($B$6:$B90,"宝箱"),工作表2!$C:$E,3,0))</f>
        <v>12021</v>
      </c>
      <c r="G90" s="51" t="s">
        <v>483</v>
      </c>
      <c r="H90" s="69">
        <v>12022</v>
      </c>
    </row>
    <row r="91" spans="1:8">
      <c r="A91" s="1">
        <v>86</v>
      </c>
      <c r="B91" s="13" t="s">
        <v>368</v>
      </c>
      <c r="D91" t="str">
        <f>IF($B91="宝箱","宝箱",VLOOKUP($A91-COUNTIFS($B$6:$B91,"宝箱"),工作表2!$C:$E,2,0))</f>
        <v>螃蟹怪</v>
      </c>
      <c r="E91">
        <f>IF($B91="宝箱",0,VLOOKUP($A91-COUNTIFS($B$6:$B91,"宝箱"),工作表2!$C:$E,3,0))</f>
        <v>13018</v>
      </c>
      <c r="G91" s="46" t="s">
        <v>470</v>
      </c>
      <c r="H91" s="44">
        <v>13018</v>
      </c>
    </row>
    <row r="92" spans="1:8">
      <c r="A92" s="1">
        <v>87</v>
      </c>
      <c r="B92" s="11" t="s">
        <v>297</v>
      </c>
      <c r="D92" t="str">
        <f>IF($B92="宝箱","宝箱",VLOOKUP($A92-COUNTIFS($B$6:$B92,"宝箱"),工作表2!$C:$E,2,0))</f>
        <v>电灯拉绳怪人</v>
      </c>
      <c r="E92">
        <f>IF($B92="宝箱",0,VLOOKUP($A92-COUNTIFS($B$6:$B92,"宝箱"),工作表2!$C:$E,3,0))</f>
        <v>11038</v>
      </c>
      <c r="G92" s="46" t="s">
        <v>484</v>
      </c>
      <c r="H92" s="44">
        <v>13017</v>
      </c>
    </row>
    <row r="93" spans="1:8">
      <c r="A93" s="1">
        <v>88</v>
      </c>
      <c r="B93" s="12" t="s">
        <v>398</v>
      </c>
      <c r="D93" t="str">
        <f>IF($B93="宝箱","宝箱",VLOOKUP($A93-COUNTIFS($B$6:$B93,"宝箱"),工作表2!$C:$E,2,0))</f>
        <v>宝箱</v>
      </c>
      <c r="E93">
        <f>IF($B93="宝箱",0,VLOOKUP($A93-COUNTIFS($B$6:$B93,"宝箱"),工作表2!$C:$E,3,0))</f>
        <v>0</v>
      </c>
      <c r="G93" s="53" t="s">
        <v>485</v>
      </c>
      <c r="H93" s="44">
        <v>11008</v>
      </c>
    </row>
    <row r="94" spans="1:8">
      <c r="A94" s="1">
        <v>89</v>
      </c>
      <c r="B94" s="13" t="s">
        <v>367</v>
      </c>
      <c r="D94" t="str">
        <f>IF($B94="宝箱","宝箱",VLOOKUP($A94-COUNTIFS($B$6:$B94,"宝箱"),工作表2!$C:$E,2,0))</f>
        <v>协会工作人员</v>
      </c>
      <c r="E94">
        <f>IF($B94="宝箱",0,VLOOKUP($A94-COUNTIFS($B$6:$B94,"宝箱"),工作表2!$C:$E,3,0))</f>
        <v>11018</v>
      </c>
      <c r="G94" s="45" t="s">
        <v>452</v>
      </c>
      <c r="H94" s="44">
        <v>14041</v>
      </c>
    </row>
    <row r="95" spans="1:8">
      <c r="A95" s="1">
        <v>90</v>
      </c>
      <c r="B95" s="13" t="s">
        <v>368</v>
      </c>
      <c r="D95" t="str">
        <f>IF($B95="宝箱","宝箱",VLOOKUP($A95-COUNTIFS($B$6:$B95,"宝箱"),工作表2!$C:$E,2,0))</f>
        <v>协会工作人员</v>
      </c>
      <c r="E95">
        <f>IF($B95="宝箱",0,VLOOKUP($A95-COUNTIFS($B$6:$B95,"宝箱"),工作表2!$C:$E,3,0))</f>
        <v>11018</v>
      </c>
      <c r="G95" s="46" t="s">
        <v>452</v>
      </c>
      <c r="H95" s="44">
        <v>14041</v>
      </c>
    </row>
    <row r="96" spans="1:8">
      <c r="A96" s="1">
        <v>91</v>
      </c>
      <c r="B96" s="11" t="s">
        <v>272</v>
      </c>
      <c r="D96" t="str">
        <f>IF($B96="宝箱","宝箱",VLOOKUP($A96-COUNTIFS($B$6:$B96,"宝箱"),工作表2!$C:$E,2,0))</f>
        <v>邦古老师</v>
      </c>
      <c r="E96">
        <f>IF($B96="宝箱",0,VLOOKUP($A96-COUNTIFS($B$6:$B96,"宝箱"),工作表2!$C:$E,3,0))</f>
        <v>12003</v>
      </c>
      <c r="G96" s="53" t="s">
        <v>486</v>
      </c>
      <c r="H96" s="44">
        <v>13019</v>
      </c>
    </row>
    <row r="97" spans="1:8">
      <c r="A97" s="1">
        <v>92</v>
      </c>
      <c r="B97" s="12" t="s">
        <v>398</v>
      </c>
      <c r="D97" t="str">
        <f>IF($B97="宝箱","宝箱",VLOOKUP($A97-COUNTIFS($B$6:$B97,"宝箱"),工作表2!$C:$E,2,0))</f>
        <v>宝箱</v>
      </c>
      <c r="E97">
        <f>IF($B97="宝箱",0,VLOOKUP($A97-COUNTIFS($B$6:$B97,"宝箱"),工作表2!$C:$E,3,0))</f>
        <v>0</v>
      </c>
      <c r="G97" s="45" t="s">
        <v>470</v>
      </c>
      <c r="H97" s="44">
        <v>13018</v>
      </c>
    </row>
    <row r="98" spans="1:8">
      <c r="A98" s="1">
        <v>93</v>
      </c>
      <c r="B98" s="13" t="s">
        <v>367</v>
      </c>
      <c r="D98" t="str">
        <f>IF($B98="宝箱","宝箱",VLOOKUP($A98-COUNTIFS($B$6:$B98,"宝箱"),工作表2!$C:$E,2,0))</f>
        <v>万年蝉幼虫</v>
      </c>
      <c r="E98">
        <f>IF($B98="宝箱",0,VLOOKUP($A98-COUNTIFS($B$6:$B98,"宝箱"),工作表2!$C:$E,3,0))</f>
        <v>12021</v>
      </c>
      <c r="G98" s="46" t="s">
        <v>452</v>
      </c>
      <c r="H98" s="44">
        <v>14041</v>
      </c>
    </row>
    <row r="99" spans="1:8">
      <c r="A99" s="1">
        <v>94</v>
      </c>
      <c r="B99" s="13" t="s">
        <v>368</v>
      </c>
      <c r="D99" t="str">
        <f>IF($B99="宝箱","宝箱",VLOOKUP($A99-COUNTIFS($B$6:$B99,"宝箱"),工作表2!$C:$E,2,0))</f>
        <v>万年蝉幼虫</v>
      </c>
      <c r="E99">
        <f>IF($B99="宝箱",0,VLOOKUP($A99-COUNTIFS($B$6:$B99,"宝箱"),工作表2!$C:$E,3,0))</f>
        <v>12021</v>
      </c>
      <c r="G99" s="53" t="s">
        <v>487</v>
      </c>
      <c r="H99" s="44">
        <v>14016</v>
      </c>
    </row>
    <row r="100" spans="1:8">
      <c r="A100" s="1">
        <v>95</v>
      </c>
      <c r="B100" s="11" t="s">
        <v>251</v>
      </c>
      <c r="D100" t="str">
        <f>IF($B100="宝箱","宝箱",VLOOKUP($A100-COUNTIFS($B$6:$B100,"宝箱"),工作表2!$C:$E,2,0))</f>
        <v>金属骑士</v>
      </c>
      <c r="E100">
        <f>IF($B100="宝箱",0,VLOOKUP($A100-COUNTIFS($B$6:$B100,"宝箱"),工作表2!$C:$E,3,0))</f>
        <v>14003</v>
      </c>
      <c r="G100" s="52" t="s">
        <v>488</v>
      </c>
      <c r="H100" s="44">
        <v>14005</v>
      </c>
    </row>
    <row r="101" spans="1:8">
      <c r="A101" s="1">
        <v>96</v>
      </c>
      <c r="B101" s="12" t="s">
        <v>398</v>
      </c>
      <c r="D101" t="str">
        <f>IF($B101="宝箱","宝箱",VLOOKUP($A101-COUNTIFS($B$6:$B101,"宝箱"),工作表2!$C:$E,2,0))</f>
        <v>宝箱</v>
      </c>
      <c r="E101">
        <f>IF($B101="宝箱",0,VLOOKUP($A101-COUNTIFS($B$6:$B101,"宝箱"),工作表2!$C:$E,3,0))</f>
        <v>0</v>
      </c>
      <c r="G101" s="49" t="s">
        <v>489</v>
      </c>
      <c r="H101" s="44">
        <v>13019</v>
      </c>
    </row>
    <row r="102" spans="1:8">
      <c r="A102" s="1">
        <v>97</v>
      </c>
      <c r="B102" s="14" t="s">
        <v>417</v>
      </c>
      <c r="D102" t="str">
        <f>IF($B102="宝箱","宝箱",VLOOKUP($A102-COUNTIFS($B$6:$B102,"宝箱"),工作表2!$C:$E,2,0))</f>
        <v>巨大陨石</v>
      </c>
      <c r="E102">
        <f>IF($B102="宝箱",0,VLOOKUP($A102-COUNTIFS($B$6:$B102,"宝箱"),工作表2!$C:$E,3,0))</f>
        <v>60004</v>
      </c>
      <c r="G102" s="49" t="s">
        <v>490</v>
      </c>
      <c r="H102" s="69">
        <v>14014</v>
      </c>
    </row>
    <row r="103" spans="1:8">
      <c r="A103" s="1">
        <v>98</v>
      </c>
      <c r="B103" s="13" t="s">
        <v>367</v>
      </c>
      <c r="D103" t="str">
        <f>IF($B103="宝箱","宝箱",VLOOKUP($A103-COUNTIFS($B$6:$B103,"宝箱"),工作表2!$C:$E,2,0))</f>
        <v>快拳男</v>
      </c>
      <c r="E103">
        <f>IF($B103="宝箱",0,VLOOKUP($A103-COUNTIFS($B$6:$B103,"宝箱"),工作表2!$C:$E,3,0))</f>
        <v>14014</v>
      </c>
      <c r="G103" s="55" t="s">
        <v>491</v>
      </c>
      <c r="H103" s="69">
        <v>14010</v>
      </c>
    </row>
    <row r="104" spans="1:8">
      <c r="A104" s="1">
        <v>99</v>
      </c>
      <c r="B104" s="13" t="s">
        <v>368</v>
      </c>
      <c r="D104" t="str">
        <f>IF($B104="宝箱","宝箱",VLOOKUP($A104-COUNTIFS($B$6:$B104,"宝箱"),工作表2!$C:$E,2,0))</f>
        <v>空手道徒弟</v>
      </c>
      <c r="E104">
        <f>IF($B104="宝箱",0,VLOOKUP($A104-COUNTIFS($B$6:$B104,"宝箱"),工作表2!$C:$E,3,0))</f>
        <v>11031</v>
      </c>
      <c r="G104" s="48" t="s">
        <v>489</v>
      </c>
      <c r="H104" s="44">
        <v>13019</v>
      </c>
    </row>
    <row r="105" spans="1:8">
      <c r="A105" s="1">
        <v>100</v>
      </c>
      <c r="B105" s="11" t="s">
        <v>279</v>
      </c>
      <c r="D105" t="str">
        <f>IF($B105="宝箱","宝箱",VLOOKUP($A105-COUNTIFS($B$6:$B105,"宝箱"),工作表2!$C:$E,2,0))</f>
        <v>老虎背心</v>
      </c>
      <c r="E105">
        <f>IF($B105="宝箱",0,VLOOKUP($A105-COUNTIFS($B$6:$B105,"宝箱"),工作表2!$C:$E,3,0))</f>
        <v>12014</v>
      </c>
      <c r="G105" s="49" t="s">
        <v>492</v>
      </c>
      <c r="H105" s="69">
        <v>13015</v>
      </c>
    </row>
    <row r="106" spans="1:8">
      <c r="A106" s="1">
        <v>101</v>
      </c>
      <c r="B106" s="12" t="s">
        <v>398</v>
      </c>
      <c r="D106" t="str">
        <f>IF($B106="宝箱","宝箱",VLOOKUP($A106-COUNTIFS($B$6:$B106,"宝箱"),工作表2!$C:$E,2,0))</f>
        <v>宝箱</v>
      </c>
      <c r="E106">
        <f>IF($B106="宝箱",0,VLOOKUP($A106-COUNTIFS($B$6:$B106,"宝箱"),工作表2!$C:$E,3,0))</f>
        <v>0</v>
      </c>
      <c r="G106" s="55" t="s">
        <v>484</v>
      </c>
      <c r="H106" s="69">
        <v>13017</v>
      </c>
    </row>
    <row r="107" spans="1:8">
      <c r="A107" s="1">
        <v>102</v>
      </c>
      <c r="B107" s="13" t="s">
        <v>367</v>
      </c>
      <c r="D107" t="str">
        <f>IF($B107="宝箱","宝箱",VLOOKUP($A107-COUNTIFS($B$6:$B107,"宝箱"),工作表2!$C:$E,2,0))</f>
        <v>围巾斗士</v>
      </c>
      <c r="E107">
        <f>IF($B107="宝箱",0,VLOOKUP($A107-COUNTIFS($B$6:$B107,"宝箱"),工作表2!$C:$E,3,0))</f>
        <v>13016</v>
      </c>
      <c r="G107" s="48" t="s">
        <v>489</v>
      </c>
      <c r="H107" s="44">
        <v>13019</v>
      </c>
    </row>
    <row r="108" spans="1:8">
      <c r="A108" s="1">
        <v>103</v>
      </c>
      <c r="B108" s="13" t="s">
        <v>368</v>
      </c>
      <c r="D108" t="str">
        <f>IF($B108="宝箱","宝箱",VLOOKUP($A108-COUNTIFS($B$6:$B108,"宝箱"),工作表2!$C:$E,2,0))</f>
        <v>空手道徒弟</v>
      </c>
      <c r="E108">
        <f>IF($B108="宝箱",0,VLOOKUP($A108-COUNTIFS($B$6:$B108,"宝箱"),工作表2!$C:$E,3,0))</f>
        <v>11031</v>
      </c>
      <c r="G108" s="49" t="s">
        <v>490</v>
      </c>
      <c r="H108" s="69">
        <v>14014</v>
      </c>
    </row>
    <row r="109" spans="1:8">
      <c r="A109" s="1">
        <v>104</v>
      </c>
      <c r="B109" s="11" t="s">
        <v>275</v>
      </c>
      <c r="D109" t="str">
        <f>IF($B109="宝箱","宝箱",VLOOKUP($A109-COUNTIFS($B$6:$B109,"宝箱"),工作表2!$C:$E,2,0))</f>
        <v>背心黑洞</v>
      </c>
      <c r="E109">
        <f>IF($B109="宝箱",0,VLOOKUP($A109-COUNTIFS($B$6:$B109,"宝箱"),工作表2!$C:$E,3,0))</f>
        <v>13015</v>
      </c>
      <c r="G109" s="55" t="s">
        <v>448</v>
      </c>
      <c r="H109" s="69">
        <v>12019</v>
      </c>
    </row>
    <row r="110" spans="1:8">
      <c r="A110" s="1">
        <v>105</v>
      </c>
      <c r="B110" s="12" t="s">
        <v>398</v>
      </c>
      <c r="D110" t="str">
        <f>IF($B110="宝箱","宝箱",VLOOKUP($A110-COUNTIFS($B$6:$B110,"宝箱"),工作表2!$C:$E,2,0))</f>
        <v>宝箱</v>
      </c>
      <c r="E110">
        <f>IF($B110="宝箱",0,VLOOKUP($A110-COUNTIFS($B$6:$B110,"宝箱"),工作表2!$C:$E,3,0))</f>
        <v>0</v>
      </c>
      <c r="G110" s="51" t="s">
        <v>488</v>
      </c>
      <c r="H110" s="69">
        <v>14005</v>
      </c>
    </row>
    <row r="111" spans="1:8">
      <c r="A111" s="1">
        <v>106</v>
      </c>
      <c r="B111" s="13" t="s">
        <v>367</v>
      </c>
      <c r="D111" t="str">
        <f>IF($B111="宝箱","宝箱",VLOOKUP($A111-COUNTIFS($B$6:$B111,"宝箱"),工作表2!$C:$E,2,0))</f>
        <v>石头怪人</v>
      </c>
      <c r="E111">
        <f>IF($B111="宝箱",0,VLOOKUP($A111-COUNTIFS($B$6:$B111,"宝箱"),工作表2!$C:$E,3,0))</f>
        <v>12039</v>
      </c>
      <c r="G111" s="46" t="s">
        <v>480</v>
      </c>
      <c r="H111" s="44">
        <v>11031</v>
      </c>
    </row>
    <row r="112" spans="1:8">
      <c r="A112" s="1">
        <v>107</v>
      </c>
      <c r="B112" s="13" t="s">
        <v>368</v>
      </c>
      <c r="D112" t="str">
        <f>IF($B112="宝箱","宝箱",VLOOKUP($A112-COUNTIFS($B$6:$B112,"宝箱"),工作表2!$C:$E,2,0))</f>
        <v>土龙</v>
      </c>
      <c r="E112">
        <f>IF($B112="宝箱",0,VLOOKUP($A112-COUNTIFS($B$6:$B112,"宝箱"),工作表2!$C:$E,3,0))</f>
        <v>12045</v>
      </c>
      <c r="G112" s="46" t="s">
        <v>493</v>
      </c>
      <c r="H112" s="44">
        <v>13015</v>
      </c>
    </row>
    <row r="113" spans="1:8">
      <c r="A113" s="1">
        <v>108</v>
      </c>
      <c r="B113" s="11" t="s">
        <v>375</v>
      </c>
      <c r="D113" t="str">
        <f>IF($B113="宝箱","宝箱",VLOOKUP($A113-COUNTIFS($B$6:$B113,"宝箱"),工作表2!$C:$E,2,0))</f>
        <v>电灯拉绳怪人</v>
      </c>
      <c r="E113">
        <f>IF($B113="宝箱",0,VLOOKUP($A113-COUNTIFS($B$6:$B113,"宝箱"),工作表2!$C:$E,3,0))</f>
        <v>11038</v>
      </c>
      <c r="G113" s="53" t="s">
        <v>485</v>
      </c>
      <c r="H113" s="44">
        <v>11008</v>
      </c>
    </row>
    <row r="114" spans="1:8">
      <c r="A114" s="1">
        <v>109</v>
      </c>
      <c r="B114" s="12" t="s">
        <v>398</v>
      </c>
      <c r="D114" t="str">
        <f>IF($B114="宝箱","宝箱",VLOOKUP($A114-COUNTIFS($B$6:$B114,"宝箱"),工作表2!$C:$E,2,0))</f>
        <v>宝箱</v>
      </c>
      <c r="E114">
        <f>IF($B114="宝箱",0,VLOOKUP($A114-COUNTIFS($B$6:$B114,"宝箱"),工作表2!$C:$E,3,0))</f>
        <v>0</v>
      </c>
      <c r="G114" s="45" t="s">
        <v>494</v>
      </c>
      <c r="H114" s="44">
        <v>11022</v>
      </c>
    </row>
    <row r="115" spans="1:8">
      <c r="A115" s="1">
        <v>110</v>
      </c>
      <c r="B115" s="14" t="s">
        <v>269</v>
      </c>
      <c r="D115" t="str">
        <f>IF($B115="宝箱","宝箱",VLOOKUP($A115-COUNTIFS($B$6:$B115,"宝箱"),工作表2!$C:$E,2,0))</f>
        <v>小猪银行</v>
      </c>
      <c r="E115">
        <f>IF($B115="宝箱",0,VLOOKUP($A115-COUNTIFS($B$6:$B115,"宝箱"),工作表2!$C:$E,3,0))</f>
        <v>12022</v>
      </c>
      <c r="G115" s="46" t="s">
        <v>495</v>
      </c>
      <c r="H115" s="44">
        <v>12024</v>
      </c>
    </row>
    <row r="116" spans="1:8">
      <c r="A116" s="1">
        <v>111</v>
      </c>
      <c r="B116" s="13" t="s">
        <v>367</v>
      </c>
      <c r="D116" t="str">
        <f>IF($B116="宝箱","宝箱",VLOOKUP($A116-COUNTIFS($B$6:$B116,"宝箱"),工作表2!$C:$E,2,0))</f>
        <v>螃蟹怪</v>
      </c>
      <c r="E116">
        <f>IF($B116="宝箱",0,VLOOKUP($A116-COUNTIFS($B$6:$B116,"宝箱"),工作表2!$C:$E,3,0))</f>
        <v>13018</v>
      </c>
      <c r="G116" s="53" t="s">
        <v>461</v>
      </c>
      <c r="H116" s="44">
        <v>13016</v>
      </c>
    </row>
    <row r="117" spans="1:8">
      <c r="A117" s="1">
        <v>112</v>
      </c>
      <c r="B117" s="13" t="s">
        <v>368</v>
      </c>
      <c r="D117" t="str">
        <f>IF($B117="宝箱","宝箱",VLOOKUP($A117-COUNTIFS($B$6:$B117,"宝箱"),工作表2!$C:$E,2,0))</f>
        <v>冲天好小子</v>
      </c>
      <c r="E117">
        <f>IF($B117="宝箱",0,VLOOKUP($A117-COUNTIFS($B$6:$B117,"宝箱"),工作表2!$C:$E,3,0))</f>
        <v>13017</v>
      </c>
      <c r="G117" s="46" t="s">
        <v>462</v>
      </c>
      <c r="H117" s="44">
        <v>12011</v>
      </c>
    </row>
    <row r="118" spans="1:8">
      <c r="A118" s="1">
        <v>113</v>
      </c>
      <c r="B118" s="11" t="s">
        <v>320</v>
      </c>
      <c r="D118" t="str">
        <f>IF($B118="宝箱","宝箱",VLOOKUP($A118-COUNTIFS($B$6:$B118,"宝箱"),工作表2!$C:$E,2,0))</f>
        <v>毒刺</v>
      </c>
      <c r="E118">
        <f>IF($B118="宝箱",0,VLOOKUP($A118-COUNTIFS($B$6:$B118,"宝箱"),工作表2!$C:$E,3,0))</f>
        <v>11008</v>
      </c>
      <c r="G118" s="46" t="s">
        <v>480</v>
      </c>
      <c r="H118" s="44">
        <v>11031</v>
      </c>
    </row>
    <row r="119" spans="1:8">
      <c r="A119" s="1">
        <v>114</v>
      </c>
      <c r="B119" s="12" t="s">
        <v>398</v>
      </c>
      <c r="D119" t="str">
        <f>IF($B119="宝箱","宝箱",VLOOKUP($A119-COUNTIFS($B$6:$B119,"宝箱"),工作表2!$C:$E,2,0))</f>
        <v>宝箱</v>
      </c>
      <c r="E119">
        <f>IF($B119="宝箱",0,VLOOKUP($A119-COUNTIFS($B$6:$B119,"宝箱"),工作表2!$C:$E,3,0))</f>
        <v>0</v>
      </c>
      <c r="G119" s="53" t="s">
        <v>496</v>
      </c>
      <c r="H119" s="44">
        <v>14001</v>
      </c>
    </row>
    <row r="120" spans="1:8">
      <c r="A120" s="1">
        <v>115</v>
      </c>
      <c r="B120" s="13" t="s">
        <v>367</v>
      </c>
      <c r="D120" t="str">
        <f>IF($B120="宝箱","宝箱",VLOOKUP($A120-COUNTIFS($B$6:$B120,"宝箱"),工作表2!$C:$E,2,0))</f>
        <v>疫苗人</v>
      </c>
      <c r="E120">
        <f>IF($B120="宝箱",0,VLOOKUP($A120-COUNTIFS($B$6:$B120,"宝箱"),工作表2!$C:$E,3,0))</f>
        <v>14041</v>
      </c>
      <c r="G120" s="60" t="s">
        <v>497</v>
      </c>
      <c r="H120" s="68">
        <v>14048</v>
      </c>
    </row>
    <row r="121" spans="1:8">
      <c r="A121" s="1">
        <v>116</v>
      </c>
      <c r="B121" s="13" t="s">
        <v>368</v>
      </c>
      <c r="D121" t="str">
        <f>IF($B121="宝箱","宝箱",VLOOKUP($A121-COUNTIFS($B$6:$B121,"宝箱"),工作表2!$C:$E,2,0))</f>
        <v>疫苗人</v>
      </c>
      <c r="E121">
        <f>IF($B121="宝箱",0,VLOOKUP($A121-COUNTIFS($B$6:$B121,"宝箱"),工作表2!$C:$E,3,0))</f>
        <v>14041</v>
      </c>
      <c r="G121" s="49" t="s">
        <v>473</v>
      </c>
      <c r="H121" s="69">
        <v>11024</v>
      </c>
    </row>
    <row r="122" spans="1:8">
      <c r="A122" s="1">
        <v>117</v>
      </c>
      <c r="B122" s="11" t="s">
        <v>257</v>
      </c>
      <c r="D122" t="str">
        <f>IF($B122="宝箱","宝箱",VLOOKUP($A122-COUNTIFS($B$6:$B122,"宝箱"),工作表2!$C:$E,2,0))</f>
        <v>闪电侠</v>
      </c>
      <c r="E122">
        <f>IF($B122="宝箱",0,VLOOKUP($A122-COUNTIFS($B$6:$B122,"宝箱"),工作表2!$C:$E,3,0))</f>
        <v>13019</v>
      </c>
      <c r="G122" s="49" t="s">
        <v>498</v>
      </c>
      <c r="H122" s="69">
        <v>11041</v>
      </c>
    </row>
    <row r="123" spans="1:8">
      <c r="A123" s="1">
        <v>118</v>
      </c>
      <c r="B123" s="12" t="s">
        <v>398</v>
      </c>
      <c r="D123" t="str">
        <f>IF($B123="宝箱","宝箱",VLOOKUP($A123-COUNTIFS($B$6:$B123,"宝箱"),工作表2!$C:$E,2,0))</f>
        <v>宝箱</v>
      </c>
      <c r="E123">
        <f>IF($B123="宝箱",0,VLOOKUP($A123-COUNTIFS($B$6:$B123,"宝箱"),工作表2!$C:$E,3,0))</f>
        <v>0</v>
      </c>
      <c r="G123" s="55" t="s">
        <v>491</v>
      </c>
      <c r="H123" s="69">
        <v>14010</v>
      </c>
    </row>
    <row r="124" spans="1:8">
      <c r="A124" s="1">
        <v>119</v>
      </c>
      <c r="B124" s="13" t="s">
        <v>367</v>
      </c>
      <c r="D124" t="str">
        <f>IF($B124="宝箱","宝箱",VLOOKUP($A124-COUNTIFS($B$6:$B124,"宝箱"),工作表2!$C:$E,2,0))</f>
        <v>螃蟹怪</v>
      </c>
      <c r="E124">
        <f>IF($B124="宝箱",0,VLOOKUP($A124-COUNTIFS($B$6:$B124,"宝箱"),工作表2!$C:$E,3,0))</f>
        <v>13018</v>
      </c>
      <c r="G124" s="48" t="s">
        <v>499</v>
      </c>
      <c r="H124" s="69">
        <v>11027</v>
      </c>
    </row>
    <row r="125" spans="1:8">
      <c r="A125" s="1">
        <v>120</v>
      </c>
      <c r="B125" s="13" t="s">
        <v>368</v>
      </c>
      <c r="D125" t="str">
        <f>IF($B125="宝箱","宝箱",VLOOKUP($A125-COUNTIFS($B$6:$B125,"宝箱"),工作表2!$C:$E,2,0))</f>
        <v>疫苗人</v>
      </c>
      <c r="E125">
        <f>IF($B125="宝箱",0,VLOOKUP($A125-COUNTIFS($B$6:$B125,"宝箱"),工作表2!$C:$E,3,0))</f>
        <v>14041</v>
      </c>
      <c r="G125" s="49" t="s">
        <v>498</v>
      </c>
      <c r="H125" s="69">
        <v>11041</v>
      </c>
    </row>
    <row r="126" spans="1:8">
      <c r="A126" s="1">
        <v>121</v>
      </c>
      <c r="B126" s="11" t="s">
        <v>376</v>
      </c>
      <c r="D126" t="str">
        <f>IF($B126="宝箱","宝箱",VLOOKUP($A126-COUNTIFS($B$6:$B126,"宝箱"),工作表2!$C:$E,2,0))</f>
        <v>性感囚犯</v>
      </c>
      <c r="E126">
        <f>IF($B126="宝箱",0,VLOOKUP($A126-COUNTIFS($B$6:$B126,"宝箱"),工作表2!$C:$E,3,0))</f>
        <v>14016</v>
      </c>
      <c r="G126" s="55" t="s">
        <v>471</v>
      </c>
      <c r="H126" s="69">
        <v>11017</v>
      </c>
    </row>
    <row r="127" spans="1:8">
      <c r="A127" s="1">
        <v>122</v>
      </c>
      <c r="B127" s="12" t="s">
        <v>398</v>
      </c>
      <c r="D127" t="str">
        <f>IF($B127="宝箱","宝箱",VLOOKUP($A127-COUNTIFS($B$6:$B127,"宝箱"),工作表2!$C:$E,2,0))</f>
        <v>宝箱</v>
      </c>
      <c r="E127">
        <f>IF($B127="宝箱",0,VLOOKUP($A127-COUNTIFS($B$6:$B127,"宝箱"),工作表2!$C:$E,3,0))</f>
        <v>0</v>
      </c>
      <c r="G127" s="49" t="s">
        <v>473</v>
      </c>
      <c r="H127" s="69">
        <v>11024</v>
      </c>
    </row>
    <row r="128" spans="1:8">
      <c r="A128" s="1">
        <v>123</v>
      </c>
      <c r="B128" s="14" t="s">
        <v>417</v>
      </c>
      <c r="D128" t="str">
        <f>IF($B128="宝箱","宝箱",VLOOKUP($A128-COUNTIFS($B$6:$B128,"宝箱"),工作表2!$C:$E,2,0))</f>
        <v>深海之王</v>
      </c>
      <c r="E128">
        <f>IF($B128="宝箱",0,VLOOKUP($A128-COUNTIFS($B$6:$B128,"宝箱"),工作表2!$C:$E,3,0))</f>
        <v>14005</v>
      </c>
      <c r="G128" s="49" t="s">
        <v>498</v>
      </c>
      <c r="H128" s="69">
        <v>11041</v>
      </c>
    </row>
    <row r="129" spans="1:8">
      <c r="A129" s="1">
        <v>124</v>
      </c>
      <c r="B129" s="13" t="s">
        <v>367</v>
      </c>
      <c r="D129" t="str">
        <f>IF($B129="宝箱","宝箱",VLOOKUP($A129-COUNTIFS($B$6:$B129,"宝箱"),工作表2!$C:$E,2,0))</f>
        <v>闪电战士</v>
      </c>
      <c r="E129">
        <f>IF($B129="宝箱",0,VLOOKUP($A129-COUNTIFS($B$6:$B129,"宝箱"),工作表2!$C:$E,3,0))</f>
        <v>13019</v>
      </c>
      <c r="G129" s="55" t="s">
        <v>484</v>
      </c>
      <c r="H129" s="69">
        <v>13017</v>
      </c>
    </row>
    <row r="130" spans="1:8">
      <c r="A130" s="1">
        <v>125</v>
      </c>
      <c r="B130" s="13" t="s">
        <v>368</v>
      </c>
      <c r="D130" t="str">
        <f>IF($B130="宝箱","宝箱",VLOOKUP($A130-COUNTIFS($B$6:$B130,"宝箱"),工作表2!$C:$E,2,0))</f>
        <v>快拳侠</v>
      </c>
      <c r="E130">
        <f>IF($B130="宝箱",0,VLOOKUP($A130-COUNTIFS($B$6:$B130,"宝箱"),工作表2!$C:$E,3,0))</f>
        <v>14014</v>
      </c>
      <c r="G130" s="51" t="s">
        <v>500</v>
      </c>
      <c r="H130" s="69">
        <v>12039</v>
      </c>
    </row>
    <row r="131" spans="1:8">
      <c r="A131" s="1">
        <v>126</v>
      </c>
      <c r="B131" s="11" t="s">
        <v>254</v>
      </c>
      <c r="D131" t="str">
        <f>IF($B131="宝箱","宝箱",VLOOKUP($A131-COUNTIFS($B$6:$B131,"宝箱"),工作表2!$C:$E,2,0))</f>
        <v>大背头侠</v>
      </c>
      <c r="E131">
        <f>IF($B131="宝箱",0,VLOOKUP($A131-COUNTIFS($B$6:$B131,"宝箱"),工作表2!$C:$E,3,0))</f>
        <v>14010</v>
      </c>
      <c r="G131" s="46" t="s">
        <v>432</v>
      </c>
      <c r="H131" s="44">
        <v>11054</v>
      </c>
    </row>
    <row r="132" spans="1:8">
      <c r="A132" s="1">
        <v>127</v>
      </c>
      <c r="B132" s="12" t="s">
        <v>398</v>
      </c>
      <c r="D132" t="str">
        <f>IF($B132="宝箱","宝箱",VLOOKUP($A132-COUNTIFS($B$6:$B132,"宝箱"),工作表2!$C:$E,2,0))</f>
        <v>宝箱</v>
      </c>
      <c r="E132">
        <f>IF($B132="宝箱",0,VLOOKUP($A132-COUNTIFS($B$6:$B132,"宝箱"),工作表2!$C:$E,3,0))</f>
        <v>0</v>
      </c>
      <c r="G132" s="46" t="s">
        <v>501</v>
      </c>
      <c r="H132" s="44">
        <v>14038</v>
      </c>
    </row>
    <row r="133" spans="1:8">
      <c r="A133" s="1">
        <v>128</v>
      </c>
      <c r="B133" s="13" t="s">
        <v>367</v>
      </c>
      <c r="D133" t="str">
        <f>IF($B133="宝箱","宝箱",VLOOKUP($A133-COUNTIFS($B$6:$B133,"宝箱"),工作表2!$C:$E,2,0))</f>
        <v>闪电战士</v>
      </c>
      <c r="E133">
        <f>IF($B133="宝箱",0,VLOOKUP($A133-COUNTIFS($B$6:$B133,"宝箱"),工作表2!$C:$E,3,0))</f>
        <v>13019</v>
      </c>
      <c r="G133" s="53" t="s">
        <v>502</v>
      </c>
      <c r="H133" s="44">
        <v>12014</v>
      </c>
    </row>
    <row r="134" spans="1:8">
      <c r="A134" s="1">
        <v>129</v>
      </c>
      <c r="B134" s="13" t="s">
        <v>368</v>
      </c>
      <c r="D134" t="str">
        <f>IF($B134="宝箱","宝箱",VLOOKUP($A134-COUNTIFS($B$6:$B134,"宝箱"),工作表2!$C:$E,2,0))</f>
        <v>黑背心</v>
      </c>
      <c r="E134">
        <f>IF($B134="宝箱",0,VLOOKUP($A134-COUNTIFS($B$6:$B134,"宝箱"),工作表2!$C:$E,3,0))</f>
        <v>13015</v>
      </c>
      <c r="G134" s="46" t="s">
        <v>503</v>
      </c>
      <c r="H134" s="44">
        <v>11018</v>
      </c>
    </row>
    <row r="135" spans="1:8">
      <c r="A135" s="1">
        <v>130</v>
      </c>
      <c r="B135" s="11" t="s">
        <v>360</v>
      </c>
      <c r="D135" t="str">
        <f>IF($B135="宝箱","宝箱",VLOOKUP($A135-COUNTIFS($B$6:$B135,"宝箱"),工作表2!$C:$E,2,0))</f>
        <v>冲天好小子</v>
      </c>
      <c r="E135">
        <f>IF($B135="宝箱",0,VLOOKUP($A135-COUNTIFS($B$6:$B135,"宝箱"),工作表2!$C:$E,3,0))</f>
        <v>13017</v>
      </c>
      <c r="G135" s="46" t="s">
        <v>504</v>
      </c>
      <c r="H135" s="44">
        <v>12015</v>
      </c>
    </row>
    <row r="136" spans="1:8">
      <c r="A136" s="1">
        <v>131</v>
      </c>
      <c r="B136" s="12" t="s">
        <v>398</v>
      </c>
      <c r="D136" t="str">
        <f>IF($B136="宝箱","宝箱",VLOOKUP($A136-COUNTIFS($B$6:$B136,"宝箱"),工作表2!$C:$E,2,0))</f>
        <v>宝箱</v>
      </c>
      <c r="E136">
        <f>IF($B136="宝箱",0,VLOOKUP($A136-COUNTIFS($B$6:$B136,"宝箱"),工作表2!$C:$E,3,0))</f>
        <v>0</v>
      </c>
      <c r="G136" s="53" t="s">
        <v>482</v>
      </c>
      <c r="H136" s="44">
        <v>13015</v>
      </c>
    </row>
    <row r="137" spans="1:8">
      <c r="A137" s="1">
        <v>132</v>
      </c>
      <c r="B137" s="13" t="s">
        <v>367</v>
      </c>
      <c r="D137" t="str">
        <f>IF($B137="宝箱","宝箱",VLOOKUP($A137-COUNTIFS($B$6:$B137,"宝箱"),工作表2!$C:$E,2,0))</f>
        <v>闪电战士</v>
      </c>
      <c r="E137">
        <f>IF($B137="宝箱",0,VLOOKUP($A137-COUNTIFS($B$6:$B137,"宝箱"),工作表2!$C:$E,3,0))</f>
        <v>13019</v>
      </c>
      <c r="G137" s="46" t="s">
        <v>432</v>
      </c>
      <c r="H137" s="44">
        <v>11054</v>
      </c>
    </row>
    <row r="138" spans="1:8">
      <c r="A138" s="1">
        <v>133</v>
      </c>
      <c r="B138" s="13" t="s">
        <v>368</v>
      </c>
      <c r="D138" t="str">
        <f>IF($B138="宝箱","宝箱",VLOOKUP($A138-COUNTIFS($B$6:$B138,"宝箱"),工作表2!$C:$E,2,0))</f>
        <v>快拳侠</v>
      </c>
      <c r="E138">
        <f>IF($B138="宝箱",0,VLOOKUP($A138-COUNTIFS($B$6:$B138,"宝箱"),工作表2!$C:$E,3,0))</f>
        <v>14014</v>
      </c>
      <c r="G138" s="46" t="s">
        <v>501</v>
      </c>
      <c r="H138" s="44">
        <v>14038</v>
      </c>
    </row>
    <row r="139" spans="1:8">
      <c r="A139" s="1">
        <v>134</v>
      </c>
      <c r="B139" s="11" t="s">
        <v>302</v>
      </c>
      <c r="D139" t="str">
        <f>IF($B139="宝箱","宝箱",VLOOKUP($A139-COUNTIFS($B$6:$B139,"宝箱"),工作表2!$C:$E,2,0))</f>
        <v>无证骑士</v>
      </c>
      <c r="E139">
        <f>IF($B139="宝箱",0,VLOOKUP($A139-COUNTIFS($B$6:$B139,"宝箱"),工作表2!$C:$E,3,0))</f>
        <v>12019</v>
      </c>
      <c r="G139" s="53" t="s">
        <v>505</v>
      </c>
      <c r="H139" s="44">
        <v>11019</v>
      </c>
    </row>
    <row r="140" spans="1:8">
      <c r="A140" s="1">
        <v>135</v>
      </c>
      <c r="B140" s="12" t="s">
        <v>398</v>
      </c>
      <c r="D140" t="str">
        <f>IF($B140="宝箱","宝箱",VLOOKUP($A140-COUNTIFS($B$6:$B140,"宝箱"),工作表2!$C:$E,2,0))</f>
        <v>宝箱</v>
      </c>
      <c r="E140">
        <f>IF($B140="宝箱",0,VLOOKUP($A140-COUNTIFS($B$6:$B140,"宝箱"),工作表2!$C:$E,3,0))</f>
        <v>0</v>
      </c>
      <c r="G140" s="52" t="s">
        <v>506</v>
      </c>
      <c r="H140" s="44">
        <v>12004</v>
      </c>
    </row>
    <row r="141" spans="1:8">
      <c r="A141" s="1">
        <v>136</v>
      </c>
      <c r="B141" s="14" t="s">
        <v>256</v>
      </c>
      <c r="D141" t="str">
        <f>IF($B141="宝箱","宝箱",VLOOKUP($A141-COUNTIFS($B$6:$B141,"宝箱"),工作表2!$C:$E,2,0))</f>
        <v>深海之王</v>
      </c>
      <c r="E141">
        <f>IF($B141="宝箱",0,VLOOKUP($A141-COUNTIFS($B$6:$B141,"宝箱"),工作表2!$C:$E,3,0))</f>
        <v>14005</v>
      </c>
      <c r="G141" s="49" t="s">
        <v>507</v>
      </c>
      <c r="H141" s="69">
        <v>14001</v>
      </c>
    </row>
    <row r="142" spans="1:8">
      <c r="A142" s="1">
        <v>137</v>
      </c>
      <c r="B142" s="13" t="s">
        <v>367</v>
      </c>
      <c r="D142" t="str">
        <f>IF($B142="宝箱","宝箱",VLOOKUP($A142-COUNTIFS($B$6:$B142,"宝箱"),工作表2!$C:$E,2,0))</f>
        <v>空手道徒弟</v>
      </c>
      <c r="E142">
        <f>IF($B142="宝箱",0,VLOOKUP($A142-COUNTIFS($B$6:$B142,"宝箱"),工作表2!$C:$E,3,0))</f>
        <v>11031</v>
      </c>
      <c r="G142" s="49" t="s">
        <v>508</v>
      </c>
      <c r="H142" s="69">
        <v>13016</v>
      </c>
    </row>
    <row r="143" spans="1:8">
      <c r="A143" s="1">
        <v>138</v>
      </c>
      <c r="B143" s="13" t="s">
        <v>368</v>
      </c>
      <c r="D143" t="str">
        <f>IF($B143="宝箱","宝箱",VLOOKUP($A143-COUNTIFS($B$6:$B143,"宝箱"),工作表2!$C:$E,2,0))</f>
        <v>背心喽啰</v>
      </c>
      <c r="E143">
        <f>IF($B143="宝箱",0,VLOOKUP($A143-COUNTIFS($B$6:$B143,"宝箱"),工作表2!$C:$E,3,0))</f>
        <v>13015</v>
      </c>
      <c r="G143" s="55" t="s">
        <v>505</v>
      </c>
      <c r="H143" s="69">
        <v>11019</v>
      </c>
    </row>
    <row r="144" spans="1:8">
      <c r="A144" s="1">
        <v>139</v>
      </c>
      <c r="B144" s="11" t="s">
        <v>254</v>
      </c>
      <c r="D144" t="str">
        <f>IF($B144="宝箱","宝箱",VLOOKUP($A144-COUNTIFS($B$6:$B144,"宝箱"),工作表2!$C:$E,2,0))</f>
        <v>毒刺</v>
      </c>
      <c r="E144">
        <f>IF($B144="宝箱",0,VLOOKUP($A144-COUNTIFS($B$6:$B144,"宝箱"),工作表2!$C:$E,3,0))</f>
        <v>11008</v>
      </c>
      <c r="G144" s="48" t="s">
        <v>428</v>
      </c>
      <c r="H144" s="69">
        <v>11021</v>
      </c>
    </row>
    <row r="145" spans="1:8">
      <c r="A145" s="1">
        <v>140</v>
      </c>
      <c r="B145" s="12" t="s">
        <v>398</v>
      </c>
      <c r="D145" t="str">
        <f>IF($B145="宝箱","宝箱",VLOOKUP($A145-COUNTIFS($B$6:$B145,"宝箱"),工作表2!$C:$E,2,0))</f>
        <v>宝箱</v>
      </c>
      <c r="E145">
        <f>IF($B145="宝箱",0,VLOOKUP($A145-COUNTIFS($B$6:$B145,"宝箱"),工作表2!$C:$E,3,0))</f>
        <v>0</v>
      </c>
      <c r="G145" s="49" t="s">
        <v>441</v>
      </c>
      <c r="H145" s="69">
        <v>12041</v>
      </c>
    </row>
    <row r="146" spans="1:8">
      <c r="A146" s="1">
        <v>141</v>
      </c>
      <c r="B146" s="13" t="s">
        <v>367</v>
      </c>
      <c r="D146" t="str">
        <f>IF($B146="宝箱","宝箱",VLOOKUP($A146-COUNTIFS($B$6:$B146,"宝箱"),工作表2!$C:$E,2,0))</f>
        <v>光头杂兵</v>
      </c>
      <c r="E146">
        <f>IF($B146="宝箱",0,VLOOKUP($A146-COUNTIFS($B$6:$B146,"宝箱"),工作表2!$C:$E,3,0))</f>
        <v>11022</v>
      </c>
      <c r="G146" s="55" t="s">
        <v>509</v>
      </c>
      <c r="H146" s="69">
        <v>14008</v>
      </c>
    </row>
    <row r="147" spans="1:8">
      <c r="A147" s="1">
        <v>142</v>
      </c>
      <c r="B147" s="13" t="s">
        <v>368</v>
      </c>
      <c r="D147" t="str">
        <f>IF($B147="宝箱","宝箱",VLOOKUP($A147-COUNTIFS($B$6:$B147,"宝箱"),工作表2!$C:$E,2,0))</f>
        <v>机甲杂兵</v>
      </c>
      <c r="E147">
        <f>IF($B147="宝箱",0,VLOOKUP($A147-COUNTIFS($B$6:$B147,"宝箱"),工作表2!$C:$E,3,0))</f>
        <v>12024</v>
      </c>
      <c r="G147" s="48" t="s">
        <v>428</v>
      </c>
      <c r="H147" s="69">
        <v>11021</v>
      </c>
    </row>
    <row r="148" spans="1:8">
      <c r="A148" s="1">
        <v>143</v>
      </c>
      <c r="B148" s="11" t="s">
        <v>283</v>
      </c>
      <c r="D148" t="str">
        <f>IF($B148="宝箱","宝箱",VLOOKUP($A148-COUNTIFS($B$6:$B148,"宝箱"),工作表2!$C:$E,2,0))</f>
        <v>红围巾斗士</v>
      </c>
      <c r="E148">
        <f>IF($B148="宝箱",0,VLOOKUP($A148-COUNTIFS($B$6:$B148,"宝箱"),工作表2!$C:$E,3,0))</f>
        <v>13016</v>
      </c>
      <c r="G148" s="49" t="s">
        <v>507</v>
      </c>
      <c r="H148" s="69">
        <v>14001</v>
      </c>
    </row>
    <row r="149" spans="1:8">
      <c r="A149" s="1">
        <v>144</v>
      </c>
      <c r="B149" s="12" t="s">
        <v>398</v>
      </c>
      <c r="D149" t="str">
        <f>IF($B149="宝箱","宝箱",VLOOKUP($A149-COUNTIFS($B$6:$B149,"宝箱"),工作表2!$C:$E,2,0))</f>
        <v>宝箱</v>
      </c>
      <c r="E149">
        <f>IF($B149="宝箱",0,VLOOKUP($A149-COUNTIFS($B$6:$B149,"宝箱"),工作表2!$C:$E,3,0))</f>
        <v>0</v>
      </c>
      <c r="G149" s="55" t="s">
        <v>510</v>
      </c>
      <c r="H149" s="69">
        <v>13012</v>
      </c>
    </row>
    <row r="150" spans="1:8">
      <c r="A150" s="1">
        <v>145</v>
      </c>
      <c r="B150" s="13" t="s">
        <v>367</v>
      </c>
      <c r="D150" t="str">
        <f>IF($B150="宝箱","宝箱",VLOOKUP($A150-COUNTIFS($B$6:$B150,"宝箱"),工作表2!$C:$E,2,0))</f>
        <v>学生</v>
      </c>
      <c r="E150">
        <f>IF($B150="宝箱",0,VLOOKUP($A150-COUNTIFS($B$6:$B150,"宝箱"),工作表2!$C:$E,3,0))</f>
        <v>12011</v>
      </c>
      <c r="G150" s="51" t="s">
        <v>511</v>
      </c>
      <c r="H150" s="69">
        <v>12002</v>
      </c>
    </row>
    <row r="151" spans="1:8">
      <c r="A151" s="1">
        <v>146</v>
      </c>
      <c r="B151" s="13" t="s">
        <v>368</v>
      </c>
      <c r="D151" t="str">
        <f>IF($B151="宝箱","宝箱",VLOOKUP($A151-COUNTIFS($B$6:$B151,"宝箱"),工作表2!$C:$E,2,0))</f>
        <v>空手道徒弟</v>
      </c>
      <c r="E151">
        <f>IF($B151="宝箱",0,VLOOKUP($A151-COUNTIFS($B$6:$B151,"宝箱"),工作表2!$C:$E,3,0))</f>
        <v>11031</v>
      </c>
      <c r="G151" s="46" t="s">
        <v>428</v>
      </c>
      <c r="H151" s="44">
        <v>11021</v>
      </c>
    </row>
    <row r="152" spans="1:8">
      <c r="A152" s="1">
        <v>147</v>
      </c>
      <c r="B152" s="11" t="s">
        <v>338</v>
      </c>
      <c r="D152" t="str">
        <f>IF($B152="宝箱","宝箱",VLOOKUP($A152-COUNTIFS($B$6:$B152,"宝箱"),工作表2!$C:$E,2,0))</f>
        <v>赤鼻侠</v>
      </c>
      <c r="E152">
        <f>IF($B152="宝箱",0,VLOOKUP($A152-COUNTIFS($B$6:$B152,"宝箱"),工作表2!$C:$E,3,0))</f>
        <v>14001</v>
      </c>
      <c r="G152" s="46" t="s">
        <v>512</v>
      </c>
      <c r="H152" s="44">
        <v>14034</v>
      </c>
    </row>
    <row r="153" spans="1:8">
      <c r="A153" s="1">
        <v>148</v>
      </c>
      <c r="B153" s="12" t="s">
        <v>398</v>
      </c>
      <c r="D153" t="str">
        <f>IF($B153="宝箱","宝箱",VLOOKUP($A153-COUNTIFS($B$6:$B153,"宝箱"),工作表2!$C:$E,2,0))</f>
        <v>宝箱</v>
      </c>
      <c r="E153">
        <f>IF($B153="宝箱",0,VLOOKUP($A153-COUNTIFS($B$6:$B153,"宝箱"),工作表2!$C:$E,3,0))</f>
        <v>0</v>
      </c>
      <c r="G153" s="52" t="s">
        <v>469</v>
      </c>
      <c r="H153" s="69">
        <v>12017</v>
      </c>
    </row>
    <row r="154" spans="1:8">
      <c r="A154" s="1">
        <v>149</v>
      </c>
      <c r="B154" s="14" t="s">
        <v>303</v>
      </c>
      <c r="D154" t="str">
        <f>IF($B154="宝箱","宝箱",VLOOKUP($A154-COUNTIFS($B$6:$B154,"宝箱"),工作表2!$C:$E,2,0))</f>
        <v>跳楼的男人</v>
      </c>
      <c r="E154">
        <f>IF($B154="宝箱",0,VLOOKUP($A154-COUNTIFS($B$6:$B154,"宝箱"),工作表2!$C:$E,3,0))</f>
        <v>14048</v>
      </c>
      <c r="G154" s="57" t="s">
        <v>513</v>
      </c>
      <c r="H154" s="44">
        <v>11027</v>
      </c>
    </row>
    <row r="155" spans="1:8">
      <c r="A155" s="1">
        <v>150</v>
      </c>
      <c r="B155" s="13" t="s">
        <v>367</v>
      </c>
      <c r="D155" t="str">
        <f>IF($B155="宝箱","宝箱",VLOOKUP($A155-COUNTIFS($B$6:$B155,"宝箱"),工作表2!$C:$E,2,0))</f>
        <v>万年蝉幼虫</v>
      </c>
      <c r="E155">
        <f>IF($B155="宝箱",0,VLOOKUP($A155-COUNTIFS($B$6:$B155,"宝箱"),工作表2!$C:$E,3,0))</f>
        <v>11024</v>
      </c>
      <c r="G155" s="46" t="s">
        <v>428</v>
      </c>
      <c r="H155" s="44">
        <v>11021</v>
      </c>
    </row>
    <row r="156" spans="1:8">
      <c r="A156" s="1">
        <v>151</v>
      </c>
      <c r="B156" s="13" t="s">
        <v>368</v>
      </c>
      <c r="D156" t="str">
        <f>IF($B156="宝箱","宝箱",VLOOKUP($A156-COUNTIFS($B$6:$B156,"宝箱"),工作表2!$C:$E,2,0))</f>
        <v>小机器人</v>
      </c>
      <c r="E156">
        <f>IF($B156="宝箱",0,VLOOKUP($A156-COUNTIFS($B$6:$B156,"宝箱"),工作表2!$C:$E,3,0))</f>
        <v>11041</v>
      </c>
      <c r="G156" s="52" t="s">
        <v>483</v>
      </c>
      <c r="H156" s="44">
        <v>12022</v>
      </c>
    </row>
    <row r="157" spans="1:8">
      <c r="A157" s="1">
        <v>152</v>
      </c>
      <c r="B157" s="11" t="s">
        <v>351</v>
      </c>
      <c r="D157" t="str">
        <f>IF($B157="宝箱","宝箱",VLOOKUP($A157-COUNTIFS($B$6:$B157,"宝箱"),工作表2!$C:$E,2,0))</f>
        <v>大背头侠</v>
      </c>
      <c r="E157">
        <f>IF($B157="宝箱",0,VLOOKUP($A157-COUNTIFS($B$6:$B157,"宝箱"),工作表2!$C:$E,3,0))</f>
        <v>14010</v>
      </c>
      <c r="G157" s="46" t="s">
        <v>512</v>
      </c>
      <c r="H157" s="44">
        <v>14034</v>
      </c>
    </row>
    <row r="158" spans="1:8">
      <c r="A158" s="1">
        <v>153</v>
      </c>
      <c r="B158" s="12" t="s">
        <v>398</v>
      </c>
      <c r="D158" t="str">
        <f>IF($B158="宝箱","宝箱",VLOOKUP($A158-COUNTIFS($B$6:$B158,"宝箱"),工作表2!$C:$E,2,0))</f>
        <v>宝箱</v>
      </c>
      <c r="E158">
        <f>IF($B158="宝箱",0,VLOOKUP($A158-COUNTIFS($B$6:$B158,"宝箱"),工作表2!$C:$E,3,0))</f>
        <v>0</v>
      </c>
      <c r="G158" s="46" t="s">
        <v>428</v>
      </c>
      <c r="H158" s="44">
        <v>11021</v>
      </c>
    </row>
    <row r="159" spans="1:8">
      <c r="A159" s="1">
        <v>154</v>
      </c>
      <c r="B159" s="13" t="s">
        <v>367</v>
      </c>
      <c r="D159" t="str">
        <f>IF($B159="宝箱","宝箱",VLOOKUP($A159-COUNTIFS($B$6:$B159,"宝箱"),工作表2!$C:$E,2,0))</f>
        <v>拉绳怪人</v>
      </c>
      <c r="E159">
        <f>IF($B159="宝箱",0,VLOOKUP($A159-COUNTIFS($B$6:$B159,"宝箱"),工作表2!$C:$E,3,0))</f>
        <v>11027</v>
      </c>
      <c r="G159" s="52" t="s">
        <v>454</v>
      </c>
      <c r="H159" s="44">
        <v>12007</v>
      </c>
    </row>
    <row r="160" spans="1:8">
      <c r="A160" s="1">
        <v>155</v>
      </c>
      <c r="B160" s="13" t="s">
        <v>368</v>
      </c>
      <c r="D160" t="str">
        <f>IF($B160="宝箱","宝箱",VLOOKUP($A160-COUNTIFS($B$6:$B160,"宝箱"),工作表2!$C:$E,2,0))</f>
        <v>小机器人</v>
      </c>
      <c r="E160">
        <f>IF($B160="宝箱",0,VLOOKUP($A160-COUNTIFS($B$6:$B160,"宝箱"),工作表2!$C:$E,3,0))</f>
        <v>11041</v>
      </c>
      <c r="G160" s="53" t="s">
        <v>514</v>
      </c>
      <c r="H160" s="44">
        <v>14006</v>
      </c>
    </row>
    <row r="161" spans="1:8">
      <c r="A161" s="1">
        <v>156</v>
      </c>
      <c r="B161" s="11" t="s">
        <v>279</v>
      </c>
      <c r="D161" t="str">
        <f>IF($B161="宝箱","宝箱",VLOOKUP($A161-COUNTIFS($B$6:$B161,"宝箱"),工作表2!$C:$E,2,0))</f>
        <v>巴涅西凯</v>
      </c>
      <c r="E161">
        <f>IF($B161="宝箱",0,VLOOKUP($A161-COUNTIFS($B$6:$B161,"宝箱"),工作表2!$C:$E,3,0))</f>
        <v>11017</v>
      </c>
      <c r="G161" s="49" t="s">
        <v>515</v>
      </c>
      <c r="H161" s="69">
        <v>12033</v>
      </c>
    </row>
    <row r="162" spans="1:8">
      <c r="A162" s="1">
        <v>157</v>
      </c>
      <c r="B162" s="12" t="s">
        <v>398</v>
      </c>
      <c r="D162" t="str">
        <f>IF($B162="宝箱","宝箱",VLOOKUP($A162-COUNTIFS($B$6:$B162,"宝箱"),工作表2!$C:$E,2,0))</f>
        <v>宝箱</v>
      </c>
      <c r="E162">
        <f>IF($B162="宝箱",0,VLOOKUP($A162-COUNTIFS($B$6:$B162,"宝箱"),工作表2!$C:$E,3,0))</f>
        <v>0</v>
      </c>
      <c r="G162" s="48" t="s">
        <v>460</v>
      </c>
      <c r="H162" s="69">
        <v>11029</v>
      </c>
    </row>
    <row r="163" spans="1:8">
      <c r="A163" s="1">
        <v>158</v>
      </c>
      <c r="B163" s="13" t="s">
        <v>367</v>
      </c>
      <c r="D163" t="str">
        <f>IF($B163="宝箱","宝箱",VLOOKUP($A163-COUNTIFS($B$6:$B163,"宝箱"),工作表2!$C:$E,2,0))</f>
        <v>万年蝉幼虫</v>
      </c>
      <c r="E163">
        <f>IF($B163="宝箱",0,VLOOKUP($A163-COUNTIFS($B$6:$B163,"宝箱"),工作表2!$C:$E,3,0))</f>
        <v>11024</v>
      </c>
      <c r="G163" s="55" t="s">
        <v>516</v>
      </c>
      <c r="H163" s="69">
        <v>11044</v>
      </c>
    </row>
    <row r="164" spans="1:8">
      <c r="A164" s="1">
        <v>159</v>
      </c>
      <c r="B164" s="13" t="s">
        <v>368</v>
      </c>
      <c r="D164" t="str">
        <f>IF($B164="宝箱","宝箱",VLOOKUP($A164-COUNTIFS($B$6:$B164,"宝箱"),工作表2!$C:$E,2,0))</f>
        <v>小机器人</v>
      </c>
      <c r="E164">
        <f>IF($B164="宝箱",0,VLOOKUP($A164-COUNTIFS($B$6:$B164,"宝箱"),工作表2!$C:$E,3,0))</f>
        <v>11041</v>
      </c>
      <c r="G164" s="49" t="s">
        <v>443</v>
      </c>
      <c r="H164" s="69">
        <v>12045</v>
      </c>
    </row>
    <row r="165" spans="1:8">
      <c r="A165" s="1">
        <v>160</v>
      </c>
      <c r="B165" s="11" t="s">
        <v>275</v>
      </c>
      <c r="D165" t="str">
        <f>IF($B165="宝箱","宝箱",VLOOKUP($A165-COUNTIFS($B$6:$B165,"宝箱"),工作表2!$C:$E,2,0))</f>
        <v>冲天好小子</v>
      </c>
      <c r="E165">
        <f>IF($B165="宝箱",0,VLOOKUP($A165-COUNTIFS($B$6:$B165,"宝箱"),工作表2!$C:$E,3,0))</f>
        <v>13017</v>
      </c>
      <c r="G165" s="48" t="s">
        <v>517</v>
      </c>
      <c r="H165" s="69">
        <v>14018</v>
      </c>
    </row>
    <row r="166" spans="1:8">
      <c r="A166" s="1">
        <v>161</v>
      </c>
      <c r="B166" s="12" t="s">
        <v>398</v>
      </c>
      <c r="D166" t="str">
        <f>IF($B166="宝箱","宝箱",VLOOKUP($A166-COUNTIFS($B$6:$B166,"宝箱"),工作表2!$C:$E,2,0))</f>
        <v>宝箱</v>
      </c>
      <c r="E166">
        <f>IF($B166="宝箱",0,VLOOKUP($A166-COUNTIFS($B$6:$B166,"宝箱"),工作表2!$C:$E,3,0))</f>
        <v>0</v>
      </c>
      <c r="G166" s="55" t="s">
        <v>445</v>
      </c>
      <c r="H166" s="69">
        <v>13002</v>
      </c>
    </row>
    <row r="167" spans="1:8">
      <c r="A167" s="1">
        <v>162</v>
      </c>
      <c r="B167" s="14" t="s">
        <v>340</v>
      </c>
      <c r="D167" t="str">
        <f>IF($B167="宝箱","宝箱",VLOOKUP($A167-COUNTIFS($B$6:$B167,"宝箱"),工作表2!$C:$E,2,0))</f>
        <v>奇袭梅</v>
      </c>
      <c r="E167">
        <f>IF($B167="宝箱",0,VLOOKUP($A167-COUNTIFS($B$6:$B167,"宝箱"),工作表2!$C:$E,3,0))</f>
        <v>12039</v>
      </c>
      <c r="G167" s="49" t="s">
        <v>515</v>
      </c>
      <c r="H167" s="69">
        <v>12033</v>
      </c>
    </row>
    <row r="168" spans="1:8">
      <c r="A168" s="1">
        <v>163</v>
      </c>
      <c r="B168" s="13" t="s">
        <v>367</v>
      </c>
      <c r="D168" t="str">
        <f>IF($B168="宝箱","宝箱",VLOOKUP($A168-COUNTIFS($B$6:$B168,"宝箱"),工作表2!$C:$E,2,0))</f>
        <v>小萝莉</v>
      </c>
      <c r="E168">
        <f>IF($B168="宝箱",0,VLOOKUP($A168-COUNTIFS($B$6:$B168,"宝箱"),工作表2!$C:$E,3,0))</f>
        <v>11054</v>
      </c>
      <c r="G168" s="48" t="s">
        <v>460</v>
      </c>
      <c r="H168" s="69">
        <v>11029</v>
      </c>
    </row>
    <row r="169" spans="1:8">
      <c r="A169" s="1">
        <v>164</v>
      </c>
      <c r="B169" s="13" t="s">
        <v>368</v>
      </c>
      <c r="D169" t="str">
        <f>IF($B169="宝箱","宝箱",VLOOKUP($A169-COUNTIFS($B$6:$B169,"宝箱"),工作表2!$C:$E,2,0))</f>
        <v>坏小孩</v>
      </c>
      <c r="E169">
        <f>IF($B169="宝箱",0,VLOOKUP($A169-COUNTIFS($B$6:$B169,"宝箱"),工作表2!$C:$E,3,0))</f>
        <v>14038</v>
      </c>
      <c r="G169" s="55" t="s">
        <v>518</v>
      </c>
      <c r="H169" s="69">
        <v>13032</v>
      </c>
    </row>
    <row r="170" spans="1:8">
      <c r="A170" s="1">
        <v>165</v>
      </c>
      <c r="B170" s="11" t="s">
        <v>259</v>
      </c>
      <c r="D170" t="str">
        <f>IF($B170="宝箱","宝箱",VLOOKUP($A170-COUNTIFS($B$6:$B170,"宝箱"),工作表2!$C:$E,2,0))</f>
        <v>背心老虎</v>
      </c>
      <c r="E170">
        <f>IF($B170="宝箱",0,VLOOKUP($A170-COUNTIFS($B$6:$B170,"宝箱"),工作表2!$C:$E,3,0))</f>
        <v>12014</v>
      </c>
      <c r="G170" s="55" t="s">
        <v>519</v>
      </c>
      <c r="H170" s="69">
        <v>12005</v>
      </c>
    </row>
    <row r="171" spans="1:8">
      <c r="A171" s="1">
        <v>166</v>
      </c>
      <c r="B171" s="12" t="s">
        <v>398</v>
      </c>
      <c r="D171" t="str">
        <f>IF($B171="宝箱","宝箱",VLOOKUP($A171-COUNTIFS($B$6:$B171,"宝箱"),工作表2!$C:$E,2,0))</f>
        <v>宝箱</v>
      </c>
      <c r="E171">
        <f>IF($B171="宝箱",0,VLOOKUP($A171-COUNTIFS($B$6:$B171,"宝箱"),工作表2!$C:$E,3,0))</f>
        <v>0</v>
      </c>
      <c r="G171" s="45" t="s">
        <v>520</v>
      </c>
      <c r="H171" s="44">
        <v>11018</v>
      </c>
    </row>
    <row r="172" spans="1:8">
      <c r="A172" s="1">
        <v>167</v>
      </c>
      <c r="B172" s="13" t="s">
        <v>367</v>
      </c>
      <c r="D172" t="str">
        <f>IF($B172="宝箱","宝箱",VLOOKUP($A172-COUNTIFS($B$6:$B172,"宝箱"),工作表2!$C:$E,2,0))</f>
        <v>制服女</v>
      </c>
      <c r="E172">
        <f>IF($B172="宝箱",0,VLOOKUP($A172-COUNTIFS($B$6:$B172,"宝箱"),工作表2!$C:$E,3,0))</f>
        <v>11018</v>
      </c>
      <c r="G172" s="46" t="s">
        <v>521</v>
      </c>
      <c r="H172" s="44">
        <v>11029</v>
      </c>
    </row>
    <row r="173" spans="1:8">
      <c r="A173" s="1">
        <v>168</v>
      </c>
      <c r="B173" s="13" t="s">
        <v>368</v>
      </c>
      <c r="D173" t="str">
        <f>IF($B173="宝箱","宝箱",VLOOKUP($A173-COUNTIFS($B$6:$B173,"宝箱"),工作表2!$C:$E,2,0))</f>
        <v>制服男</v>
      </c>
      <c r="E173">
        <f>IF($B173="宝箱",0,VLOOKUP($A173-COUNTIFS($B$6:$B173,"宝箱"),工作表2!$C:$E,3,0))</f>
        <v>12015</v>
      </c>
      <c r="G173" s="53" t="s">
        <v>522</v>
      </c>
      <c r="H173" s="44">
        <v>11010</v>
      </c>
    </row>
    <row r="174" spans="1:8">
      <c r="A174" s="1">
        <v>169</v>
      </c>
      <c r="B174" s="11" t="s">
        <v>419</v>
      </c>
      <c r="D174" t="str">
        <f>IF($B174="宝箱","宝箱",VLOOKUP($A174-COUNTIFS($B$6:$B174,"宝箱"),工作表2!$C:$E,2,0))</f>
        <v>背心黑洞</v>
      </c>
      <c r="E174">
        <f>IF($B174="宝箱",0,VLOOKUP($A174-COUNTIFS($B$6:$B174,"宝箱"),工作表2!$C:$E,3,0))</f>
        <v>13015</v>
      </c>
      <c r="G174" s="45" t="s">
        <v>498</v>
      </c>
      <c r="H174" s="44">
        <v>11041</v>
      </c>
    </row>
    <row r="175" spans="1:8">
      <c r="A175" s="1">
        <v>170</v>
      </c>
      <c r="B175" s="12" t="s">
        <v>398</v>
      </c>
      <c r="D175" t="str">
        <f>IF($B175="宝箱","宝箱",VLOOKUP($A175-COUNTIFS($B$6:$B175,"宝箱"),工作表2!$C:$E,2,0))</f>
        <v>宝箱</v>
      </c>
      <c r="E175">
        <f>IF($B175="宝箱",0,VLOOKUP($A175-COUNTIFS($B$6:$B175,"宝箱"),工作表2!$C:$E,3,0))</f>
        <v>0</v>
      </c>
      <c r="G175" s="46" t="s">
        <v>501</v>
      </c>
      <c r="H175" s="44">
        <v>14038</v>
      </c>
    </row>
    <row r="176" spans="1:8">
      <c r="A176" s="1">
        <v>171</v>
      </c>
      <c r="B176" s="13" t="s">
        <v>367</v>
      </c>
      <c r="D176" t="str">
        <f>IF($B176="宝箱","宝箱",VLOOKUP($A176-COUNTIFS($B$6:$B176,"宝箱"),工作表2!$C:$E,2,0))</f>
        <v>小萝莉</v>
      </c>
      <c r="E176">
        <f>IF($B176="宝箱",0,VLOOKUP($A176-COUNTIFS($B$6:$B176,"宝箱"),工作表2!$C:$E,3,0))</f>
        <v>11054</v>
      </c>
      <c r="G176" s="53" t="s">
        <v>523</v>
      </c>
      <c r="H176" s="44">
        <v>12015</v>
      </c>
    </row>
    <row r="177" spans="1:8">
      <c r="A177" s="1">
        <v>172</v>
      </c>
      <c r="B177" s="13" t="s">
        <v>368</v>
      </c>
      <c r="D177" t="str">
        <f>IF($B177="宝箱","宝箱",VLOOKUP($A177-COUNTIFS($B$6:$B177,"宝箱"),工作表2!$C:$E,2,0))</f>
        <v>坏小孩</v>
      </c>
      <c r="E177">
        <f>IF($B177="宝箱",0,VLOOKUP($A177-COUNTIFS($B$6:$B177,"宝箱"),工作表2!$C:$E,3,0))</f>
        <v>14038</v>
      </c>
      <c r="G177" s="45" t="s">
        <v>520</v>
      </c>
      <c r="H177" s="44">
        <v>11018</v>
      </c>
    </row>
    <row r="178" spans="1:8">
      <c r="A178" s="1">
        <v>173</v>
      </c>
      <c r="B178" s="11" t="s">
        <v>377</v>
      </c>
      <c r="D178" t="str">
        <f>IF($B178="宝箱","宝箱",VLOOKUP($A178-COUNTIFS($B$6:$B178,"宝箱"),工作表2!$C:$E,2,0))</f>
        <v>雷光贤治</v>
      </c>
      <c r="E178">
        <f>IF($B178="宝箱",0,VLOOKUP($A178-COUNTIFS($B$6:$B178,"宝箱"),工作表2!$C:$E,3,0))</f>
        <v>11019</v>
      </c>
      <c r="G178" s="46" t="s">
        <v>521</v>
      </c>
      <c r="H178" s="44">
        <v>11029</v>
      </c>
    </row>
    <row r="179" spans="1:8">
      <c r="A179" s="1">
        <v>174</v>
      </c>
      <c r="B179" s="12" t="s">
        <v>398</v>
      </c>
      <c r="D179" t="str">
        <f>IF($B179="宝箱","宝箱",VLOOKUP($A179-COUNTIFS($B$6:$B179,"宝箱"),工作表2!$C:$E,2,0))</f>
        <v>宝箱</v>
      </c>
      <c r="E179">
        <f>IF($B179="宝箱",0,VLOOKUP($A179-COUNTIFS($B$6:$B179,"宝箱"),工作表2!$C:$E,3,0))</f>
        <v>0</v>
      </c>
      <c r="G179" s="53" t="s">
        <v>524</v>
      </c>
      <c r="H179" s="44">
        <v>12013</v>
      </c>
    </row>
    <row r="180" spans="1:8">
      <c r="A180" s="1">
        <v>175</v>
      </c>
      <c r="B180" s="14" t="s">
        <v>287</v>
      </c>
      <c r="D180" t="str">
        <f>IF($B180="宝箱","宝箱",VLOOKUP($A180-COUNTIFS($B$6:$B180,"宝箱"),工作表2!$C:$E,2,0))</f>
        <v>古力斯尼亚</v>
      </c>
      <c r="E180">
        <f>IF($B180="宝箱",0,VLOOKUP($A180-COUNTIFS($B$6:$B180,"宝箱"),工作表2!$C:$E,3,0))</f>
        <v>12004</v>
      </c>
      <c r="G180" s="53" t="s">
        <v>525</v>
      </c>
      <c r="H180" s="44">
        <v>12008</v>
      </c>
    </row>
    <row r="181" spans="1:8">
      <c r="A181" s="1">
        <v>176</v>
      </c>
      <c r="B181" s="13" t="s">
        <v>367</v>
      </c>
      <c r="D181" t="str">
        <f>IF($B181="宝箱","宝箱",VLOOKUP($A181-COUNTIFS($B$6:$B181,"宝箱"),工作表2!$C:$E,2,0))</f>
        <v>赤鼻</v>
      </c>
      <c r="E181">
        <f>IF($B181="宝箱",0,VLOOKUP($A181-COUNTIFS($B$6:$B181,"宝箱"),工作表2!$C:$E,3,0))</f>
        <v>14001</v>
      </c>
      <c r="G181" s="48" t="s">
        <v>526</v>
      </c>
      <c r="H181" s="69">
        <v>12033</v>
      </c>
    </row>
    <row r="182" spans="1:8">
      <c r="A182" s="1">
        <v>177</v>
      </c>
      <c r="B182" s="13" t="s">
        <v>368</v>
      </c>
      <c r="D182" t="str">
        <f>IF($B182="宝箱","宝箱",VLOOKUP($A182-COUNTIFS($B$6:$B182,"宝箱"),工作表2!$C:$E,2,0))</f>
        <v>红围巾</v>
      </c>
      <c r="E182">
        <f>IF($B182="宝箱",0,VLOOKUP($A182-COUNTIFS($B$6:$B182,"宝箱"),工作表2!$C:$E,3,0))</f>
        <v>13016</v>
      </c>
      <c r="G182" s="48" t="s">
        <v>526</v>
      </c>
      <c r="H182" s="69">
        <v>13025</v>
      </c>
    </row>
    <row r="183" spans="1:8">
      <c r="A183" s="1">
        <v>178</v>
      </c>
      <c r="B183" s="11" t="s">
        <v>283</v>
      </c>
      <c r="D183" t="str">
        <f>IF($B183="宝箱","宝箱",VLOOKUP($A183-COUNTIFS($B$6:$B183,"宝箱"),工作表2!$C:$E,2,0))</f>
        <v>雷光贤治</v>
      </c>
      <c r="E183">
        <f>IF($B183="宝箱",0,VLOOKUP($A183-COUNTIFS($B$6:$B183,"宝箱"),工作表2!$C:$E,3,0))</f>
        <v>11019</v>
      </c>
      <c r="G183" s="55" t="s">
        <v>509</v>
      </c>
      <c r="H183" s="69">
        <v>14008</v>
      </c>
    </row>
    <row r="184" spans="1:8">
      <c r="A184" s="1">
        <v>179</v>
      </c>
      <c r="B184" s="12" t="s">
        <v>398</v>
      </c>
      <c r="D184" t="str">
        <f>IF($B184="宝箱","宝箱",VLOOKUP($A184-COUNTIFS($B$6:$B184,"宝箱"),工作表2!$C:$E,2,0))</f>
        <v>宝箱</v>
      </c>
      <c r="E184">
        <f>IF($B184="宝箱",0,VLOOKUP($A184-COUNTIFS($B$6:$B184,"宝箱"),工作表2!$C:$E,3,0))</f>
        <v>0</v>
      </c>
      <c r="G184" s="48" t="s">
        <v>526</v>
      </c>
      <c r="H184" s="69">
        <v>12033</v>
      </c>
    </row>
    <row r="185" spans="1:8">
      <c r="A185" s="1">
        <v>180</v>
      </c>
      <c r="B185" s="13" t="s">
        <v>367</v>
      </c>
      <c r="D185" t="str">
        <f>IF($B185="宝箱","宝箱",VLOOKUP($A185-COUNTIFS($B$6:$B185,"宝箱"),工作表2!$C:$E,2,0))</f>
        <v>地底人</v>
      </c>
      <c r="E185">
        <f>IF($B185="宝箱",0,VLOOKUP($A185-COUNTIFS($B$6:$B185,"宝箱"),工作表2!$C:$E,3,0))</f>
        <v>11021</v>
      </c>
      <c r="G185" s="48" t="s">
        <v>526</v>
      </c>
      <c r="H185" s="69">
        <v>13025</v>
      </c>
    </row>
    <row r="186" spans="1:8">
      <c r="A186" s="1">
        <v>181</v>
      </c>
      <c r="B186" s="13" t="s">
        <v>368</v>
      </c>
      <c r="D186" t="str">
        <f>IF($B186="宝箱","宝箱",VLOOKUP($A186-COUNTIFS($B$6:$B186,"宝箱"),工作表2!$C:$E,2,0))</f>
        <v>原始人</v>
      </c>
      <c r="E186">
        <f>IF($B186="宝箱",0,VLOOKUP($A186-COUNTIFS($B$6:$B186,"宝箱"),工作表2!$C:$E,3,0))</f>
        <v>12041</v>
      </c>
      <c r="G186" s="55" t="s">
        <v>496</v>
      </c>
      <c r="H186" s="69">
        <v>14001</v>
      </c>
    </row>
    <row r="187" spans="1:8">
      <c r="A187" s="1">
        <v>182</v>
      </c>
      <c r="B187" s="11" t="s">
        <v>242</v>
      </c>
      <c r="D187" t="str">
        <f>IF($B187="宝箱","宝箱",VLOOKUP($A187-COUNTIFS($B$6:$B187,"宝箱"),工作表2!$C:$E,2,0))</f>
        <v>十字键</v>
      </c>
      <c r="E187">
        <f>IF($B187="宝箱",0,VLOOKUP($A187-COUNTIFS($B$6:$B187,"宝箱"),工作表2!$C:$E,3,0))</f>
        <v>14008</v>
      </c>
      <c r="G187" s="48" t="s">
        <v>526</v>
      </c>
      <c r="H187" s="69">
        <v>12033</v>
      </c>
    </row>
    <row r="188" spans="1:8">
      <c r="A188" s="1">
        <v>183</v>
      </c>
      <c r="B188" s="12" t="s">
        <v>398</v>
      </c>
      <c r="D188" t="str">
        <f>IF($B188="宝箱","宝箱",VLOOKUP($A188-COUNTIFS($B$6:$B188,"宝箱"),工作表2!$C:$E,2,0))</f>
        <v>宝箱</v>
      </c>
      <c r="E188">
        <f>IF($B188="宝箱",0,VLOOKUP($A188-COUNTIFS($B$6:$B188,"宝箱"),工作表2!$C:$E,3,0))</f>
        <v>0</v>
      </c>
      <c r="G188" s="48" t="s">
        <v>526</v>
      </c>
      <c r="H188" s="69">
        <v>13025</v>
      </c>
    </row>
    <row r="189" spans="1:8">
      <c r="A189" s="1">
        <v>184</v>
      </c>
      <c r="B189" s="13" t="s">
        <v>367</v>
      </c>
      <c r="D189" t="str">
        <f>IF($B189="宝箱","宝箱",VLOOKUP($A189-COUNTIFS($B$6:$B189,"宝箱"),工作表2!$C:$E,2,0))</f>
        <v>地底人</v>
      </c>
      <c r="E189">
        <f>IF($B189="宝箱",0,VLOOKUP($A189-COUNTIFS($B$6:$B189,"宝箱"),工作表2!$C:$E,3,0))</f>
        <v>11021</v>
      </c>
      <c r="G189" s="55" t="s">
        <v>500</v>
      </c>
      <c r="H189" s="69">
        <v>12039</v>
      </c>
    </row>
    <row r="190" spans="1:8">
      <c r="A190" s="1">
        <v>185</v>
      </c>
      <c r="B190" s="13" t="s">
        <v>368</v>
      </c>
      <c r="D190" t="str">
        <f>IF($B190="宝箱","宝箱",VLOOKUP($A190-COUNTIFS($B$6:$B190,"宝箱"),工作表2!$C:$E,2,0))</f>
        <v>赤鼻</v>
      </c>
      <c r="E190">
        <f>IF($B190="宝箱",0,VLOOKUP($A190-COUNTIFS($B$6:$B190,"宝箱"),工作表2!$C:$E,3,0))</f>
        <v>14001</v>
      </c>
      <c r="G190" s="51" t="s">
        <v>527</v>
      </c>
      <c r="H190" s="69">
        <v>11001</v>
      </c>
    </row>
    <row r="191" spans="1:8">
      <c r="A191" s="1">
        <v>186</v>
      </c>
      <c r="B191" s="11" t="s">
        <v>378</v>
      </c>
      <c r="D191" t="str">
        <f>IF($B191="宝箱","宝箱",VLOOKUP($A191-COUNTIFS($B$6:$B191,"宝箱"),工作表2!$C:$E,2,0))</f>
        <v>丧服吊带</v>
      </c>
      <c r="E191">
        <f>IF($B191="宝箱",0,VLOOKUP($A191-COUNTIFS($B$6:$B191,"宝箱"),工作表2!$C:$E,3,0))</f>
        <v>13012</v>
      </c>
      <c r="G191" s="45" t="s">
        <v>486</v>
      </c>
      <c r="H191" s="44">
        <v>13019</v>
      </c>
    </row>
    <row r="192" spans="1:8">
      <c r="A192" s="1">
        <v>187</v>
      </c>
      <c r="B192" s="12" t="s">
        <v>398</v>
      </c>
      <c r="D192" t="str">
        <f>IF($B192="宝箱","宝箱",VLOOKUP($A192-COUNTIFS($B$6:$B192,"宝箱"),工作表2!$C:$E,2,0))</f>
        <v>宝箱</v>
      </c>
      <c r="E192">
        <f>IF($B192="宝箱",0,VLOOKUP($A192-COUNTIFS($B$6:$B192,"宝箱"),工作表2!$C:$E,3,0))</f>
        <v>0</v>
      </c>
      <c r="G192" s="46" t="s">
        <v>485</v>
      </c>
      <c r="H192" s="44">
        <v>11008</v>
      </c>
    </row>
    <row r="193" spans="1:8">
      <c r="A193" s="1">
        <v>188</v>
      </c>
      <c r="B193" s="14" t="s">
        <v>420</v>
      </c>
      <c r="D193" t="str">
        <f>IF($B193="宝箱","宝箱",VLOOKUP($A193-COUNTIFS($B$6:$B193,"宝箱"),工作表2!$C:$E,2,0))</f>
        <v>赏金犯牛牛</v>
      </c>
      <c r="E193">
        <f>IF($B193="宝箱",0,VLOOKUP($A193-COUNTIFS($B$6:$B193,"宝箱"),工作表2!$C:$E,3,0))</f>
        <v>12002</v>
      </c>
      <c r="G193" s="53" t="s">
        <v>510</v>
      </c>
      <c r="H193" s="44">
        <v>13012</v>
      </c>
    </row>
    <row r="194" spans="1:8">
      <c r="A194" s="1">
        <v>189</v>
      </c>
      <c r="B194" s="13" t="s">
        <v>367</v>
      </c>
      <c r="D194" t="str">
        <f>IF($B194="宝箱","宝箱",VLOOKUP($A194-COUNTIFS($B$6:$B194,"宝箱"),工作表2!$C:$E,2,0))</f>
        <v>地底人</v>
      </c>
      <c r="E194">
        <f>IF($B194="宝箱",0,VLOOKUP($A194-COUNTIFS($B$6:$B194,"宝箱"),工作表2!$C:$E,3,0))</f>
        <v>11021</v>
      </c>
      <c r="G194" s="45" t="s">
        <v>454</v>
      </c>
      <c r="H194" s="44">
        <v>12007</v>
      </c>
    </row>
    <row r="195" spans="1:8">
      <c r="A195" s="1">
        <v>190</v>
      </c>
      <c r="B195" s="13" t="s">
        <v>368</v>
      </c>
      <c r="D195" t="str">
        <f>IF($B195="宝箱","宝箱",VLOOKUP($A195-COUNTIFS($B$6:$B195,"宝箱"),工作表2!$C:$E,2,0))</f>
        <v>岩石人</v>
      </c>
      <c r="E195">
        <f>IF($B195="宝箱",0,VLOOKUP($A195-COUNTIFS($B$6:$B195,"宝箱"),工作表2!$C:$E,3,0))</f>
        <v>14034</v>
      </c>
      <c r="G195" s="46" t="s">
        <v>434</v>
      </c>
      <c r="H195" s="44">
        <v>12024</v>
      </c>
    </row>
    <row r="196" spans="1:8">
      <c r="A196" s="1">
        <v>191</v>
      </c>
      <c r="B196" s="11" t="s">
        <v>419</v>
      </c>
      <c r="D196" t="str">
        <f>IF($B196="宝箱","宝箱",VLOOKUP($A196-COUNTIFS($B$6:$B196,"宝箱"),工作表2!$C:$E,2,0))</f>
        <v>黄金球</v>
      </c>
      <c r="E196">
        <f>IF($B196="宝箱",0,VLOOKUP($A196-COUNTIFS($B$6:$B196,"宝箱"),工作表2!$C:$E,3,0))</f>
        <v>12017</v>
      </c>
      <c r="G196" s="53" t="s">
        <v>455</v>
      </c>
      <c r="H196" s="44">
        <v>11007</v>
      </c>
    </row>
    <row r="197" spans="1:8">
      <c r="A197" s="1">
        <v>192</v>
      </c>
      <c r="B197" s="12" t="s">
        <v>398</v>
      </c>
      <c r="D197" t="str">
        <f>IF($B197="宝箱","宝箱",VLOOKUP($A197-COUNTIFS($B$6:$B197,"宝箱"),工作表2!$C:$E,2,0))</f>
        <v>宝箱</v>
      </c>
      <c r="E197">
        <f>IF($B197="宝箱",0,VLOOKUP($A197-COUNTIFS($B$6:$B197,"宝箱"),工作表2!$C:$E,3,0))</f>
        <v>0</v>
      </c>
      <c r="G197" s="45" t="s">
        <v>486</v>
      </c>
      <c r="H197" s="44">
        <v>13019</v>
      </c>
    </row>
    <row r="198" spans="1:8">
      <c r="A198" s="1">
        <v>193</v>
      </c>
      <c r="B198" s="13" t="s">
        <v>367</v>
      </c>
      <c r="D198" t="str">
        <f>IF($B198="宝箱","宝箱",VLOOKUP($A198-COUNTIFS($B$6:$B198,"宝箱"),工作表2!$C:$E,2,0))</f>
        <v>拉绳怪</v>
      </c>
      <c r="E198">
        <f>IF($B198="宝箱",0,VLOOKUP($A198-COUNTIFS($B$6:$B198,"宝箱"),工作表2!$C:$E,3,0))</f>
        <v>11027</v>
      </c>
      <c r="G198" s="46" t="s">
        <v>485</v>
      </c>
      <c r="H198" s="44">
        <v>11008</v>
      </c>
    </row>
    <row r="199" spans="1:8">
      <c r="A199" s="1">
        <v>194</v>
      </c>
      <c r="B199" s="13" t="s">
        <v>368</v>
      </c>
      <c r="D199" t="str">
        <f>IF($B199="宝箱","宝箱",VLOOKUP($A199-COUNTIFS($B$6:$B199,"宝箱"),工作表2!$C:$E,2,0))</f>
        <v>地底人</v>
      </c>
      <c r="E199">
        <f>IF($B199="宝箱",0,VLOOKUP($A199-COUNTIFS($B$6:$B199,"宝箱"),工作表2!$C:$E,3,0))</f>
        <v>11021</v>
      </c>
      <c r="G199" s="61" t="s">
        <v>509</v>
      </c>
      <c r="H199" s="72">
        <v>14008</v>
      </c>
    </row>
    <row r="200" spans="1:8">
      <c r="A200" s="1">
        <v>195</v>
      </c>
      <c r="B200" s="11" t="s">
        <v>271</v>
      </c>
      <c r="D200" t="str">
        <f>IF($B200="宝箱","宝箱",VLOOKUP($A200-COUNTIFS($B$6:$B200,"宝箱"),工作表2!$C:$E,2,0))</f>
        <v>小猪银行</v>
      </c>
      <c r="E200">
        <f>IF($B200="宝箱",0,VLOOKUP($A200-COUNTIFS($B$6:$B200,"宝箱"),工作表2!$C:$E,3,0))</f>
        <v>12022</v>
      </c>
      <c r="G200" s="62" t="s">
        <v>487</v>
      </c>
      <c r="H200" s="73">
        <v>14016</v>
      </c>
    </row>
    <row r="201" spans="1:8">
      <c r="A201" s="1">
        <v>196</v>
      </c>
      <c r="B201" s="12" t="s">
        <v>398</v>
      </c>
      <c r="D201" t="str">
        <f>IF($B201="宝箱","宝箱",VLOOKUP($A201-COUNTIFS($B$6:$B201,"宝箱"),工作表2!$C:$E,2,0))</f>
        <v>宝箱</v>
      </c>
      <c r="E201">
        <f>IF($B201="宝箱",0,VLOOKUP($A201-COUNTIFS($B$6:$B201,"宝箱"),工作表2!$C:$E,3,0))</f>
        <v>0</v>
      </c>
      <c r="G201" s="48" t="s">
        <v>528</v>
      </c>
      <c r="H201" s="69">
        <v>12002</v>
      </c>
    </row>
    <row r="202" spans="1:8">
      <c r="A202" s="1">
        <v>197</v>
      </c>
      <c r="B202" s="13" t="s">
        <v>367</v>
      </c>
      <c r="D202" t="str">
        <f>IF($B202="宝箱","宝箱",VLOOKUP($A202-COUNTIFS($B$6:$B202,"宝箱"),工作表2!$C:$E,2,0))</f>
        <v>岩石人</v>
      </c>
      <c r="E202">
        <f>IF($B202="宝箱",0,VLOOKUP($A202-COUNTIFS($B$6:$B202,"宝箱"),工作表2!$C:$E,3,0))</f>
        <v>14034</v>
      </c>
      <c r="G202" s="49" t="s">
        <v>529</v>
      </c>
      <c r="H202" s="69">
        <v>11027</v>
      </c>
    </row>
    <row r="203" spans="1:8">
      <c r="A203" s="1">
        <v>198</v>
      </c>
      <c r="B203" s="13" t="s">
        <v>368</v>
      </c>
      <c r="D203" t="str">
        <f>IF($B203="宝箱","宝箱",VLOOKUP($A203-COUNTIFS($B$6:$B203,"宝箱"),工作表2!$C:$E,2,0))</f>
        <v>地底人</v>
      </c>
      <c r="E203">
        <f>IF($B203="宝箱",0,VLOOKUP($A203-COUNTIFS($B$6:$B203,"宝箱"),工作表2!$C:$E,3,0))</f>
        <v>11021</v>
      </c>
      <c r="G203" s="63" t="s">
        <v>502</v>
      </c>
      <c r="H203" s="74">
        <v>12014</v>
      </c>
    </row>
    <row r="204" spans="1:8">
      <c r="A204" s="1">
        <v>199</v>
      </c>
      <c r="B204" s="11" t="s">
        <v>340</v>
      </c>
      <c r="D204" t="str">
        <f>IF($B204="宝箱","宝箱",VLOOKUP($A204-COUNTIFS($B$6:$B204,"宝箱"),工作表2!$C:$E,2,0))</f>
        <v>钉锤头</v>
      </c>
      <c r="E204">
        <f>IF($B204="宝箱",0,VLOOKUP($A204-COUNTIFS($B$6:$B204,"宝箱"),工作表2!$C:$E,3,0))</f>
        <v>12007</v>
      </c>
      <c r="G204" s="48" t="s">
        <v>528</v>
      </c>
      <c r="H204" s="69">
        <v>12002</v>
      </c>
    </row>
    <row r="205" spans="1:8">
      <c r="A205" s="1">
        <v>200</v>
      </c>
      <c r="B205" s="12" t="s">
        <v>398</v>
      </c>
      <c r="D205" t="str">
        <f>IF($B205="宝箱","宝箱",VLOOKUP($A205-COUNTIFS($B$6:$B205,"宝箱"),工作表2!$C:$E,2,0))</f>
        <v>宝箱</v>
      </c>
      <c r="E205">
        <f>IF($B205="宝箱",0,VLOOKUP($A205-COUNTIFS($B$6:$B205,"宝箱"),工作表2!$C:$E,3,0))</f>
        <v>0</v>
      </c>
      <c r="G205" s="49" t="s">
        <v>529</v>
      </c>
      <c r="H205" s="69">
        <v>11027</v>
      </c>
    </row>
    <row r="206" spans="1:8">
      <c r="A206" s="1">
        <v>201</v>
      </c>
      <c r="B206" s="14" t="s">
        <v>272</v>
      </c>
      <c r="D206" t="str">
        <f>IF($B206="宝箱","宝箱",VLOOKUP($A206-COUNTIFS($B$6:$B206,"宝箱"),工作表2!$C:$E,2,0))</f>
        <v>地底之王</v>
      </c>
      <c r="E206">
        <f>IF($B206="宝箱",0,VLOOKUP($A206-COUNTIFS($B$6:$B206,"宝箱"),工作表2!$C:$E,3,0))</f>
        <v>14006</v>
      </c>
      <c r="G206" s="55" t="s">
        <v>530</v>
      </c>
      <c r="H206" s="69">
        <v>14018</v>
      </c>
    </row>
    <row r="207" spans="1:8">
      <c r="A207" s="1">
        <v>202</v>
      </c>
      <c r="B207" s="13" t="s">
        <v>367</v>
      </c>
      <c r="D207" t="str">
        <f>IF($B207="宝箱","宝箱",VLOOKUP($A207-COUNTIFS($B$6:$B207,"宝箱"),工作表2!$C:$E,2,0))</f>
        <v>冲浪美女</v>
      </c>
      <c r="E207">
        <f>IF($B207="宝箱",0,VLOOKUP($A207-COUNTIFS($B$6:$B207,"宝箱"),工作表2!$C:$E,3,0))</f>
        <v>12033</v>
      </c>
      <c r="G207" s="49" t="s">
        <v>529</v>
      </c>
      <c r="H207" s="69">
        <v>11027</v>
      </c>
    </row>
    <row r="208" spans="1:8">
      <c r="A208" s="1">
        <v>203</v>
      </c>
      <c r="B208" s="13" t="s">
        <v>368</v>
      </c>
      <c r="D208" t="str">
        <f>IF($B208="宝箱","宝箱",VLOOKUP($A208-COUNTIFS($B$6:$B208,"宝箱"),工作表2!$C:$E,2,0))</f>
        <v>克隆人</v>
      </c>
      <c r="E208">
        <f>IF($B208="宝箱",0,VLOOKUP($A208-COUNTIFS($B$6:$B208,"宝箱"),工作表2!$C:$E,3,0))</f>
        <v>11029</v>
      </c>
      <c r="G208" s="49" t="s">
        <v>531</v>
      </c>
      <c r="H208" s="69">
        <v>12031</v>
      </c>
    </row>
    <row r="209" spans="1:8">
      <c r="A209" s="1">
        <v>204</v>
      </c>
      <c r="B209" s="11" t="s">
        <v>279</v>
      </c>
      <c r="D209" t="str">
        <f>IF($B209="宝箱","宝箱",VLOOKUP($A209-COUNTIFS($B$6:$B209,"宝箱"),工作表2!$C:$E,2,0))</f>
        <v>风扇怪</v>
      </c>
      <c r="E209">
        <f>IF($B209="宝箱",0,VLOOKUP($A209-COUNTIFS($B$6:$B209,"宝箱"),工作表2!$C:$E,3,0))</f>
        <v>11044</v>
      </c>
      <c r="G209" s="55" t="s">
        <v>482</v>
      </c>
      <c r="H209" s="69">
        <v>13015</v>
      </c>
    </row>
    <row r="210" spans="1:8">
      <c r="A210" s="1">
        <v>205</v>
      </c>
      <c r="B210" s="12" t="s">
        <v>398</v>
      </c>
      <c r="D210" t="str">
        <f>IF($B210="宝箱","宝箱",VLOOKUP($A210-COUNTIFS($B$6:$B210,"宝箱"),工作表2!$C:$E,2,0))</f>
        <v>宝箱</v>
      </c>
      <c r="E210">
        <f>IF($B210="宝箱",0,VLOOKUP($A210-COUNTIFS($B$6:$B210,"宝箱"),工作表2!$C:$E,3,0))</f>
        <v>0</v>
      </c>
      <c r="G210" s="51" t="s">
        <v>532</v>
      </c>
      <c r="H210" s="69">
        <v>11005</v>
      </c>
    </row>
    <row r="211" spans="1:8">
      <c r="A211" s="1">
        <v>206</v>
      </c>
      <c r="B211" s="13" t="s">
        <v>367</v>
      </c>
      <c r="D211" t="str">
        <f>IF($B211="宝箱","宝箱",VLOOKUP($A211-COUNTIFS($B$6:$B211,"宝箱"),工作表2!$C:$E,2,0))</f>
        <v>土龙</v>
      </c>
      <c r="E211">
        <f>IF($B211="宝箱",0,VLOOKUP($A211-COUNTIFS($B$6:$B211,"宝箱"),工作表2!$C:$E,3,0))</f>
        <v>12045</v>
      </c>
      <c r="G211" s="45" t="s">
        <v>533</v>
      </c>
      <c r="H211" s="44">
        <v>11044</v>
      </c>
    </row>
    <row r="212" spans="1:8">
      <c r="A212" s="1">
        <v>207</v>
      </c>
      <c r="B212" s="13" t="s">
        <v>368</v>
      </c>
      <c r="D212" t="str">
        <f>IF($B212="宝箱","宝箱",VLOOKUP($A212-COUNTIFS($B$6:$B212,"宝箱"),工作表2!$C:$E,2,0))</f>
        <v>蚊子女</v>
      </c>
      <c r="E212">
        <f>IF($B212="宝箱",0,VLOOKUP($A212-COUNTIFS($B$6:$B212,"宝箱"),工作表2!$C:$E,3,0))</f>
        <v>14018</v>
      </c>
      <c r="G212" s="45" t="s">
        <v>483</v>
      </c>
      <c r="H212" s="44">
        <v>12022</v>
      </c>
    </row>
    <row r="213" spans="1:8">
      <c r="A213" s="1">
        <v>208</v>
      </c>
      <c r="B213" s="11" t="s">
        <v>336</v>
      </c>
      <c r="D213" t="str">
        <f>IF($B213="宝箱","宝箱",VLOOKUP($A213-COUNTIFS($B$6:$B213,"宝箱"),工作表2!$C:$E,2,0))</f>
        <v>武装大猩猩</v>
      </c>
      <c r="E213">
        <f>IF($B213="宝箱",0,VLOOKUP($A213-COUNTIFS($B$6:$B213,"宝箱"),工作表2!$C:$E,3,0))</f>
        <v>13002</v>
      </c>
      <c r="G213" s="53" t="s">
        <v>524</v>
      </c>
      <c r="H213" s="44">
        <v>12013</v>
      </c>
    </row>
    <row r="214" spans="1:8">
      <c r="A214" s="1">
        <v>209</v>
      </c>
      <c r="B214" s="12" t="s">
        <v>398</v>
      </c>
      <c r="D214" t="str">
        <f>IF($B214="宝箱","宝箱",VLOOKUP($A214-COUNTIFS($B$6:$B214,"宝箱"),工作表2!$C:$E,2,0))</f>
        <v>宝箱</v>
      </c>
      <c r="E214">
        <f>IF($B214="宝箱",0,VLOOKUP($A214-COUNTIFS($B$6:$B214,"宝箱"),工作表2!$C:$E,3,0))</f>
        <v>0</v>
      </c>
      <c r="G214" s="45" t="s">
        <v>533</v>
      </c>
      <c r="H214" s="44">
        <v>11044</v>
      </c>
    </row>
    <row r="215" spans="1:8">
      <c r="A215" s="1">
        <v>210</v>
      </c>
      <c r="B215" s="13" t="s">
        <v>367</v>
      </c>
      <c r="D215" t="str">
        <f>IF($B215="宝箱","宝箱",VLOOKUP($A215-COUNTIFS($B$6:$B215,"宝箱"),工作表2!$C:$E,2,0))</f>
        <v>冲浪美女</v>
      </c>
      <c r="E215">
        <f>IF($B215="宝箱",0,VLOOKUP($A215-COUNTIFS($B$6:$B215,"宝箱"),工作表2!$C:$E,3,0))</f>
        <v>12033</v>
      </c>
      <c r="G215" s="45" t="s">
        <v>483</v>
      </c>
      <c r="H215" s="44">
        <v>12022</v>
      </c>
    </row>
    <row r="216" spans="1:8">
      <c r="A216" s="1">
        <v>211</v>
      </c>
      <c r="B216" s="13" t="s">
        <v>368</v>
      </c>
      <c r="D216" t="str">
        <f>IF($B216="宝箱","宝箱",VLOOKUP($A216-COUNTIFS($B$6:$B216,"宝箱"),工作表2!$C:$E,2,0))</f>
        <v>克隆人</v>
      </c>
      <c r="E216">
        <f>IF($B216="宝箱",0,VLOOKUP($A216-COUNTIFS($B$6:$B216,"宝箱"),工作表2!$C:$E,3,0))</f>
        <v>11029</v>
      </c>
      <c r="G216" s="53" t="s">
        <v>522</v>
      </c>
      <c r="H216" s="44">
        <v>11010</v>
      </c>
    </row>
    <row r="217" spans="1:8">
      <c r="A217" s="1">
        <v>212</v>
      </c>
      <c r="B217" s="11" t="s">
        <v>283</v>
      </c>
      <c r="D217" t="str">
        <f>IF($B217="宝箱","宝箱",VLOOKUP($A217-COUNTIFS($B$6:$B217,"宝箱"),工作表2!$C:$E,2,0))</f>
        <v>鹭</v>
      </c>
      <c r="E217">
        <f>IF($B217="宝箱",0,VLOOKUP($A217-COUNTIFS($B$6:$B217,"宝箱"),工作表2!$C:$E,3,0))</f>
        <v>13032</v>
      </c>
      <c r="G217" s="45" t="s">
        <v>533</v>
      </c>
      <c r="H217" s="44">
        <v>11044</v>
      </c>
    </row>
    <row r="218" spans="1:8">
      <c r="A218" s="1">
        <v>213</v>
      </c>
      <c r="B218" s="12" t="s">
        <v>398</v>
      </c>
      <c r="D218" t="str">
        <f>IF($B218="宝箱","宝箱",VLOOKUP($A218-COUNTIFS($B$6:$B218,"宝箱"),工作表2!$C:$E,2,0))</f>
        <v>宝箱</v>
      </c>
      <c r="E218">
        <f>IF($B218="宝箱",0,VLOOKUP($A218-COUNTIFS($B$6:$B218,"宝箱"),工作表2!$C:$E,3,0))</f>
        <v>0</v>
      </c>
      <c r="G218" s="45" t="s">
        <v>483</v>
      </c>
      <c r="H218" s="44">
        <v>12022</v>
      </c>
    </row>
    <row r="219" spans="1:8">
      <c r="A219" s="1">
        <v>214</v>
      </c>
      <c r="B219" s="14" t="s">
        <v>251</v>
      </c>
      <c r="D219" t="str">
        <f>IF($B219="宝箱","宝箱",VLOOKUP($A219-COUNTIFS($B$6:$B219,"宝箱"),工作表2!$C:$E,2,0))</f>
        <v>天空之王</v>
      </c>
      <c r="E219">
        <f>IF($B219="宝箱",0,VLOOKUP($A219-COUNTIFS($B$6:$B219,"宝箱"),工作表2!$C:$E,3,0))</f>
        <v>12005</v>
      </c>
      <c r="G219" s="53" t="s">
        <v>525</v>
      </c>
      <c r="H219" s="44">
        <v>12008</v>
      </c>
    </row>
    <row r="220" spans="1:8">
      <c r="A220" s="1">
        <v>215</v>
      </c>
      <c r="B220" s="13" t="s">
        <v>367</v>
      </c>
      <c r="D220" t="str">
        <f>IF($B220="宝箱","宝箱",VLOOKUP($A220-COUNTIFS($B$6:$B220,"宝箱"),工作表2!$C:$E,2,0))</f>
        <v>女组员</v>
      </c>
      <c r="E220">
        <f>IF($B220="宝箱",0,VLOOKUP($A220-COUNTIFS($B$6:$B220,"宝箱"),工作表2!$C:$E,3,0))</f>
        <v>11018</v>
      </c>
      <c r="G220" s="52" t="s">
        <v>534</v>
      </c>
      <c r="H220" s="44">
        <v>11044</v>
      </c>
    </row>
    <row r="221" spans="1:8">
      <c r="A221" s="1">
        <v>216</v>
      </c>
      <c r="B221" s="13" t="s">
        <v>368</v>
      </c>
      <c r="D221" t="str">
        <f>IF($B221="宝箱","宝箱",VLOOKUP($A221-COUNTIFS($B$6:$B221,"宝箱"),工作表2!$C:$E,2,0))</f>
        <v>男组员</v>
      </c>
      <c r="E221">
        <f>IF($B221="宝箱",0,VLOOKUP($A221-COUNTIFS($B$6:$B221,"宝箱"),工作表2!$C:$E,3,0))</f>
        <v>11029</v>
      </c>
      <c r="G221" s="48" t="s">
        <v>535</v>
      </c>
      <c r="H221" s="69">
        <v>11031</v>
      </c>
    </row>
    <row r="222" spans="1:8">
      <c r="A222" s="1">
        <v>217</v>
      </c>
      <c r="B222" s="11" t="s">
        <v>254</v>
      </c>
      <c r="D222" t="str">
        <f>IF($B222="宝箱","宝箱",VLOOKUP($A222-COUNTIFS($B$6:$B222,"宝箱"),工作表2!$C:$E,2,0))</f>
        <v>山猿</v>
      </c>
      <c r="E222">
        <f>IF($B222="宝箱",0,VLOOKUP($A222-COUNTIFS($B$6:$B222,"宝箱"),工作表2!$C:$E,3,0))</f>
        <v>11010</v>
      </c>
      <c r="G222" s="49" t="s">
        <v>535</v>
      </c>
      <c r="H222" s="69">
        <v>11031</v>
      </c>
    </row>
    <row r="223" spans="1:8">
      <c r="A223" s="1">
        <v>218</v>
      </c>
      <c r="B223" s="12" t="s">
        <v>398</v>
      </c>
      <c r="D223" t="str">
        <f>IF($B223="宝箱","宝箱",VLOOKUP($A223-COUNTIFS($B$6:$B223,"宝箱"),工作表2!$C:$E,2,0))</f>
        <v>宝箱</v>
      </c>
      <c r="E223">
        <f>IF($B223="宝箱",0,VLOOKUP($A223-COUNTIFS($B$6:$B223,"宝箱"),工作表2!$C:$E,3,0))</f>
        <v>0</v>
      </c>
      <c r="G223" s="55" t="s">
        <v>463</v>
      </c>
      <c r="H223" s="69">
        <v>11015</v>
      </c>
    </row>
    <row r="224" spans="1:8">
      <c r="A224" s="1">
        <v>219</v>
      </c>
      <c r="B224" s="13" t="s">
        <v>367</v>
      </c>
      <c r="D224" t="str">
        <f>IF($B224="宝箱","宝箱",VLOOKUP($A224-COUNTIFS($B$6:$B224,"宝箱"),工作表2!$C:$E,2,0))</f>
        <v>小机器人</v>
      </c>
      <c r="E224">
        <f>IF($B224="宝箱",0,VLOOKUP($A224-COUNTIFS($B$6:$B224,"宝箱"),工作表2!$C:$E,3,0))</f>
        <v>11041</v>
      </c>
      <c r="G224" s="48" t="s">
        <v>536</v>
      </c>
      <c r="H224" s="69">
        <v>11010</v>
      </c>
    </row>
    <row r="225" spans="1:8">
      <c r="A225" s="1">
        <v>220</v>
      </c>
      <c r="B225" s="13" t="s">
        <v>368</v>
      </c>
      <c r="D225" t="str">
        <f>IF($B225="宝箱","宝箱",VLOOKUP($A225-COUNTIFS($B$6:$B225,"宝箱"),工作表2!$C:$E,2,0))</f>
        <v>坏小孩</v>
      </c>
      <c r="E225">
        <f>IF($B225="宝箱",0,VLOOKUP($A225-COUNTIFS($B$6:$B225,"宝箱"),工作表2!$C:$E,3,0))</f>
        <v>14038</v>
      </c>
      <c r="G225" s="49" t="s">
        <v>537</v>
      </c>
      <c r="H225" s="69">
        <v>12013</v>
      </c>
    </row>
    <row r="226" spans="1:8">
      <c r="A226" s="1">
        <v>221</v>
      </c>
      <c r="B226" s="11" t="s">
        <v>265</v>
      </c>
      <c r="D226" t="str">
        <f>IF($B226="宝箱","宝箱",VLOOKUP($A226-COUNTIFS($B$6:$B226,"宝箱"),工作表2!$C:$E,2,0))</f>
        <v>匹克</v>
      </c>
      <c r="E226">
        <f>IF($B226="宝箱",0,VLOOKUP($A226-COUNTIFS($B$6:$B226,"宝箱"),工作表2!$C:$E,3,0))</f>
        <v>12015</v>
      </c>
      <c r="G226" s="55" t="s">
        <v>486</v>
      </c>
      <c r="H226" s="44">
        <v>13019</v>
      </c>
    </row>
    <row r="227" spans="1:8">
      <c r="A227" s="1">
        <v>222</v>
      </c>
      <c r="B227" s="12" t="s">
        <v>398</v>
      </c>
      <c r="D227" t="str">
        <f>IF($B227="宝箱","宝箱",VLOOKUP($A227-COUNTIFS($B$6:$B227,"宝箱"),工作表2!$C:$E,2,0))</f>
        <v>宝箱</v>
      </c>
      <c r="E227">
        <f>IF($B227="宝箱",0,VLOOKUP($A227-COUNTIFS($B$6:$B227,"宝箱"),工作表2!$C:$E,3,0))</f>
        <v>0</v>
      </c>
      <c r="G227" s="48" t="s">
        <v>462</v>
      </c>
      <c r="H227" s="69">
        <v>12011</v>
      </c>
    </row>
    <row r="228" spans="1:8">
      <c r="A228" s="1">
        <v>223</v>
      </c>
      <c r="B228" s="13" t="s">
        <v>367</v>
      </c>
      <c r="D228" t="str">
        <f>IF($B228="宝箱","宝箱",VLOOKUP($A228-COUNTIFS($B$6:$B228,"宝箱"),工作表2!$C:$E,2,0))</f>
        <v>女组员</v>
      </c>
      <c r="E228">
        <f>IF($B228="宝箱",0,VLOOKUP($A228-COUNTIFS($B$6:$B228,"宝箱"),工作表2!$C:$E,3,0))</f>
        <v>11018</v>
      </c>
      <c r="G228" s="49" t="s">
        <v>537</v>
      </c>
      <c r="H228" s="69">
        <v>12013</v>
      </c>
    </row>
    <row r="229" spans="1:8">
      <c r="A229" s="1">
        <v>224</v>
      </c>
      <c r="B229" s="13" t="s">
        <v>368</v>
      </c>
      <c r="D229" t="str">
        <f>IF($B229="宝箱","宝箱",VLOOKUP($A229-COUNTIFS($B$6:$B229,"宝箱"),工作表2!$C:$E,2,0))</f>
        <v>男组员</v>
      </c>
      <c r="E229">
        <f>IF($B229="宝箱",0,VLOOKUP($A229-COUNTIFS($B$6:$B229,"宝箱"),工作表2!$C:$E,3,0))</f>
        <v>11029</v>
      </c>
      <c r="G229" s="43" t="s">
        <v>538</v>
      </c>
      <c r="H229" s="68">
        <v>11031</v>
      </c>
    </row>
    <row r="230" spans="1:8">
      <c r="A230" s="1">
        <v>225</v>
      </c>
      <c r="B230" s="11" t="s">
        <v>374</v>
      </c>
      <c r="D230" t="str">
        <f>IF($B230="宝箱","宝箱",VLOOKUP($A230-COUNTIFS($B$6:$B230,"宝箱"),工作表2!$C:$E,2,0))</f>
        <v>睫毛</v>
      </c>
      <c r="E230">
        <f>IF($B230="宝箱",0,VLOOKUP($A230-COUNTIFS($B$6:$B230,"宝箱"),工作表2!$C:$E,3,0))</f>
        <v>12013</v>
      </c>
      <c r="G230" s="51" t="s">
        <v>476</v>
      </c>
      <c r="H230" s="69">
        <v>12003</v>
      </c>
    </row>
    <row r="231" spans="1:8">
      <c r="A231" s="1">
        <v>226</v>
      </c>
      <c r="B231" s="12" t="s">
        <v>398</v>
      </c>
      <c r="D231" t="str">
        <f>IF($B231="宝箱","宝箱",VLOOKUP($A231-COUNTIFS($B$6:$B231,"宝箱"),工作表2!$C:$E,2,0))</f>
        <v>宝箱</v>
      </c>
      <c r="E231">
        <f>IF($B231="宝箱",0,VLOOKUP($A231-COUNTIFS($B$6:$B231,"宝箱"),工作表2!$C:$E,3,0))</f>
        <v>0</v>
      </c>
      <c r="G231" s="45" t="s">
        <v>536</v>
      </c>
      <c r="H231" s="44">
        <v>11010</v>
      </c>
    </row>
    <row r="232" spans="1:8">
      <c r="A232" s="1">
        <v>227</v>
      </c>
      <c r="B232" s="14" t="s">
        <v>373</v>
      </c>
      <c r="D232" t="str">
        <f>IF($B232="宝箱","宝箱",VLOOKUP($A232-COUNTIFS($B$6:$B232,"宝箱"),工作表2!$C:$E,2,0))</f>
        <v>吹雪</v>
      </c>
      <c r="E232">
        <f>IF($B232="宝箱",0,VLOOKUP($A232-COUNTIFS($B$6:$B232,"宝箱"),工作表2!$C:$E,3,0))</f>
        <v>12008</v>
      </c>
      <c r="G232" s="46" t="s">
        <v>537</v>
      </c>
      <c r="H232" s="44">
        <v>12013</v>
      </c>
    </row>
    <row r="233" spans="1:8">
      <c r="A233" s="1">
        <v>228</v>
      </c>
      <c r="B233" s="13" t="s">
        <v>367</v>
      </c>
      <c r="D233" t="str">
        <f>IF($B233="宝箱","宝箱",VLOOKUP($A233-COUNTIFS($B$6:$B233,"宝箱"),工作表2!$C:$E,2,0))</f>
        <v>假面女粉丝</v>
      </c>
      <c r="E233">
        <f>IF($B233="宝箱",0,VLOOKUP($A233-COUNTIFS($B$6:$B233,"宝箱"),工作表2!$C:$E,3,0))</f>
        <v>12033</v>
      </c>
      <c r="G233" s="53" t="s">
        <v>539</v>
      </c>
      <c r="H233" s="44">
        <v>13011</v>
      </c>
    </row>
    <row r="234" spans="1:8">
      <c r="A234" s="1">
        <v>229</v>
      </c>
      <c r="B234" s="13" t="s">
        <v>368</v>
      </c>
      <c r="D234" t="str">
        <f>IF($B234="宝箱","宝箱",VLOOKUP($A234-COUNTIFS($B$6:$B234,"宝箱"),工作表2!$C:$E,2,0))</f>
        <v>假面女粉丝</v>
      </c>
      <c r="E234">
        <f>IF($B234="宝箱",0,VLOOKUP($A234-COUNTIFS($B$6:$B234,"宝箱"),工作表2!$C:$E,3,0))</f>
        <v>13025</v>
      </c>
      <c r="G234" s="45" t="s">
        <v>450</v>
      </c>
      <c r="H234" s="44">
        <v>12013</v>
      </c>
    </row>
    <row r="235" spans="1:8">
      <c r="A235" s="1">
        <v>230</v>
      </c>
      <c r="B235" s="11" t="s">
        <v>326</v>
      </c>
      <c r="D235" t="str">
        <f>IF($B235="宝箱","宝箱",VLOOKUP($A235-COUNTIFS($B$6:$B235,"宝箱"),工作表2!$C:$E,2,0))</f>
        <v>十字键</v>
      </c>
      <c r="E235">
        <f>IF($B235="宝箱",0,VLOOKUP($A235-COUNTIFS($B$6:$B235,"宝箱"),工作表2!$C:$E,3,0))</f>
        <v>14008</v>
      </c>
      <c r="G235" s="46" t="s">
        <v>528</v>
      </c>
      <c r="H235" s="44">
        <v>12002</v>
      </c>
    </row>
    <row r="236" spans="1:8">
      <c r="A236" s="1">
        <v>231</v>
      </c>
      <c r="B236" s="12" t="s">
        <v>398</v>
      </c>
      <c r="D236" t="str">
        <f>IF($B236="宝箱","宝箱",VLOOKUP($A236-COUNTIFS($B$6:$B236,"宝箱"),工作表2!$C:$E,2,0))</f>
        <v>宝箱</v>
      </c>
      <c r="E236">
        <f>IF($B236="宝箱",0,VLOOKUP($A236-COUNTIFS($B$6:$B236,"宝箱"),工作表2!$C:$E,3,0))</f>
        <v>0</v>
      </c>
      <c r="G236" s="53" t="s">
        <v>540</v>
      </c>
      <c r="H236" s="44">
        <v>14011</v>
      </c>
    </row>
    <row r="237" spans="1:8">
      <c r="A237" s="1">
        <v>232</v>
      </c>
      <c r="B237" s="13" t="s">
        <v>367</v>
      </c>
      <c r="D237" t="str">
        <f>IF($B237="宝箱","宝箱",VLOOKUP($A237-COUNTIFS($B$6:$B237,"宝箱"),工作表2!$C:$E,2,0))</f>
        <v>假面女粉丝</v>
      </c>
      <c r="E237">
        <f>IF($B237="宝箱",0,VLOOKUP($A237-COUNTIFS($B$6:$B237,"宝箱"),工作表2!$C:$E,3,0))</f>
        <v>12033</v>
      </c>
      <c r="G237" s="45" t="s">
        <v>536</v>
      </c>
      <c r="H237" s="44">
        <v>11010</v>
      </c>
    </row>
    <row r="238" spans="1:8">
      <c r="A238" s="1">
        <v>233</v>
      </c>
      <c r="B238" s="13" t="s">
        <v>368</v>
      </c>
      <c r="D238" t="str">
        <f>IF($B238="宝箱","宝箱",VLOOKUP($A238-COUNTIFS($B$6:$B238,"宝箱"),工作表2!$C:$E,2,0))</f>
        <v>假面女粉丝</v>
      </c>
      <c r="E238">
        <f>IF($B238="宝箱",0,VLOOKUP($A238-COUNTIFS($B$6:$B238,"宝箱"),工作表2!$C:$E,3,0))</f>
        <v>13025</v>
      </c>
      <c r="G238" s="46" t="s">
        <v>537</v>
      </c>
      <c r="H238" s="44">
        <v>12013</v>
      </c>
    </row>
    <row r="239" spans="1:8">
      <c r="A239" s="1">
        <v>234</v>
      </c>
      <c r="B239" s="11" t="s">
        <v>379</v>
      </c>
      <c r="D239" t="str">
        <f>IF($B239="宝箱","宝箱",VLOOKUP($A239-COUNTIFS($B$6:$B239,"宝箱"),工作表2!$C:$E,2,0))</f>
        <v>赤鼻侠</v>
      </c>
      <c r="E239">
        <f>IF($B239="宝箱",0,VLOOKUP($A239-COUNTIFS($B$6:$B239,"宝箱"),工作表2!$C:$E,3,0))</f>
        <v>14001</v>
      </c>
      <c r="G239" s="53" t="s">
        <v>541</v>
      </c>
      <c r="H239" s="44">
        <v>12016</v>
      </c>
    </row>
    <row r="240" spans="1:8">
      <c r="A240" s="1">
        <v>235</v>
      </c>
      <c r="B240" s="12" t="s">
        <v>398</v>
      </c>
      <c r="D240" t="str">
        <f>IF($B240="宝箱","宝箱",VLOOKUP($A240-COUNTIFS($B$6:$B240,"宝箱"),工作表2!$C:$E,2,0))</f>
        <v>宝箱</v>
      </c>
      <c r="E240">
        <f>IF($B240="宝箱",0,VLOOKUP($A240-COUNTIFS($B$6:$B240,"宝箱"),工作表2!$C:$E,3,0))</f>
        <v>0</v>
      </c>
      <c r="G240" s="52" t="s">
        <v>542</v>
      </c>
      <c r="H240" s="44">
        <v>11012</v>
      </c>
    </row>
    <row r="241" spans="1:8">
      <c r="A241" s="1">
        <v>236</v>
      </c>
      <c r="B241" s="13" t="s">
        <v>367</v>
      </c>
      <c r="D241" t="str">
        <f>IF($B241="宝箱","宝箱",VLOOKUP($A241-COUNTIFS($B$6:$B241,"宝箱"),工作表2!$C:$E,2,0))</f>
        <v>假面女粉丝</v>
      </c>
      <c r="E241">
        <f>IF($B241="宝箱",0,VLOOKUP($A241-COUNTIFS($B$6:$B241,"宝箱"),工作表2!$C:$E,3,0))</f>
        <v>12033</v>
      </c>
      <c r="G241" s="48" t="s">
        <v>508</v>
      </c>
      <c r="H241" s="69">
        <v>13016</v>
      </c>
    </row>
    <row r="242" spans="1:8">
      <c r="A242" s="1">
        <v>237</v>
      </c>
      <c r="B242" s="13" t="s">
        <v>368</v>
      </c>
      <c r="D242" t="str">
        <f>IF($B242="宝箱","宝箱",VLOOKUP($A242-COUNTIFS($B$6:$B242,"宝箱"),工作表2!$C:$E,2,0))</f>
        <v>假面女粉丝</v>
      </c>
      <c r="E242">
        <f>IF($B242="宝箱",0,VLOOKUP($A242-COUNTIFS($B$6:$B242,"宝箱"),工作表2!$C:$E,3,0))</f>
        <v>13025</v>
      </c>
      <c r="G242" s="49" t="s">
        <v>468</v>
      </c>
      <c r="H242" s="69">
        <v>11015</v>
      </c>
    </row>
    <row r="243" spans="1:8">
      <c r="A243" s="1">
        <v>238</v>
      </c>
      <c r="B243" s="11" t="s">
        <v>378</v>
      </c>
      <c r="D243" t="str">
        <f>IF($B243="宝箱","宝箱",VLOOKUP($A243-COUNTIFS($B$6:$B243,"宝箱"),工作表2!$C:$E,2,0))</f>
        <v>奇袭梅</v>
      </c>
      <c r="E243">
        <f>IF($B243="宝箱",0,VLOOKUP($A243-COUNTIFS($B$6:$B243,"宝箱"),工作表2!$C:$E,3,0))</f>
        <v>12039</v>
      </c>
      <c r="G243" s="55" t="s">
        <v>444</v>
      </c>
      <c r="H243" s="69">
        <v>13010</v>
      </c>
    </row>
    <row r="244" spans="1:8">
      <c r="A244" s="1">
        <v>239</v>
      </c>
      <c r="B244" s="12" t="s">
        <v>398</v>
      </c>
      <c r="D244" t="str">
        <f>IF($B244="宝箱","宝箱",VLOOKUP($A244-COUNTIFS($B$6:$B244,"宝箱"),工作表2!$C:$E,2,0))</f>
        <v>宝箱</v>
      </c>
      <c r="E244">
        <f>IF($B244="宝箱",0,VLOOKUP($A244-COUNTIFS($B$6:$B244,"宝箱"),工作表2!$C:$E,3,0))</f>
        <v>0</v>
      </c>
      <c r="G244" s="48" t="s">
        <v>543</v>
      </c>
      <c r="H244" s="69">
        <v>12033</v>
      </c>
    </row>
    <row r="245" spans="1:8">
      <c r="A245" s="1">
        <v>240</v>
      </c>
      <c r="B245" s="14" t="s">
        <v>285</v>
      </c>
      <c r="D245" t="str">
        <f>IF($B245="宝箱","宝箱",VLOOKUP($A245-COUNTIFS($B$6:$B245,"宝箱"),工作表2!$C:$E,2,0))</f>
        <v>甜心假面</v>
      </c>
      <c r="E245">
        <f>IF($B245="宝箱",0,VLOOKUP($A245-COUNTIFS($B$6:$B245,"宝箱"),工作表2!$C:$E,3,0))</f>
        <v>11001</v>
      </c>
      <c r="G245" s="49" t="s">
        <v>544</v>
      </c>
      <c r="H245" s="69">
        <v>11029</v>
      </c>
    </row>
    <row r="246" spans="1:8">
      <c r="A246" s="1">
        <v>241</v>
      </c>
      <c r="B246" s="13" t="s">
        <v>367</v>
      </c>
      <c r="D246" t="str">
        <f>IF($B246="宝箱","宝箱",VLOOKUP($A246-COUNTIFS($B$6:$B246,"宝箱"),工作表2!$C:$E,2,0))</f>
        <v>闪电侠</v>
      </c>
      <c r="E246">
        <f>IF($B246="宝箱",0,VLOOKUP($A246-COUNTIFS($B$6:$B246,"宝箱"),工作表2!$C:$E,3,0))</f>
        <v>13019</v>
      </c>
      <c r="G246" s="55" t="s">
        <v>437</v>
      </c>
      <c r="H246" s="69">
        <v>13006</v>
      </c>
    </row>
    <row r="247" spans="1:8">
      <c r="A247" s="1">
        <v>242</v>
      </c>
      <c r="B247" s="13" t="s">
        <v>368</v>
      </c>
      <c r="D247" t="str">
        <f>IF($B247="宝箱","宝箱",VLOOKUP($A247-COUNTIFS($B$6:$B247,"宝箱"),工作表2!$C:$E,2,0))</f>
        <v>毒刺</v>
      </c>
      <c r="E247">
        <f>IF($B247="宝箱",0,VLOOKUP($A247-COUNTIFS($B$6:$B247,"宝箱"),工作表2!$C:$E,3,0))</f>
        <v>11008</v>
      </c>
      <c r="G247" s="48" t="s">
        <v>508</v>
      </c>
      <c r="H247" s="69">
        <v>13016</v>
      </c>
    </row>
    <row r="248" spans="1:8">
      <c r="A248" s="1">
        <v>243</v>
      </c>
      <c r="B248" s="11" t="s">
        <v>302</v>
      </c>
      <c r="D248" t="str">
        <f>IF($B248="宝箱","宝箱",VLOOKUP($A248-COUNTIFS($B$6:$B248,"宝箱"),工作表2!$C:$E,2,0))</f>
        <v>丧服吊带</v>
      </c>
      <c r="E248">
        <f>IF($B248="宝箱",0,VLOOKUP($A248-COUNTIFS($B$6:$B248,"宝箱"),工作表2!$C:$E,3,0))</f>
        <v>13012</v>
      </c>
      <c r="G248" s="49" t="s">
        <v>468</v>
      </c>
      <c r="H248" s="69">
        <v>11015</v>
      </c>
    </row>
    <row r="249" spans="1:8">
      <c r="A249" s="1">
        <v>244</v>
      </c>
      <c r="B249" s="12" t="s">
        <v>398</v>
      </c>
      <c r="D249" t="str">
        <f>IF($B249="宝箱","宝箱",VLOOKUP($A249-COUNTIFS($B$6:$B249,"宝箱"),工作表2!$C:$E,2,0))</f>
        <v>宝箱</v>
      </c>
      <c r="E249">
        <f>IF($B249="宝箱",0,VLOOKUP($A249-COUNTIFS($B$6:$B249,"宝箱"),工作表2!$C:$E,3,0))</f>
        <v>0</v>
      </c>
      <c r="G249" s="55" t="s">
        <v>465</v>
      </c>
      <c r="H249" s="69">
        <v>11024</v>
      </c>
    </row>
    <row r="250" spans="1:8">
      <c r="A250" s="1">
        <v>245</v>
      </c>
      <c r="B250" s="13" t="s">
        <v>367</v>
      </c>
      <c r="D250" t="str">
        <f>IF($B250="宝箱","宝箱",VLOOKUP($A250-COUNTIFS($B$6:$B250,"宝箱"),工作表2!$C:$E,2,0))</f>
        <v>钉锤头</v>
      </c>
      <c r="E250">
        <f>IF($B250="宝箱",0,VLOOKUP($A250-COUNTIFS($B$6:$B250,"宝箱"),工作表2!$C:$E,3,0))</f>
        <v>12007</v>
      </c>
      <c r="G250" s="51" t="s">
        <v>466</v>
      </c>
      <c r="H250" s="69">
        <v>13009</v>
      </c>
    </row>
    <row r="251" spans="1:8">
      <c r="A251" s="1">
        <v>246</v>
      </c>
      <c r="B251" s="13" t="s">
        <v>368</v>
      </c>
      <c r="D251" t="str">
        <f>IF($B251="宝箱","宝箱",VLOOKUP($A251-COUNTIFS($B$6:$B251,"宝箱"),工作表2!$C:$E,2,0))</f>
        <v>桃源杂兵</v>
      </c>
      <c r="E251">
        <f>IF($B251="宝箱",0,VLOOKUP($A251-COUNTIFS($B$6:$B251,"宝箱"),工作表2!$C:$E,3,0))</f>
        <v>12024</v>
      </c>
      <c r="G251" s="45" t="s">
        <v>516</v>
      </c>
      <c r="H251" s="44">
        <v>11044</v>
      </c>
    </row>
    <row r="252" spans="1:8">
      <c r="A252" s="1">
        <v>247</v>
      </c>
      <c r="B252" s="11" t="s">
        <v>259</v>
      </c>
      <c r="D252" t="str">
        <f>IF($B252="宝箱","宝箱",VLOOKUP($A252-COUNTIFS($B$6:$B252,"宝箱"),工作表2!$C:$E,2,0))</f>
        <v>音速索尼克</v>
      </c>
      <c r="E252">
        <f>IF($B252="宝箱",0,VLOOKUP($A252-COUNTIFS($B$6:$B252,"宝箱"),工作表2!$C:$E,3,0))</f>
        <v>11007</v>
      </c>
      <c r="G252" s="46" t="s">
        <v>443</v>
      </c>
      <c r="H252" s="69">
        <v>12045</v>
      </c>
    </row>
    <row r="253" spans="1:8">
      <c r="A253" s="1">
        <v>248</v>
      </c>
      <c r="B253" s="12" t="s">
        <v>398</v>
      </c>
      <c r="D253" t="str">
        <f>IF($B253="宝箱","宝箱",VLOOKUP($A253-COUNTIFS($B$6:$B253,"宝箱"),工作表2!$C:$E,2,0))</f>
        <v>宝箱</v>
      </c>
      <c r="E253">
        <f>IF($B253="宝箱",0,VLOOKUP($A253-COUNTIFS($B$6:$B253,"宝箱"),工作表2!$C:$E,3,0))</f>
        <v>0</v>
      </c>
      <c r="G253" s="53" t="s">
        <v>545</v>
      </c>
      <c r="H253" s="44">
        <v>13021</v>
      </c>
    </row>
    <row r="254" spans="1:8">
      <c r="A254" s="1">
        <v>249</v>
      </c>
      <c r="B254" s="13" t="s">
        <v>367</v>
      </c>
      <c r="D254" t="str">
        <f>IF($B254="宝箱","宝箱",VLOOKUP($A254-COUNTIFS($B$6:$B254,"宝箱"),工作表2!$C:$E,2,0))</f>
        <v>闪电侠</v>
      </c>
      <c r="E254">
        <f>IF($B254="宝箱",0,VLOOKUP($A254-COUNTIFS($B$6:$B254,"宝箱"),工作表2!$C:$E,3,0))</f>
        <v>13019</v>
      </c>
      <c r="G254" s="45" t="s">
        <v>441</v>
      </c>
      <c r="H254" s="44">
        <v>14038</v>
      </c>
    </row>
    <row r="255" spans="1:8">
      <c r="A255" s="1">
        <v>250</v>
      </c>
      <c r="B255" s="13" t="s">
        <v>368</v>
      </c>
      <c r="D255" t="str">
        <f>IF($B255="宝箱","宝箱",VLOOKUP($A255-COUNTIFS($B$6:$B255,"宝箱"),工作表2!$C:$E,2,0))</f>
        <v>毒刺</v>
      </c>
      <c r="E255">
        <f>IF($B255="宝箱",0,VLOOKUP($A255-COUNTIFS($B$6:$B255,"宝箱"),工作表2!$C:$E,3,0))</f>
        <v>11008</v>
      </c>
      <c r="G255" s="46" t="s">
        <v>470</v>
      </c>
      <c r="H255" s="44">
        <v>13018</v>
      </c>
    </row>
    <row r="256" spans="1:8">
      <c r="A256" s="1">
        <v>251</v>
      </c>
      <c r="B256" s="11" t="s">
        <v>303</v>
      </c>
      <c r="D256" t="str">
        <f>IF($B256="宝箱","宝箱",VLOOKUP($A256-COUNTIFS($B$6:$B256,"宝箱"),工作表2!$C:$E,2,0))</f>
        <v>十字键</v>
      </c>
      <c r="E256">
        <f>IF($B256="宝箱",0,VLOOKUP($A256-COUNTIFS($B$6:$B256,"宝箱"),工作表2!$C:$E,3,0))</f>
        <v>14008</v>
      </c>
      <c r="G256" s="53" t="s">
        <v>546</v>
      </c>
      <c r="H256" s="44">
        <v>11028</v>
      </c>
    </row>
    <row r="257" spans="1:8">
      <c r="A257" s="1">
        <v>252</v>
      </c>
      <c r="B257" s="12" t="s">
        <v>398</v>
      </c>
      <c r="D257" t="str">
        <f>IF($B257="宝箱","宝箱",VLOOKUP($A257-COUNTIFS($B$6:$B257,"宝箱"),工作表2!$C:$E,2,0))</f>
        <v>宝箱</v>
      </c>
      <c r="E257">
        <f>IF($B257="宝箱",0,VLOOKUP($A257-COUNTIFS($B$6:$B257,"宝箱"),工作表2!$C:$E,3,0))</f>
        <v>0</v>
      </c>
      <c r="G257" s="45" t="s">
        <v>441</v>
      </c>
      <c r="H257" s="44">
        <v>14038</v>
      </c>
    </row>
    <row r="258" spans="1:8">
      <c r="A258" s="1">
        <v>253</v>
      </c>
      <c r="B258" s="16" t="s">
        <v>380</v>
      </c>
      <c r="D258" t="str">
        <f>IF($B258="宝箱","宝箱",VLOOKUP($A258-COUNTIFS($B$6:$B258,"宝箱"),工作表2!$C:$E,2,0))</f>
        <v>性感囚犯</v>
      </c>
      <c r="E258">
        <f>IF($B258="宝箱",0,VLOOKUP($A258-COUNTIFS($B$6:$B258,"宝箱"),工作表2!$C:$E,3,0))</f>
        <v>14016</v>
      </c>
      <c r="G258" s="46" t="s">
        <v>516</v>
      </c>
      <c r="H258" s="44">
        <v>11044</v>
      </c>
    </row>
    <row r="259" spans="1:8">
      <c r="A259" s="1">
        <v>254</v>
      </c>
      <c r="B259" s="13" t="s">
        <v>367</v>
      </c>
      <c r="D259" t="str">
        <f>IF($B259="宝箱","宝箱",VLOOKUP($A259-COUNTIFS($B$6:$B259,"宝箱"),工作表2!$C:$E,2,0))</f>
        <v>牛牛</v>
      </c>
      <c r="E259">
        <f>IF($B259="宝箱",0,VLOOKUP($A259-COUNTIFS($B$6:$B259,"宝箱"),工作表2!$C:$E,3,0))</f>
        <v>12002</v>
      </c>
      <c r="G259" s="53" t="s">
        <v>446</v>
      </c>
      <c r="H259" s="44">
        <v>14015</v>
      </c>
    </row>
    <row r="260" spans="1:8">
      <c r="A260" s="1">
        <v>255</v>
      </c>
      <c r="B260" s="13" t="s">
        <v>368</v>
      </c>
      <c r="D260" t="str">
        <f>IF($B260="宝箱","宝箱",VLOOKUP($A260-COUNTIFS($B$6:$B260,"宝箱"),工作表2!$C:$E,2,0))</f>
        <v>拉绳肌肉男</v>
      </c>
      <c r="E260">
        <f>IF($B260="宝箱",0,VLOOKUP($A260-COUNTIFS($B$6:$B260,"宝箱"),工作表2!$C:$E,3,0))</f>
        <v>11027</v>
      </c>
      <c r="G260" s="52" t="s">
        <v>547</v>
      </c>
      <c r="H260" s="44">
        <v>14017</v>
      </c>
    </row>
    <row r="261" spans="1:8">
      <c r="A261" s="1">
        <v>256</v>
      </c>
      <c r="B261" s="11" t="s">
        <v>326</v>
      </c>
      <c r="D261" t="str">
        <f>IF($B261="宝箱","宝箱",VLOOKUP($A261-COUNTIFS($B$6:$B261,"宝箱"),工作表2!$C:$E,2,0))</f>
        <v>背心老虎</v>
      </c>
      <c r="E261">
        <f>IF($B261="宝箱",0,VLOOKUP($A261-COUNTIFS($B$6:$B261,"宝箱"),工作表2!$C:$E,3,0))</f>
        <v>12014</v>
      </c>
      <c r="G261" s="48" t="s">
        <v>515</v>
      </c>
      <c r="H261" s="69">
        <v>12033</v>
      </c>
    </row>
    <row r="262" spans="1:8">
      <c r="A262" s="1">
        <v>257</v>
      </c>
      <c r="B262" s="12" t="s">
        <v>398</v>
      </c>
      <c r="D262" t="str">
        <f>IF($B262="宝箱","宝箱",VLOOKUP($A262-COUNTIFS($B$6:$B262,"宝箱"),工作表2!$C:$E,2,0))</f>
        <v>宝箱</v>
      </c>
      <c r="E262">
        <f>IF($B262="宝箱",0,VLOOKUP($A262-COUNTIFS($B$6:$B262,"宝箱"),工作表2!$C:$E,3,0))</f>
        <v>0</v>
      </c>
      <c r="G262" s="48" t="s">
        <v>548</v>
      </c>
      <c r="H262" s="69">
        <v>11018</v>
      </c>
    </row>
    <row r="263" spans="1:8">
      <c r="A263" s="1">
        <v>258</v>
      </c>
      <c r="B263" s="13" t="s">
        <v>367</v>
      </c>
      <c r="D263" t="str">
        <f>IF($B263="宝箱","宝箱",VLOOKUP($A263-COUNTIFS($B$6:$B263,"宝箱"),工作表2!$C:$E,2,0))</f>
        <v>牛牛</v>
      </c>
      <c r="E263">
        <f>IF($B263="宝箱",0,VLOOKUP($A263-COUNTIFS($B$6:$B263,"宝箱"),工作表2!$C:$E,3,0))</f>
        <v>12002</v>
      </c>
      <c r="G263" s="55" t="s">
        <v>549</v>
      </c>
      <c r="H263" s="69">
        <v>14009</v>
      </c>
    </row>
    <row r="264" spans="1:8">
      <c r="A264" s="1">
        <v>259</v>
      </c>
      <c r="B264" s="13" t="s">
        <v>367</v>
      </c>
      <c r="D264" t="str">
        <f>IF($B264="宝箱","宝箱",VLOOKUP($A264-COUNTIFS($B$6:$B264,"宝箱"),工作表2!$C:$E,2,0))</f>
        <v>拉绳肌肉男</v>
      </c>
      <c r="E264">
        <f>IF($B264="宝箱",0,VLOOKUP($A264-COUNTIFS($B$6:$B264,"宝箱"),工作表2!$C:$E,3,0))</f>
        <v>11027</v>
      </c>
      <c r="G264" s="48" t="s">
        <v>494</v>
      </c>
      <c r="H264" s="69">
        <v>11025</v>
      </c>
    </row>
    <row r="265" spans="1:8">
      <c r="A265" s="1">
        <v>260</v>
      </c>
      <c r="B265" s="11" t="s">
        <v>254</v>
      </c>
      <c r="D265" t="str">
        <f>IF($B265="宝箱","宝箱",VLOOKUP($A265-COUNTIFS($B$6:$B265,"宝箱"),工作表2!$C:$E,2,0))</f>
        <v>蚊女王</v>
      </c>
      <c r="E265">
        <f>IF($B265="宝箱",0,VLOOKUP($A265-COUNTIFS($B$6:$B265,"宝箱"),工作表2!$C:$E,3,0))</f>
        <v>14018</v>
      </c>
      <c r="G265" s="48" t="s">
        <v>495</v>
      </c>
      <c r="H265" s="69">
        <v>12024</v>
      </c>
    </row>
    <row r="266" spans="1:8">
      <c r="A266" s="1">
        <v>261</v>
      </c>
      <c r="B266" s="12" t="s">
        <v>398</v>
      </c>
      <c r="D266" t="str">
        <f>IF($B266="宝箱","宝箱",VLOOKUP($A266-COUNTIFS($B$6:$B266,"宝箱"),工作表2!$C:$E,2,0))</f>
        <v>宝箱</v>
      </c>
      <c r="E266">
        <f>IF($B266="宝箱",0,VLOOKUP($A266-COUNTIFS($B$6:$B266,"宝箱"),工作表2!$C:$E,3,0))</f>
        <v>0</v>
      </c>
      <c r="G266" s="55" t="s">
        <v>550</v>
      </c>
      <c r="H266" s="69">
        <v>13004</v>
      </c>
    </row>
    <row r="267" spans="1:8">
      <c r="A267" s="1">
        <v>262</v>
      </c>
      <c r="B267" s="13" t="s">
        <v>367</v>
      </c>
      <c r="D267" t="str">
        <f>IF($B267="宝箱","宝箱",VLOOKUP($A267-COUNTIFS($B$6:$B267,"宝箱"),工作表2!$C:$E,2,0))</f>
        <v>拉绳肌肉男</v>
      </c>
      <c r="E267">
        <f>IF($B267="宝箱",0,VLOOKUP($A267-COUNTIFS($B$6:$B267,"宝箱"),工作表2!$C:$E,3,0))</f>
        <v>11027</v>
      </c>
      <c r="G267" s="48" t="s">
        <v>515</v>
      </c>
      <c r="H267" s="69">
        <v>12033</v>
      </c>
    </row>
    <row r="268" spans="1:8">
      <c r="A268" s="1">
        <v>263</v>
      </c>
      <c r="B268" s="13" t="s">
        <v>368</v>
      </c>
      <c r="D268" t="str">
        <f>IF($B268="宝箱","宝箱",VLOOKUP($A268-COUNTIFS($B$6:$B268,"宝箱"),工作表2!$C:$E,2,0))</f>
        <v>快拳猛男</v>
      </c>
      <c r="E268">
        <f>IF($B268="宝箱",0,VLOOKUP($A268-COUNTIFS($B$6:$B268,"宝箱"),工作表2!$C:$E,3,0))</f>
        <v>12031</v>
      </c>
      <c r="G268" s="49" t="s">
        <v>495</v>
      </c>
      <c r="H268" s="69">
        <v>12024</v>
      </c>
    </row>
    <row r="269" spans="1:8">
      <c r="A269" s="1">
        <v>264</v>
      </c>
      <c r="B269" s="11" t="s">
        <v>251</v>
      </c>
      <c r="D269" t="str">
        <f>IF($B269="宝箱","宝箱",VLOOKUP($A269-COUNTIFS($B$6:$B269,"宝箱"),工作表2!$C:$E,2,0))</f>
        <v>背心黑洞</v>
      </c>
      <c r="E269">
        <f>IF($B269="宝箱",0,VLOOKUP($A269-COUNTIFS($B$6:$B269,"宝箱"),工作表2!$C:$E,3,0))</f>
        <v>13015</v>
      </c>
      <c r="G269" s="55" t="s">
        <v>547</v>
      </c>
      <c r="H269" s="69">
        <v>14017</v>
      </c>
    </row>
    <row r="270" spans="1:8">
      <c r="A270" s="1">
        <v>265</v>
      </c>
      <c r="B270" s="12" t="s">
        <v>398</v>
      </c>
      <c r="D270" t="str">
        <f>IF($B270="宝箱","宝箱",VLOOKUP($A270-COUNTIFS($B$6:$B270,"宝箱"),工作表2!$C:$E,2,0))</f>
        <v>宝箱</v>
      </c>
      <c r="E270">
        <f>IF($B270="宝箱",0,VLOOKUP($A270-COUNTIFS($B$6:$B270,"宝箱"),工作表2!$C:$E,3,0))</f>
        <v>0</v>
      </c>
      <c r="G270" s="51" t="s">
        <v>551</v>
      </c>
      <c r="H270" s="69">
        <v>11004</v>
      </c>
    </row>
    <row r="271" spans="1:8">
      <c r="A271" s="1">
        <v>266</v>
      </c>
      <c r="B271" s="16" t="s">
        <v>242</v>
      </c>
      <c r="D271" t="str">
        <f>IF($B271="宝箱","宝箱",VLOOKUP($A271-COUNTIFS($B$6:$B271,"宝箱"),工作表2!$C:$E,2,0))</f>
        <v>背心尊者</v>
      </c>
      <c r="E271">
        <f>IF($B271="宝箱",0,VLOOKUP($A271-COUNTIFS($B$6:$B271,"宝箱"),工作表2!$C:$E,3,0))</f>
        <v>11005</v>
      </c>
      <c r="G271" s="45" t="s">
        <v>537</v>
      </c>
      <c r="H271" s="44">
        <v>12013</v>
      </c>
    </row>
    <row r="272" spans="1:8">
      <c r="A272" s="1">
        <v>267</v>
      </c>
      <c r="B272" s="13" t="s">
        <v>367</v>
      </c>
      <c r="D272" t="str">
        <f>IF($B272="宝箱","宝箱",VLOOKUP($A272-COUNTIFS($B$6:$B272,"宝箱"),工作表2!$C:$E,2,0))</f>
        <v>小风扇怪</v>
      </c>
      <c r="E272">
        <f>IF($B272="宝箱",0,VLOOKUP($A272-COUNTIFS($B$6:$B272,"宝箱"),工作表2!$C:$E,3,0))</f>
        <v>11044</v>
      </c>
      <c r="G272" s="46" t="s">
        <v>450</v>
      </c>
      <c r="H272" s="44">
        <v>12015</v>
      </c>
    </row>
    <row r="273" spans="1:8">
      <c r="A273" s="1">
        <v>268</v>
      </c>
      <c r="B273" s="13" t="s">
        <v>368</v>
      </c>
      <c r="D273" t="str">
        <f>IF($B273="宝箱","宝箱",VLOOKUP($A273-COUNTIFS($B$6:$B273,"宝箱"),工作表2!$C:$E,2,0))</f>
        <v>小猪银行</v>
      </c>
      <c r="E273">
        <f>IF($B273="宝箱",0,VLOOKUP($A273-COUNTIFS($B$6:$B273,"宝箱"),工作表2!$C:$E,3,0))</f>
        <v>12022</v>
      </c>
      <c r="G273" s="53" t="s">
        <v>511</v>
      </c>
      <c r="H273" s="44">
        <v>12002</v>
      </c>
    </row>
    <row r="274" spans="1:8">
      <c r="A274" s="1">
        <v>269</v>
      </c>
      <c r="B274" s="11" t="s">
        <v>349</v>
      </c>
      <c r="D274" t="str">
        <f>IF($B274="宝箱","宝箱",VLOOKUP($A274-COUNTIFS($B$6:$B274,"宝箱"),工作表2!$C:$E,2,0))</f>
        <v>睫毛</v>
      </c>
      <c r="E274">
        <f>IF($B274="宝箱",0,VLOOKUP($A274-COUNTIFS($B$6:$B274,"宝箱"),工作表2!$C:$E,3,0))</f>
        <v>12013</v>
      </c>
      <c r="G274" s="45" t="s">
        <v>536</v>
      </c>
      <c r="H274" s="44">
        <v>11010</v>
      </c>
    </row>
    <row r="275" spans="1:8">
      <c r="A275" s="1">
        <v>270</v>
      </c>
      <c r="B275" s="12" t="s">
        <v>398</v>
      </c>
      <c r="D275" t="str">
        <f>IF($B275="宝箱","宝箱",VLOOKUP($A275-COUNTIFS($B$6:$B275,"宝箱"),工作表2!$C:$E,2,0))</f>
        <v>宝箱</v>
      </c>
      <c r="E275">
        <f>IF($B275="宝箱",0,VLOOKUP($A275-COUNTIFS($B$6:$B275,"宝箱"),工作表2!$C:$E,3,0))</f>
        <v>0</v>
      </c>
      <c r="G275" s="46" t="s">
        <v>450</v>
      </c>
      <c r="H275" s="44">
        <v>12015</v>
      </c>
    </row>
    <row r="276" spans="1:8">
      <c r="A276" s="1">
        <v>271</v>
      </c>
      <c r="B276" s="13" t="s">
        <v>367</v>
      </c>
      <c r="D276" t="str">
        <f>IF($B276="宝箱","宝箱",VLOOKUP($A276-COUNTIFS($B$6:$B276,"宝箱"),工作表2!$C:$E,2,0))</f>
        <v>小风扇怪</v>
      </c>
      <c r="E276">
        <f>IF($B276="宝箱",0,VLOOKUP($A276-COUNTIFS($B$6:$B276,"宝箱"),工作表2!$C:$E,3,0))</f>
        <v>11044</v>
      </c>
      <c r="G276" s="53" t="s">
        <v>474</v>
      </c>
      <c r="H276" s="44">
        <v>11027</v>
      </c>
    </row>
    <row r="277" spans="1:8">
      <c r="A277" s="1">
        <v>272</v>
      </c>
      <c r="B277" s="13" t="s">
        <v>368</v>
      </c>
      <c r="D277" t="str">
        <f>IF($B277="宝箱","宝箱",VLOOKUP($A277-COUNTIFS($B$6:$B277,"宝箱"),工作表2!$C:$E,2,0))</f>
        <v>小猪银行</v>
      </c>
      <c r="E277">
        <f>IF($B277="宝箱",0,VLOOKUP($A277-COUNTIFS($B$6:$B277,"宝箱"),工作表2!$C:$E,3,0))</f>
        <v>12022</v>
      </c>
      <c r="G277" s="45" t="s">
        <v>536</v>
      </c>
      <c r="H277" s="44">
        <v>11010</v>
      </c>
    </row>
    <row r="278" spans="1:8">
      <c r="A278" s="1">
        <v>273</v>
      </c>
      <c r="B278" s="11" t="s">
        <v>252</v>
      </c>
      <c r="D278" t="str">
        <f>IF($B278="宝箱","宝箱",VLOOKUP($A278-COUNTIFS($B$6:$B278,"宝箱"),工作表2!$C:$E,2,0))</f>
        <v>山猿</v>
      </c>
      <c r="E278">
        <f>IF($B278="宝箱",0,VLOOKUP($A278-COUNTIFS($B$6:$B278,"宝箱"),工作表2!$C:$E,3,0))</f>
        <v>11010</v>
      </c>
      <c r="G278" s="46" t="s">
        <v>537</v>
      </c>
      <c r="H278" s="44">
        <v>12013</v>
      </c>
    </row>
    <row r="279" spans="1:8">
      <c r="A279" s="1">
        <v>274</v>
      </c>
      <c r="B279" s="12" t="s">
        <v>398</v>
      </c>
      <c r="D279" t="str">
        <f>IF($B279="宝箱","宝箱",VLOOKUP($A279-COUNTIFS($B$6:$B279,"宝箱"),工作表2!$C:$E,2,0))</f>
        <v>宝箱</v>
      </c>
      <c r="E279">
        <f>IF($B279="宝箱",0,VLOOKUP($A279-COUNTIFS($B$6:$B279,"宝箱"),工作表2!$C:$E,3,0))</f>
        <v>0</v>
      </c>
      <c r="G279" s="53" t="s">
        <v>525</v>
      </c>
      <c r="H279" s="44">
        <v>12008</v>
      </c>
    </row>
    <row r="280" spans="1:8">
      <c r="A280" s="1">
        <v>275</v>
      </c>
      <c r="B280" s="13" t="s">
        <v>367</v>
      </c>
      <c r="D280" t="str">
        <f>IF($B280="宝箱","宝箱",VLOOKUP($A280-COUNTIFS($B$6:$B280,"宝箱"),工作表2!$C:$E,2,0))</f>
        <v>小风扇怪</v>
      </c>
      <c r="E280">
        <f>IF($B280="宝箱",0,VLOOKUP($A280-COUNTIFS($B$6:$B280,"宝箱"),工作表2!$C:$E,3,0))</f>
        <v>11044</v>
      </c>
      <c r="G280" s="52" t="s">
        <v>552</v>
      </c>
      <c r="H280" s="44">
        <v>12009</v>
      </c>
    </row>
    <row r="281" spans="1:8">
      <c r="A281" s="1">
        <v>276</v>
      </c>
      <c r="B281" s="13" t="s">
        <v>368</v>
      </c>
      <c r="D281" t="str">
        <f>IF($B281="宝箱","宝箱",VLOOKUP($A281-COUNTIFS($B$6:$B281,"宝箱"),工作表2!$C:$E,2,0))</f>
        <v>小猪银行</v>
      </c>
      <c r="E281">
        <f>IF($B281="宝箱",0,VLOOKUP($A281-COUNTIFS($B$6:$B281,"宝箱"),工作表2!$C:$E,3,0))</f>
        <v>12022</v>
      </c>
      <c r="G281" s="48" t="s">
        <v>428</v>
      </c>
      <c r="H281" s="69">
        <v>11021</v>
      </c>
    </row>
    <row r="282" spans="1:8">
      <c r="A282" s="1">
        <v>277</v>
      </c>
      <c r="B282" s="11" t="s">
        <v>376</v>
      </c>
      <c r="D282" t="str">
        <f>IF($B282="宝箱","宝箱",VLOOKUP($A282-COUNTIFS($B$6:$B282,"宝箱"),工作表2!$C:$E,2,0))</f>
        <v>吹雪</v>
      </c>
      <c r="E282">
        <f>IF($B282="宝箱",0,VLOOKUP($A282-COUNTIFS($B$6:$B282,"宝箱"),工作表2!$C:$E,3,0))</f>
        <v>12008</v>
      </c>
      <c r="G282" s="49" t="s">
        <v>553</v>
      </c>
      <c r="H282" s="69">
        <v>12039</v>
      </c>
    </row>
    <row r="283" spans="1:8">
      <c r="A283" s="1">
        <v>278</v>
      </c>
      <c r="B283" s="12" t="s">
        <v>398</v>
      </c>
      <c r="D283" t="str">
        <f>IF($B283="宝箱","宝箱",VLOOKUP($A283-COUNTIFS($B$6:$B283,"宝箱"),工作表2!$C:$E,2,0))</f>
        <v>宝箱</v>
      </c>
      <c r="E283">
        <f>IF($B283="宝箱",0,VLOOKUP($A283-COUNTIFS($B$6:$B283,"宝箱"),工作表2!$C:$E,3,0))</f>
        <v>0</v>
      </c>
      <c r="G283" s="55" t="s">
        <v>514</v>
      </c>
      <c r="H283" s="69">
        <v>14006</v>
      </c>
    </row>
    <row r="284" spans="1:8">
      <c r="A284" s="1">
        <v>279</v>
      </c>
      <c r="B284" s="16" t="s">
        <v>290</v>
      </c>
      <c r="D284" t="str">
        <f>IF($B284="宝箱","宝箱",VLOOKUP($A284-COUNTIFS($B$6:$B284,"宝箱"),工作表2!$C:$E,2,0))</f>
        <v>风扇怪人</v>
      </c>
      <c r="E284">
        <f>IF($B284="宝箱",0,VLOOKUP($A284-COUNTIFS($B$6:$B284,"宝箱"),工作表2!$C:$E,3,0))</f>
        <v>11044</v>
      </c>
      <c r="G284" s="48" t="s">
        <v>470</v>
      </c>
      <c r="H284" s="69">
        <v>13018</v>
      </c>
    </row>
    <row r="285" spans="1:8">
      <c r="A285" s="1">
        <v>280</v>
      </c>
      <c r="B285" s="13" t="s">
        <v>367</v>
      </c>
      <c r="D285" t="str">
        <f>IF($B285="宝箱","宝箱",VLOOKUP($A285-COUNTIFS($B$6:$B285,"宝箱"),工作表2!$C:$E,2,0))</f>
        <v>道场徒弟</v>
      </c>
      <c r="E285">
        <f>IF($B285="宝箱",0,VLOOKUP($A285-COUNTIFS($B$6:$B285,"宝箱"),工作表2!$C:$E,3,0))</f>
        <v>11031</v>
      </c>
      <c r="G285" s="49" t="s">
        <v>546</v>
      </c>
      <c r="H285" s="69">
        <v>11028</v>
      </c>
    </row>
    <row r="286" spans="1:8">
      <c r="A286" s="1">
        <v>281</v>
      </c>
      <c r="B286" s="13" t="s">
        <v>368</v>
      </c>
      <c r="D286" t="str">
        <f>IF($B286="宝箱","宝箱",VLOOKUP($A286-COUNTIFS($B$6:$B286,"宝箱"),工作表2!$C:$E,2,0))</f>
        <v>道场徒弟</v>
      </c>
      <c r="E286">
        <f>IF($B286="宝箱",0,VLOOKUP($A286-COUNTIFS($B$6:$B286,"宝箱"),工作表2!$C:$E,3,0))</f>
        <v>11031</v>
      </c>
      <c r="G286" s="55" t="s">
        <v>488</v>
      </c>
      <c r="H286" s="69">
        <v>14005</v>
      </c>
    </row>
    <row r="287" spans="1:8">
      <c r="A287" s="1">
        <v>282</v>
      </c>
      <c r="B287" s="11" t="s">
        <v>295</v>
      </c>
      <c r="D287" t="str">
        <f>IF($B287="宝箱","宝箱",VLOOKUP($A287-COUNTIFS($B$6:$B287,"宝箱"),工作表2!$C:$E,2,0))</f>
        <v>黑暗炎龙刀使</v>
      </c>
      <c r="E287">
        <f>IF($B287="宝箱",0,VLOOKUP($A287-COUNTIFS($B$6:$B287,"宝箱"),工作表2!$C:$E,3,0))</f>
        <v>11015</v>
      </c>
      <c r="G287" s="48" t="s">
        <v>441</v>
      </c>
      <c r="H287" s="69">
        <v>14038</v>
      </c>
    </row>
    <row r="288" spans="1:8">
      <c r="A288" s="1">
        <v>283</v>
      </c>
      <c r="B288" s="12" t="s">
        <v>398</v>
      </c>
      <c r="D288" t="str">
        <f>IF($B288="宝箱","宝箱",VLOOKUP($A288-COUNTIFS($B$6:$B288,"宝箱"),工作表2!$C:$E,2,0))</f>
        <v>宝箱</v>
      </c>
      <c r="E288">
        <f>IF($B288="宝箱",0,VLOOKUP($A288-COUNTIFS($B$6:$B288,"宝箱"),工作表2!$C:$E,3,0))</f>
        <v>0</v>
      </c>
      <c r="G288" s="49" t="s">
        <v>553</v>
      </c>
      <c r="H288" s="69">
        <v>12039</v>
      </c>
    </row>
    <row r="289" spans="1:8">
      <c r="A289" s="1">
        <v>284</v>
      </c>
      <c r="B289" s="13" t="s">
        <v>367</v>
      </c>
      <c r="D289" t="str">
        <f>IF($B289="宝箱","宝箱",VLOOKUP($A289-COUNTIFS($B$6:$B289,"宝箱"),工作表2!$C:$E,2,0))</f>
        <v>西装打手</v>
      </c>
      <c r="E289">
        <f>IF($B289="宝箱",0,VLOOKUP($A289-COUNTIFS($B$6:$B289,"宝箱"),工作表2!$C:$E,3,0))</f>
        <v>11010</v>
      </c>
      <c r="G289" s="55" t="s">
        <v>518</v>
      </c>
      <c r="H289" s="69">
        <v>13032</v>
      </c>
    </row>
    <row r="290" spans="1:8">
      <c r="A290" s="1">
        <v>285</v>
      </c>
      <c r="B290" s="13" t="s">
        <v>368</v>
      </c>
      <c r="D290" t="str">
        <f>IF($B290="宝箱","宝箱",VLOOKUP($A290-COUNTIFS($B$6:$B290,"宝箱"),工作表2!$C:$E,2,0))</f>
        <v>西装喽啰</v>
      </c>
      <c r="E290">
        <f>IF($B290="宝箱",0,VLOOKUP($A290-COUNTIFS($B$6:$B290,"宝箱"),工作表2!$C:$E,3,0))</f>
        <v>12013</v>
      </c>
      <c r="G290" s="51" t="s">
        <v>519</v>
      </c>
      <c r="H290" s="69">
        <v>12005</v>
      </c>
    </row>
    <row r="291" spans="1:8">
      <c r="A291" s="1">
        <v>286</v>
      </c>
      <c r="B291" s="11" t="s">
        <v>381</v>
      </c>
      <c r="D291" t="str">
        <f>IF($B291="宝箱","宝箱",VLOOKUP($A291-COUNTIFS($B$6:$B291,"宝箱"),工作表2!$C:$E,2,0))</f>
        <v>闪电侠</v>
      </c>
      <c r="E291">
        <f>IF($B291="宝箱",0,VLOOKUP($A291-COUNTIFS($B$6:$B291,"宝箱"),工作表2!$C:$E,3,0))</f>
        <v>13019</v>
      </c>
      <c r="G291" s="64" t="s">
        <v>554</v>
      </c>
      <c r="H291" s="75">
        <v>11018</v>
      </c>
    </row>
    <row r="292" spans="1:8">
      <c r="A292" s="1">
        <v>287</v>
      </c>
      <c r="B292" s="12" t="s">
        <v>398</v>
      </c>
      <c r="D292" t="str">
        <f>IF($B292="宝箱","宝箱",VLOOKUP($A292-COUNTIFS($B$6:$B292,"宝箱"),工作表2!$C:$E,2,0))</f>
        <v>宝箱</v>
      </c>
      <c r="E292">
        <f>IF($B292="宝箱",0,VLOOKUP($A292-COUNTIFS($B$6:$B292,"宝箱"),工作表2!$C:$E,3,0))</f>
        <v>0</v>
      </c>
      <c r="G292" s="64" t="s">
        <v>555</v>
      </c>
      <c r="H292" s="75">
        <v>12013</v>
      </c>
    </row>
    <row r="293" spans="1:8">
      <c r="A293" s="1">
        <v>288</v>
      </c>
      <c r="B293" s="13" t="s">
        <v>367</v>
      </c>
      <c r="D293" t="str">
        <f>IF($B293="宝箱","宝箱",VLOOKUP($A293-COUNTIFS($B$6:$B293,"宝箱"),工作表2!$C:$E,2,0))</f>
        <v>学生</v>
      </c>
      <c r="E293">
        <f>IF($B293="宝箱",0,VLOOKUP($A293-COUNTIFS($B$6:$B293,"宝箱"),工作表2!$C:$E,3,0))</f>
        <v>12011</v>
      </c>
      <c r="G293" s="65" t="s">
        <v>551</v>
      </c>
      <c r="H293" s="75">
        <v>11004</v>
      </c>
    </row>
    <row r="294" spans="1:8">
      <c r="A294" s="1">
        <v>289</v>
      </c>
      <c r="B294" s="13" t="s">
        <v>368</v>
      </c>
      <c r="D294" t="str">
        <f>IF($B294="宝箱","宝箱",VLOOKUP($A294-COUNTIFS($B$6:$B294,"宝箱"),工作表2!$C:$E,2,0))</f>
        <v>西装喽啰</v>
      </c>
      <c r="E294">
        <f>IF($B294="宝箱",0,VLOOKUP($A294-COUNTIFS($B$6:$B294,"宝箱"),工作表2!$C:$E,3,0))</f>
        <v>12013</v>
      </c>
      <c r="G294" s="64" t="s">
        <v>556</v>
      </c>
      <c r="H294" s="75">
        <v>11010</v>
      </c>
    </row>
    <row r="295" spans="1:8">
      <c r="A295" s="1">
        <v>290</v>
      </c>
      <c r="B295" s="11" t="s">
        <v>250</v>
      </c>
      <c r="D295" t="str">
        <f>IF($B295="宝箱","宝箱",VLOOKUP($A295-COUNTIFS($B$6:$B295,"宝箱"),工作表2!$C:$E,2,0))</f>
        <v>茶岚子</v>
      </c>
      <c r="E295">
        <f>IF($B295="宝箱",0,VLOOKUP($A295-COUNTIFS($B$6:$B295,"宝箱"),工作表2!$C:$E,3,0))</f>
        <v>11031</v>
      </c>
      <c r="G295" s="64" t="s">
        <v>554</v>
      </c>
      <c r="H295" s="75">
        <v>11018</v>
      </c>
    </row>
    <row r="296" spans="1:8">
      <c r="A296" s="1">
        <v>291</v>
      </c>
      <c r="B296" s="12" t="s">
        <v>398</v>
      </c>
      <c r="D296" t="str">
        <f>IF($B296="宝箱","宝箱",VLOOKUP($A296-COUNTIFS($B$6:$B296,"宝箱"),工作表2!$C:$E,2,0))</f>
        <v>宝箱</v>
      </c>
      <c r="E296">
        <f>IF($B296="宝箱",0,VLOOKUP($A296-COUNTIFS($B$6:$B296,"宝箱"),工作表2!$C:$E,3,0))</f>
        <v>0</v>
      </c>
      <c r="G296" s="65" t="s">
        <v>557</v>
      </c>
      <c r="H296" s="75">
        <v>12012</v>
      </c>
    </row>
    <row r="297" spans="1:8">
      <c r="A297" s="1">
        <v>292</v>
      </c>
      <c r="B297" s="16" t="s">
        <v>320</v>
      </c>
      <c r="D297" t="str">
        <f>IF($B297="宝箱","宝箱",VLOOKUP($A297-COUNTIFS($B$6:$B297,"宝箱"),工作表2!$C:$E,2,0))</f>
        <v>邦古老师</v>
      </c>
      <c r="E297">
        <f>IF($B297="宝箱",0,VLOOKUP($A297-COUNTIFS($B$6:$B297,"宝箱"),工作表2!$C:$E,3,0))</f>
        <v>12003</v>
      </c>
      <c r="G297" s="64" t="s">
        <v>475</v>
      </c>
      <c r="H297" s="75">
        <v>11018</v>
      </c>
    </row>
    <row r="298" spans="1:8">
      <c r="A298" s="1">
        <v>293</v>
      </c>
      <c r="B298" s="13" t="s">
        <v>367</v>
      </c>
      <c r="D298" t="str">
        <f>IF($B298="宝箱","宝箱",VLOOKUP($A298-COUNTIFS($B$6:$B298,"宝箱"),工作表2!$C:$E,2,0))</f>
        <v>西装打手</v>
      </c>
      <c r="E298">
        <f>IF($B298="宝箱",0,VLOOKUP($A298-COUNTIFS($B$6:$B298,"宝箱"),工作表2!$C:$E,3,0))</f>
        <v>11010</v>
      </c>
      <c r="G298" s="64" t="s">
        <v>555</v>
      </c>
      <c r="H298" s="75">
        <v>12013</v>
      </c>
    </row>
    <row r="299" spans="1:8">
      <c r="A299" s="1">
        <v>294</v>
      </c>
      <c r="B299" s="13" t="s">
        <v>368</v>
      </c>
      <c r="D299" t="str">
        <f>IF($B299="宝箱","宝箱",VLOOKUP($A299-COUNTIFS($B$6:$B299,"宝箱"),工作表2!$C:$E,2,0))</f>
        <v>西装喽啰</v>
      </c>
      <c r="E299">
        <f>IF($B299="宝箱",0,VLOOKUP($A299-COUNTIFS($B$6:$B299,"宝箱"),工作表2!$C:$E,3,0))</f>
        <v>12013</v>
      </c>
      <c r="G299" s="65" t="s">
        <v>542</v>
      </c>
      <c r="H299" s="75">
        <v>11012</v>
      </c>
    </row>
    <row r="300" spans="1:8">
      <c r="A300" s="1">
        <v>295</v>
      </c>
      <c r="B300" s="11" t="s">
        <v>421</v>
      </c>
      <c r="D300" t="str">
        <f>IF($B300="宝箱","宝箱",VLOOKUP($A300-COUNTIFS($B$6:$B300,"宝箱"),工作表2!$C:$E,2,0))</f>
        <v>莫西干头</v>
      </c>
      <c r="E300">
        <f>IF($B300="宝箱",0,VLOOKUP($A300-COUNTIFS($B$6:$B300,"宝箱"),工作表2!$C:$E,3,0))</f>
        <v>13011</v>
      </c>
      <c r="G300" s="65" t="s">
        <v>552</v>
      </c>
      <c r="H300" s="75">
        <v>12009</v>
      </c>
    </row>
    <row r="301" spans="1:8">
      <c r="A301" s="1">
        <v>296</v>
      </c>
      <c r="B301" s="12" t="s">
        <v>398</v>
      </c>
      <c r="D301" t="str">
        <f>IF($B301="宝箱","宝箱",VLOOKUP($A301-COUNTIFS($B$6:$B301,"宝箱"),工作表2!$C:$E,2,0))</f>
        <v>宝箱</v>
      </c>
      <c r="E301">
        <f>IF($B301="宝箱",0,VLOOKUP($A301-COUNTIFS($B$6:$B301,"宝箱"),工作表2!$C:$E,3,0))</f>
        <v>0</v>
      </c>
      <c r="G301" s="66" t="s">
        <v>518</v>
      </c>
      <c r="H301" s="76">
        <v>13032</v>
      </c>
    </row>
    <row r="302" spans="1:8">
      <c r="A302" s="1">
        <v>297</v>
      </c>
      <c r="B302" s="13" t="s">
        <v>367</v>
      </c>
      <c r="D302" t="str">
        <f>IF($B302="宝箱","宝箱",VLOOKUP($A302-COUNTIFS($B$6:$B302,"宝箱"),工作表2!$C:$E,2,0))</f>
        <v>眼镜喽啰</v>
      </c>
      <c r="E302">
        <f>IF($B302="宝箱",0,VLOOKUP($A302-COUNTIFS($B$6:$B302,"宝箱"),工作表2!$C:$E,3,0))</f>
        <v>12013</v>
      </c>
      <c r="G302" s="66" t="s">
        <v>441</v>
      </c>
      <c r="H302" s="76">
        <v>12041</v>
      </c>
    </row>
    <row r="303" spans="1:8">
      <c r="A303" s="1">
        <v>298</v>
      </c>
      <c r="B303" s="13" t="s">
        <v>368</v>
      </c>
      <c r="D303" t="str">
        <f>IF($B303="宝箱","宝箱",VLOOKUP($A303-COUNTIFS($B$6:$B303,"宝箱"),工作表2!$C:$E,2,0))</f>
        <v>牛牛</v>
      </c>
      <c r="E303">
        <f>IF($B303="宝箱",0,VLOOKUP($A303-COUNTIFS($B$6:$B303,"宝箱"),工作表2!$C:$E,3,0))</f>
        <v>12002</v>
      </c>
      <c r="G303" s="67" t="s">
        <v>519</v>
      </c>
      <c r="H303" s="76">
        <v>12005</v>
      </c>
    </row>
    <row r="304" spans="1:8">
      <c r="A304" s="1">
        <v>299</v>
      </c>
      <c r="B304" s="11" t="s">
        <v>254</v>
      </c>
      <c r="D304" t="str">
        <f>IF($B304="宝箱","宝箱",VLOOKUP($A304-COUNTIFS($B$6:$B304,"宝箱"),工作表2!$C:$E,2,0))</f>
        <v>菠萝人</v>
      </c>
      <c r="E304">
        <f>IF($B304="宝箱",0,VLOOKUP($A304-COUNTIFS($B$6:$B304,"宝箱"),工作表2!$C:$E,3,0))</f>
        <v>14011</v>
      </c>
      <c r="G304" s="66" t="s">
        <v>518</v>
      </c>
      <c r="H304" s="76">
        <v>13032</v>
      </c>
    </row>
    <row r="305" spans="1:8">
      <c r="A305" s="1">
        <v>300</v>
      </c>
      <c r="B305" s="12" t="s">
        <v>398</v>
      </c>
      <c r="D305" t="str">
        <f>IF($B305="宝箱","宝箱",VLOOKUP($A305-COUNTIFS($B$6:$B305,"宝箱"),工作表2!$C:$E,2,0))</f>
        <v>宝箱</v>
      </c>
      <c r="E305">
        <f>IF($B305="宝箱",0,VLOOKUP($A305-COUNTIFS($B$6:$B305,"宝箱"),工作表2!$C:$E,3,0))</f>
        <v>0</v>
      </c>
      <c r="G305" s="66" t="s">
        <v>518</v>
      </c>
      <c r="H305" s="76">
        <v>13032</v>
      </c>
    </row>
    <row r="306" spans="1:8">
      <c r="A306" s="1">
        <v>301</v>
      </c>
      <c r="B306" s="13" t="s">
        <v>367</v>
      </c>
      <c r="D306" t="str">
        <f>IF($B306="宝箱","宝箱",VLOOKUP($A306-COUNTIFS($B$6:$B306,"宝箱"),工作表2!$C:$E,2,0))</f>
        <v>西装打手</v>
      </c>
      <c r="E306">
        <f>IF($B306="宝箱",0,VLOOKUP($A306-COUNTIFS($B$6:$B306,"宝箱"),工作表2!$C:$E,3,0))</f>
        <v>11010</v>
      </c>
      <c r="G306" s="67" t="s">
        <v>558</v>
      </c>
      <c r="H306" s="76">
        <v>11041</v>
      </c>
    </row>
    <row r="307" spans="1:8">
      <c r="A307" s="1">
        <v>302</v>
      </c>
      <c r="B307" s="13" t="s">
        <v>368</v>
      </c>
      <c r="D307" t="str">
        <f>IF($B307="宝箱","宝箱",VLOOKUP($A307-COUNTIFS($B$6:$B307,"宝箱"),工作表2!$C:$E,2,0))</f>
        <v>西装喽啰</v>
      </c>
      <c r="E307">
        <f>IF($B307="宝箱",0,VLOOKUP($A307-COUNTIFS($B$6:$B307,"宝箱"),工作表2!$C:$E,3,0))</f>
        <v>12013</v>
      </c>
      <c r="G307" s="66" t="s">
        <v>518</v>
      </c>
      <c r="H307" s="76">
        <v>13032</v>
      </c>
    </row>
    <row r="308" spans="1:8">
      <c r="A308" s="1">
        <v>303</v>
      </c>
      <c r="B308" s="11" t="s">
        <v>273</v>
      </c>
      <c r="D308" t="str">
        <f>IF($B308="宝箱","宝箱",VLOOKUP($A308-COUNTIFS($B$6:$B308,"宝箱"),工作表2!$C:$E,2,0))</f>
        <v>海带人</v>
      </c>
      <c r="E308">
        <f>IF($B308="宝箱",0,VLOOKUP($A308-COUNTIFS($B$6:$B308,"宝箱"),工作表2!$C:$E,3,0))</f>
        <v>12016</v>
      </c>
      <c r="G308" s="66" t="s">
        <v>472</v>
      </c>
      <c r="H308" s="76">
        <v>12016</v>
      </c>
    </row>
    <row r="309" spans="1:8">
      <c r="A309" s="1">
        <v>304</v>
      </c>
      <c r="B309" s="12" t="s">
        <v>398</v>
      </c>
      <c r="D309" t="str">
        <f>IF($B309="宝箱","宝箱",VLOOKUP($A309-COUNTIFS($B$6:$B309,"宝箱"),工作表2!$C:$E,2,0))</f>
        <v>宝箱</v>
      </c>
      <c r="E309">
        <f>IF($B309="宝箱",0,VLOOKUP($A309-COUNTIFS($B$6:$B309,"宝箱"),工作表2!$C:$E,3,0))</f>
        <v>0</v>
      </c>
      <c r="G309" s="67" t="s">
        <v>559</v>
      </c>
      <c r="H309" s="76">
        <v>14002</v>
      </c>
    </row>
    <row r="310" spans="1:8">
      <c r="A310" s="1">
        <v>305</v>
      </c>
      <c r="B310" s="14" t="s">
        <v>353</v>
      </c>
      <c r="D310" t="str">
        <f>IF($B310="宝箱","宝箱",VLOOKUP($A310-COUNTIFS($B$6:$B310,"宝箱"),工作表2!$C:$E,2,0))</f>
        <v>金属球棒</v>
      </c>
      <c r="E310">
        <f>IF($B310="宝箱",0,VLOOKUP($A310-COUNTIFS($B$6:$B310,"宝箱"),工作表2!$C:$E,3,0))</f>
        <v>11012</v>
      </c>
      <c r="G310" s="67" t="s">
        <v>560</v>
      </c>
      <c r="H310" s="76">
        <v>13001</v>
      </c>
    </row>
    <row r="311" spans="1:8">
      <c r="A311" s="1">
        <v>306</v>
      </c>
      <c r="B311" s="13" t="s">
        <v>367</v>
      </c>
      <c r="D311" t="str">
        <f>IF($B311="宝箱","宝箱",VLOOKUP($A311-COUNTIFS($B$6:$B311,"宝箱"),工作表2!$C:$E,2,0))</f>
        <v>红围巾</v>
      </c>
      <c r="E311">
        <f>IF($B311="宝箱",0,VLOOKUP($A311-COUNTIFS($B$6:$B311,"宝箱"),工作表2!$C:$E,3,0))</f>
        <v>13016</v>
      </c>
      <c r="G311" s="64" t="s">
        <v>452</v>
      </c>
      <c r="H311" s="44">
        <v>14041</v>
      </c>
    </row>
    <row r="312" spans="1:8">
      <c r="A312" s="1">
        <v>307</v>
      </c>
      <c r="B312" s="13" t="s">
        <v>368</v>
      </c>
      <c r="D312" t="str">
        <f>IF($B312="宝箱","宝箱",VLOOKUP($A312-COUNTIFS($B$6:$B312,"宝箱"),工作表2!$C:$E,2,0))</f>
        <v>刀使</v>
      </c>
      <c r="E312">
        <f>IF($B312="宝箱",0,VLOOKUP($A312-COUNTIFS($B$6:$B312,"宝箱"),工作表2!$C:$E,3,0))</f>
        <v>11015</v>
      </c>
      <c r="G312" s="64" t="s">
        <v>561</v>
      </c>
      <c r="H312" s="75">
        <v>13014</v>
      </c>
    </row>
    <row r="313" spans="1:8">
      <c r="A313" s="1">
        <v>308</v>
      </c>
      <c r="B313" s="11" t="s">
        <v>377</v>
      </c>
      <c r="D313" t="str">
        <f>IF($B313="宝箱","宝箱",VLOOKUP($A313-COUNTIFS($B$6:$B313,"宝箱"),工作表2!$C:$E,2,0))</f>
        <v>狮子兽王</v>
      </c>
      <c r="E313">
        <f>IF($B313="宝箱",0,VLOOKUP($A313-COUNTIFS($B$6:$B313,"宝箱"),工作表2!$C:$E,3,0))</f>
        <v>13010</v>
      </c>
      <c r="G313" s="65" t="s">
        <v>532</v>
      </c>
      <c r="H313" s="69">
        <v>11005</v>
      </c>
    </row>
    <row r="314" spans="1:8">
      <c r="A314" s="1">
        <v>309</v>
      </c>
      <c r="B314" s="12" t="s">
        <v>398</v>
      </c>
      <c r="D314" t="str">
        <f>IF($B314="宝箱","宝箱",VLOOKUP($A314-COUNTIFS($B$6:$B314,"宝箱"),工作表2!$C:$E,2,0))</f>
        <v>宝箱</v>
      </c>
      <c r="E314">
        <f>IF($B314="宝箱",0,VLOOKUP($A314-COUNTIFS($B$6:$B314,"宝箱"),工作表2!$C:$E,3,0))</f>
        <v>0</v>
      </c>
      <c r="G314" s="64" t="s">
        <v>452</v>
      </c>
      <c r="H314" s="44">
        <v>14041</v>
      </c>
    </row>
    <row r="315" spans="1:8">
      <c r="A315" s="1">
        <v>310</v>
      </c>
      <c r="B315" s="13" t="s">
        <v>367</v>
      </c>
      <c r="D315" t="str">
        <f>IF($B315="宝箱","宝箱",VLOOKUP($A315-COUNTIFS($B$6:$B315,"宝箱"),工作表2!$C:$E,2,0))</f>
        <v>克隆女人</v>
      </c>
      <c r="E315">
        <f>IF($B315="宝箱",0,VLOOKUP($A315-COUNTIFS($B$6:$B315,"宝箱"),工作表2!$C:$E,3,0))</f>
        <v>12033</v>
      </c>
      <c r="G315" s="64" t="s">
        <v>561</v>
      </c>
      <c r="H315" s="75">
        <v>13014</v>
      </c>
    </row>
    <row r="316" spans="1:8">
      <c r="A316" s="1">
        <v>311</v>
      </c>
      <c r="B316" s="13" t="s">
        <v>368</v>
      </c>
      <c r="D316" t="str">
        <f>IF($B316="宝箱","宝箱",VLOOKUP($A316-COUNTIFS($B$6:$B316,"宝箱"),工作表2!$C:$E,2,0))</f>
        <v>克隆男人</v>
      </c>
      <c r="E316">
        <f>IF($B316="宝箱",0,VLOOKUP($A316-COUNTIFS($B$6:$B316,"宝箱"),工作表2!$C:$E,3,0))</f>
        <v>11029</v>
      </c>
      <c r="G316" s="65" t="s">
        <v>542</v>
      </c>
      <c r="H316" s="75">
        <v>11012</v>
      </c>
    </row>
    <row r="317" spans="1:8">
      <c r="A317" s="1">
        <v>312</v>
      </c>
      <c r="B317" s="11" t="s">
        <v>326</v>
      </c>
      <c r="D317" t="str">
        <f>IF($B317="宝箱","宝箱",VLOOKUP($A317-COUNTIFS($B$6:$B317,"宝箱"),工作表2!$C:$E,2,0))</f>
        <v>变异巨人</v>
      </c>
      <c r="E317">
        <f>IF($B317="宝箱",0,VLOOKUP($A317-COUNTIFS($B$6:$B317,"宝箱"),工作表2!$C:$E,3,0))</f>
        <v>13006</v>
      </c>
      <c r="G317" s="64" t="s">
        <v>561</v>
      </c>
      <c r="H317" s="75">
        <v>13014</v>
      </c>
    </row>
    <row r="318" spans="1:8">
      <c r="A318" s="1">
        <v>313</v>
      </c>
      <c r="B318" s="12" t="s">
        <v>398</v>
      </c>
      <c r="D318" t="str">
        <f>IF($B318="宝箱","宝箱",VLOOKUP($A318-COUNTIFS($B$6:$B318,"宝箱"),工作表2!$C:$E,2,0))</f>
        <v>宝箱</v>
      </c>
      <c r="E318">
        <f>IF($B318="宝箱",0,VLOOKUP($A318-COUNTIFS($B$6:$B318,"宝箱"),工作表2!$C:$E,3,0))</f>
        <v>0</v>
      </c>
      <c r="G318" s="64" t="s">
        <v>452</v>
      </c>
      <c r="H318" s="44">
        <v>14041</v>
      </c>
    </row>
    <row r="319" spans="1:8">
      <c r="A319" s="1">
        <v>314</v>
      </c>
      <c r="B319" s="13" t="s">
        <v>367</v>
      </c>
      <c r="D319" t="str">
        <f>IF($B319="宝箱","宝箱",VLOOKUP($A319-COUNTIFS($B$6:$B319,"宝箱"),工作表2!$C:$E,2,0))</f>
        <v>红围巾</v>
      </c>
      <c r="E319">
        <f>IF($B319="宝箱",0,VLOOKUP($A319-COUNTIFS($B$6:$B319,"宝箱"),工作表2!$C:$E,3,0))</f>
        <v>13016</v>
      </c>
      <c r="G319" s="65" t="s">
        <v>445</v>
      </c>
      <c r="H319" s="69">
        <v>13002</v>
      </c>
    </row>
    <row r="320" spans="1:8">
      <c r="A320" s="1">
        <v>315</v>
      </c>
      <c r="B320" s="13" t="s">
        <v>368</v>
      </c>
      <c r="D320" t="str">
        <f>IF($B320="宝箱","宝箱",VLOOKUP($A320-COUNTIFS($B$6:$B320,"宝箱"),工作表2!$C:$E,2,0))</f>
        <v>刀使</v>
      </c>
      <c r="E320">
        <f>IF($B320="宝箱",0,VLOOKUP($A320-COUNTIFS($B$6:$B320,"宝箱"),工作表2!$C:$E,3,0))</f>
        <v>11015</v>
      </c>
      <c r="G320" s="65" t="s">
        <v>562</v>
      </c>
      <c r="H320" s="75">
        <v>12006</v>
      </c>
    </row>
    <row r="321" spans="1:8">
      <c r="A321" s="1">
        <v>316</v>
      </c>
      <c r="B321" s="11" t="s">
        <v>283</v>
      </c>
      <c r="D321" t="str">
        <f>IF($B321="宝箱","宝箱",VLOOKUP($A321-COUNTIFS($B$6:$B321,"宝箱"),工作表2!$C:$E,2,0))</f>
        <v>十七万年蝉幼虫</v>
      </c>
      <c r="E321">
        <f>IF($B321="宝箱",0,VLOOKUP($A321-COUNTIFS($B$6:$B321,"宝箱"),工作表2!$C:$E,3,0))</f>
        <v>11024</v>
      </c>
      <c r="G321" s="66" t="s">
        <v>561</v>
      </c>
      <c r="H321" s="75">
        <v>13014</v>
      </c>
    </row>
    <row r="322" spans="1:8">
      <c r="A322" s="1">
        <v>317</v>
      </c>
      <c r="B322" s="12" t="s">
        <v>398</v>
      </c>
      <c r="D322" t="str">
        <f>IF($B322="宝箱","宝箱",VLOOKUP($A322-COUNTIFS($B$6:$B322,"宝箱"),工作表2!$C:$E,2,0))</f>
        <v>宝箱</v>
      </c>
      <c r="E322">
        <f>IF($B322="宝箱",0,VLOOKUP($A322-COUNTIFS($B$6:$B322,"宝箱"),工作表2!$C:$E,3,0))</f>
        <v>0</v>
      </c>
      <c r="G322" s="66" t="s">
        <v>516</v>
      </c>
      <c r="H322" s="44">
        <v>11044</v>
      </c>
    </row>
    <row r="323" spans="1:8">
      <c r="A323" s="1">
        <v>318</v>
      </c>
      <c r="B323" s="14" t="s">
        <v>379</v>
      </c>
      <c r="D323" t="str">
        <f>IF($B323="宝箱","宝箱",VLOOKUP($A323-COUNTIFS($B$6:$B323,"宝箱"),工作表2!$C:$E,2,0))</f>
        <v>十七万年蝉成虫</v>
      </c>
      <c r="E323">
        <f>IF($B323="宝箱",0,VLOOKUP($A323-COUNTIFS($B$6:$B323,"宝箱"),工作表2!$C:$E,3,0))</f>
        <v>13009</v>
      </c>
      <c r="G323" s="67" t="s">
        <v>563</v>
      </c>
      <c r="H323" s="76">
        <v>12003</v>
      </c>
    </row>
    <row r="324" spans="1:8">
      <c r="A324" s="1">
        <v>319</v>
      </c>
      <c r="B324" s="13" t="s">
        <v>367</v>
      </c>
      <c r="D324" t="str">
        <f>IF($B324="宝箱","宝箱",VLOOKUP($A324-COUNTIFS($B$6:$B324,"宝箱"),工作表2!$C:$E,2,0))</f>
        <v>风扇怪</v>
      </c>
      <c r="E324">
        <f>IF($B324="宝箱",0,VLOOKUP($A324-COUNTIFS($B$6:$B324,"宝箱"),工作表2!$C:$E,3,0))</f>
        <v>11044</v>
      </c>
      <c r="G324" s="66" t="s">
        <v>516</v>
      </c>
      <c r="H324" s="44">
        <v>11044</v>
      </c>
    </row>
    <row r="325" spans="1:8">
      <c r="A325" s="1">
        <v>320</v>
      </c>
      <c r="B325" s="13" t="s">
        <v>368</v>
      </c>
      <c r="D325" t="str">
        <f>IF($B325="宝箱","宝箱",VLOOKUP($A325-COUNTIFS($B$6:$B325,"宝箱"),工作表2!$C:$E,2,0))</f>
        <v>土龙</v>
      </c>
      <c r="E325">
        <f>IF($B325="宝箱",0,VLOOKUP($A325-COUNTIFS($B$6:$B325,"宝箱"),工作表2!$C:$E,3,0))</f>
        <v>12045</v>
      </c>
      <c r="G325" s="66" t="s">
        <v>561</v>
      </c>
      <c r="H325" s="75">
        <v>13014</v>
      </c>
    </row>
    <row r="326" spans="1:8">
      <c r="A326" s="1">
        <v>321</v>
      </c>
      <c r="B326" s="11" t="s">
        <v>281</v>
      </c>
      <c r="D326" t="str">
        <f>IF($B326="宝箱","宝箱",VLOOKUP($A326-COUNTIFS($B$6:$B326,"宝箱"),工作表2!$C:$E,2,0))</f>
        <v>雪人怪</v>
      </c>
      <c r="E326">
        <f>IF($B326="宝箱",0,VLOOKUP($A326-COUNTIFS($B$6:$B326,"宝箱"),工作表2!$C:$E,3,0))</f>
        <v>13021</v>
      </c>
      <c r="G326" s="67" t="s">
        <v>552</v>
      </c>
      <c r="H326" s="75">
        <v>12009</v>
      </c>
    </row>
    <row r="327" spans="1:8">
      <c r="A327" s="1">
        <v>322</v>
      </c>
      <c r="B327" s="12" t="s">
        <v>398</v>
      </c>
      <c r="D327" t="str">
        <f>IF($B327="宝箱","宝箱",VLOOKUP($A327-COUNTIFS($B$6:$B327,"宝箱"),工作表2!$C:$E,2,0))</f>
        <v>宝箱</v>
      </c>
      <c r="E327">
        <f>IF($B327="宝箱",0,VLOOKUP($A327-COUNTIFS($B$6:$B327,"宝箱"),工作表2!$C:$E,3,0))</f>
        <v>0</v>
      </c>
      <c r="G327" s="66" t="s">
        <v>516</v>
      </c>
      <c r="H327" s="44">
        <v>11044</v>
      </c>
    </row>
    <row r="328" spans="1:8">
      <c r="A328" s="1">
        <v>323</v>
      </c>
      <c r="B328" s="13" t="s">
        <v>367</v>
      </c>
      <c r="D328" t="str">
        <f>IF($B328="宝箱","宝箱",VLOOKUP($A328-COUNTIFS($B$6:$B328,"宝箱"),工作表2!$C:$E,2,0))</f>
        <v>原始人</v>
      </c>
      <c r="E328">
        <f>IF($B328="宝箱",0,VLOOKUP($A328-COUNTIFS($B$6:$B328,"宝箱"),工作表2!$C:$E,3,0))</f>
        <v>14038</v>
      </c>
      <c r="G328" s="66" t="s">
        <v>561</v>
      </c>
      <c r="H328" s="75">
        <v>13014</v>
      </c>
    </row>
    <row r="329" spans="1:8">
      <c r="A329" s="1">
        <v>324</v>
      </c>
      <c r="B329" s="13" t="s">
        <v>368</v>
      </c>
      <c r="D329" t="str">
        <f>IF($B329="宝箱","宝箱",VLOOKUP($A329-COUNTIFS($B$6:$B329,"宝箱"),工作表2!$C:$E,2,0))</f>
        <v>螃蟹怪</v>
      </c>
      <c r="E329">
        <f>IF($B329="宝箱",0,VLOOKUP($A329-COUNTIFS($B$6:$B329,"宝箱"),工作表2!$C:$E,3,0))</f>
        <v>13018</v>
      </c>
      <c r="G329" s="67" t="s">
        <v>444</v>
      </c>
      <c r="H329" s="69">
        <v>13010</v>
      </c>
    </row>
    <row r="330" spans="1:8">
      <c r="A330" s="1">
        <v>325</v>
      </c>
      <c r="B330" s="11" t="s">
        <v>327</v>
      </c>
      <c r="D330" t="str">
        <f>IF($B330="宝箱","宝箱",VLOOKUP($A330-COUNTIFS($B$6:$B330,"宝箱"),工作表2!$C:$E,2,0))</f>
        <v>章鱼怪</v>
      </c>
      <c r="E330">
        <f>IF($B330="宝箱",0,VLOOKUP($A330-COUNTIFS($B$6:$B330,"宝箱"),工作表2!$C:$E,3,0))</f>
        <v>11028</v>
      </c>
      <c r="G330" s="67" t="s">
        <v>564</v>
      </c>
      <c r="H330" s="76">
        <v>14019</v>
      </c>
    </row>
    <row r="331" spans="1:8">
      <c r="A331" s="1">
        <v>326</v>
      </c>
      <c r="B331" s="12" t="s">
        <v>398</v>
      </c>
      <c r="D331" t="str">
        <f>IF($B331="宝箱","宝箱",VLOOKUP($A331-COUNTIFS($B$6:$B331,"宝箱"),工作表2!$C:$E,2,0))</f>
        <v>宝箱</v>
      </c>
      <c r="E331">
        <f>IF($B331="宝箱",0,VLOOKUP($A331-COUNTIFS($B$6:$B331,"宝箱"),工作表2!$C:$E,3,0))</f>
        <v>0</v>
      </c>
      <c r="G331" s="64" t="s">
        <v>565</v>
      </c>
      <c r="H331" s="75">
        <v>12024</v>
      </c>
    </row>
    <row r="332" spans="1:8">
      <c r="A332" s="1">
        <v>327</v>
      </c>
      <c r="B332" s="13" t="s">
        <v>367</v>
      </c>
      <c r="D332" t="str">
        <f>IF($B332="宝箱","宝箱",VLOOKUP($A332-COUNTIFS($B$6:$B332,"宝箱"),工作表2!$C:$E,2,0))</f>
        <v>原始人</v>
      </c>
      <c r="E332">
        <f>IF($B332="宝箱",0,VLOOKUP($A332-COUNTIFS($B$6:$B332,"宝箱"),工作表2!$C:$E,3,0))</f>
        <v>14038</v>
      </c>
      <c r="G332" s="64" t="s">
        <v>541</v>
      </c>
      <c r="H332" s="76">
        <v>12016</v>
      </c>
    </row>
    <row r="333" spans="1:8">
      <c r="A333" s="1">
        <v>328</v>
      </c>
      <c r="B333" s="13" t="s">
        <v>368</v>
      </c>
      <c r="D333" t="str">
        <f>IF($B333="宝箱","宝箱",VLOOKUP($A333-COUNTIFS($B$6:$B333,"宝箱"),工作表2!$C:$E,2,0))</f>
        <v>风扇怪</v>
      </c>
      <c r="E333">
        <f>IF($B333="宝箱",0,VLOOKUP($A333-COUNTIFS($B$6:$B333,"宝箱"),工作表2!$C:$E,3,0))</f>
        <v>11044</v>
      </c>
      <c r="G333" s="65" t="s">
        <v>560</v>
      </c>
      <c r="H333" s="76">
        <v>13001</v>
      </c>
    </row>
    <row r="334" spans="1:8">
      <c r="A334" s="1">
        <v>329</v>
      </c>
      <c r="B334" s="11" t="s">
        <v>302</v>
      </c>
      <c r="D334" t="str">
        <f>IF($B334="宝箱","宝箱",VLOOKUP($A334-COUNTIFS($B$6:$B334,"宝箱"),工作表2!$C:$E,2,0))</f>
        <v>阿修罗盔甲</v>
      </c>
      <c r="E334">
        <f>IF($B334="宝箱",0,VLOOKUP($A334-COUNTIFS($B$6:$B334,"宝箱"),工作表2!$C:$E,3,0))</f>
        <v>14015</v>
      </c>
      <c r="G334" s="64" t="s">
        <v>518</v>
      </c>
      <c r="H334" s="76">
        <v>13032</v>
      </c>
    </row>
    <row r="335" spans="1:8">
      <c r="A335" s="1">
        <v>330</v>
      </c>
      <c r="B335" s="12" t="s">
        <v>398</v>
      </c>
      <c r="D335" t="str">
        <f>IF($B335="宝箱","宝箱",VLOOKUP($A335-COUNTIFS($B$6:$B335,"宝箱"),工作表2!$C:$E,2,0))</f>
        <v>宝箱</v>
      </c>
      <c r="E335">
        <f>IF($B335="宝箱",0,VLOOKUP($A335-COUNTIFS($B$6:$B335,"宝箱"),工作表2!$C:$E,3,0))</f>
        <v>0</v>
      </c>
      <c r="G335" s="64" t="s">
        <v>561</v>
      </c>
      <c r="H335" s="75">
        <v>13014</v>
      </c>
    </row>
    <row r="336" spans="1:8">
      <c r="A336" s="1">
        <v>331</v>
      </c>
      <c r="B336" s="14" t="s">
        <v>382</v>
      </c>
      <c r="D336" t="str">
        <f>IF($B336="宝箱","宝箱",VLOOKUP($A336-COUNTIFS($B$6:$B336,"宝箱"),工作表2!$C:$E,2,0))</f>
        <v>居合钢</v>
      </c>
      <c r="E336">
        <f>IF($B336="宝箱",0,VLOOKUP($A336-COUNTIFS($B$6:$B336,"宝箱"),工作表2!$C:$E,3,0))</f>
        <v>14017</v>
      </c>
      <c r="G336" s="65" t="s">
        <v>562</v>
      </c>
      <c r="H336" s="75">
        <v>12006</v>
      </c>
    </row>
    <row r="337" spans="1:8">
      <c r="A337" s="1">
        <v>332</v>
      </c>
      <c r="B337" s="13" t="s">
        <v>367</v>
      </c>
      <c r="D337" t="str">
        <f>IF($B337="宝箱","宝箱",VLOOKUP($A337-COUNTIFS($B$6:$B337,"宝箱"),工作表2!$C:$E,2,0))</f>
        <v>冲浪美女</v>
      </c>
      <c r="E337">
        <f>IF($B337="宝箱",0,VLOOKUP($A337-COUNTIFS($B$6:$B337,"宝箱"),工作表2!$C:$E,3,0))</f>
        <v>12033</v>
      </c>
      <c r="G337" s="64" t="s">
        <v>516</v>
      </c>
      <c r="H337" s="44">
        <v>11044</v>
      </c>
    </row>
    <row r="338" spans="1:8">
      <c r="A338" s="1">
        <v>333</v>
      </c>
      <c r="B338" s="13" t="s">
        <v>368</v>
      </c>
      <c r="D338" t="str">
        <f>IF($B338="宝箱","宝箱",VLOOKUP($A338-COUNTIFS($B$6:$B338,"宝箱"),工作表2!$C:$E,2,0))</f>
        <v>协会美女</v>
      </c>
      <c r="E338">
        <f>IF($B338="宝箱",0,VLOOKUP($A338-COUNTIFS($B$6:$B338,"宝箱"),工作表2!$C:$E,3,0))</f>
        <v>11018</v>
      </c>
      <c r="G338" s="64" t="s">
        <v>541</v>
      </c>
      <c r="H338" s="76">
        <v>12016</v>
      </c>
    </row>
    <row r="339" spans="1:8">
      <c r="A339" s="1">
        <v>334</v>
      </c>
      <c r="B339" s="11" t="s">
        <v>251</v>
      </c>
      <c r="D339" t="str">
        <f>IF($B339="宝箱","宝箱",VLOOKUP($A339-COUNTIFS($B$6:$B339,"宝箱"),工作表2!$C:$E,2,0))</f>
        <v>丘舞太刀</v>
      </c>
      <c r="E339">
        <f>IF($B339="宝箱",0,VLOOKUP($A339-COUNTIFS($B$6:$B339,"宝箱"),工作表2!$C:$E,3,0))</f>
        <v>14009</v>
      </c>
      <c r="G339" s="65" t="s">
        <v>564</v>
      </c>
      <c r="H339" s="76">
        <v>14019</v>
      </c>
    </row>
    <row r="340" spans="1:8">
      <c r="A340" s="1">
        <v>335</v>
      </c>
      <c r="B340" s="12" t="s">
        <v>398</v>
      </c>
      <c r="D340" t="str">
        <f>IF($B340="宝箱","宝箱",VLOOKUP($A340-COUNTIFS($B$6:$B340,"宝箱"),工作表2!$C:$E,2,0))</f>
        <v>宝箱</v>
      </c>
      <c r="E340">
        <f>IF($B340="宝箱",0,VLOOKUP($A340-COUNTIFS($B$6:$B340,"宝箱"),工作表2!$C:$E,3,0))</f>
        <v>0</v>
      </c>
      <c r="G340" s="65" t="s">
        <v>566</v>
      </c>
      <c r="H340" s="75">
        <v>13007</v>
      </c>
    </row>
    <row r="341" spans="1:8">
      <c r="A341" s="1">
        <v>336</v>
      </c>
      <c r="B341" s="13" t="s">
        <v>367</v>
      </c>
      <c r="D341" t="str">
        <f>IF($B341="宝箱","宝箱",VLOOKUP($A341-COUNTIFS($B$6:$B341,"宝箱"),工作表2!$C:$E,2,0))</f>
        <v>光头杂兵</v>
      </c>
      <c r="E341">
        <f>IF($B341="宝箱",0,VLOOKUP($A341-COUNTIFS($B$6:$B341,"宝箱"),工作表2!$C:$E,3,0))</f>
        <v>11025</v>
      </c>
      <c r="G341" s="66" t="s">
        <v>554</v>
      </c>
      <c r="H341" s="75">
        <v>11018</v>
      </c>
    </row>
    <row r="342" spans="1:8">
      <c r="A342" s="1">
        <v>337</v>
      </c>
      <c r="B342" s="13" t="s">
        <v>368</v>
      </c>
      <c r="D342" t="str">
        <f>IF($B342="宝箱","宝箱",VLOOKUP($A342-COUNTIFS($B$6:$B342,"宝箱"),工作表2!$C:$E,2,0))</f>
        <v>机甲杂兵</v>
      </c>
      <c r="E342">
        <f>IF($B342="宝箱",0,VLOOKUP($A342-COUNTIFS($B$6:$B342,"宝箱"),工作表2!$C:$E,3,0))</f>
        <v>12024</v>
      </c>
      <c r="G342" s="66" t="s">
        <v>462</v>
      </c>
      <c r="H342" s="69">
        <v>12011</v>
      </c>
    </row>
    <row r="343" spans="1:8">
      <c r="A343" s="1">
        <v>338</v>
      </c>
      <c r="B343" s="11" t="s">
        <v>244</v>
      </c>
      <c r="D343" t="str">
        <f>IF($B343="宝箱","宝箱",VLOOKUP($A343-COUNTIFS($B$6:$B343,"宝箱"),工作表2!$C:$E,2,0))</f>
        <v>钻头武士</v>
      </c>
      <c r="E343">
        <f>IF($B343="宝箱",0,VLOOKUP($A343-COUNTIFS($B$6:$B343,"宝箱"),工作表2!$C:$E,3,0))</f>
        <v>13004</v>
      </c>
      <c r="G343" s="67" t="s">
        <v>559</v>
      </c>
      <c r="H343" s="76">
        <v>14002</v>
      </c>
    </row>
    <row r="344" spans="1:8">
      <c r="A344" s="1">
        <v>339</v>
      </c>
      <c r="B344" s="12" t="s">
        <v>398</v>
      </c>
      <c r="D344" t="str">
        <f>IF($B344="宝箱","宝箱",VLOOKUP($A344-COUNTIFS($B$6:$B344,"宝箱"),工作表2!$C:$E,2,0))</f>
        <v>宝箱</v>
      </c>
      <c r="E344">
        <f>IF($B344="宝箱",0,VLOOKUP($A344-COUNTIFS($B$6:$B344,"宝箱"),工作表2!$C:$E,3,0))</f>
        <v>0</v>
      </c>
      <c r="G344" s="66" t="s">
        <v>540</v>
      </c>
      <c r="H344" s="44">
        <v>14011</v>
      </c>
    </row>
    <row r="345" spans="1:8">
      <c r="A345" s="1">
        <v>340</v>
      </c>
      <c r="B345" s="13" t="s">
        <v>367</v>
      </c>
      <c r="D345" t="str">
        <f>IF($B345="宝箱","宝箱",VLOOKUP($A345-COUNTIFS($B$6:$B345,"宝箱"),工作表2!$C:$E,2,0))</f>
        <v>冲浪美女</v>
      </c>
      <c r="E345">
        <f>IF($B345="宝箱",0,VLOOKUP($A345-COUNTIFS($B$6:$B345,"宝箱"),工作表2!$C:$E,3,0))</f>
        <v>12033</v>
      </c>
      <c r="G345" s="66" t="s">
        <v>567</v>
      </c>
      <c r="H345" s="76">
        <v>11010</v>
      </c>
    </row>
    <row r="346" spans="1:8">
      <c r="A346" s="1">
        <v>341</v>
      </c>
      <c r="B346" s="13" t="s">
        <v>368</v>
      </c>
      <c r="D346" t="str">
        <f>IF($B346="宝箱","宝箱",VLOOKUP($A346-COUNTIFS($B$6:$B346,"宝箱"),工作表2!$C:$E,2,0))</f>
        <v>机甲杂兵</v>
      </c>
      <c r="E346">
        <f>IF($B346="宝箱",0,VLOOKUP($A346-COUNTIFS($B$6:$B346,"宝箱"),工作表2!$C:$E,3,0))</f>
        <v>12024</v>
      </c>
      <c r="G346" s="67" t="s">
        <v>568</v>
      </c>
      <c r="H346" s="44">
        <v>11041</v>
      </c>
    </row>
    <row r="347" spans="1:8">
      <c r="A347" s="1">
        <v>342</v>
      </c>
      <c r="B347" s="11" t="s">
        <v>251</v>
      </c>
      <c r="D347" t="str">
        <f>IF($B347="宝箱","宝箱",VLOOKUP($A347-COUNTIFS($B$6:$B347,"宝箱"),工作表2!$C:$E,2,0))</f>
        <v>居合钢</v>
      </c>
      <c r="E347">
        <f>IF($B347="宝箱",0,VLOOKUP($A347-COUNTIFS($B$6:$B347,"宝箱"),工作表2!$C:$E,3,0))</f>
        <v>14017</v>
      </c>
      <c r="G347" s="66" t="s">
        <v>495</v>
      </c>
      <c r="H347" s="44">
        <v>12024</v>
      </c>
    </row>
    <row r="348" spans="1:8">
      <c r="A348" s="1">
        <v>343</v>
      </c>
      <c r="B348" s="12" t="s">
        <v>398</v>
      </c>
      <c r="D348" t="str">
        <f>IF($B348="宝箱","宝箱",VLOOKUP($A348-COUNTIFS($B$6:$B348,"宝箱"),工作表2!$C:$E,2,0))</f>
        <v>宝箱</v>
      </c>
      <c r="E348">
        <f>IF($B348="宝箱",0,VLOOKUP($A348-COUNTIFS($B$6:$B348,"宝箱"),工作表2!$C:$E,3,0))</f>
        <v>0</v>
      </c>
      <c r="G348" s="66" t="s">
        <v>428</v>
      </c>
      <c r="H348" s="69">
        <v>11021</v>
      </c>
    </row>
    <row r="349" spans="1:8">
      <c r="A349" s="1">
        <v>344</v>
      </c>
      <c r="B349" s="16" t="s">
        <v>377</v>
      </c>
      <c r="D349" t="str">
        <f>IF($B349="宝箱","宝箱",VLOOKUP($A349-COUNTIFS($B$6:$B349,"宝箱"),工作表2!$C:$E,2,0))</f>
        <v>原子武士</v>
      </c>
      <c r="E349">
        <f>IF($B349="宝箱",0,VLOOKUP($A349-COUNTIFS($B$6:$B349,"宝箱"),工作表2!$C:$E,3,0))</f>
        <v>11004</v>
      </c>
      <c r="G349" s="67" t="s">
        <v>439</v>
      </c>
      <c r="H349" s="71">
        <v>12001</v>
      </c>
    </row>
    <row r="350" spans="1:8">
      <c r="A350" s="1">
        <v>345</v>
      </c>
      <c r="B350" s="13" t="s">
        <v>367</v>
      </c>
      <c r="D350" t="str">
        <f>IF($B350="宝箱","宝箱",VLOOKUP($A350-COUNTIFS($B$6:$B350,"宝箱"),工作表2!$C:$E,2,0))</f>
        <v>西装喽啰</v>
      </c>
      <c r="E350">
        <f>IF($B350="宝箱",0,VLOOKUP($A350-COUNTIFS($B$6:$B350,"宝箱"),工作表2!$C:$E,3,0))</f>
        <v>12013</v>
      </c>
      <c r="G350" s="67" t="s">
        <v>569</v>
      </c>
      <c r="H350" s="76">
        <v>11011</v>
      </c>
    </row>
    <row r="351" spans="1:8">
      <c r="A351" s="1">
        <v>346</v>
      </c>
      <c r="B351" s="13" t="s">
        <v>368</v>
      </c>
      <c r="D351" t="str">
        <f>IF($B351="宝箱","宝箱",VLOOKUP($A351-COUNTIFS($B$6:$B351,"宝箱"),工作表2!$C:$E,2,0))</f>
        <v>眼镜喽啰</v>
      </c>
      <c r="E351">
        <f>IF($B351="宝箱",0,VLOOKUP($A351-COUNTIFS($B$6:$B351,"宝箱"),工作表2!$C:$E,3,0))</f>
        <v>12015</v>
      </c>
      <c r="G351" s="64" t="s">
        <v>496</v>
      </c>
      <c r="H351" s="76">
        <v>14001</v>
      </c>
    </row>
    <row r="352" spans="1:8">
      <c r="A352" s="1">
        <v>347</v>
      </c>
      <c r="B352" s="11" t="s">
        <v>251</v>
      </c>
      <c r="D352" t="str">
        <f>IF($B352="宝箱","宝箱",VLOOKUP($A352-COUNTIFS($B$6:$B352,"宝箱"),工作表2!$C:$E,2,0))</f>
        <v>赏金犯牛牛</v>
      </c>
      <c r="E352">
        <f>IF($B352="宝箱",0,VLOOKUP($A352-COUNTIFS($B$6:$B352,"宝箱"),工作表2!$C:$E,3,0))</f>
        <v>12002</v>
      </c>
      <c r="G352" s="64" t="s">
        <v>570</v>
      </c>
      <c r="H352" s="75">
        <v>14012</v>
      </c>
    </row>
    <row r="353" spans="1:8">
      <c r="A353" s="1">
        <v>348</v>
      </c>
      <c r="B353" s="12" t="s">
        <v>398</v>
      </c>
      <c r="D353" t="str">
        <f>IF($B353="宝箱","宝箱",VLOOKUP($A353-COUNTIFS($B$6:$B353,"宝箱"),工作表2!$C:$E,2,0))</f>
        <v>宝箱</v>
      </c>
      <c r="E353">
        <f>IF($B353="宝箱",0,VLOOKUP($A353-COUNTIFS($B$6:$B353,"宝箱"),工作表2!$C:$E,3,0))</f>
        <v>0</v>
      </c>
      <c r="G353" s="65" t="s">
        <v>505</v>
      </c>
      <c r="H353" s="69">
        <v>11019</v>
      </c>
    </row>
    <row r="354" spans="1:8">
      <c r="A354" s="1">
        <v>349</v>
      </c>
      <c r="B354" s="13" t="s">
        <v>367</v>
      </c>
      <c r="D354" t="str">
        <f>IF($B354="宝箱","宝箱",VLOOKUP($A354-COUNTIFS($B$6:$B354,"宝箱"),工作表2!$C:$E,2,0))</f>
        <v>西装打手</v>
      </c>
      <c r="E354">
        <f>IF($B354="宝箱",0,VLOOKUP($A354-COUNTIFS($B$6:$B354,"宝箱"),工作表2!$C:$E,3,0))</f>
        <v>11010</v>
      </c>
      <c r="G354" s="64" t="s">
        <v>496</v>
      </c>
      <c r="H354" s="76">
        <v>14001</v>
      </c>
    </row>
    <row r="355" spans="1:8">
      <c r="A355" s="1">
        <v>350</v>
      </c>
      <c r="B355" s="13" t="s">
        <v>368</v>
      </c>
      <c r="D355" t="str">
        <f>IF($B355="宝箱","宝箱",VLOOKUP($A355-COUNTIFS($B$6:$B355,"宝箱"),工作表2!$C:$E,2,0))</f>
        <v>眼镜喽啰</v>
      </c>
      <c r="E355">
        <f>IF($B355="宝箱",0,VLOOKUP($A355-COUNTIFS($B$6:$B355,"宝箱"),工作表2!$C:$E,3,0))</f>
        <v>12015</v>
      </c>
      <c r="G355" s="64" t="s">
        <v>570</v>
      </c>
      <c r="H355" s="75">
        <v>14012</v>
      </c>
    </row>
    <row r="356" spans="1:8">
      <c r="A356" s="1">
        <v>351</v>
      </c>
      <c r="B356" s="11" t="s">
        <v>272</v>
      </c>
      <c r="D356" t="str">
        <f>IF($B356="宝箱","宝箱",VLOOKUP($A356-COUNTIFS($B$6:$B356,"宝箱"),工作表2!$C:$E,2,0))</f>
        <v>电灯拉绳怪人</v>
      </c>
      <c r="E356">
        <f>IF($B356="宝箱",0,VLOOKUP($A356-COUNTIFS($B$6:$B356,"宝箱"),工作表2!$C:$E,3,0))</f>
        <v>11027</v>
      </c>
      <c r="G356" s="65" t="s">
        <v>571</v>
      </c>
      <c r="H356" s="69">
        <v>11013</v>
      </c>
    </row>
    <row r="357" spans="1:8">
      <c r="A357" s="1">
        <v>352</v>
      </c>
      <c r="B357" s="12" t="s">
        <v>398</v>
      </c>
      <c r="D357" t="str">
        <f>IF($B357="宝箱","宝箱",VLOOKUP($A357-COUNTIFS($B$6:$B357,"宝箱"),工作表2!$C:$E,2,0))</f>
        <v>宝箱</v>
      </c>
      <c r="E357">
        <f>IF($B357="宝箱",0,VLOOKUP($A357-COUNTIFS($B$6:$B357,"宝箱"),工作表2!$C:$E,3,0))</f>
        <v>0</v>
      </c>
      <c r="G357" s="64" t="s">
        <v>570</v>
      </c>
      <c r="H357" s="75">
        <v>14012</v>
      </c>
    </row>
    <row r="358" spans="1:8">
      <c r="A358" s="1">
        <v>353</v>
      </c>
      <c r="B358" s="13" t="s">
        <v>367</v>
      </c>
      <c r="D358" t="str">
        <f>IF($B358="宝箱","宝箱",VLOOKUP($A358-COUNTIFS($B$6:$B358,"宝箱"),工作表2!$C:$E,2,0))</f>
        <v>西装打手</v>
      </c>
      <c r="E358">
        <f>IF($B358="宝箱",0,VLOOKUP($A358-COUNTIFS($B$6:$B358,"宝箱"),工作表2!$C:$E,3,0))</f>
        <v>11010</v>
      </c>
      <c r="G358" s="64" t="s">
        <v>496</v>
      </c>
      <c r="H358" s="76">
        <v>14001</v>
      </c>
    </row>
    <row r="359" spans="1:8">
      <c r="A359" s="1">
        <v>354</v>
      </c>
      <c r="B359" s="13" t="s">
        <v>368</v>
      </c>
      <c r="D359" t="str">
        <f>IF($B359="宝箱","宝箱",VLOOKUP($A359-COUNTIFS($B$6:$B359,"宝箱"),工作表2!$C:$E,2,0))</f>
        <v>西装喽啰</v>
      </c>
      <c r="E359">
        <f>IF($B359="宝箱",0,VLOOKUP($A359-COUNTIFS($B$6:$B359,"宝箱"),工作表2!$C:$E,3,0))</f>
        <v>12013</v>
      </c>
      <c r="G359" s="65" t="s">
        <v>485</v>
      </c>
      <c r="H359" s="44">
        <v>11008</v>
      </c>
    </row>
    <row r="360" spans="1:8">
      <c r="A360" s="1">
        <v>355</v>
      </c>
      <c r="B360" s="11" t="s">
        <v>264</v>
      </c>
      <c r="D360" t="str">
        <f>IF($B360="宝箱","宝箱",VLOOKUP($A360-COUNTIFS($B$6:$B360,"宝箱"),工作表2!$C:$E,2,0))</f>
        <v>吹雪</v>
      </c>
      <c r="E360">
        <f>IF($B360="宝箱",0,VLOOKUP($A360-COUNTIFS($B$6:$B360,"宝箱"),工作表2!$C:$E,3,0))</f>
        <v>12008</v>
      </c>
      <c r="G360" s="65" t="s">
        <v>506</v>
      </c>
      <c r="H360" s="44">
        <v>12004</v>
      </c>
    </row>
    <row r="361" spans="1:8">
      <c r="A361" s="1">
        <v>356</v>
      </c>
      <c r="B361" s="12" t="s">
        <v>398</v>
      </c>
      <c r="D361" t="str">
        <f>IF($B361="宝箱","宝箱",VLOOKUP($A361-COUNTIFS($B$6:$B361,"宝箱"),工作表2!$C:$E,2,0))</f>
        <v>宝箱</v>
      </c>
      <c r="E361">
        <f>IF($B361="宝箱",0,VLOOKUP($A361-COUNTIFS($B$6:$B361,"宝箱"),工作表2!$C:$E,3,0))</f>
        <v>0</v>
      </c>
      <c r="G361" s="66" t="s">
        <v>572</v>
      </c>
      <c r="H361" s="76">
        <v>11028</v>
      </c>
    </row>
    <row r="362" spans="1:8">
      <c r="A362" s="1">
        <v>357</v>
      </c>
      <c r="B362" s="16" t="s">
        <v>276</v>
      </c>
      <c r="D362" t="str">
        <f>IF($B362="宝箱","宝箱",VLOOKUP($A362-COUNTIFS($B$6:$B362,"宝箱"),工作表2!$C:$E,2,0))</f>
        <v>小龙卷</v>
      </c>
      <c r="E362">
        <f>IF($B362="宝箱",0,VLOOKUP($A362-COUNTIFS($B$6:$B362,"宝箱"),工作表2!$C:$E,3,0))</f>
        <v>12009</v>
      </c>
      <c r="G362" s="66" t="s">
        <v>572</v>
      </c>
      <c r="H362" s="76">
        <v>11028</v>
      </c>
    </row>
    <row r="363" spans="1:8">
      <c r="A363" s="1">
        <v>358</v>
      </c>
      <c r="B363" s="13" t="s">
        <v>367</v>
      </c>
      <c r="D363" t="str">
        <f>IF($B363="宝箱","宝箱",VLOOKUP($A363-COUNTIFS($B$6:$B363,"宝箱"),工作表2!$C:$E,2,0))</f>
        <v>地底人</v>
      </c>
      <c r="E363">
        <f>IF($B363="宝箱",0,VLOOKUP($A363-COUNTIFS($B$6:$B363,"宝箱"),工作表2!$C:$E,3,0))</f>
        <v>11021</v>
      </c>
      <c r="G363" s="67" t="s">
        <v>538</v>
      </c>
      <c r="H363" s="76">
        <v>11031</v>
      </c>
    </row>
    <row r="364" spans="1:8">
      <c r="A364" s="1">
        <v>359</v>
      </c>
      <c r="B364" s="13" t="s">
        <v>368</v>
      </c>
      <c r="D364" t="str">
        <f>IF($B364="宝箱","宝箱",VLOOKUP($A364-COUNTIFS($B$6:$B364,"宝箱"),工作表2!$C:$E,2,0))</f>
        <v>石头人</v>
      </c>
      <c r="E364">
        <f>IF($B364="宝箱",0,VLOOKUP($A364-COUNTIFS($B$6:$B364,"宝箱"),工作表2!$C:$E,3,0))</f>
        <v>12039</v>
      </c>
      <c r="G364" s="66" t="s">
        <v>537</v>
      </c>
      <c r="H364" s="44">
        <v>12013</v>
      </c>
    </row>
    <row r="365" spans="1:8">
      <c r="A365" s="1">
        <v>360</v>
      </c>
      <c r="B365" s="11" t="s">
        <v>272</v>
      </c>
      <c r="D365" t="str">
        <f>IF($B365="宝箱","宝箱",VLOOKUP($A365-COUNTIFS($B$6:$B365,"宝箱"),工作表2!$C:$E,2,0))</f>
        <v>地底之王</v>
      </c>
      <c r="E365">
        <f>IF($B365="宝箱",0,VLOOKUP($A365-COUNTIFS($B$6:$B365,"宝箱"),工作表2!$C:$E,3,0))</f>
        <v>14006</v>
      </c>
      <c r="G365" s="66" t="s">
        <v>536</v>
      </c>
      <c r="H365" s="44">
        <v>11010</v>
      </c>
    </row>
    <row r="366" spans="1:8">
      <c r="A366" s="1">
        <v>361</v>
      </c>
      <c r="B366" s="12" t="s">
        <v>398</v>
      </c>
      <c r="D366" t="str">
        <f>IF($B366="宝箱","宝箱",VLOOKUP($A366-COUNTIFS($B$6:$B366,"宝箱"),工作表2!$C:$E,2,0))</f>
        <v>宝箱</v>
      </c>
      <c r="E366">
        <f>IF($B366="宝箱",0,VLOOKUP($A366-COUNTIFS($B$6:$B366,"宝箱"),工作表2!$C:$E,3,0))</f>
        <v>0</v>
      </c>
      <c r="G366" s="67" t="s">
        <v>563</v>
      </c>
      <c r="H366" s="76">
        <v>12003</v>
      </c>
    </row>
    <row r="367" spans="1:8">
      <c r="A367" s="1">
        <v>362</v>
      </c>
      <c r="B367" s="13" t="s">
        <v>367</v>
      </c>
      <c r="D367" t="str">
        <f>IF($B367="宝箱","宝箱",VLOOKUP($A367-COUNTIFS($B$6:$B367,"宝箱"),工作表2!$C:$E,2,0))</f>
        <v>螃蟹怪</v>
      </c>
      <c r="E367">
        <f>IF($B367="宝箱",0,VLOOKUP($A367-COUNTIFS($B$6:$B367,"宝箱"),工作表2!$C:$E,3,0))</f>
        <v>13018</v>
      </c>
      <c r="G367" s="66" t="s">
        <v>498</v>
      </c>
      <c r="H367" s="44">
        <v>11041</v>
      </c>
    </row>
    <row r="368" spans="1:8">
      <c r="A368" s="1">
        <v>363</v>
      </c>
      <c r="B368" s="13" t="s">
        <v>368</v>
      </c>
      <c r="D368" t="str">
        <f>IF($B368="宝箱","宝箱",VLOOKUP($A368-COUNTIFS($B$6:$B368,"宝箱"),工作表2!$C:$E,2,0))</f>
        <v>章鱼怪</v>
      </c>
      <c r="E368">
        <f>IF($B368="宝箱",0,VLOOKUP($A368-COUNTIFS($B$6:$B368,"宝箱"),工作表2!$C:$E,3,0))</f>
        <v>11028</v>
      </c>
      <c r="G368" s="66" t="s">
        <v>495</v>
      </c>
      <c r="H368" s="44">
        <v>12024</v>
      </c>
    </row>
    <row r="369" spans="1:8">
      <c r="A369" s="1">
        <v>364</v>
      </c>
      <c r="B369" s="11" t="s">
        <v>268</v>
      </c>
      <c r="D369" t="str">
        <f>IF($B369="宝箱","宝箱",VLOOKUP($A369-COUNTIFS($B$6:$B369,"宝箱"),工作表2!$C:$E,2,0))</f>
        <v>深海之王</v>
      </c>
      <c r="E369">
        <f>IF($B369="宝箱",0,VLOOKUP($A369-COUNTIFS($B$6:$B369,"宝箱"),工作表2!$C:$E,3,0))</f>
        <v>14005</v>
      </c>
      <c r="G369" s="67" t="s">
        <v>439</v>
      </c>
      <c r="H369" s="71">
        <v>12001</v>
      </c>
    </row>
    <row r="370" spans="1:8">
      <c r="A370" s="1">
        <v>365</v>
      </c>
      <c r="B370" s="12" t="s">
        <v>398</v>
      </c>
      <c r="D370" t="str">
        <f>IF($B370="宝箱","宝箱",VLOOKUP($A370-COUNTIFS($B$6:$B370,"宝箱"),工作表2!$C:$E,2,0))</f>
        <v>宝箱</v>
      </c>
      <c r="E370">
        <f>IF($B370="宝箱",0,VLOOKUP($A370-COUNTIFS($B$6:$B370,"宝箱"),工作表2!$C:$E,3,0))</f>
        <v>0</v>
      </c>
      <c r="G370" s="67" t="s">
        <v>573</v>
      </c>
      <c r="H370" s="76">
        <v>11002</v>
      </c>
    </row>
    <row r="371" spans="1:8">
      <c r="A371" s="1">
        <v>366</v>
      </c>
      <c r="B371" s="13" t="s">
        <v>367</v>
      </c>
      <c r="D371" t="str">
        <f>IF($B371="宝箱","宝箱",VLOOKUP($A371-COUNTIFS($B$6:$B371,"宝箱"),工作表2!$C:$E,2,0))</f>
        <v>原始人</v>
      </c>
      <c r="E371">
        <f>IF($B371="宝箱",0,VLOOKUP($A371-COUNTIFS($B$6:$B371,"宝箱"),工作表2!$C:$E,3,0))</f>
        <v>14038</v>
      </c>
      <c r="G371" s="64" t="s">
        <v>574</v>
      </c>
      <c r="H371" s="69">
        <v>14010</v>
      </c>
    </row>
    <row r="372" spans="1:8">
      <c r="A372" s="1">
        <v>367</v>
      </c>
      <c r="B372" s="13" t="s">
        <v>368</v>
      </c>
      <c r="D372" t="str">
        <f>IF($B372="宝箱","宝箱",VLOOKUP($A372-COUNTIFS($B$6:$B372,"宝箱"),工作表2!$C:$E,2,0))</f>
        <v>石头人</v>
      </c>
      <c r="E372">
        <f>IF($B372="宝箱",0,VLOOKUP($A372-COUNTIFS($B$6:$B372,"宝箱"),工作表2!$C:$E,3,0))</f>
        <v>12039</v>
      </c>
      <c r="G372" s="64" t="s">
        <v>574</v>
      </c>
      <c r="H372" s="69">
        <v>14010</v>
      </c>
    </row>
    <row r="373" spans="1:8">
      <c r="A373" s="1">
        <v>368</v>
      </c>
      <c r="B373" s="11" t="s">
        <v>272</v>
      </c>
      <c r="D373" t="str">
        <f>IF($B373="宝箱","宝箱",VLOOKUP($A373-COUNTIFS($B$6:$B373,"宝箱"),工作表2!$C:$E,2,0))</f>
        <v>鹭</v>
      </c>
      <c r="E373">
        <f>IF($B373="宝箱",0,VLOOKUP($A373-COUNTIFS($B$6:$B373,"宝箱"),工作表2!$C:$E,3,0))</f>
        <v>13032</v>
      </c>
      <c r="G373" s="65" t="s">
        <v>507</v>
      </c>
      <c r="H373" s="76">
        <v>14001</v>
      </c>
    </row>
    <row r="374" spans="1:8">
      <c r="A374" s="1">
        <v>369</v>
      </c>
      <c r="B374" s="12" t="s">
        <v>398</v>
      </c>
      <c r="D374" t="str">
        <f>IF($B374="宝箱","宝箱",VLOOKUP($A374-COUNTIFS($B$6:$B374,"宝箱"),工作表2!$C:$E,2,0))</f>
        <v>宝箱</v>
      </c>
      <c r="E374">
        <f>IF($B374="宝箱",0,VLOOKUP($A374-COUNTIFS($B$6:$B374,"宝箱"),工作表2!$C:$E,3,0))</f>
        <v>0</v>
      </c>
      <c r="G374" s="64" t="s">
        <v>574</v>
      </c>
      <c r="H374" s="69">
        <v>14010</v>
      </c>
    </row>
    <row r="375" spans="1:8">
      <c r="A375" s="1">
        <v>370</v>
      </c>
      <c r="B375" s="16" t="s">
        <v>324</v>
      </c>
      <c r="D375" t="str">
        <f>IF($B375="宝箱","宝箱",VLOOKUP($A375-COUNTIFS($B$6:$B375,"宝箱"),工作表2!$C:$E,2,0))</f>
        <v>天空之王</v>
      </c>
      <c r="E375">
        <f>IF($B375="宝箱",0,VLOOKUP($A375-COUNTIFS($B$6:$B375,"宝箱"),工作表2!$C:$E,3,0))</f>
        <v>12005</v>
      </c>
      <c r="G375" s="64" t="s">
        <v>574</v>
      </c>
      <c r="H375" s="69">
        <v>14010</v>
      </c>
    </row>
    <row r="376" spans="1:8">
      <c r="A376" s="1">
        <v>371</v>
      </c>
      <c r="B376" s="13" t="s">
        <v>367</v>
      </c>
      <c r="D376" t="str">
        <f>IF($B376="宝箱","宝箱",VLOOKUP($A376-COUNTIFS($B$6:$B376,"宝箱"),工作表2!$C:$E,2,0))</f>
        <v>协会女职员</v>
      </c>
      <c r="E376">
        <f>IF($B376="宝箱",0,VLOOKUP($A376-COUNTIFS($B$6:$B376,"宝箱"),工作表2!$C:$E,3,0))</f>
        <v>11018</v>
      </c>
      <c r="G376" s="65" t="s">
        <v>482</v>
      </c>
      <c r="H376" s="69">
        <v>13015</v>
      </c>
    </row>
    <row r="377" spans="1:8">
      <c r="A377" s="1">
        <v>372</v>
      </c>
      <c r="B377" s="13" t="s">
        <v>368</v>
      </c>
      <c r="D377" t="str">
        <f>IF($B377="宝箱","宝箱",VLOOKUP($A377-COUNTIFS($B$6:$B377,"宝箱"),工作表2!$C:$E,2,0))</f>
        <v>工作人员</v>
      </c>
      <c r="E377">
        <f>IF($B377="宝箱",0,VLOOKUP($A377-COUNTIFS($B$6:$B377,"宝箱"),工作表2!$C:$E,3,0))</f>
        <v>12013</v>
      </c>
      <c r="G377" s="64" t="s">
        <v>575</v>
      </c>
      <c r="H377" s="75">
        <v>13015</v>
      </c>
    </row>
    <row r="378" spans="1:8">
      <c r="A378" s="1">
        <v>373</v>
      </c>
      <c r="B378" s="11" t="s">
        <v>244</v>
      </c>
      <c r="D378" t="str">
        <f>IF($B378="宝箱","宝箱",VLOOKUP($A378-COUNTIFS($B$6:$B378,"宝箱"),工作表2!$C:$E,2,0))</f>
        <v>原子武士</v>
      </c>
      <c r="E378">
        <f>IF($B378="宝箱",0,VLOOKUP($A378-COUNTIFS($B$6:$B378,"宝箱"),工作表2!$C:$E,3,0))</f>
        <v>11004</v>
      </c>
      <c r="G378" s="64" t="s">
        <v>575</v>
      </c>
      <c r="H378" s="75">
        <v>13015</v>
      </c>
    </row>
    <row r="379" spans="1:8">
      <c r="A379" s="1">
        <v>374</v>
      </c>
      <c r="B379" s="12" t="s">
        <v>398</v>
      </c>
      <c r="D379" t="str">
        <f>IF($B379="宝箱","宝箱",VLOOKUP($A379-COUNTIFS($B$6:$B379,"宝箱"),工作表2!$C:$E,2,0))</f>
        <v>宝箱</v>
      </c>
      <c r="E379">
        <f>IF($B379="宝箱",0,VLOOKUP($A379-COUNTIFS($B$6:$B379,"宝箱"),工作表2!$C:$E,3,0))</f>
        <v>0</v>
      </c>
      <c r="G379" s="65" t="s">
        <v>532</v>
      </c>
      <c r="H379" s="69">
        <v>11005</v>
      </c>
    </row>
    <row r="380" spans="1:8">
      <c r="A380" s="1">
        <v>375</v>
      </c>
      <c r="B380" s="13" t="s">
        <v>367</v>
      </c>
      <c r="D380" t="str">
        <f>IF($B380="宝箱","宝箱",VLOOKUP($A380-COUNTIFS($B$6:$B380,"宝箱"),工作表2!$C:$E,2,0))</f>
        <v>协会保安</v>
      </c>
      <c r="E380">
        <f>IF($B380="宝箱",0,VLOOKUP($A380-COUNTIFS($B$6:$B380,"宝箱"),工作表2!$C:$E,3,0))</f>
        <v>11010</v>
      </c>
      <c r="G380" s="65" t="s">
        <v>576</v>
      </c>
      <c r="H380" s="75">
        <v>13003</v>
      </c>
    </row>
    <row r="381" spans="1:8">
      <c r="A381" s="1">
        <v>376</v>
      </c>
      <c r="B381" s="13" t="s">
        <v>368</v>
      </c>
      <c r="D381" t="str">
        <f>IF($B381="宝箱","宝箱",VLOOKUP($A381-COUNTIFS($B$6:$B381,"宝箱"),工作表2!$C:$E,2,0))</f>
        <v>协会女职员</v>
      </c>
      <c r="E381">
        <f>IF($B381="宝箱",0,VLOOKUP($A381-COUNTIFS($B$6:$B381,"宝箱"),工作表2!$C:$E,3,0))</f>
        <v>11018</v>
      </c>
      <c r="G381" s="66" t="s">
        <v>428</v>
      </c>
      <c r="H381" s="69">
        <v>11021</v>
      </c>
    </row>
    <row r="382" spans="1:8">
      <c r="A382" s="1">
        <v>377</v>
      </c>
      <c r="B382" s="11" t="s">
        <v>320</v>
      </c>
      <c r="D382" t="str">
        <f>IF($B382="宝箱","宝箱",VLOOKUP($A382-COUNTIFS($B$6:$B382,"宝箱"),工作表2!$C:$E,2,0))</f>
        <v>猪神</v>
      </c>
      <c r="E382">
        <f>IF($B382="宝箱",0,VLOOKUP($A382-COUNTIFS($B$6:$B382,"宝箱"),工作表2!$C:$E,3,0))</f>
        <v>12012</v>
      </c>
      <c r="G382" s="66" t="s">
        <v>428</v>
      </c>
      <c r="H382" s="69">
        <v>11021</v>
      </c>
    </row>
    <row r="383" spans="1:8">
      <c r="A383" s="1">
        <v>378</v>
      </c>
      <c r="B383" s="12" t="s">
        <v>398</v>
      </c>
      <c r="D383" t="str">
        <f>IF($B383="宝箱","宝箱",VLOOKUP($A383-COUNTIFS($B$6:$B383,"宝箱"),工作表2!$C:$E,2,0))</f>
        <v>宝箱</v>
      </c>
      <c r="E383">
        <f>IF($B383="宝箱",0,VLOOKUP($A383-COUNTIFS($B$6:$B383,"宝箱"),工作表2!$C:$E,3,0))</f>
        <v>0</v>
      </c>
      <c r="G383" s="67" t="s">
        <v>577</v>
      </c>
      <c r="H383" s="76">
        <v>13036</v>
      </c>
    </row>
    <row r="384" spans="1:8">
      <c r="A384" s="1">
        <v>379</v>
      </c>
      <c r="B384" s="13" t="s">
        <v>367</v>
      </c>
      <c r="D384" t="str">
        <f>IF($B384="宝箱","宝箱",VLOOKUP($A384-COUNTIFS($B$6:$B384,"宝箱"),工作表2!$C:$E,2,0))</f>
        <v>协会工作人员</v>
      </c>
      <c r="E384">
        <f>IF($B384="宝箱",0,VLOOKUP($A384-COUNTIFS($B$6:$B384,"宝箱"),工作表2!$C:$E,3,0))</f>
        <v>11018</v>
      </c>
      <c r="G384" s="66" t="s">
        <v>578</v>
      </c>
      <c r="H384" s="76">
        <v>11024</v>
      </c>
    </row>
    <row r="385" spans="1:8">
      <c r="A385" s="1">
        <v>380</v>
      </c>
      <c r="B385" s="13" t="s">
        <v>368</v>
      </c>
      <c r="D385" t="str">
        <f>IF($B385="宝箱","宝箱",VLOOKUP($A385-COUNTIFS($B$6:$B385,"宝箱"),工作表2!$C:$E,2,0))</f>
        <v>工作人员</v>
      </c>
      <c r="E385">
        <f>IF($B385="宝箱",0,VLOOKUP($A385-COUNTIFS($B$6:$B385,"宝箱"),工作表2!$C:$E,3,0))</f>
        <v>12013</v>
      </c>
      <c r="G385" s="66" t="s">
        <v>578</v>
      </c>
      <c r="H385" s="76">
        <v>11024</v>
      </c>
    </row>
    <row r="386" spans="1:8">
      <c r="A386" s="1">
        <v>381</v>
      </c>
      <c r="B386" s="11" t="s">
        <v>345</v>
      </c>
      <c r="D386" t="str">
        <f>IF($B386="宝箱","宝箱",VLOOKUP($A386-COUNTIFS($B$6:$B386,"宝箱"),工作表2!$C:$E,2,0))</f>
        <v>金属球棒</v>
      </c>
      <c r="E386">
        <f>IF($B386="宝箱",0,VLOOKUP($A386-COUNTIFS($B$6:$B386,"宝箱"),工作表2!$C:$E,3,0))</f>
        <v>11012</v>
      </c>
      <c r="G386" s="67" t="s">
        <v>542</v>
      </c>
      <c r="H386" s="75">
        <v>11012</v>
      </c>
    </row>
    <row r="387" spans="1:8">
      <c r="A387" s="1">
        <v>382</v>
      </c>
      <c r="B387" s="12" t="s">
        <v>398</v>
      </c>
      <c r="D387" t="str">
        <f>IF($B387="宝箱","宝箱",VLOOKUP($A387-COUNTIFS($B$6:$B387,"宝箱"),工作表2!$C:$E,2,0))</f>
        <v>宝箱</v>
      </c>
      <c r="E387">
        <f>IF($B387="宝箱",0,VLOOKUP($A387-COUNTIFS($B$6:$B387,"宝箱"),工作表2!$C:$E,3,0))</f>
        <v>0</v>
      </c>
      <c r="G387" s="66" t="s">
        <v>428</v>
      </c>
      <c r="H387" s="69">
        <v>11021</v>
      </c>
    </row>
    <row r="388" spans="1:8">
      <c r="A388" s="1">
        <v>383</v>
      </c>
      <c r="B388" s="16" t="s">
        <v>383</v>
      </c>
      <c r="D388" t="str">
        <f>IF($B388="宝箱","宝箱",VLOOKUP($A388-COUNTIFS($B$6:$B388,"宝箱"),工作表2!$C:$E,2,0))</f>
        <v>小龙卷</v>
      </c>
      <c r="E388">
        <f>IF($B388="宝箱",0,VLOOKUP($A388-COUNTIFS($B$6:$B388,"宝箱"),工作表2!$C:$E,3,0))</f>
        <v>12009</v>
      </c>
      <c r="G388" s="66" t="s">
        <v>428</v>
      </c>
      <c r="H388" s="69">
        <v>11021</v>
      </c>
    </row>
    <row r="389" spans="1:8">
      <c r="A389" s="1">
        <v>384</v>
      </c>
      <c r="B389" s="13" t="s">
        <v>367</v>
      </c>
      <c r="D389" t="str">
        <f>IF($B389="宝箱","宝箱",VLOOKUP($A389-COUNTIFS($B$6:$B389,"宝箱"),工作表2!$C:$E,2,0))</f>
        <v>鹭</v>
      </c>
      <c r="E389">
        <f>IF($B389="宝箱",0,VLOOKUP($A389-COUNTIFS($B$6:$B389,"宝箱"),工作表2!$C:$E,3,0))</f>
        <v>13032</v>
      </c>
      <c r="G389" s="67" t="s">
        <v>534</v>
      </c>
      <c r="H389" s="44">
        <v>11044</v>
      </c>
    </row>
    <row r="390" spans="1:8">
      <c r="A390" s="1">
        <v>385</v>
      </c>
      <c r="B390" s="13" t="s">
        <v>368</v>
      </c>
      <c r="D390" t="str">
        <f>IF($B390="宝箱","宝箱",VLOOKUP($A390-COUNTIFS($B$6:$B390,"宝箱"),工作表2!$C:$E,2,0))</f>
        <v>原始人</v>
      </c>
      <c r="E390">
        <f>IF($B390="宝箱",0,VLOOKUP($A390-COUNTIFS($B$6:$B390,"宝箱"),工作表2!$C:$E,3,0))</f>
        <v>12041</v>
      </c>
      <c r="G390" s="67" t="s">
        <v>579</v>
      </c>
      <c r="H390" s="76">
        <v>13008</v>
      </c>
    </row>
    <row r="391" spans="1:8">
      <c r="A391" s="1">
        <v>386</v>
      </c>
      <c r="B391" s="11" t="s">
        <v>384</v>
      </c>
      <c r="D391" t="str">
        <f>IF($B391="宝箱","宝箱",VLOOKUP($A391-COUNTIFS($B$6:$B391,"宝箱"),工作表2!$C:$E,2,0))</f>
        <v>天空之王</v>
      </c>
      <c r="E391">
        <f>IF($B391="宝箱",0,VLOOKUP($A391-COUNTIFS($B$6:$B391,"宝箱"),工作表2!$C:$E,3,0))</f>
        <v>12005</v>
      </c>
      <c r="G391" s="64" t="s">
        <v>516</v>
      </c>
      <c r="H391" s="44">
        <v>11044</v>
      </c>
    </row>
    <row r="392" spans="1:8">
      <c r="A392" s="1">
        <v>387</v>
      </c>
      <c r="B392" s="12" t="s">
        <v>398</v>
      </c>
      <c r="D392" t="str">
        <f>IF($B392="宝箱","宝箱",VLOOKUP($A392-COUNTIFS($B$6:$B392,"宝箱"),工作表2!$C:$E,2,0))</f>
        <v>宝箱</v>
      </c>
      <c r="E392">
        <f>IF($B392="宝箱",0,VLOOKUP($A392-COUNTIFS($B$6:$B392,"宝箱"),工作表2!$C:$E,3,0))</f>
        <v>0</v>
      </c>
      <c r="G392" s="64" t="s">
        <v>516</v>
      </c>
      <c r="H392" s="44">
        <v>11044</v>
      </c>
    </row>
    <row r="393" spans="1:8">
      <c r="A393" s="1">
        <v>388</v>
      </c>
      <c r="B393" s="13" t="s">
        <v>367</v>
      </c>
      <c r="D393" t="str">
        <f>IF($B393="宝箱","宝箱",VLOOKUP($A393-COUNTIFS($B$6:$B393,"宝箱"),工作表2!$C:$E,2,0))</f>
        <v>鹭</v>
      </c>
      <c r="E393">
        <f>IF($B393="宝箱",0,VLOOKUP($A393-COUNTIFS($B$6:$B393,"宝箱"),工作表2!$C:$E,3,0))</f>
        <v>13032</v>
      </c>
      <c r="G393" s="65" t="s">
        <v>580</v>
      </c>
      <c r="H393" s="75">
        <v>14012</v>
      </c>
    </row>
    <row r="394" spans="1:8">
      <c r="A394" s="1">
        <v>389</v>
      </c>
      <c r="B394" s="13" t="s">
        <v>368</v>
      </c>
      <c r="D394" t="str">
        <f>IF($B394="宝箱","宝箱",VLOOKUP($A394-COUNTIFS($B$6:$B394,"宝箱"),工作表2!$C:$E,2,0))</f>
        <v>鹭</v>
      </c>
      <c r="E394">
        <f>IF($B394="宝箱",0,VLOOKUP($A394-COUNTIFS($B$6:$B394,"宝箱"),工作表2!$C:$E,3,0))</f>
        <v>13032</v>
      </c>
      <c r="G394" s="64" t="s">
        <v>441</v>
      </c>
      <c r="H394" s="76">
        <v>12041</v>
      </c>
    </row>
    <row r="395" spans="1:8">
      <c r="A395" s="1">
        <v>390</v>
      </c>
      <c r="B395" s="11" t="s">
        <v>369</v>
      </c>
      <c r="D395" t="str">
        <f>IF($B395="宝箱","宝箱",VLOOKUP($A395-COUNTIFS($B$6:$B395,"宝箱"),工作表2!$C:$E,2,0))</f>
        <v>外星机器人</v>
      </c>
      <c r="E395">
        <f>IF($B395="宝箱",0,VLOOKUP($A395-COUNTIFS($B$6:$B395,"宝箱"),工作表2!$C:$E,3,0))</f>
        <v>11041</v>
      </c>
      <c r="G395" s="64" t="s">
        <v>441</v>
      </c>
      <c r="H395" s="76">
        <v>12041</v>
      </c>
    </row>
    <row r="396" spans="1:8">
      <c r="A396" s="1">
        <v>391</v>
      </c>
      <c r="B396" s="12" t="s">
        <v>398</v>
      </c>
      <c r="D396" t="str">
        <f>IF($B396="宝箱","宝箱",VLOOKUP($A396-COUNTIFS($B$6:$B396,"宝箱"),工作表2!$C:$E,2,0))</f>
        <v>宝箱</v>
      </c>
      <c r="E396">
        <f>IF($B396="宝箱",0,VLOOKUP($A396-COUNTIFS($B$6:$B396,"宝箱"),工作表2!$C:$E,3,0))</f>
        <v>0</v>
      </c>
      <c r="G396" s="65" t="s">
        <v>461</v>
      </c>
      <c r="H396" s="69">
        <v>13016</v>
      </c>
    </row>
    <row r="397" spans="1:8">
      <c r="A397" s="1">
        <v>392</v>
      </c>
      <c r="B397" s="13" t="s">
        <v>367</v>
      </c>
      <c r="D397" t="str">
        <f>IF($B397="宝箱","宝箱",VLOOKUP($A397-COUNTIFS($B$6:$B397,"宝箱"),工作表2!$C:$E,2,0))</f>
        <v>鹭</v>
      </c>
      <c r="E397">
        <f>IF($B397="宝箱",0,VLOOKUP($A397-COUNTIFS($B$6:$B397,"宝箱"),工作表2!$C:$E,3,0))</f>
        <v>13032</v>
      </c>
      <c r="G397" s="64" t="s">
        <v>581</v>
      </c>
      <c r="H397" s="75">
        <v>11048</v>
      </c>
    </row>
    <row r="398" spans="1:8">
      <c r="A398" s="1">
        <v>393</v>
      </c>
      <c r="B398" s="13" t="s">
        <v>368</v>
      </c>
      <c r="D398" t="str">
        <f>IF($B398="宝箱","宝箱",VLOOKUP($A398-COUNTIFS($B$6:$B398,"宝箱"),工作表2!$C:$E,2,0))</f>
        <v>海带怪人</v>
      </c>
      <c r="E398">
        <f>IF($B398="宝箱",0,VLOOKUP($A398-COUNTIFS($B$6:$B398,"宝箱"),工作表2!$C:$E,3,0))</f>
        <v>12016</v>
      </c>
      <c r="G398" s="64" t="s">
        <v>581</v>
      </c>
      <c r="H398" s="75">
        <v>11048</v>
      </c>
    </row>
    <row r="399" spans="1:8">
      <c r="A399" s="1">
        <v>394</v>
      </c>
      <c r="B399" s="11" t="s">
        <v>361</v>
      </c>
      <c r="D399" t="str">
        <f>IF($B399="宝箱","宝箱",VLOOKUP($A399-COUNTIFS($B$6:$B399,"宝箱"),工作表2!$C:$E,2,0))</f>
        <v>机神G4</v>
      </c>
      <c r="E399">
        <f>IF($B399="宝箱",0,VLOOKUP($A399-COUNTIFS($B$6:$B399,"宝箱"),工作表2!$C:$E,3,0))</f>
        <v>14002</v>
      </c>
      <c r="G399" s="65" t="s">
        <v>463</v>
      </c>
      <c r="H399" s="69">
        <v>11015</v>
      </c>
    </row>
    <row r="400" spans="1:8">
      <c r="A400" s="1">
        <v>395</v>
      </c>
      <c r="B400" s="12" t="s">
        <v>398</v>
      </c>
      <c r="D400" t="str">
        <f>IF($B400="宝箱","宝箱",VLOOKUP($A400-COUNTIFS($B$6:$B400,"宝箱"),工作表2!$C:$E,2,0))</f>
        <v>宝箱</v>
      </c>
      <c r="E400">
        <f>IF($B400="宝箱",0,VLOOKUP($A400-COUNTIFS($B$6:$B400,"宝箱"),工作表2!$C:$E,3,0))</f>
        <v>0</v>
      </c>
      <c r="G400" s="65" t="s">
        <v>582</v>
      </c>
      <c r="H400" s="75">
        <v>11042</v>
      </c>
    </row>
    <row r="401" spans="1:8">
      <c r="A401" s="1">
        <v>396</v>
      </c>
      <c r="B401" s="14" t="s">
        <v>299</v>
      </c>
      <c r="D401" t="str">
        <f>IF($B401="宝箱","宝箱",VLOOKUP($A401-COUNTIFS($B$6:$B401,"宝箱"),工作表2!$C:$E,2,0))</f>
        <v>梅而紫迦德</v>
      </c>
      <c r="E401">
        <f>IF($B401="宝箱",0,VLOOKUP($A401-COUNTIFS($B$6:$B401,"宝箱"),工作表2!$C:$E,3,0))</f>
        <v>13001</v>
      </c>
      <c r="G401" s="66" t="s">
        <v>460</v>
      </c>
      <c r="H401" s="44">
        <v>11029</v>
      </c>
    </row>
    <row r="402" spans="1:8">
      <c r="A402" s="1">
        <v>397</v>
      </c>
      <c r="B402" s="13" t="s">
        <v>367</v>
      </c>
      <c r="D402" t="str">
        <f>IF($B402="宝箱","宝箱",VLOOKUP($A402-COUNTIFS($B$6:$B402,"宝箱"),工作表2!$C:$E,2,0))</f>
        <v>疫苗人</v>
      </c>
      <c r="E402">
        <f>IF($B402="宝箱",0,VLOOKUP($A402-COUNTIFS($B$6:$B402,"宝箱"),工作表2!$C:$E,3,0))</f>
        <v>14041</v>
      </c>
      <c r="G402" s="66" t="s">
        <v>460</v>
      </c>
      <c r="H402" s="44">
        <v>11029</v>
      </c>
    </row>
    <row r="403" spans="1:8">
      <c r="A403" s="1">
        <v>398</v>
      </c>
      <c r="B403" s="13" t="s">
        <v>368</v>
      </c>
      <c r="D403" t="str">
        <f>IF($B403="宝箱","宝箱",VLOOKUP($A403-COUNTIFS($B$6:$B403,"宝箱"),工作表2!$C:$E,2,0))</f>
        <v>外星女</v>
      </c>
      <c r="E403">
        <f>IF($B403="宝箱",0,VLOOKUP($A403-COUNTIFS($B$6:$B403,"宝箱"),工作表2!$C:$E,3,0))</f>
        <v>13014</v>
      </c>
      <c r="G403" s="67" t="s">
        <v>483</v>
      </c>
      <c r="H403" s="44">
        <v>12022</v>
      </c>
    </row>
    <row r="404" spans="1:8">
      <c r="A404" s="1">
        <v>399</v>
      </c>
      <c r="B404" s="11" t="s">
        <v>238</v>
      </c>
      <c r="D404" t="str">
        <f>IF($B404="宝箱","宝箱",VLOOKUP($A404-COUNTIFS($B$6:$B404,"宝箱"),工作表2!$C:$E,2,0))</f>
        <v>背心尊者</v>
      </c>
      <c r="E404">
        <f>IF($B404="宝箱",0,VLOOKUP($A404-COUNTIFS($B$6:$B404,"宝箱"),工作表2!$C:$E,3,0))</f>
        <v>11005</v>
      </c>
      <c r="G404" s="66" t="s">
        <v>583</v>
      </c>
      <c r="H404" s="72">
        <v>14008</v>
      </c>
    </row>
    <row r="405" spans="1:8">
      <c r="A405" s="1">
        <v>400</v>
      </c>
      <c r="B405" s="12" t="s">
        <v>398</v>
      </c>
      <c r="D405" t="str">
        <f>IF($B405="宝箱","宝箱",VLOOKUP($A405-COUNTIFS($B$6:$B405,"宝箱"),工作表2!$C:$E,2,0))</f>
        <v>宝箱</v>
      </c>
      <c r="E405">
        <f>IF($B405="宝箱",0,VLOOKUP($A405-COUNTIFS($B$6:$B405,"宝箱"),工作表2!$C:$E,3,0))</f>
        <v>0</v>
      </c>
      <c r="G405" s="66" t="s">
        <v>541</v>
      </c>
      <c r="H405" s="76">
        <v>12016</v>
      </c>
    </row>
    <row r="406" spans="1:8">
      <c r="A406" s="1">
        <v>401</v>
      </c>
      <c r="B406" s="13" t="s">
        <v>367</v>
      </c>
      <c r="D406" t="str">
        <f>IF($B406="宝箱","宝箱",VLOOKUP($A406-COUNTIFS($B$6:$B406,"宝箱"),工作表2!$C:$E,2,0))</f>
        <v>疫苗人</v>
      </c>
      <c r="E406">
        <f>IF($B406="宝箱",0,VLOOKUP($A406-COUNTIFS($B$6:$B406,"宝箱"),工作表2!$C:$E,3,0))</f>
        <v>14041</v>
      </c>
      <c r="G406" s="67" t="s">
        <v>507</v>
      </c>
      <c r="H406" s="76">
        <v>14001</v>
      </c>
    </row>
    <row r="407" spans="1:8">
      <c r="A407" s="1">
        <v>402</v>
      </c>
      <c r="B407" s="13" t="s">
        <v>368</v>
      </c>
      <c r="D407" t="str">
        <f>IF($B407="宝箱","宝箱",VLOOKUP($A407-COUNTIFS($B$6:$B407,"宝箱"),工作表2!$C:$E,2,0))</f>
        <v>外星女</v>
      </c>
      <c r="E407">
        <f>IF($B407="宝箱",0,VLOOKUP($A407-COUNTIFS($B$6:$B407,"宝箱"),工作表2!$C:$E,3,0))</f>
        <v>13014</v>
      </c>
      <c r="G407" s="66" t="s">
        <v>460</v>
      </c>
      <c r="H407" s="44">
        <v>11029</v>
      </c>
    </row>
    <row r="408" spans="1:8">
      <c r="A408" s="1">
        <v>403</v>
      </c>
      <c r="B408" s="11" t="s">
        <v>384</v>
      </c>
      <c r="D408" t="str">
        <f>IF($B408="宝箱","宝箱",VLOOKUP($A408-COUNTIFS($B$6:$B408,"宝箱"),工作表2!$C:$E,2,0))</f>
        <v>金属球棒</v>
      </c>
      <c r="E408">
        <f>IF($B408="宝箱",0,VLOOKUP($A408-COUNTIFS($B$6:$B408,"宝箱"),工作表2!$C:$E,3,0))</f>
        <v>11012</v>
      </c>
      <c r="G408" s="66" t="s">
        <v>460</v>
      </c>
      <c r="H408" s="44">
        <v>11029</v>
      </c>
    </row>
    <row r="409" spans="1:8">
      <c r="A409" s="1">
        <v>404</v>
      </c>
      <c r="B409" s="12" t="s">
        <v>398</v>
      </c>
      <c r="D409" t="str">
        <f>IF($B409="宝箱","宝箱",VLOOKUP($A409-COUNTIFS($B$6:$B409,"宝箱"),工作表2!$C:$E,2,0))</f>
        <v>宝箱</v>
      </c>
      <c r="E409">
        <f>IF($B409="宝箱",0,VLOOKUP($A409-COUNTIFS($B$6:$B409,"宝箱"),工作表2!$C:$E,3,0))</f>
        <v>0</v>
      </c>
      <c r="G409" s="67" t="s">
        <v>484</v>
      </c>
      <c r="H409" s="69">
        <v>13017</v>
      </c>
    </row>
    <row r="410" spans="1:8">
      <c r="A410" s="1">
        <v>405</v>
      </c>
      <c r="B410" s="13" t="s">
        <v>367</v>
      </c>
      <c r="D410" t="str">
        <f>IF($B410="宝箱","宝箱",VLOOKUP($A410-COUNTIFS($B$6:$B410,"宝箱"),工作表2!$C:$E,2,0))</f>
        <v>外星女</v>
      </c>
      <c r="E410">
        <f>IF($B410="宝箱",0,VLOOKUP($A410-COUNTIFS($B$6:$B410,"宝箱"),工作表2!$C:$E,3,0))</f>
        <v>13014</v>
      </c>
      <c r="G410" s="67" t="s">
        <v>542</v>
      </c>
      <c r="H410" s="75">
        <v>11012</v>
      </c>
    </row>
    <row r="411" spans="1:8">
      <c r="A411" s="1">
        <v>406</v>
      </c>
      <c r="B411" s="13" t="s">
        <v>368</v>
      </c>
      <c r="D411" t="str">
        <f>IF($B411="宝箱","宝箱",VLOOKUP($A411-COUNTIFS($B$6:$B411,"宝箱"),工作表2!$C:$E,2,0))</f>
        <v>疫苗人</v>
      </c>
      <c r="E411">
        <f>IF($B411="宝箱",0,VLOOKUP($A411-COUNTIFS($B$6:$B411,"宝箱"),工作表2!$C:$E,3,0))</f>
        <v>14041</v>
      </c>
      <c r="G411" s="64" t="s">
        <v>501</v>
      </c>
      <c r="H411" s="44">
        <v>14038</v>
      </c>
    </row>
    <row r="412" spans="1:8">
      <c r="A412" s="1">
        <v>407</v>
      </c>
      <c r="B412" s="11" t="s">
        <v>381</v>
      </c>
      <c r="D412" t="str">
        <f>IF($B412="宝箱","宝箱",VLOOKUP($A412-COUNTIFS($B$6:$B412,"宝箱"),工作表2!$C:$E,2,0))</f>
        <v>武装大猩猩</v>
      </c>
      <c r="E412">
        <f>IF($B412="宝箱",0,VLOOKUP($A412-COUNTIFS($B$6:$B412,"宝箱"),工作表2!$C:$E,3,0))</f>
        <v>13002</v>
      </c>
      <c r="G412" s="64" t="s">
        <v>501</v>
      </c>
      <c r="H412" s="44">
        <v>14038</v>
      </c>
    </row>
    <row r="413" spans="1:8">
      <c r="A413" s="1">
        <v>408</v>
      </c>
      <c r="B413" s="12" t="s">
        <v>398</v>
      </c>
      <c r="D413" t="str">
        <f>IF($B413="宝箱","宝箱",VLOOKUP($A413-COUNTIFS($B$6:$B413,"宝箱"),工作表2!$C:$E,2,0))</f>
        <v>宝箱</v>
      </c>
      <c r="E413">
        <f>IF($B413="宝箱",0,VLOOKUP($A413-COUNTIFS($B$6:$B413,"宝箱"),工作表2!$C:$E,3,0))</f>
        <v>0</v>
      </c>
      <c r="G413" s="65" t="s">
        <v>584</v>
      </c>
      <c r="H413" s="75">
        <v>13013</v>
      </c>
    </row>
    <row r="414" spans="1:8">
      <c r="A414" s="1">
        <v>409</v>
      </c>
      <c r="B414" s="14" t="s">
        <v>348</v>
      </c>
      <c r="D414" t="str">
        <f>IF($B414="宝箱","宝箱",VLOOKUP($A414-COUNTIFS($B$6:$B414,"宝箱"),工作表2!$C:$E,2,0))</f>
        <v>格洛里巴斯</v>
      </c>
      <c r="E414">
        <f>IF($B414="宝箱",0,VLOOKUP($A414-COUNTIFS($B$6:$B414,"宝箱"),工作表2!$C:$E,3,0))</f>
        <v>12006</v>
      </c>
      <c r="G414" s="64" t="s">
        <v>585</v>
      </c>
      <c r="H414" s="75">
        <v>11010</v>
      </c>
    </row>
    <row r="415" spans="1:8">
      <c r="A415" s="1">
        <v>410</v>
      </c>
      <c r="B415" s="13" t="s">
        <v>367</v>
      </c>
      <c r="D415" t="str">
        <f>IF($B415="宝箱","宝箱",VLOOKUP($A415-COUNTIFS($B$6:$B415,"宝箱"),工作表2!$C:$E,2,0))</f>
        <v>外星女</v>
      </c>
      <c r="E415">
        <f>IF($B415="宝箱",0,VLOOKUP($A415-COUNTIFS($B$6:$B415,"宝箱"),工作表2!$C:$E,3,0))</f>
        <v>13014</v>
      </c>
      <c r="G415" s="64" t="s">
        <v>585</v>
      </c>
      <c r="H415" s="75">
        <v>11010</v>
      </c>
    </row>
    <row r="416" spans="1:8">
      <c r="A416" s="1">
        <v>411</v>
      </c>
      <c r="B416" s="13" t="s">
        <v>368</v>
      </c>
      <c r="D416" t="str">
        <f>IF($B416="宝箱","宝箱",VLOOKUP($A416-COUNTIFS($B$6:$B416,"宝箱"),工作表2!$C:$E,2,0))</f>
        <v>风扇怪</v>
      </c>
      <c r="E416">
        <f>IF($B416="宝箱",0,VLOOKUP($A416-COUNTIFS($B$6:$B416,"宝箱"),工作表2!$C:$E,3,0))</f>
        <v>11044</v>
      </c>
      <c r="G416" s="65" t="s">
        <v>525</v>
      </c>
      <c r="H416" s="44">
        <v>12008</v>
      </c>
    </row>
    <row r="417" spans="1:8">
      <c r="A417" s="1">
        <v>412</v>
      </c>
      <c r="B417" s="11" t="s">
        <v>250</v>
      </c>
      <c r="D417" t="str">
        <f>IF($B417="宝箱","宝箱",VLOOKUP($A417-COUNTIFS($B$6:$B417,"宝箱"),工作表2!$C:$E,2,0))</f>
        <v>银色獠牙</v>
      </c>
      <c r="E417">
        <f>IF($B417="宝箱",0,VLOOKUP($A417-COUNTIFS($B$6:$B417,"宝箱"),工作表2!$C:$E,3,0))</f>
        <v>12003</v>
      </c>
      <c r="G417" s="64" t="s">
        <v>501</v>
      </c>
      <c r="H417" s="44">
        <v>14038</v>
      </c>
    </row>
    <row r="418" spans="1:8">
      <c r="A418" s="1">
        <v>413</v>
      </c>
      <c r="B418" s="12" t="s">
        <v>398</v>
      </c>
      <c r="D418" t="str">
        <f>IF($B418="宝箱","宝箱",VLOOKUP($A418-COUNTIFS($B$6:$B418,"宝箱"),工作表2!$C:$E,2,0))</f>
        <v>宝箱</v>
      </c>
      <c r="E418">
        <f>IF($B418="宝箱",0,VLOOKUP($A418-COUNTIFS($B$6:$B418,"宝箱"),工作表2!$C:$E,3,0))</f>
        <v>0</v>
      </c>
      <c r="G418" s="64" t="s">
        <v>501</v>
      </c>
      <c r="H418" s="44">
        <v>14038</v>
      </c>
    </row>
    <row r="419" spans="1:8">
      <c r="A419" s="1">
        <v>414</v>
      </c>
      <c r="B419" s="13" t="s">
        <v>367</v>
      </c>
      <c r="D419" t="str">
        <f>IF($B419="宝箱","宝箱",VLOOKUP($A419-COUNTIFS($B$6:$B419,"宝箱"),工作表2!$C:$E,2,0))</f>
        <v>风扇怪</v>
      </c>
      <c r="E419">
        <f>IF($B419="宝箱",0,VLOOKUP($A419-COUNTIFS($B$6:$B419,"宝箱"),工作表2!$C:$E,3,0))</f>
        <v>11044</v>
      </c>
      <c r="G419" s="65" t="s">
        <v>586</v>
      </c>
      <c r="H419" s="75">
        <v>11014</v>
      </c>
    </row>
    <row r="420" spans="1:8">
      <c r="A420" s="1">
        <v>415</v>
      </c>
      <c r="B420" s="13" t="s">
        <v>368</v>
      </c>
      <c r="D420" t="str">
        <f>IF($B420="宝箱","宝箱",VLOOKUP($A420-COUNTIFS($B$6:$B420,"宝箱"),工作表2!$C:$E,2,0))</f>
        <v>外星女</v>
      </c>
      <c r="E420">
        <f>IF($B420="宝箱",0,VLOOKUP($A420-COUNTIFS($B$6:$B420,"宝箱"),工作表2!$C:$E,3,0))</f>
        <v>13014</v>
      </c>
      <c r="G420" s="65" t="s">
        <v>587</v>
      </c>
      <c r="H420" s="75">
        <v>14020</v>
      </c>
    </row>
    <row r="421" spans="1:8">
      <c r="A421" s="1">
        <v>416</v>
      </c>
      <c r="B421" s="11" t="s">
        <v>385</v>
      </c>
      <c r="D421" t="str">
        <f>IF($B421="宝箱","宝箱",VLOOKUP($A421-COUNTIFS($B$6:$B421,"宝箱"),工作表2!$C:$E,2,0))</f>
        <v>小龙卷</v>
      </c>
      <c r="E421">
        <f>IF($B421="宝箱",0,VLOOKUP($A421-COUNTIFS($B$6:$B421,"宝箱"),工作表2!$C:$E,3,0))</f>
        <v>12009</v>
      </c>
      <c r="G421" s="66" t="s">
        <v>460</v>
      </c>
      <c r="H421" s="44">
        <v>11029</v>
      </c>
    </row>
    <row r="422" spans="1:8">
      <c r="A422" s="1">
        <v>417</v>
      </c>
      <c r="B422" s="12" t="s">
        <v>398</v>
      </c>
      <c r="D422" t="str">
        <f>IF($B422="宝箱","宝箱",VLOOKUP($A422-COUNTIFS($B$6:$B422,"宝箱"),工作表2!$C:$E,2,0))</f>
        <v>宝箱</v>
      </c>
      <c r="E422">
        <f>IF($B422="宝箱",0,VLOOKUP($A422-COUNTIFS($B$6:$B422,"宝箱"),工作表2!$C:$E,3,0))</f>
        <v>0</v>
      </c>
      <c r="G422" s="66" t="s">
        <v>460</v>
      </c>
      <c r="H422" s="44">
        <v>11029</v>
      </c>
    </row>
    <row r="423" spans="1:8">
      <c r="A423" s="1">
        <v>418</v>
      </c>
      <c r="B423" s="13" t="s">
        <v>367</v>
      </c>
      <c r="D423" t="str">
        <f>IF($B423="宝箱","宝箱",VLOOKUP($A423-COUNTIFS($B$6:$B423,"宝箱"),工作表2!$C:$E,2,0))</f>
        <v>风扇怪</v>
      </c>
      <c r="E423">
        <f>IF($B423="宝箱",0,VLOOKUP($A423-COUNTIFS($B$6:$B423,"宝箱"),工作表2!$C:$E,3,0))</f>
        <v>11044</v>
      </c>
      <c r="G423" s="67" t="s">
        <v>530</v>
      </c>
      <c r="H423" s="69">
        <v>14018</v>
      </c>
    </row>
    <row r="424" spans="1:8">
      <c r="A424" s="1">
        <v>419</v>
      </c>
      <c r="B424" s="13" t="s">
        <v>368</v>
      </c>
      <c r="D424" t="str">
        <f>IF($B424="宝箱","宝箱",VLOOKUP($A424-COUNTIFS($B$6:$B424,"宝箱"),工作表2!$C:$E,2,0))</f>
        <v>外星女</v>
      </c>
      <c r="E424">
        <f>IF($B424="宝箱",0,VLOOKUP($A424-COUNTIFS($B$6:$B424,"宝箱"),工作表2!$C:$E,3,0))</f>
        <v>13014</v>
      </c>
      <c r="G424" s="66" t="s">
        <v>539</v>
      </c>
      <c r="H424" s="44">
        <v>13011</v>
      </c>
    </row>
    <row r="425" spans="1:8">
      <c r="A425" s="1">
        <v>420</v>
      </c>
      <c r="B425" s="11" t="s">
        <v>301</v>
      </c>
      <c r="D425" t="str">
        <f>IF($B425="宝箱","宝箱",VLOOKUP($A425-COUNTIFS($B$6:$B425,"宝箱"),工作表2!$C:$E,2,0))</f>
        <v>狮子兽王</v>
      </c>
      <c r="E425">
        <f>IF($B425="宝箱",0,VLOOKUP($A425-COUNTIFS($B$6:$B425,"宝箱"),工作表2!$C:$E,3,0))</f>
        <v>13010</v>
      </c>
      <c r="G425" s="66" t="s">
        <v>539</v>
      </c>
      <c r="H425" s="44">
        <v>13011</v>
      </c>
    </row>
    <row r="426" spans="1:8">
      <c r="A426" s="1">
        <v>421</v>
      </c>
      <c r="B426" s="12" t="s">
        <v>398</v>
      </c>
      <c r="D426" t="str">
        <f>IF($B426="宝箱","宝箱",VLOOKUP($A426-COUNTIFS($B$6:$B426,"宝箱"),工作表2!$C:$E,2,0))</f>
        <v>宝箱</v>
      </c>
      <c r="E426">
        <f>IF($B426="宝箱",0,VLOOKUP($A426-COUNTIFS($B$6:$B426,"宝箱"),工作表2!$C:$E,3,0))</f>
        <v>0</v>
      </c>
      <c r="G426" s="67" t="s">
        <v>559</v>
      </c>
      <c r="H426" s="76">
        <v>14002</v>
      </c>
    </row>
    <row r="427" spans="1:8">
      <c r="A427" s="1">
        <v>422</v>
      </c>
      <c r="B427" s="14" t="s">
        <v>280</v>
      </c>
      <c r="D427" t="str">
        <f>IF($B427="宝箱","宝箱",VLOOKUP($A427-COUNTIFS($B$6:$B427,"宝箱"),工作表2!$C:$E,2,0))</f>
        <v>格鲁甘修鲁</v>
      </c>
      <c r="E427">
        <f>IF($B427="宝箱",0,VLOOKUP($A427-COUNTIFS($B$6:$B427,"宝箱"),工作表2!$C:$E,3,0))</f>
        <v>14019</v>
      </c>
      <c r="G427" s="66" t="s">
        <v>443</v>
      </c>
      <c r="H427" s="69">
        <v>12045</v>
      </c>
    </row>
    <row r="428" spans="1:8">
      <c r="A428" s="1">
        <v>423</v>
      </c>
      <c r="B428" s="13" t="s">
        <v>367</v>
      </c>
      <c r="D428" t="str">
        <f>IF($B428="宝箱","宝箱",VLOOKUP($A428-COUNTIFS($B$6:$B428,"宝箱"),工作表2!$C:$E,2,0))</f>
        <v>桃源团士兵</v>
      </c>
      <c r="E428">
        <f>IF($B428="宝箱",0,VLOOKUP($A428-COUNTIFS($B$6:$B428,"宝箱"),工作表2!$C:$E,3,0))</f>
        <v>12024</v>
      </c>
      <c r="G428" s="66" t="s">
        <v>443</v>
      </c>
      <c r="H428" s="69">
        <v>12045</v>
      </c>
    </row>
    <row r="429" spans="1:8">
      <c r="A429" s="1">
        <v>424</v>
      </c>
      <c r="B429" s="13" t="s">
        <v>368</v>
      </c>
      <c r="D429" t="str">
        <f>IF($B429="宝箱","宝箱",VLOOKUP($A429-COUNTIFS($B$6:$B429,"宝箱"),工作表2!$C:$E,2,0))</f>
        <v>海带人</v>
      </c>
      <c r="E429">
        <f>IF($B429="宝箱",0,VLOOKUP($A429-COUNTIFS($B$6:$B429,"宝箱"),工作表2!$C:$E,3,0))</f>
        <v>12016</v>
      </c>
      <c r="G429" s="67" t="s">
        <v>588</v>
      </c>
      <c r="H429" s="69">
        <v>14005</v>
      </c>
    </row>
    <row r="430" spans="1:8">
      <c r="A430" s="1">
        <v>425</v>
      </c>
      <c r="B430" s="11" t="s">
        <v>272</v>
      </c>
      <c r="D430" t="str">
        <f>IF($B430="宝箱","宝箱",VLOOKUP($A430-COUNTIFS($B$6:$B430,"宝箱"),工作表2!$C:$E,2,0))</f>
        <v>梅而紫迦德</v>
      </c>
      <c r="E430">
        <f>IF($B430="宝箱",0,VLOOKUP($A430-COUNTIFS($B$6:$B430,"宝箱"),工作表2!$C:$E,3,0))</f>
        <v>13001</v>
      </c>
      <c r="G430" s="67" t="s">
        <v>439</v>
      </c>
      <c r="H430" s="71">
        <v>12001</v>
      </c>
    </row>
    <row r="431" spans="1:8">
      <c r="A431" s="1">
        <v>426</v>
      </c>
      <c r="B431" s="12" t="s">
        <v>398</v>
      </c>
      <c r="D431" t="str">
        <f>IF($B431="宝箱","宝箱",VLOOKUP($A431-COUNTIFS($B$6:$B431,"宝箱"),工作表2!$C:$E,2,0))</f>
        <v>宝箱</v>
      </c>
      <c r="E431">
        <f>IF($B431="宝箱",0,VLOOKUP($A431-COUNTIFS($B$6:$B431,"宝箱"),工作表2!$C:$E,3,0))</f>
        <v>0</v>
      </c>
      <c r="G431" s="64" t="s">
        <v>479</v>
      </c>
      <c r="H431" s="76">
        <v>14014</v>
      </c>
    </row>
    <row r="432" spans="1:8">
      <c r="A432" s="1">
        <v>427</v>
      </c>
      <c r="B432" s="13" t="s">
        <v>367</v>
      </c>
      <c r="D432" t="str">
        <f>IF($B432="宝箱","宝箱",VLOOKUP($A432-COUNTIFS($B$6:$B432,"宝箱"),工作表2!$C:$E,2,0))</f>
        <v>鹭</v>
      </c>
      <c r="E432">
        <f>IF($B432="宝箱",0,VLOOKUP($A432-COUNTIFS($B$6:$B432,"宝箱"),工作表2!$C:$E,3,0))</f>
        <v>13032</v>
      </c>
      <c r="G432" s="64" t="s">
        <v>479</v>
      </c>
      <c r="H432" s="76">
        <v>14014</v>
      </c>
    </row>
    <row r="433" spans="1:8">
      <c r="A433" s="1">
        <v>428</v>
      </c>
      <c r="B433" s="13" t="s">
        <v>368</v>
      </c>
      <c r="D433" t="str">
        <f>IF($B433="宝箱","宝箱",VLOOKUP($A433-COUNTIFS($B$6:$B433,"宝箱"),工作表2!$C:$E,2,0))</f>
        <v>外星女</v>
      </c>
      <c r="E433">
        <f>IF($B433="宝箱",0,VLOOKUP($A433-COUNTIFS($B$6:$B433,"宝箱"),工作表2!$C:$E,3,0))</f>
        <v>13014</v>
      </c>
      <c r="G433" s="65" t="s">
        <v>486</v>
      </c>
      <c r="H433" s="44">
        <v>13019</v>
      </c>
    </row>
    <row r="434" spans="1:8">
      <c r="A434" s="1">
        <v>429</v>
      </c>
      <c r="B434" s="11" t="s">
        <v>252</v>
      </c>
      <c r="D434" t="str">
        <f>IF($B434="宝箱","宝箱",VLOOKUP($A434-COUNTIFS($B$6:$B434,"宝箱"),工作表2!$C:$E,2,0))</f>
        <v>格洛里巴斯</v>
      </c>
      <c r="E434">
        <f>IF($B434="宝箱",0,VLOOKUP($A434-COUNTIFS($B$6:$B434,"宝箱"),工作表2!$C:$E,3,0))</f>
        <v>12006</v>
      </c>
      <c r="G434" s="64" t="s">
        <v>583</v>
      </c>
      <c r="H434" s="72">
        <v>14008</v>
      </c>
    </row>
    <row r="435" spans="1:8">
      <c r="A435" s="1">
        <v>430</v>
      </c>
      <c r="B435" s="12" t="s">
        <v>398</v>
      </c>
      <c r="D435" t="str">
        <f>IF($B435="宝箱","宝箱",VLOOKUP($A435-COUNTIFS($B$6:$B435,"宝箱"),工作表2!$C:$E,2,0))</f>
        <v>宝箱</v>
      </c>
      <c r="E435">
        <f>IF($B435="宝箱",0,VLOOKUP($A435-COUNTIFS($B$6:$B435,"宝箱"),工作表2!$C:$E,3,0))</f>
        <v>0</v>
      </c>
      <c r="G435" s="64" t="s">
        <v>583</v>
      </c>
      <c r="H435" s="72">
        <v>14008</v>
      </c>
    </row>
    <row r="436" spans="1:8">
      <c r="A436" s="1">
        <v>431</v>
      </c>
      <c r="B436" s="13" t="s">
        <v>367</v>
      </c>
      <c r="D436" t="str">
        <f>IF($B436="宝箱","宝箱",VLOOKUP($A436-COUNTIFS($B$6:$B436,"宝箱"),工作表2!$C:$E,2,0))</f>
        <v>风扇怪</v>
      </c>
      <c r="E436">
        <f>IF($B436="宝箱",0,VLOOKUP($A436-COUNTIFS($B$6:$B436,"宝箱"),工作表2!$C:$E,3,0))</f>
        <v>11044</v>
      </c>
      <c r="G436" s="65" t="s">
        <v>485</v>
      </c>
      <c r="H436" s="44">
        <v>11008</v>
      </c>
    </row>
    <row r="437" spans="1:8">
      <c r="A437" s="1">
        <v>432</v>
      </c>
      <c r="B437" s="13" t="s">
        <v>368</v>
      </c>
      <c r="D437" t="str">
        <f>IF($B437="宝箱","宝箱",VLOOKUP($A437-COUNTIFS($B$6:$B437,"宝箱"),工作表2!$C:$E,2,0))</f>
        <v>海带人</v>
      </c>
      <c r="E437">
        <f>IF($B437="宝箱",0,VLOOKUP($A437-COUNTIFS($B$6:$B437,"宝箱"),工作表2!$C:$E,3,0))</f>
        <v>12016</v>
      </c>
      <c r="G437" s="64" t="s">
        <v>583</v>
      </c>
      <c r="H437" s="72">
        <v>14008</v>
      </c>
    </row>
    <row r="438" spans="1:8">
      <c r="A438" s="1">
        <v>433</v>
      </c>
      <c r="B438" s="11" t="s">
        <v>295</v>
      </c>
      <c r="D438" t="str">
        <f>IF($B438="宝箱","宝箱",VLOOKUP($A438-COUNTIFS($B$6:$B438,"宝箱"),工作表2!$C:$E,2,0))</f>
        <v>格鲁甘修鲁</v>
      </c>
      <c r="E438">
        <f>IF($B438="宝箱",0,VLOOKUP($A438-COUNTIFS($B$6:$B438,"宝箱"),工作表2!$C:$E,3,0))</f>
        <v>14019</v>
      </c>
      <c r="G438" s="64" t="s">
        <v>583</v>
      </c>
      <c r="H438" s="72">
        <v>14008</v>
      </c>
    </row>
    <row r="439" spans="1:8">
      <c r="A439" s="1">
        <v>434</v>
      </c>
      <c r="B439" s="12" t="s">
        <v>398</v>
      </c>
      <c r="D439" t="str">
        <f>IF($B439="宝箱","宝箱",VLOOKUP($A439-COUNTIFS($B$6:$B439,"宝箱"),工作表2!$C:$E,2,0))</f>
        <v>宝箱</v>
      </c>
      <c r="E439">
        <f>IF($B439="宝箱",0,VLOOKUP($A439-COUNTIFS($B$6:$B439,"宝箱"),工作表2!$C:$E,3,0))</f>
        <v>0</v>
      </c>
      <c r="G439" s="65" t="s">
        <v>455</v>
      </c>
      <c r="H439" s="44">
        <v>11007</v>
      </c>
    </row>
    <row r="440" spans="1:8">
      <c r="A440" s="1">
        <v>435</v>
      </c>
      <c r="B440" s="16" t="s">
        <v>378</v>
      </c>
      <c r="D440" t="str">
        <f>IF($B440="宝箱","宝箱",VLOOKUP($A440-COUNTIFS($B$6:$B440,"宝箱"),工作表2!$C:$E,2,0))</f>
        <v>波罗斯</v>
      </c>
      <c r="E440">
        <f>IF($B440="宝箱",0,VLOOKUP($A440-COUNTIFS($B$6:$B440,"宝箱"),工作表2!$C:$E,3,0))</f>
        <v>13007</v>
      </c>
      <c r="G440" s="65" t="s">
        <v>487</v>
      </c>
      <c r="H440" s="73">
        <v>14016</v>
      </c>
    </row>
    <row r="441" spans="1:8">
      <c r="A441" s="1">
        <v>436</v>
      </c>
      <c r="B441" s="13" t="s">
        <v>367</v>
      </c>
      <c r="D441" t="str">
        <f>IF($B441="宝箱","宝箱",VLOOKUP($A441-COUNTIFS($B$6:$B441,"宝箱"),工作表2!$C:$E,2,0))</f>
        <v>协会女职员</v>
      </c>
      <c r="E441">
        <f>IF($B441="宝箱",0,VLOOKUP($A441-COUNTIFS($B$6:$B441,"宝箱"),工作表2!$C:$E,3,0))</f>
        <v>11018</v>
      </c>
      <c r="G441" s="66" t="s">
        <v>480</v>
      </c>
      <c r="H441" s="44">
        <v>11031</v>
      </c>
    </row>
    <row r="442" spans="1:8">
      <c r="A442" s="1">
        <v>437</v>
      </c>
      <c r="B442" s="13" t="s">
        <v>368</v>
      </c>
      <c r="D442" t="str">
        <f>IF($B442="宝箱","宝箱",VLOOKUP($A442-COUNTIFS($B$6:$B442,"宝箱"),工作表2!$C:$E,2,0))</f>
        <v>学生</v>
      </c>
      <c r="E442">
        <f>IF($B442="宝箱",0,VLOOKUP($A442-COUNTIFS($B$6:$B442,"宝箱"),工作表2!$C:$E,3,0))</f>
        <v>12011</v>
      </c>
      <c r="G442" s="66" t="s">
        <v>480</v>
      </c>
      <c r="H442" s="44">
        <v>11031</v>
      </c>
    </row>
    <row r="443" spans="1:8">
      <c r="A443" s="1">
        <v>438</v>
      </c>
      <c r="B443" s="11" t="s">
        <v>328</v>
      </c>
      <c r="D443" t="str">
        <f>IF($B443="宝箱","宝箱",VLOOKUP($A443-COUNTIFS($B$6:$B443,"宝箱"),工作表2!$C:$E,2,0))</f>
        <v>机神G4</v>
      </c>
      <c r="E443">
        <f>IF($B443="宝箱",0,VLOOKUP($A443-COUNTIFS($B$6:$B443,"宝箱"),工作表2!$C:$E,3,0))</f>
        <v>14002</v>
      </c>
      <c r="G443" s="67" t="s">
        <v>534</v>
      </c>
      <c r="H443" s="44">
        <v>11044</v>
      </c>
    </row>
    <row r="444" spans="1:8">
      <c r="A444" s="1">
        <v>439</v>
      </c>
      <c r="B444" s="12" t="s">
        <v>398</v>
      </c>
      <c r="D444" t="str">
        <f>IF($B444="宝箱","宝箱",VLOOKUP($A444-COUNTIFS($B$6:$B444,"宝箱"),工作表2!$C:$E,2,0))</f>
        <v>宝箱</v>
      </c>
      <c r="E444">
        <f>IF($B444="宝箱",0,VLOOKUP($A444-COUNTIFS($B$6:$B444,"宝箱"),工作表2!$C:$E,3,0))</f>
        <v>0</v>
      </c>
      <c r="G444" s="66" t="s">
        <v>589</v>
      </c>
      <c r="H444" s="75">
        <v>14048</v>
      </c>
    </row>
    <row r="445" spans="1:8">
      <c r="A445" s="1">
        <v>440</v>
      </c>
      <c r="B445" s="13" t="s">
        <v>367</v>
      </c>
      <c r="D445" t="str">
        <f>IF($B445="宝箱","宝箱",VLOOKUP($A445-COUNTIFS($B$6:$B445,"宝箱"),工作表2!$C:$E,2,0))</f>
        <v>菠萝人</v>
      </c>
      <c r="E445">
        <f>IF($B445="宝箱",0,VLOOKUP($A445-COUNTIFS($B$6:$B445,"宝箱"),工作表2!$C:$E,3,0))</f>
        <v>14011</v>
      </c>
      <c r="G445" s="66" t="s">
        <v>589</v>
      </c>
      <c r="H445" s="75">
        <v>14048</v>
      </c>
    </row>
    <row r="446" spans="1:8">
      <c r="A446" s="1">
        <v>441</v>
      </c>
      <c r="B446" s="13" t="s">
        <v>368</v>
      </c>
      <c r="D446" t="str">
        <f>IF($B446="宝箱","宝箱",VLOOKUP($A446-COUNTIFS($B$6:$B446,"宝箱"),工作表2!$C:$E,2,0))</f>
        <v>黑社会打手</v>
      </c>
      <c r="E446">
        <f>IF($B446="宝箱",0,VLOOKUP($A446-COUNTIFS($B$6:$B446,"宝箱"),工作表2!$C:$E,3,0))</f>
        <v>11010</v>
      </c>
      <c r="G446" s="67" t="s">
        <v>446</v>
      </c>
      <c r="H446" s="44">
        <v>14015</v>
      </c>
    </row>
    <row r="447" spans="1:8">
      <c r="A447" s="1">
        <v>442</v>
      </c>
      <c r="B447" s="11" t="s">
        <v>272</v>
      </c>
      <c r="D447" t="str">
        <f>IF($B447="宝箱","宝箱",VLOOKUP($A447-COUNTIFS($B$6:$B447,"宝箱"),工作表2!$C:$E,2,0))</f>
        <v>小机神</v>
      </c>
      <c r="E447">
        <f>IF($B447="宝箱",0,VLOOKUP($A447-COUNTIFS($B$6:$B447,"宝箱"),工作表2!$C:$E,3,0))</f>
        <v>11041</v>
      </c>
      <c r="G447" s="66" t="s">
        <v>441</v>
      </c>
      <c r="H447" s="76">
        <v>12041</v>
      </c>
    </row>
    <row r="448" spans="1:8">
      <c r="A448" s="1">
        <v>443</v>
      </c>
      <c r="B448" s="12" t="s">
        <v>398</v>
      </c>
      <c r="D448" t="str">
        <f>IF($B448="宝箱","宝箱",VLOOKUP($A448-COUNTIFS($B$6:$B448,"宝箱"),工作表2!$C:$E,2,0))</f>
        <v>宝箱</v>
      </c>
      <c r="E448">
        <f>IF($B448="宝箱",0,VLOOKUP($A448-COUNTIFS($B$6:$B448,"宝箱"),工作表2!$C:$E,3,0))</f>
        <v>0</v>
      </c>
      <c r="G448" s="66" t="s">
        <v>441</v>
      </c>
      <c r="H448" s="76">
        <v>12041</v>
      </c>
    </row>
    <row r="449" spans="1:8">
      <c r="A449" s="1">
        <v>444</v>
      </c>
      <c r="B449" s="13" t="s">
        <v>367</v>
      </c>
      <c r="D449" t="str">
        <f>IF($B449="宝箱","宝箱",VLOOKUP($A449-COUNTIFS($B$6:$B449,"宝箱"),工作表2!$C:$E,2,0))</f>
        <v>机甲杂兵</v>
      </c>
      <c r="E449">
        <f>IF($B449="宝箱",0,VLOOKUP($A449-COUNTIFS($B$6:$B449,"宝箱"),工作表2!$C:$E,3,0))</f>
        <v>12024</v>
      </c>
      <c r="G449" s="67" t="s">
        <v>590</v>
      </c>
      <c r="H449" s="76">
        <v>11041</v>
      </c>
    </row>
    <row r="450" spans="1:8">
      <c r="A450" s="1">
        <v>445</v>
      </c>
      <c r="B450" s="13" t="s">
        <v>368</v>
      </c>
      <c r="D450" t="str">
        <f>IF($B450="宝箱","宝箱",VLOOKUP($A450-COUNTIFS($B$6:$B450,"宝箱"),工作表2!$C:$E,2,0))</f>
        <v>地底人</v>
      </c>
      <c r="E450">
        <f>IF($B450="宝箱",0,VLOOKUP($A450-COUNTIFS($B$6:$B450,"宝箱"),工作表2!$C:$E,3,0))</f>
        <v>11021</v>
      </c>
      <c r="G450" s="67" t="s">
        <v>559</v>
      </c>
      <c r="H450" s="76">
        <v>14002</v>
      </c>
    </row>
    <row r="451" spans="1:8">
      <c r="A451" s="1">
        <v>446</v>
      </c>
      <c r="B451" s="11" t="s">
        <v>281</v>
      </c>
      <c r="D451" t="str">
        <f>IF($B451="宝箱","宝箱",VLOOKUP($A451-COUNTIFS($B$6:$B451,"宝箱"),工作表2!$C:$E,2,0))</f>
        <v>杰诺斯</v>
      </c>
      <c r="E451">
        <f>IF($B451="宝箱",0,VLOOKUP($A451-COUNTIFS($B$6:$B451,"宝箱"),工作表2!$C:$E,3,0))</f>
        <v>12001</v>
      </c>
      <c r="G451" s="64" t="s">
        <v>578</v>
      </c>
      <c r="H451" s="76">
        <v>11024</v>
      </c>
    </row>
    <row r="452" spans="1:8">
      <c r="A452" s="1">
        <v>447</v>
      </c>
      <c r="B452" s="12" t="s">
        <v>398</v>
      </c>
      <c r="D452" t="str">
        <f>IF($B452="宝箱","宝箱",VLOOKUP($A452-COUNTIFS($B$6:$B452,"宝箱"),工作表2!$C:$E,2,0))</f>
        <v>宝箱</v>
      </c>
      <c r="E452">
        <f>IF($B452="宝箱",0,VLOOKUP($A452-COUNTIFS($B$6:$B452,"宝箱"),工作表2!$C:$E,3,0))</f>
        <v>0</v>
      </c>
      <c r="G452" s="64" t="s">
        <v>545</v>
      </c>
      <c r="H452" s="44">
        <v>13021</v>
      </c>
    </row>
    <row r="453" spans="1:8">
      <c r="A453" s="1">
        <v>448</v>
      </c>
      <c r="B453" s="16" t="s">
        <v>327</v>
      </c>
      <c r="D453" t="str">
        <f>IF($B453="宝箱","宝箱",VLOOKUP($A453-COUNTIFS($B$6:$B453,"宝箱"),工作表2!$C:$E,2,0))</f>
        <v>KING</v>
      </c>
      <c r="E453">
        <f>IF($B453="宝箱",0,VLOOKUP($A453-COUNTIFS($B$6:$B453,"宝箱"),工作表2!$C:$E,3,0))</f>
        <v>11011</v>
      </c>
      <c r="G453" s="65" t="s">
        <v>490</v>
      </c>
      <c r="H453" s="76">
        <v>14014</v>
      </c>
    </row>
    <row r="454" spans="1:8">
      <c r="A454" s="1">
        <v>449</v>
      </c>
      <c r="B454" s="13" t="s">
        <v>367</v>
      </c>
      <c r="D454" t="str">
        <f>IF($B454="宝箱","宝箱",VLOOKUP($A454-COUNTIFS($B$6:$B454,"宝箱"),工作表2!$C:$E,2,0))</f>
        <v>赤鼻侠</v>
      </c>
      <c r="E454">
        <f>IF($B454="宝箱",0,VLOOKUP($A454-COUNTIFS($B$6:$B454,"宝箱"),工作表2!$C:$E,3,0))</f>
        <v>14001</v>
      </c>
      <c r="G454" s="64" t="s">
        <v>428</v>
      </c>
      <c r="H454" s="69">
        <v>11021</v>
      </c>
    </row>
    <row r="455" spans="1:8">
      <c r="A455" s="1">
        <v>450</v>
      </c>
      <c r="B455" s="13" t="s">
        <v>368</v>
      </c>
      <c r="D455" t="str">
        <f>IF($B455="宝箱","宝箱",VLOOKUP($A455-COUNTIFS($B$6:$B455,"宝箱"),工作表2!$C:$E,2,0))</f>
        <v>马头怪人</v>
      </c>
      <c r="E455">
        <f>IF($B455="宝箱",0,VLOOKUP($A455-COUNTIFS($B$6:$B455,"宝箱"),工作表2!$C:$E,3,0))</f>
        <v>14012</v>
      </c>
      <c r="G455" s="64" t="s">
        <v>428</v>
      </c>
      <c r="H455" s="69">
        <v>11021</v>
      </c>
    </row>
    <row r="456" spans="1:8">
      <c r="A456" s="1">
        <v>451</v>
      </c>
      <c r="B456" s="11" t="s">
        <v>372</v>
      </c>
      <c r="D456" t="str">
        <f>IF($B456="宝箱","宝箱",VLOOKUP($A456-COUNTIFS($B$6:$B456,"宝箱"),工作表2!$C:$E,2,0))</f>
        <v>雷光贤治</v>
      </c>
      <c r="E456">
        <f>IF($B456="宝箱",0,VLOOKUP($A456-COUNTIFS($B$6:$B456,"宝箱"),工作表2!$C:$E,3,0))</f>
        <v>11019</v>
      </c>
      <c r="G456" s="65" t="s">
        <v>502</v>
      </c>
      <c r="H456" s="69">
        <v>12014</v>
      </c>
    </row>
    <row r="457" spans="1:8">
      <c r="A457" s="1">
        <v>452</v>
      </c>
      <c r="B457" s="12" t="s">
        <v>398</v>
      </c>
      <c r="D457" t="str">
        <f>IF($B457="宝箱","宝箱",VLOOKUP($A457-COUNTIFS($B$6:$B457,"宝箱"),工作表2!$C:$E,2,0))</f>
        <v>宝箱</v>
      </c>
      <c r="E457">
        <f>IF($B457="宝箱",0,VLOOKUP($A457-COUNTIFS($B$6:$B457,"宝箱"),工作表2!$C:$E,3,0))</f>
        <v>0</v>
      </c>
      <c r="G457" s="64" t="s">
        <v>578</v>
      </c>
      <c r="H457" s="76">
        <v>11024</v>
      </c>
    </row>
    <row r="458" spans="1:8">
      <c r="A458" s="1">
        <v>453</v>
      </c>
      <c r="B458" s="13" t="s">
        <v>367</v>
      </c>
      <c r="D458" t="str">
        <f>IF($B458="宝箱","宝箱",VLOOKUP($A458-COUNTIFS($B$6:$B458,"宝箱"),工作表2!$C:$E,2,0))</f>
        <v>赤鼻侠</v>
      </c>
      <c r="E458">
        <f>IF($B458="宝箱",0,VLOOKUP($A458-COUNTIFS($B$6:$B458,"宝箱"),工作表2!$C:$E,3,0))</f>
        <v>14001</v>
      </c>
      <c r="G458" s="64" t="s">
        <v>578</v>
      </c>
      <c r="H458" s="76">
        <v>11024</v>
      </c>
    </row>
    <row r="459" spans="1:8">
      <c r="A459" s="1">
        <v>454</v>
      </c>
      <c r="B459" s="13" t="s">
        <v>368</v>
      </c>
      <c r="D459" t="str">
        <f>IF($B459="宝箱","宝箱",VLOOKUP($A459-COUNTIFS($B$6:$B459,"宝箱"),工作表2!$C:$E,2,0))</f>
        <v>马头怪人</v>
      </c>
      <c r="E459">
        <f>IF($B459="宝箱",0,VLOOKUP($A459-COUNTIFS($B$6:$B459,"宝箱"),工作表2!$C:$E,3,0))</f>
        <v>14012</v>
      </c>
      <c r="G459" s="65" t="s">
        <v>482</v>
      </c>
      <c r="H459" s="69">
        <v>13015</v>
      </c>
    </row>
    <row r="460" spans="1:8">
      <c r="A460" s="1">
        <v>455</v>
      </c>
      <c r="B460" s="11" t="s">
        <v>381</v>
      </c>
      <c r="D460" t="str">
        <f>IF($B460="宝箱","宝箱",VLOOKUP($A460-COUNTIFS($B$6:$B460,"宝箱"),工作表2!$C:$E,2,0))</f>
        <v>蛇咬拳</v>
      </c>
      <c r="E460">
        <f>IF($B460="宝箱",0,VLOOKUP($A460-COUNTIFS($B$6:$B460,"宝箱"),工作表2!$C:$E,3,0))</f>
        <v>11013</v>
      </c>
      <c r="G460" s="65" t="s">
        <v>532</v>
      </c>
      <c r="H460" s="69">
        <v>11005</v>
      </c>
    </row>
    <row r="461" spans="1:8">
      <c r="A461" s="1">
        <v>456</v>
      </c>
      <c r="B461" s="12" t="s">
        <v>398</v>
      </c>
      <c r="D461" t="str">
        <f>IF($B461="宝箱","宝箱",VLOOKUP($A461-COUNTIFS($B$6:$B461,"宝箱"),工作表2!$C:$E,2,0))</f>
        <v>宝箱</v>
      </c>
      <c r="E461">
        <f>IF($B461="宝箱",0,VLOOKUP($A461-COUNTIFS($B$6:$B461,"宝箱"),工作表2!$C:$E,3,0))</f>
        <v>0</v>
      </c>
      <c r="G461" s="66" t="s">
        <v>495</v>
      </c>
      <c r="H461" s="44">
        <v>12024</v>
      </c>
    </row>
    <row r="462" spans="1:8">
      <c r="A462" s="1">
        <v>457</v>
      </c>
      <c r="B462" s="13" t="s">
        <v>367</v>
      </c>
      <c r="D462" t="str">
        <f>IF($B462="宝箱","宝箱",VLOOKUP($A462-COUNTIFS($B$6:$B462,"宝箱"),工作表2!$C:$E,2,0))</f>
        <v>马头怪人</v>
      </c>
      <c r="E462">
        <f>IF($B462="宝箱",0,VLOOKUP($A462-COUNTIFS($B$6:$B462,"宝箱"),工作表2!$C:$E,3,0))</f>
        <v>14012</v>
      </c>
      <c r="G462" s="66" t="s">
        <v>495</v>
      </c>
      <c r="H462" s="44">
        <v>12024</v>
      </c>
    </row>
    <row r="463" spans="1:8">
      <c r="A463" s="1">
        <v>458</v>
      </c>
      <c r="B463" s="13" t="s">
        <v>368</v>
      </c>
      <c r="D463" t="str">
        <f>IF($B463="宝箱","宝箱",VLOOKUP($A463-COUNTIFS($B$6:$B463,"宝箱"),工作表2!$C:$E,2,0))</f>
        <v>赤鼻侠</v>
      </c>
      <c r="E463">
        <f>IF($B463="宝箱",0,VLOOKUP($A463-COUNTIFS($B$6:$B463,"宝箱"),工作表2!$C:$E,3,0))</f>
        <v>14001</v>
      </c>
      <c r="G463" s="67" t="s">
        <v>540</v>
      </c>
      <c r="H463" s="44">
        <v>14011</v>
      </c>
    </row>
    <row r="464" spans="1:8">
      <c r="A464" s="1">
        <v>459</v>
      </c>
      <c r="B464" s="11" t="s">
        <v>327</v>
      </c>
      <c r="D464" t="str">
        <f>IF($B464="宝箱","宝箱",VLOOKUP($A464-COUNTIFS($B$6:$B464,"宝箱"),工作表2!$C:$E,2,0))</f>
        <v>毒刺</v>
      </c>
      <c r="E464">
        <f>IF($B464="宝箱",0,VLOOKUP($A464-COUNTIFS($B$6:$B464,"宝箱"),工作表2!$C:$E,3,0))</f>
        <v>11008</v>
      </c>
      <c r="G464" s="66" t="s">
        <v>591</v>
      </c>
      <c r="H464" s="44">
        <v>12033</v>
      </c>
    </row>
    <row r="465" spans="1:8">
      <c r="A465" s="1">
        <v>460</v>
      </c>
      <c r="B465" s="12" t="s">
        <v>398</v>
      </c>
      <c r="D465" t="str">
        <f>IF($B465="宝箱","宝箱",VLOOKUP($A465-COUNTIFS($B$6:$B465,"宝箱"),工作表2!$C:$E,2,0))</f>
        <v>宝箱</v>
      </c>
      <c r="E465">
        <f>IF($B465="宝箱",0,VLOOKUP($A465-COUNTIFS($B$6:$B465,"宝箱"),工作表2!$C:$E,3,0))</f>
        <v>0</v>
      </c>
      <c r="G465" s="66" t="s">
        <v>591</v>
      </c>
      <c r="H465" s="44">
        <v>12033</v>
      </c>
    </row>
    <row r="466" spans="1:8">
      <c r="A466" s="1">
        <v>461</v>
      </c>
      <c r="B466" s="16" t="s">
        <v>305</v>
      </c>
      <c r="D466" t="str">
        <f>IF($B466="宝箱","宝箱",VLOOKUP($A466-COUNTIFS($B$6:$B466,"宝箱"),工作表2!$C:$E,2,0))</f>
        <v>古力斯尼亚</v>
      </c>
      <c r="E466">
        <f>IF($B466="宝箱",0,VLOOKUP($A466-COUNTIFS($B$6:$B466,"宝箱"),工作表2!$C:$E,3,0))</f>
        <v>12004</v>
      </c>
      <c r="G466" s="67" t="s">
        <v>539</v>
      </c>
      <c r="H466" s="44">
        <v>13011</v>
      </c>
    </row>
    <row r="467" spans="1:8">
      <c r="A467" s="1">
        <v>462</v>
      </c>
      <c r="B467" s="13" t="s">
        <v>367</v>
      </c>
      <c r="D467" t="str">
        <f>IF($B467="宝箱","宝箱",VLOOKUP($A467-COUNTIFS($B$6:$B467,"宝箱"),工作表2!$C:$E,2,0))</f>
        <v>海鲜怪人</v>
      </c>
      <c r="E467">
        <f>IF($B467="宝箱",0,VLOOKUP($A467-COUNTIFS($B$6:$B467,"宝箱"),工作表2!$C:$E,3,0))</f>
        <v>11028</v>
      </c>
      <c r="G467" s="66" t="s">
        <v>475</v>
      </c>
      <c r="H467" s="75">
        <v>11018</v>
      </c>
    </row>
    <row r="468" spans="1:8">
      <c r="A468" s="1">
        <v>463</v>
      </c>
      <c r="B468" s="13" t="s">
        <v>368</v>
      </c>
      <c r="D468" t="str">
        <f>IF($B468="宝箱","宝箱",VLOOKUP($A468-COUNTIFS($B$6:$B468,"宝箱"),工作表2!$C:$E,2,0))</f>
        <v>海鲜怪人</v>
      </c>
      <c r="E468">
        <f>IF($B468="宝箱",0,VLOOKUP($A468-COUNTIFS($B$6:$B468,"宝箱"),工作表2!$C:$E,3,0))</f>
        <v>11028</v>
      </c>
      <c r="G468" s="66" t="s">
        <v>475</v>
      </c>
      <c r="H468" s="75">
        <v>11018</v>
      </c>
    </row>
    <row r="469" spans="1:8">
      <c r="A469" s="1">
        <v>464</v>
      </c>
      <c r="B469" s="11" t="s">
        <v>264</v>
      </c>
      <c r="D469" t="str">
        <f>IF($B469="宝箱","宝箱",VLOOKUP($A469-COUNTIFS($B$6:$B469,"宝箱"),工作表2!$C:$E,2,0))</f>
        <v>茶岚子</v>
      </c>
      <c r="E469">
        <f>IF($B469="宝箱",0,VLOOKUP($A469-COUNTIFS($B$6:$B469,"宝箱"),工作表2!$C:$E,3,0))</f>
        <v>11031</v>
      </c>
      <c r="G469" s="67" t="s">
        <v>592</v>
      </c>
      <c r="H469" s="76">
        <v>14013</v>
      </c>
    </row>
    <row r="470" spans="1:8">
      <c r="A470" s="1">
        <v>465</v>
      </c>
      <c r="B470" s="12" t="s">
        <v>398</v>
      </c>
      <c r="D470" t="str">
        <f>IF($B470="宝箱","宝箱",VLOOKUP($A470-COUNTIFS($B$6:$B470,"宝箱"),工作表2!$C:$E,2,0))</f>
        <v>宝箱</v>
      </c>
      <c r="E470">
        <f>IF($B470="宝箱",0,VLOOKUP($A470-COUNTIFS($B$6:$B470,"宝箱"),工作表2!$C:$E,3,0))</f>
        <v>0</v>
      </c>
      <c r="G470" s="67" t="s">
        <v>593</v>
      </c>
      <c r="H470" s="76">
        <v>11009</v>
      </c>
    </row>
    <row r="471" spans="1:8">
      <c r="A471" s="1">
        <v>466</v>
      </c>
      <c r="B471" s="13" t="s">
        <v>367</v>
      </c>
      <c r="D471" t="str">
        <f>IF($B471="宝箱","宝箱",VLOOKUP($A471-COUNTIFS($B$6:$B471,"宝箱"),工作表2!$C:$E,2,0))</f>
        <v>西装喽啰</v>
      </c>
      <c r="E471">
        <f>IF($B471="宝箱",0,VLOOKUP($A471-COUNTIFS($B$6:$B471,"宝箱"),工作表2!$C:$E,3,0))</f>
        <v>12013</v>
      </c>
      <c r="G471" s="64" t="s">
        <v>594</v>
      </c>
      <c r="H471" s="76">
        <v>12015</v>
      </c>
    </row>
    <row r="472" spans="1:8">
      <c r="A472" s="1">
        <v>467</v>
      </c>
      <c r="B472" s="13" t="s">
        <v>368</v>
      </c>
      <c r="D472" t="str">
        <f>IF($B472="宝箱","宝箱",VLOOKUP($A472-COUNTIFS($B$6:$B472,"宝箱"),工作表2!$C:$E,2,0))</f>
        <v>西装打手</v>
      </c>
      <c r="E472">
        <f>IF($B472="宝箱",0,VLOOKUP($A472-COUNTIFS($B$6:$B472,"宝箱"),工作表2!$C:$E,3,0))</f>
        <v>11010</v>
      </c>
      <c r="G472" s="64" t="s">
        <v>595</v>
      </c>
      <c r="H472" s="69">
        <v>13016</v>
      </c>
    </row>
    <row r="473" spans="1:8">
      <c r="A473" s="1">
        <v>468</v>
      </c>
      <c r="B473" s="11" t="s">
        <v>381</v>
      </c>
      <c r="D473" t="str">
        <f>IF($B473="宝箱","宝箱",VLOOKUP($A473-COUNTIFS($B$6:$B473,"宝箱"),工作表2!$C:$E,2,0))</f>
        <v>银色獠牙</v>
      </c>
      <c r="E473">
        <f>IF($B473="宝箱",0,VLOOKUP($A473-COUNTIFS($B$6:$B473,"宝箱"),工作表2!$C:$E,3,0))</f>
        <v>12003</v>
      </c>
      <c r="G473" s="65" t="s">
        <v>580</v>
      </c>
      <c r="H473" s="75">
        <v>14012</v>
      </c>
    </row>
    <row r="474" spans="1:8">
      <c r="A474" s="1">
        <v>469</v>
      </c>
      <c r="B474" s="12" t="s">
        <v>398</v>
      </c>
      <c r="D474" t="str">
        <f>IF($B474="宝箱","宝箱",VLOOKUP($A474-COUNTIFS($B$6:$B474,"宝箱"),工作表2!$C:$E,2,0))</f>
        <v>宝箱</v>
      </c>
      <c r="E474">
        <f>IF($B474="宝箱",0,VLOOKUP($A474-COUNTIFS($B$6:$B474,"宝箱"),工作表2!$C:$E,3,0))</f>
        <v>0</v>
      </c>
      <c r="G474" s="64" t="s">
        <v>596</v>
      </c>
      <c r="H474" s="75">
        <v>13012</v>
      </c>
    </row>
    <row r="475" spans="1:8">
      <c r="A475" s="1">
        <v>470</v>
      </c>
      <c r="B475" s="13" t="s">
        <v>367</v>
      </c>
      <c r="D475" t="str">
        <f>IF($B475="宝箱","宝箱",VLOOKUP($A475-COUNTIFS($B$6:$B475,"宝箱"),工作表2!$C:$E,2,0))</f>
        <v>小机器人</v>
      </c>
      <c r="E475">
        <f>IF($B475="宝箱",0,VLOOKUP($A475-COUNTIFS($B$6:$B475,"宝箱"),工作表2!$C:$E,3,0))</f>
        <v>11041</v>
      </c>
      <c r="G475" s="64" t="s">
        <v>596</v>
      </c>
      <c r="H475" s="75">
        <v>13012</v>
      </c>
    </row>
    <row r="476" spans="1:8">
      <c r="A476" s="1">
        <v>471</v>
      </c>
      <c r="B476" s="13" t="s">
        <v>368</v>
      </c>
      <c r="D476" t="str">
        <f>IF($B476="宝箱","宝箱",VLOOKUP($A476-COUNTIFS($B$6:$B476,"宝箱"),工作表2!$C:$E,2,0))</f>
        <v>机甲杂兵</v>
      </c>
      <c r="E476">
        <f>IF($B476="宝箱",0,VLOOKUP($A476-COUNTIFS($B$6:$B476,"宝箱"),工作表2!$C:$E,3,0))</f>
        <v>12024</v>
      </c>
      <c r="G476" s="65" t="s">
        <v>507</v>
      </c>
      <c r="H476" s="76">
        <v>14001</v>
      </c>
    </row>
    <row r="477" spans="1:8">
      <c r="A477" s="1">
        <v>472</v>
      </c>
      <c r="B477" s="11" t="s">
        <v>268</v>
      </c>
      <c r="D477" t="str">
        <f>IF($B477="宝箱","宝箱",VLOOKUP($A477-COUNTIFS($B$6:$B477,"宝箱"),工作表2!$C:$E,2,0))</f>
        <v>杰诺斯</v>
      </c>
      <c r="E477">
        <f>IF($B477="宝箱",0,VLOOKUP($A477-COUNTIFS($B$6:$B477,"宝箱"),工作表2!$C:$E,3,0))</f>
        <v>12001</v>
      </c>
      <c r="G477" s="64" t="s">
        <v>594</v>
      </c>
      <c r="H477" s="76">
        <v>12015</v>
      </c>
    </row>
    <row r="478" spans="1:8">
      <c r="A478" s="1">
        <v>473</v>
      </c>
      <c r="B478" s="12" t="s">
        <v>398</v>
      </c>
      <c r="D478" t="str">
        <f>IF($B478="宝箱","宝箱",VLOOKUP($A478-COUNTIFS($B$6:$B478,"宝箱"),工作表2!$C:$E,2,0))</f>
        <v>宝箱</v>
      </c>
      <c r="E478">
        <f>IF($B478="宝箱",0,VLOOKUP($A478-COUNTIFS($B$6:$B478,"宝箱"),工作表2!$C:$E,3,0))</f>
        <v>0</v>
      </c>
      <c r="G478" s="64" t="s">
        <v>594</v>
      </c>
      <c r="H478" s="76">
        <v>12015</v>
      </c>
    </row>
    <row r="479" spans="1:8">
      <c r="A479" s="1">
        <v>474</v>
      </c>
      <c r="B479" s="16" t="s">
        <v>252</v>
      </c>
      <c r="D479" t="str">
        <f>IF($B479="宝箱","宝箱",VLOOKUP($A479-COUNTIFS($B$6:$B479,"宝箱"),工作表2!$C:$E,2,0))</f>
        <v>光头琦玉</v>
      </c>
      <c r="E479">
        <f>IF($B479="宝箱",0,VLOOKUP($A479-COUNTIFS($B$6:$B479,"宝箱"),工作表2!$C:$E,3,0))</f>
        <v>11002</v>
      </c>
      <c r="G479" s="65" t="s">
        <v>461</v>
      </c>
      <c r="H479" s="69">
        <v>13016</v>
      </c>
    </row>
    <row r="480" spans="1:8">
      <c r="A480" s="1">
        <v>475</v>
      </c>
      <c r="B480" s="13" t="s">
        <v>367</v>
      </c>
      <c r="D480" t="str">
        <f>IF($B480="宝箱","宝箱",VLOOKUP($A480-COUNTIFS($B$6:$B480,"宝箱"),工作表2!$C:$E,2,0))</f>
        <v>大背头</v>
      </c>
      <c r="E480">
        <f>IF($B480="宝箱",0,VLOOKUP($A480-COUNTIFS($B$6:$B480,"宝箱"),工作表2!$C:$E,3,0))</f>
        <v>14010</v>
      </c>
      <c r="G480" s="65" t="s">
        <v>597</v>
      </c>
      <c r="H480" s="75">
        <v>12010</v>
      </c>
    </row>
    <row r="481" spans="1:8">
      <c r="A481" s="1">
        <v>476</v>
      </c>
      <c r="B481" s="13" t="s">
        <v>368</v>
      </c>
      <c r="D481" t="str">
        <f>IF($B481="宝箱","宝箱",VLOOKUP($A481-COUNTIFS($B$6:$B481,"宝箱"),工作表2!$C:$E,2,0))</f>
        <v>大背头</v>
      </c>
      <c r="E481">
        <f>IF($B481="宝箱",0,VLOOKUP($A481-COUNTIFS($B$6:$B481,"宝箱"),工作表2!$C:$E,3,0))</f>
        <v>14010</v>
      </c>
      <c r="G481" s="66" t="s">
        <v>441</v>
      </c>
      <c r="H481" s="76">
        <v>12041</v>
      </c>
    </row>
    <row r="482" spans="1:8">
      <c r="A482" s="1">
        <v>477</v>
      </c>
      <c r="B482" s="11" t="s">
        <v>349</v>
      </c>
      <c r="D482" t="str">
        <f>IF($B482="宝箱","宝箱",VLOOKUP($A482-COUNTIFS($B$6:$B482,"宝箱"),工作表2!$C:$E,2,0))</f>
        <v>赤鼻</v>
      </c>
      <c r="E482">
        <f>IF($B482="宝箱",0,VLOOKUP($A482-COUNTIFS($B$6:$B482,"宝箱"),工作表2!$C:$E,3,0))</f>
        <v>14001</v>
      </c>
      <c r="G482" s="66" t="s">
        <v>441</v>
      </c>
      <c r="H482" s="76">
        <v>12041</v>
      </c>
    </row>
    <row r="483" spans="1:8">
      <c r="A483" s="1">
        <v>478</v>
      </c>
      <c r="B483" s="12" t="s">
        <v>398</v>
      </c>
      <c r="D483" t="str">
        <f>IF($B483="宝箱","宝箱",VLOOKUP($A483-COUNTIFS($B$6:$B483,"宝箱"),工作表2!$C:$E,2,0))</f>
        <v>宝箱</v>
      </c>
      <c r="E483">
        <f>IF($B483="宝箱",0,VLOOKUP($A483-COUNTIFS($B$6:$B483,"宝箱"),工作表2!$C:$E,3,0))</f>
        <v>0</v>
      </c>
      <c r="G483" s="67" t="s">
        <v>445</v>
      </c>
      <c r="H483" s="69">
        <v>13002</v>
      </c>
    </row>
    <row r="484" spans="1:8">
      <c r="A484" s="1">
        <v>479</v>
      </c>
      <c r="B484" s="13" t="s">
        <v>367</v>
      </c>
      <c r="D484" t="str">
        <f>IF($B484="宝箱","宝箱",VLOOKUP($A484-COUNTIFS($B$6:$B484,"宝箱"),工作表2!$C:$E,2,0))</f>
        <v>大背头</v>
      </c>
      <c r="E484">
        <f>IF($B484="宝箱",0,VLOOKUP($A484-COUNTIFS($B$6:$B484,"宝箱"),工作表2!$C:$E,3,0))</f>
        <v>14010</v>
      </c>
      <c r="G484" s="66" t="s">
        <v>598</v>
      </c>
      <c r="H484" s="76">
        <v>12002</v>
      </c>
    </row>
    <row r="485" spans="1:8">
      <c r="A485" s="1">
        <v>480</v>
      </c>
      <c r="B485" s="13" t="s">
        <v>368</v>
      </c>
      <c r="D485" t="str">
        <f>IF($B485="宝箱","宝箱",VLOOKUP($A485-COUNTIFS($B$6:$B485,"宝箱"),工作表2!$C:$E,2,0))</f>
        <v>大背头</v>
      </c>
      <c r="E485">
        <f>IF($B485="宝箱",0,VLOOKUP($A485-COUNTIFS($B$6:$B485,"宝箱"),工作表2!$C:$E,3,0))</f>
        <v>14010</v>
      </c>
      <c r="G485" s="66" t="s">
        <v>598</v>
      </c>
      <c r="H485" s="76">
        <v>12002</v>
      </c>
    </row>
    <row r="486" spans="1:8">
      <c r="A486" s="1">
        <v>481</v>
      </c>
      <c r="B486" s="11" t="s">
        <v>287</v>
      </c>
      <c r="D486" t="str">
        <f>IF($B486="宝箱","宝箱",VLOOKUP($A486-COUNTIFS($B$6:$B486,"宝箱"),工作表2!$C:$E,2,0))</f>
        <v>背心黑洞</v>
      </c>
      <c r="E486">
        <f>IF($B486="宝箱",0,VLOOKUP($A486-COUNTIFS($B$6:$B486,"宝箱"),工作表2!$C:$E,3,0))</f>
        <v>13015</v>
      </c>
      <c r="G486" s="67" t="s">
        <v>437</v>
      </c>
      <c r="H486" s="69">
        <v>13006</v>
      </c>
    </row>
    <row r="487" spans="1:8">
      <c r="A487" s="1">
        <v>482</v>
      </c>
      <c r="B487" s="12" t="s">
        <v>398</v>
      </c>
      <c r="D487" t="str">
        <f>IF($B487="宝箱","宝箱",VLOOKUP($A487-COUNTIFS($B$6:$B487,"宝箱"),工作表2!$C:$E,2,0))</f>
        <v>宝箱</v>
      </c>
      <c r="E487">
        <f>IF($B487="宝箱",0,VLOOKUP($A487-COUNTIFS($B$6:$B487,"宝箱"),工作表2!$C:$E,3,0))</f>
        <v>0</v>
      </c>
      <c r="G487" s="66" t="s">
        <v>441</v>
      </c>
      <c r="H487" s="76">
        <v>12041</v>
      </c>
    </row>
    <row r="488" spans="1:8">
      <c r="A488" s="1">
        <v>483</v>
      </c>
      <c r="B488" s="13" t="s">
        <v>367</v>
      </c>
      <c r="D488" t="str">
        <f>IF($B488="宝箱","宝箱",VLOOKUP($A488-COUNTIFS($B$6:$B488,"宝箱"),工作表2!$C:$E,2,0))</f>
        <v>背心打手</v>
      </c>
      <c r="E488">
        <f>IF($B488="宝箱",0,VLOOKUP($A488-COUNTIFS($B$6:$B488,"宝箱"),工作表2!$C:$E,3,0))</f>
        <v>13015</v>
      </c>
      <c r="G488" s="66" t="s">
        <v>441</v>
      </c>
      <c r="H488" s="76">
        <v>12041</v>
      </c>
    </row>
    <row r="489" spans="1:8">
      <c r="A489" s="1">
        <v>484</v>
      </c>
      <c r="B489" s="13" t="s">
        <v>368</v>
      </c>
      <c r="D489" t="str">
        <f>IF($B489="宝箱","宝箱",VLOOKUP($A489-COUNTIFS($B$6:$B489,"宝箱"),工作表2!$C:$E,2,0))</f>
        <v>背心打手</v>
      </c>
      <c r="E489">
        <f>IF($B489="宝箱",0,VLOOKUP($A489-COUNTIFS($B$6:$B489,"宝箱"),工作表2!$C:$E,3,0))</f>
        <v>13015</v>
      </c>
      <c r="G489" s="67" t="s">
        <v>532</v>
      </c>
      <c r="H489" s="69">
        <v>11005</v>
      </c>
    </row>
    <row r="490" spans="1:8">
      <c r="A490" s="1">
        <v>485</v>
      </c>
      <c r="B490" s="11" t="s">
        <v>386</v>
      </c>
      <c r="D490" t="str">
        <f>IF($B490="宝箱","宝箱",VLOOKUP($A490-COUNTIFS($B$6:$B490,"宝箱"),工作表2!$C:$E,2,0))</f>
        <v>背心尊者</v>
      </c>
      <c r="E490">
        <f>IF($B490="宝箱",0,VLOOKUP($A490-COUNTIFS($B$6:$B490,"宝箱"),工作表2!$C:$E,3,0))</f>
        <v>11005</v>
      </c>
      <c r="G490" s="67" t="s">
        <v>599</v>
      </c>
      <c r="H490" s="76">
        <v>11003</v>
      </c>
    </row>
    <row r="491" spans="1:8">
      <c r="A491" s="1">
        <v>486</v>
      </c>
      <c r="B491" s="12" t="s">
        <v>398</v>
      </c>
      <c r="D491" t="str">
        <f>IF($B491="宝箱","宝箱",VLOOKUP($A491-COUNTIFS($B$6:$B491,"宝箱"),工作表2!$C:$E,2,0))</f>
        <v>宝箱</v>
      </c>
      <c r="E491">
        <f>IF($B491="宝箱",0,VLOOKUP($A491-COUNTIFS($B$6:$B491,"宝箱"),工作表2!$C:$E,3,0))</f>
        <v>0</v>
      </c>
      <c r="G491" s="64" t="s">
        <v>600</v>
      </c>
      <c r="H491" s="69">
        <v>12039</v>
      </c>
    </row>
    <row r="492" spans="1:8">
      <c r="A492" s="1">
        <v>487</v>
      </c>
      <c r="B492" s="16" t="s">
        <v>327</v>
      </c>
      <c r="D492" t="str">
        <f>IF($B492="宝箱","宝箱",VLOOKUP($A492-COUNTIFS($B$6:$B492,"宝箱"),工作表2!$C:$E,2,0))</f>
        <v>饿狼</v>
      </c>
      <c r="E492">
        <f>IF($B492="宝箱",0,VLOOKUP($A492-COUNTIFS($B$6:$B492,"宝箱"),工作表2!$C:$E,3,0))</f>
        <v>13003</v>
      </c>
      <c r="G492" s="64" t="s">
        <v>600</v>
      </c>
      <c r="H492" s="69">
        <v>12039</v>
      </c>
    </row>
    <row r="493" spans="1:8">
      <c r="A493" s="1">
        <v>488</v>
      </c>
      <c r="B493" s="13" t="s">
        <v>367</v>
      </c>
      <c r="D493" t="str">
        <f>IF($B493="宝箱","宝箱",VLOOKUP($A493-COUNTIFS($B$6:$B493,"宝箱"),工作表2!$C:$E,2,0))</f>
        <v>地底人</v>
      </c>
      <c r="E493">
        <f>IF($B493="宝箱",0,VLOOKUP($A493-COUNTIFS($B$6:$B493,"宝箱"),工作表2!$C:$E,3,0))</f>
        <v>11021</v>
      </c>
      <c r="G493" s="65" t="s">
        <v>454</v>
      </c>
      <c r="H493" s="44">
        <v>12007</v>
      </c>
    </row>
    <row r="494" spans="1:8">
      <c r="A494" s="1">
        <v>489</v>
      </c>
      <c r="B494" s="13" t="s">
        <v>368</v>
      </c>
      <c r="D494" t="str">
        <f>IF($B494="宝箱","宝箱",VLOOKUP($A494-COUNTIFS($B$6:$B494,"宝箱"),工作表2!$C:$E,2,0))</f>
        <v>地底人</v>
      </c>
      <c r="E494">
        <f>IF($B494="宝箱",0,VLOOKUP($A494-COUNTIFS($B$6:$B494,"宝箱"),工作表2!$C:$E,3,0))</f>
        <v>11021</v>
      </c>
      <c r="G494" s="64" t="s">
        <v>600</v>
      </c>
      <c r="H494" s="69">
        <v>12039</v>
      </c>
    </row>
    <row r="495" spans="1:8">
      <c r="A495" s="1">
        <v>490</v>
      </c>
      <c r="B495" s="11" t="s">
        <v>379</v>
      </c>
      <c r="D495" t="str">
        <f>IF($B495="宝箱","宝箱",VLOOKUP($A495-COUNTIFS($B$6:$B495,"宝箱"),工作表2!$C:$E,2,0))</f>
        <v>霸王臭花</v>
      </c>
      <c r="E495">
        <f>IF($B495="宝箱",0,VLOOKUP($A495-COUNTIFS($B$6:$B495,"宝箱"),工作表2!$C:$E,3,0))</f>
        <v>13036</v>
      </c>
      <c r="G495" s="64" t="s">
        <v>600</v>
      </c>
      <c r="H495" s="69">
        <v>12039</v>
      </c>
    </row>
    <row r="496" spans="1:8">
      <c r="A496" s="1">
        <v>491</v>
      </c>
      <c r="B496" s="12" t="s">
        <v>398</v>
      </c>
      <c r="D496" t="str">
        <f>IF($B496="宝箱","宝箱",VLOOKUP($A496-COUNTIFS($B$6:$B496,"宝箱"),工作表2!$C:$E,2,0))</f>
        <v>宝箱</v>
      </c>
      <c r="E496">
        <f>IF($B496="宝箱",0,VLOOKUP($A496-COUNTIFS($B$6:$B496,"宝箱"),工作表2!$C:$E,3,0))</f>
        <v>0</v>
      </c>
      <c r="G496" s="65" t="s">
        <v>560</v>
      </c>
      <c r="H496" s="76">
        <v>13001</v>
      </c>
    </row>
    <row r="497" spans="1:8">
      <c r="A497" s="1">
        <v>492</v>
      </c>
      <c r="B497" s="13" t="s">
        <v>367</v>
      </c>
      <c r="D497" t="str">
        <f>IF($B497="宝箱","宝箱",VLOOKUP($A497-COUNTIFS($B$6:$B497,"宝箱"),工作表2!$C:$E,2,0))</f>
        <v>蝉幼虫</v>
      </c>
      <c r="E497">
        <f>IF($B497="宝箱",0,VLOOKUP($A497-COUNTIFS($B$6:$B497,"宝箱"),工作表2!$C:$E,3,0))</f>
        <v>11024</v>
      </c>
      <c r="G497" s="64" t="s">
        <v>600</v>
      </c>
      <c r="H497" s="69">
        <v>12039</v>
      </c>
    </row>
    <row r="498" spans="1:8">
      <c r="A498" s="1">
        <v>493</v>
      </c>
      <c r="B498" s="13" t="s">
        <v>368</v>
      </c>
      <c r="D498" t="str">
        <f>IF($B498="宝箱","宝箱",VLOOKUP($A498-COUNTIFS($B$6:$B498,"宝箱"),工作表2!$C:$E,2,0))</f>
        <v>蝉幼虫</v>
      </c>
      <c r="E498">
        <f>IF($B498="宝箱",0,VLOOKUP($A498-COUNTIFS($B$6:$B498,"宝箱"),工作表2!$C:$E,3,0))</f>
        <v>11024</v>
      </c>
      <c r="G498" s="64" t="s">
        <v>600</v>
      </c>
      <c r="H498" s="69">
        <v>12039</v>
      </c>
    </row>
    <row r="499" spans="1:8">
      <c r="A499" s="1">
        <v>494</v>
      </c>
      <c r="B499" s="11" t="s">
        <v>320</v>
      </c>
      <c r="D499" t="str">
        <f>IF($B499="宝箱","宝箱",VLOOKUP($A499-COUNTIFS($B$6:$B499,"宝箱"),工作表2!$C:$E,2,0))</f>
        <v>金属球棒</v>
      </c>
      <c r="E499">
        <f>IF($B499="宝箱",0,VLOOKUP($A499-COUNTIFS($B$6:$B499,"宝箱"),工作表2!$C:$E,3,0))</f>
        <v>11012</v>
      </c>
      <c r="G499" s="65" t="s">
        <v>601</v>
      </c>
      <c r="H499" s="75">
        <v>11016</v>
      </c>
    </row>
    <row r="500" spans="1:8">
      <c r="A500" s="1">
        <v>495</v>
      </c>
      <c r="B500" s="12" t="s">
        <v>398</v>
      </c>
      <c r="D500" t="str">
        <f>IF($B500="宝箱","宝箱",VLOOKUP($A500-COUNTIFS($B$6:$B500,"宝箱"),工作表2!$C:$E,2,0))</f>
        <v>宝箱</v>
      </c>
      <c r="E500">
        <f>IF($B500="宝箱",0,VLOOKUP($A500-COUNTIFS($B$6:$B500,"宝箱"),工作表2!$C:$E,3,0))</f>
        <v>0</v>
      </c>
      <c r="G500" s="65" t="s">
        <v>557</v>
      </c>
      <c r="H500" s="75">
        <v>12012</v>
      </c>
    </row>
    <row r="501" spans="1:8">
      <c r="A501" s="1">
        <v>496</v>
      </c>
      <c r="B501" s="13" t="s">
        <v>367</v>
      </c>
      <c r="D501" t="str">
        <f>IF($B501="宝箱","宝箱",VLOOKUP($A501-COUNTIFS($B$6:$B501,"宝箱"),工作表2!$C:$E,2,0))</f>
        <v>地底人</v>
      </c>
      <c r="E501">
        <f>IF($B501="宝箱",0,VLOOKUP($A501-COUNTIFS($B$6:$B501,"宝箱"),工作表2!$C:$E,3,0))</f>
        <v>11021</v>
      </c>
      <c r="G501" s="66" t="s">
        <v>602</v>
      </c>
      <c r="H501" s="76">
        <v>11015</v>
      </c>
    </row>
    <row r="502" spans="1:8">
      <c r="A502" s="1">
        <v>497</v>
      </c>
      <c r="B502" s="13" t="s">
        <v>368</v>
      </c>
      <c r="D502" t="str">
        <f>IF($B502="宝箱","宝箱",VLOOKUP($A502-COUNTIFS($B$6:$B502,"宝箱"),工作表2!$C:$E,2,0))</f>
        <v>地底人</v>
      </c>
      <c r="E502">
        <f>IF($B502="宝箱",0,VLOOKUP($A502-COUNTIFS($B$6:$B502,"宝箱"),工作表2!$C:$E,3,0))</f>
        <v>11021</v>
      </c>
      <c r="G502" s="66" t="s">
        <v>603</v>
      </c>
      <c r="H502" s="75">
        <v>14012</v>
      </c>
    </row>
    <row r="503" spans="1:8">
      <c r="A503" s="1">
        <v>498</v>
      </c>
      <c r="B503" s="11" t="s">
        <v>310</v>
      </c>
      <c r="D503" t="str">
        <f>IF($B503="宝箱","宝箱",VLOOKUP($A503-COUNTIFS($B$6:$B503,"宝箱"),工作表2!$C:$E,2,0))</f>
        <v>风扇怪人</v>
      </c>
      <c r="E503">
        <f>IF($B503="宝箱",0,VLOOKUP($A503-COUNTIFS($B$6:$B503,"宝箱"),工作表2!$C:$E,3,0))</f>
        <v>11044</v>
      </c>
      <c r="G503" s="67" t="s">
        <v>446</v>
      </c>
      <c r="H503" s="44">
        <v>14015</v>
      </c>
    </row>
    <row r="504" spans="1:8">
      <c r="A504" s="1">
        <v>499</v>
      </c>
      <c r="B504" s="12" t="s">
        <v>398</v>
      </c>
      <c r="D504" t="str">
        <f>IF($B504="宝箱","宝箱",VLOOKUP($A504-COUNTIFS($B$6:$B504,"宝箱"),工作表2!$C:$E,2,0))</f>
        <v>宝箱</v>
      </c>
      <c r="E504">
        <f>IF($B504="宝箱",0,VLOOKUP($A504-COUNTIFS($B$6:$B504,"宝箱"),工作表2!$C:$E,3,0))</f>
        <v>0</v>
      </c>
      <c r="G504" s="66" t="s">
        <v>541</v>
      </c>
      <c r="H504" s="76">
        <v>12016</v>
      </c>
    </row>
    <row r="505" spans="1:8">
      <c r="A505" s="1">
        <v>500</v>
      </c>
      <c r="B505" s="16" t="s">
        <v>354</v>
      </c>
      <c r="D505" t="str">
        <f>IF($B505="宝箱","宝箱",VLOOKUP($A505-COUNTIFS($B$6:$B505,"宝箱"),工作表2!$C:$E,2,0))</f>
        <v>蜈蚣长老</v>
      </c>
      <c r="E505">
        <f>IF($B505="宝箱",0,VLOOKUP($A505-COUNTIFS($B$6:$B505,"宝箱"),工作表2!$C:$E,3,0))</f>
        <v>13008</v>
      </c>
      <c r="G505" s="66" t="s">
        <v>541</v>
      </c>
      <c r="H505" s="76">
        <v>12016</v>
      </c>
    </row>
    <row r="506" spans="1:8">
      <c r="A506" s="1">
        <v>501</v>
      </c>
      <c r="B506" s="13" t="s">
        <v>367</v>
      </c>
      <c r="D506" t="str">
        <f>IF($B506="宝箱","宝箱",VLOOKUP($A506-COUNTIFS($B$6:$B506,"宝箱"),工作表2!$C:$E,2,0))</f>
        <v>风扇怪</v>
      </c>
      <c r="E506">
        <f>IF($B506="宝箱",0,VLOOKUP($A506-COUNTIFS($B$6:$B506,"宝箱"),工作表2!$C:$E,3,0))</f>
        <v>11044</v>
      </c>
      <c r="G506" s="67" t="s">
        <v>455</v>
      </c>
      <c r="H506" s="44">
        <v>11007</v>
      </c>
    </row>
    <row r="507" spans="1:8">
      <c r="A507" s="1">
        <v>502</v>
      </c>
      <c r="B507" s="13" t="s">
        <v>368</v>
      </c>
      <c r="D507" t="str">
        <f>IF($B507="宝箱","宝箱",VLOOKUP($A507-COUNTIFS($B$6:$B507,"宝箱"),工作表2!$C:$E,2,0))</f>
        <v>风扇怪</v>
      </c>
      <c r="E507">
        <f>IF($B507="宝箱",0,VLOOKUP($A507-COUNTIFS($B$6:$B507,"宝箱"),工作表2!$C:$E,3,0))</f>
        <v>11044</v>
      </c>
      <c r="G507" s="66" t="s">
        <v>603</v>
      </c>
      <c r="H507" s="75">
        <v>14012</v>
      </c>
    </row>
    <row r="508" spans="1:8">
      <c r="A508" s="1">
        <v>503</v>
      </c>
      <c r="B508" s="11" t="s">
        <v>247</v>
      </c>
      <c r="D508" t="str">
        <f>IF($B508="宝箱","宝箱",VLOOKUP($A508-COUNTIFS($B$6:$B508,"宝箱"),工作表2!$C:$E,2,0))</f>
        <v>乌马洪</v>
      </c>
      <c r="E508">
        <f>IF($B508="宝箱",0,VLOOKUP($A508-COUNTIFS($B$6:$B508,"宝箱"),工作表2!$C:$E,3,0))</f>
        <v>14012</v>
      </c>
      <c r="G508" s="66" t="s">
        <v>603</v>
      </c>
      <c r="H508" s="75">
        <v>14012</v>
      </c>
    </row>
    <row r="509" spans="1:8">
      <c r="A509" s="1">
        <v>504</v>
      </c>
      <c r="B509" s="12" t="s">
        <v>398</v>
      </c>
      <c r="D509" t="str">
        <f>IF($B509="宝箱","宝箱",VLOOKUP($A509-COUNTIFS($B$6:$B509,"宝箱"),工作表2!$C:$E,2,0))</f>
        <v>宝箱</v>
      </c>
      <c r="E509">
        <f>IF($B509="宝箱",0,VLOOKUP($A509-COUNTIFS($B$6:$B509,"宝箱"),工作表2!$C:$E,3,0))</f>
        <v>0</v>
      </c>
      <c r="G509" s="67" t="s">
        <v>604</v>
      </c>
      <c r="H509" s="76">
        <v>11020</v>
      </c>
    </row>
    <row r="510" spans="1:8">
      <c r="A510" s="1">
        <v>505</v>
      </c>
      <c r="B510" s="13" t="s">
        <v>367</v>
      </c>
      <c r="D510" t="str">
        <f>IF($B510="宝箱","宝箱",VLOOKUP($A510-COUNTIFS($B$6:$B510,"宝箱"),工作表2!$C:$E,2,0))</f>
        <v>原始人</v>
      </c>
      <c r="E510">
        <f>IF($B510="宝箱",0,VLOOKUP($A510-COUNTIFS($B$6:$B510,"宝箱"),工作表2!$C:$E,3,0))</f>
        <v>12041</v>
      </c>
      <c r="G510" s="67" t="s">
        <v>605</v>
      </c>
      <c r="H510" s="76">
        <v>13005</v>
      </c>
    </row>
    <row r="511" spans="1:8">
      <c r="A511" s="1">
        <v>506</v>
      </c>
      <c r="B511" s="13" t="s">
        <v>368</v>
      </c>
      <c r="D511" t="str">
        <f>IF($B511="宝箱","宝箱",VLOOKUP($A511-COUNTIFS($B$6:$B511,"宝箱"),工作表2!$C:$E,2,0))</f>
        <v>原始人</v>
      </c>
      <c r="E511">
        <f>IF($B511="宝箱",0,VLOOKUP($A511-COUNTIFS($B$6:$B511,"宝箱"),工作表2!$C:$E,3,0))</f>
        <v>12041</v>
      </c>
      <c r="G511" s="64" t="s">
        <v>428</v>
      </c>
      <c r="H511" s="69">
        <v>11021</v>
      </c>
    </row>
    <row r="512" spans="1:8">
      <c r="A512" s="1">
        <v>507</v>
      </c>
      <c r="B512" s="11" t="s">
        <v>229</v>
      </c>
      <c r="D512" t="str">
        <f>IF($B512="宝箱","宝箱",VLOOKUP($A512-COUNTIFS($B$6:$B512,"宝箱"),工作表2!$C:$E,2,0))</f>
        <v>红围巾斗士</v>
      </c>
      <c r="E512">
        <f>IF($B512="宝箱",0,VLOOKUP($A512-COUNTIFS($B$6:$B512,"宝箱"),工作表2!$C:$E,3,0))</f>
        <v>13016</v>
      </c>
      <c r="G512" s="64" t="s">
        <v>428</v>
      </c>
      <c r="H512" s="69">
        <v>11021</v>
      </c>
    </row>
    <row r="513" spans="1:8">
      <c r="A513" s="1">
        <v>508</v>
      </c>
      <c r="B513" s="12" t="s">
        <v>398</v>
      </c>
      <c r="D513" t="str">
        <f>IF($B513="宝箱","宝箱",VLOOKUP($A513-COUNTIFS($B$6:$B513,"宝箱"),工作表2!$C:$E,2,0))</f>
        <v>宝箱</v>
      </c>
      <c r="E513">
        <f>IF($B513="宝箱",0,VLOOKUP($A513-COUNTIFS($B$6:$B513,"宝箱"),工作表2!$C:$E,3,0))</f>
        <v>0</v>
      </c>
      <c r="G513" s="65" t="s">
        <v>606</v>
      </c>
      <c r="H513" s="69">
        <v>14006</v>
      </c>
    </row>
    <row r="514" spans="1:8">
      <c r="A514" s="1">
        <v>509</v>
      </c>
      <c r="B514" s="13" t="s">
        <v>367</v>
      </c>
      <c r="D514" t="str">
        <f>IF($B514="宝箱","宝箱",VLOOKUP($A514-COUNTIFS($B$6:$B514,"宝箱"),工作表2!$C:$E,2,0))</f>
        <v>梅人怪</v>
      </c>
      <c r="E514">
        <f>IF($B514="宝箱",0,VLOOKUP($A514-COUNTIFS($B$6:$B514,"宝箱"),工作表2!$C:$E,3,0))</f>
        <v>11048</v>
      </c>
      <c r="G514" s="64" t="s">
        <v>607</v>
      </c>
      <c r="H514" s="75">
        <v>13036</v>
      </c>
    </row>
    <row r="515" spans="1:8">
      <c r="A515" s="1">
        <v>510</v>
      </c>
      <c r="B515" s="13" t="s">
        <v>368</v>
      </c>
      <c r="D515" t="str">
        <f>IF($B515="宝箱","宝箱",VLOOKUP($A515-COUNTIFS($B$6:$B515,"宝箱"),工作表2!$C:$E,2,0))</f>
        <v>梅人怪</v>
      </c>
      <c r="E515">
        <f>IF($B515="宝箱",0,VLOOKUP($A515-COUNTIFS($B$6:$B515,"宝箱"),工作表2!$C:$E,3,0))</f>
        <v>11048</v>
      </c>
      <c r="G515" s="64" t="s">
        <v>607</v>
      </c>
      <c r="H515" s="75">
        <v>13036</v>
      </c>
    </row>
    <row r="516" spans="1:8">
      <c r="A516" s="1">
        <v>511</v>
      </c>
      <c r="B516" s="11" t="s">
        <v>387</v>
      </c>
      <c r="D516" t="str">
        <f>IF($B516="宝箱","宝箱",VLOOKUP($A516-COUNTIFS($B$6:$B516,"宝箱"),工作表2!$C:$E,2,0))</f>
        <v>黑暗炎龙刀使</v>
      </c>
      <c r="E516">
        <f>IF($B516="宝箱",0,VLOOKUP($A516-COUNTIFS($B$6:$B516,"宝箱"),工作表2!$C:$E,3,0))</f>
        <v>11015</v>
      </c>
      <c r="G516" s="65" t="s">
        <v>562</v>
      </c>
      <c r="H516" s="75">
        <v>12006</v>
      </c>
    </row>
    <row r="517" spans="1:8">
      <c r="A517" s="1">
        <v>512</v>
      </c>
      <c r="B517" s="12" t="s">
        <v>398</v>
      </c>
      <c r="D517" t="str">
        <f>IF($B517="宝箱","宝箱",VLOOKUP($A517-COUNTIFS($B$6:$B517,"宝箱"),工作表2!$C:$E,2,0))</f>
        <v>宝箱</v>
      </c>
      <c r="E517">
        <f>IF($B517="宝箱",0,VLOOKUP($A517-COUNTIFS($B$6:$B517,"宝箱"),工作表2!$C:$E,3,0))</f>
        <v>0</v>
      </c>
      <c r="G517" s="64" t="s">
        <v>428</v>
      </c>
      <c r="H517" s="69">
        <v>11021</v>
      </c>
    </row>
    <row r="518" spans="1:8">
      <c r="A518" s="1">
        <v>513</v>
      </c>
      <c r="B518" s="14" t="s">
        <v>271</v>
      </c>
      <c r="D518" t="str">
        <f>IF($B518="宝箱","宝箱",VLOOKUP($A518-COUNTIFS($B$6:$B518,"宝箱"),工作表2!$C:$E,2,0))</f>
        <v>龟龟柏洛斯</v>
      </c>
      <c r="E518">
        <f>IF($B518="宝箱",0,VLOOKUP($A518-COUNTIFS($B$6:$B518,"宝箱"),工作表2!$C:$E,3,0))</f>
        <v>11042</v>
      </c>
      <c r="G518" s="64" t="s">
        <v>428</v>
      </c>
      <c r="H518" s="69">
        <v>11021</v>
      </c>
    </row>
    <row r="519" spans="1:8">
      <c r="A519" s="1">
        <v>514</v>
      </c>
      <c r="B519" s="13" t="s">
        <v>367</v>
      </c>
      <c r="D519" t="str">
        <f>IF($B519="宝箱","宝箱",VLOOKUP($A519-COUNTIFS($B$6:$B519,"宝箱"),工作表2!$C:$E,2,0))</f>
        <v>克隆人</v>
      </c>
      <c r="E519">
        <f>IF($B519="宝箱",0,VLOOKUP($A519-COUNTIFS($B$6:$B519,"宝箱"),工作表2!$C:$E,3,0))</f>
        <v>11029</v>
      </c>
      <c r="G519" s="65" t="s">
        <v>466</v>
      </c>
      <c r="H519" s="69">
        <v>13009</v>
      </c>
    </row>
    <row r="520" spans="1:8">
      <c r="A520" s="1">
        <v>515</v>
      </c>
      <c r="B520" s="13" t="s">
        <v>368</v>
      </c>
      <c r="D520" t="str">
        <f>IF($B520="宝箱","宝箱",VLOOKUP($A520-COUNTIFS($B$6:$B520,"宝箱"),工作表2!$C:$E,2,0))</f>
        <v>克隆人</v>
      </c>
      <c r="E520">
        <f>IF($B520="宝箱",0,VLOOKUP($A520-COUNTIFS($B$6:$B520,"宝箱"),工作表2!$C:$E,3,0))</f>
        <v>11029</v>
      </c>
      <c r="G520" s="65" t="s">
        <v>608</v>
      </c>
      <c r="H520" s="75">
        <v>11006</v>
      </c>
    </row>
    <row r="521" spans="1:8">
      <c r="A521" s="1">
        <v>516</v>
      </c>
      <c r="B521" s="11" t="s">
        <v>320</v>
      </c>
      <c r="D521" t="str">
        <f>IF($B521="宝箱","宝箱",VLOOKUP($A521-COUNTIFS($B$6:$B521,"宝箱"),工作表2!$C:$E,2,0))</f>
        <v>小猪银行</v>
      </c>
      <c r="E521">
        <f>IF($B521="宝箱",0,VLOOKUP($A521-COUNTIFS($B$6:$B521,"宝箱"),工作表2!$C:$E,3,0))</f>
        <v>12022</v>
      </c>
      <c r="G521" s="66" t="s">
        <v>574</v>
      </c>
      <c r="H521" s="69">
        <v>14010</v>
      </c>
    </row>
    <row r="522" spans="1:8">
      <c r="A522" s="1">
        <v>517</v>
      </c>
      <c r="B522" s="12" t="s">
        <v>398</v>
      </c>
      <c r="D522" t="str">
        <f>IF($B522="宝箱","宝箱",VLOOKUP($A522-COUNTIFS($B$6:$B522,"宝箱"),工作表2!$C:$E,2,0))</f>
        <v>宝箱</v>
      </c>
      <c r="E522">
        <f>IF($B522="宝箱",0,VLOOKUP($A522-COUNTIFS($B$6:$B522,"宝箱"),工作表2!$C:$E,3,0))</f>
        <v>0</v>
      </c>
      <c r="G522" s="66" t="s">
        <v>574</v>
      </c>
      <c r="H522" s="69">
        <v>14010</v>
      </c>
    </row>
    <row r="523" spans="1:8">
      <c r="A523" s="1">
        <v>518</v>
      </c>
      <c r="B523" s="13" t="s">
        <v>367</v>
      </c>
      <c r="D523" t="str">
        <f>IF($B523="宝箱","宝箱",VLOOKUP($A523-COUNTIFS($B$6:$B523,"宝箱"),工作表2!$C:$E,2,0))</f>
        <v>十字蒙面人</v>
      </c>
      <c r="E523">
        <f>IF($B523="宝箱",0,VLOOKUP($A523-COUNTIFS($B$6:$B523,"宝箱"),工作表2!$C:$E,3,0))</f>
        <v>14008</v>
      </c>
      <c r="G523" s="67" t="s">
        <v>584</v>
      </c>
      <c r="H523" s="75">
        <v>13013</v>
      </c>
    </row>
    <row r="524" spans="1:8">
      <c r="A524" s="1">
        <v>519</v>
      </c>
      <c r="B524" s="13" t="s">
        <v>368</v>
      </c>
      <c r="D524" t="str">
        <f>IF($B524="宝箱","宝箱",VLOOKUP($A524-COUNTIFS($B$6:$B524,"宝箱"),工作表2!$C:$E,2,0))</f>
        <v>海带人</v>
      </c>
      <c r="E524">
        <f>IF($B524="宝箱",0,VLOOKUP($A524-COUNTIFS($B$6:$B524,"宝箱"),工作表2!$C:$E,3,0))</f>
        <v>12016</v>
      </c>
      <c r="G524" s="66" t="s">
        <v>574</v>
      </c>
      <c r="H524" s="69">
        <v>14010</v>
      </c>
    </row>
    <row r="525" spans="1:8">
      <c r="A525" s="1">
        <v>520</v>
      </c>
      <c r="B525" s="11" t="s">
        <v>312</v>
      </c>
      <c r="D525" t="str">
        <f>IF($B525="宝箱","宝箱",VLOOKUP($A525-COUNTIFS($B$6:$B525,"宝箱"),工作表2!$C:$E,2,0))</f>
        <v>赤鼻</v>
      </c>
      <c r="E525">
        <f>IF($B525="宝箱",0,VLOOKUP($A525-COUNTIFS($B$6:$B525,"宝箱"),工作表2!$C:$E,3,0))</f>
        <v>14001</v>
      </c>
      <c r="G525" s="66" t="s">
        <v>574</v>
      </c>
      <c r="H525" s="69">
        <v>14010</v>
      </c>
    </row>
    <row r="526" spans="1:8">
      <c r="A526" s="1">
        <v>521</v>
      </c>
      <c r="B526" s="12" t="s">
        <v>398</v>
      </c>
      <c r="D526" t="str">
        <f>IF($B526="宝箱","宝箱",VLOOKUP($A526-COUNTIFS($B$6:$B526,"宝箱"),工作表2!$C:$E,2,0))</f>
        <v>宝箱</v>
      </c>
      <c r="E526">
        <f>IF($B526="宝箱",0,VLOOKUP($A526-COUNTIFS($B$6:$B526,"宝箱"),工作表2!$C:$E,3,0))</f>
        <v>0</v>
      </c>
      <c r="G526" s="67" t="s">
        <v>469</v>
      </c>
      <c r="H526" s="69">
        <v>12017</v>
      </c>
    </row>
    <row r="527" spans="1:8">
      <c r="A527" s="1">
        <v>522</v>
      </c>
      <c r="B527" s="13" t="s">
        <v>367</v>
      </c>
      <c r="D527" t="str">
        <f>IF($B527="宝箱","宝箱",VLOOKUP($A527-COUNTIFS($B$6:$B527,"宝箱"),工作表2!$C:$E,2,0))</f>
        <v>克隆人</v>
      </c>
      <c r="E527">
        <f>IF($B527="宝箱",0,VLOOKUP($A527-COUNTIFS($B$6:$B527,"宝箱"),工作表2!$C:$E,3,0))</f>
        <v>11029</v>
      </c>
      <c r="G527" s="66" t="s">
        <v>435</v>
      </c>
      <c r="H527" s="69">
        <v>11054</v>
      </c>
    </row>
    <row r="528" spans="1:8">
      <c r="A528" s="1">
        <v>523</v>
      </c>
      <c r="B528" s="13" t="s">
        <v>368</v>
      </c>
      <c r="D528" t="str">
        <f>IF($B528="宝箱","宝箱",VLOOKUP($A528-COUNTIFS($B$6:$B528,"宝箱"),工作表2!$C:$E,2,0))</f>
        <v>克隆人</v>
      </c>
      <c r="E528">
        <f>IF($B528="宝箱",0,VLOOKUP($A528-COUNTIFS($B$6:$B528,"宝箱"),工作表2!$C:$E,3,0))</f>
        <v>11029</v>
      </c>
      <c r="G528" s="66" t="s">
        <v>435</v>
      </c>
      <c r="H528" s="69">
        <v>11054</v>
      </c>
    </row>
    <row r="529" spans="1:8">
      <c r="A529" s="1">
        <v>524</v>
      </c>
      <c r="B529" s="11" t="s">
        <v>388</v>
      </c>
      <c r="D529" t="str">
        <f>IF($B529="宝箱","宝箱",VLOOKUP($A529-COUNTIFS($B$6:$B529,"宝箱"),工作表2!$C:$E,2,0))</f>
        <v>冲天好小子</v>
      </c>
      <c r="E529">
        <f>IF($B529="宝箱",0,VLOOKUP($A529-COUNTIFS($B$6:$B529,"宝箱"),工作表2!$C:$E,3,0))</f>
        <v>13017</v>
      </c>
      <c r="G529" s="67" t="s">
        <v>459</v>
      </c>
      <c r="H529" s="69">
        <v>11013</v>
      </c>
    </row>
    <row r="530" spans="1:8">
      <c r="A530" s="1">
        <v>525</v>
      </c>
      <c r="B530" s="12" t="s">
        <v>398</v>
      </c>
      <c r="D530" t="str">
        <f>IF($B530="宝箱","宝箱",VLOOKUP($A530-COUNTIFS($B$6:$B530,"宝箱"),工作表2!$C:$E,2,0))</f>
        <v>宝箱</v>
      </c>
      <c r="E530">
        <f>IF($B530="宝箱",0,VLOOKUP($A530-COUNTIFS($B$6:$B530,"宝箱"),工作表2!$C:$E,3,0))</f>
        <v>0</v>
      </c>
      <c r="G530" s="67" t="s">
        <v>569</v>
      </c>
      <c r="H530" s="76">
        <v>11011</v>
      </c>
    </row>
    <row r="531" spans="1:8">
      <c r="A531" s="1">
        <v>526</v>
      </c>
      <c r="B531" s="14" t="s">
        <v>297</v>
      </c>
      <c r="D531" t="str">
        <f>IF($B531="宝箱","宝箱",VLOOKUP($A531-COUNTIFS($B$6:$B531,"宝箱"),工作表2!$C:$E,2,0))</f>
        <v>金属球棒</v>
      </c>
      <c r="E531">
        <f>IF($B531="宝箱",0,VLOOKUP($A531-COUNTIFS($B$6:$B531,"宝箱"),工作表2!$C:$E,3,0))</f>
        <v>11012</v>
      </c>
      <c r="G531" s="64" t="s">
        <v>596</v>
      </c>
      <c r="H531" s="75">
        <v>13012</v>
      </c>
    </row>
    <row r="532" spans="1:8">
      <c r="A532" s="1">
        <v>527</v>
      </c>
      <c r="B532" s="13" t="s">
        <v>367</v>
      </c>
      <c r="D532" t="str">
        <f>IF($B532="宝箱","宝箱",VLOOKUP($A532-COUNTIFS($B$6:$B532,"宝箱"),工作表2!$C:$E,2,0))</f>
        <v>坏小孩</v>
      </c>
      <c r="E532">
        <f>IF($B532="宝箱",0,VLOOKUP($A532-COUNTIFS($B$6:$B532,"宝箱"),工作表2!$C:$E,3,0))</f>
        <v>14038</v>
      </c>
      <c r="G532" s="64" t="s">
        <v>609</v>
      </c>
      <c r="H532" s="44">
        <v>11031</v>
      </c>
    </row>
    <row r="533" spans="1:8">
      <c r="A533" s="1">
        <v>528</v>
      </c>
      <c r="B533" s="13" t="s">
        <v>368</v>
      </c>
      <c r="D533" t="str">
        <f>IF($B533="宝箱","宝箱",VLOOKUP($A533-COUNTIFS($B$6:$B533,"宝箱"),工作表2!$C:$E,2,0))</f>
        <v>坏小孩</v>
      </c>
      <c r="E533">
        <f>IF($B533="宝箱",0,VLOOKUP($A533-COUNTIFS($B$6:$B533,"宝箱"),工作表2!$C:$E,3,0))</f>
        <v>14038</v>
      </c>
      <c r="G533" s="65" t="s">
        <v>550</v>
      </c>
      <c r="H533" s="69">
        <v>13004</v>
      </c>
    </row>
    <row r="534" spans="1:8">
      <c r="A534" s="1">
        <v>529</v>
      </c>
      <c r="B534" s="11" t="s">
        <v>319</v>
      </c>
      <c r="D534" t="str">
        <f>IF($B534="宝箱","宝箱",VLOOKUP($A534-COUNTIFS($B$6:$B534,"宝箱"),工作表2!$C:$E,2,0))</f>
        <v>大哲人</v>
      </c>
      <c r="E534">
        <f>IF($B534="宝箱",0,VLOOKUP($A534-COUNTIFS($B$6:$B534,"宝箱"),工作表2!$C:$E,3,0))</f>
        <v>13013</v>
      </c>
      <c r="G534" s="64" t="s">
        <v>479</v>
      </c>
      <c r="H534" s="76">
        <v>14014</v>
      </c>
    </row>
    <row r="535" spans="1:8">
      <c r="A535" s="1">
        <v>530</v>
      </c>
      <c r="B535" s="12" t="s">
        <v>398</v>
      </c>
      <c r="D535" t="str">
        <f>IF($B535="宝箱","宝箱",VLOOKUP($A535-COUNTIFS($B$6:$B535,"宝箱"),工作表2!$C:$E,2,0))</f>
        <v>宝箱</v>
      </c>
      <c r="E535">
        <f>IF($B535="宝箱",0,VLOOKUP($A535-COUNTIFS($B$6:$B535,"宝箱"),工作表2!$C:$E,3,0))</f>
        <v>0</v>
      </c>
      <c r="G535" s="64" t="s">
        <v>479</v>
      </c>
      <c r="H535" s="76">
        <v>14014</v>
      </c>
    </row>
    <row r="536" spans="1:8">
      <c r="A536" s="1">
        <v>531</v>
      </c>
      <c r="B536" s="13" t="s">
        <v>367</v>
      </c>
      <c r="D536" t="str">
        <f>IF($B536="宝箱","宝箱",VLOOKUP($A536-COUNTIFS($B$6:$B536,"宝箱"),工作表2!$C:$E,2,0))</f>
        <v>强力打手</v>
      </c>
      <c r="E536">
        <f>IF($B536="宝箱",0,VLOOKUP($A536-COUNTIFS($B$6:$B536,"宝箱"),工作表2!$C:$E,3,0))</f>
        <v>11010</v>
      </c>
      <c r="G536" s="65" t="s">
        <v>605</v>
      </c>
      <c r="H536" s="75">
        <v>13005</v>
      </c>
    </row>
    <row r="537" spans="1:8">
      <c r="A537" s="1">
        <v>532</v>
      </c>
      <c r="B537" s="13" t="s">
        <v>368</v>
      </c>
      <c r="D537" t="str">
        <f>IF($B537="宝箱","宝箱",VLOOKUP($A537-COUNTIFS($B$6:$B537,"宝箱"),工作表2!$C:$E,2,0))</f>
        <v>强力打手</v>
      </c>
      <c r="E537">
        <f>IF($B537="宝箱",0,VLOOKUP($A537-COUNTIFS($B$6:$B537,"宝箱"),工作表2!$C:$E,3,0))</f>
        <v>11010</v>
      </c>
      <c r="G537" s="64" t="s">
        <v>596</v>
      </c>
      <c r="H537" s="75">
        <v>13012</v>
      </c>
    </row>
    <row r="538" spans="1:8">
      <c r="A538" s="1">
        <v>533</v>
      </c>
      <c r="B538" s="11" t="s">
        <v>383</v>
      </c>
      <c r="D538" t="str">
        <f>IF($B538="宝箱","宝箱",VLOOKUP($A538-COUNTIFS($B$6:$B538,"宝箱"),工作表2!$C:$E,2,0))</f>
        <v>吹雪</v>
      </c>
      <c r="E538">
        <f>IF($B538="宝箱",0,VLOOKUP($A538-COUNTIFS($B$6:$B538,"宝箱"),工作表2!$C:$E,3,0))</f>
        <v>12008</v>
      </c>
      <c r="G538" s="64" t="s">
        <v>609</v>
      </c>
      <c r="H538" s="44">
        <v>11031</v>
      </c>
    </row>
    <row r="539" spans="1:8">
      <c r="A539" s="1">
        <v>534</v>
      </c>
      <c r="B539" s="12" t="s">
        <v>398</v>
      </c>
      <c r="D539" t="str">
        <f>IF($B539="宝箱","宝箱",VLOOKUP($A539-COUNTIFS($B$6:$B539,"宝箱"),工作表2!$C:$E,2,0))</f>
        <v>宝箱</v>
      </c>
      <c r="E539">
        <f>IF($B539="宝箱",0,VLOOKUP($A539-COUNTIFS($B$6:$B539,"宝箱"),工作表2!$C:$E,3,0))</f>
        <v>0</v>
      </c>
      <c r="G539" s="65" t="s">
        <v>601</v>
      </c>
      <c r="H539" s="75">
        <v>11016</v>
      </c>
    </row>
    <row r="540" spans="1:8">
      <c r="A540" s="1">
        <v>535</v>
      </c>
      <c r="B540" s="13" t="s">
        <v>367</v>
      </c>
      <c r="D540" t="str">
        <f>IF($B540="宝箱","宝箱",VLOOKUP($A540-COUNTIFS($B$6:$B540,"宝箱"),工作表2!$C:$E,2,0))</f>
        <v>坏小孩</v>
      </c>
      <c r="E540">
        <f>IF($B540="宝箱",0,VLOOKUP($A540-COUNTIFS($B$6:$B540,"宝箱"),工作表2!$C:$E,3,0))</f>
        <v>14038</v>
      </c>
      <c r="G540" s="65" t="s">
        <v>477</v>
      </c>
      <c r="H540" s="44">
        <v>14003</v>
      </c>
    </row>
    <row r="541" spans="1:8">
      <c r="A541" s="1">
        <v>536</v>
      </c>
      <c r="B541" s="13" t="s">
        <v>368</v>
      </c>
      <c r="D541" t="str">
        <f>IF($B541="宝箱","宝箱",VLOOKUP($A541-COUNTIFS($B$6:$B541,"宝箱"),工作表2!$C:$E,2,0))</f>
        <v>坏小孩</v>
      </c>
      <c r="E541">
        <f>IF($B541="宝箱",0,VLOOKUP($A541-COUNTIFS($B$6:$B541,"宝箱"),工作表2!$C:$E,3,0))</f>
        <v>14038</v>
      </c>
      <c r="G541" s="66" t="s">
        <v>598</v>
      </c>
      <c r="H541" s="76">
        <v>12002</v>
      </c>
    </row>
    <row r="542" spans="1:8">
      <c r="A542" s="1">
        <v>537</v>
      </c>
      <c r="B542" s="11" t="s">
        <v>285</v>
      </c>
      <c r="D542" t="str">
        <f>IF($B542="宝箱","宝箱",VLOOKUP($A542-COUNTIFS($B$6:$B542,"宝箱"),工作表2!$C:$E,2,0))</f>
        <v>童帝</v>
      </c>
      <c r="E542">
        <f>IF($B542="宝箱",0,VLOOKUP($A542-COUNTIFS($B$6:$B542,"宝箱"),工作表2!$C:$E,3,0))</f>
        <v>11014</v>
      </c>
      <c r="G542" s="66" t="s">
        <v>598</v>
      </c>
      <c r="H542" s="76">
        <v>12002</v>
      </c>
    </row>
    <row r="543" spans="1:8">
      <c r="A543" s="1">
        <v>538</v>
      </c>
      <c r="B543" s="12" t="s">
        <v>398</v>
      </c>
      <c r="D543" t="str">
        <f>IF($B543="宝箱","宝箱",VLOOKUP($A543-COUNTIFS($B$6:$B543,"宝箱"),工作表2!$C:$E,2,0))</f>
        <v>宝箱</v>
      </c>
      <c r="E543">
        <f>IF($B543="宝箱",0,VLOOKUP($A543-COUNTIFS($B$6:$B543,"宝箱"),工作表2!$C:$E,3,0))</f>
        <v>0</v>
      </c>
      <c r="G543" s="67" t="s">
        <v>471</v>
      </c>
      <c r="H543" s="69">
        <v>11017</v>
      </c>
    </row>
    <row r="544" spans="1:8">
      <c r="A544" s="1">
        <v>539</v>
      </c>
      <c r="B544" s="14" t="s">
        <v>356</v>
      </c>
      <c r="D544" t="str">
        <f>IF($B544="宝箱","宝箱",VLOOKUP($A544-COUNTIFS($B$6:$B544,"宝箱"),工作表2!$C:$E,2,0))</f>
        <v>哈尔托里诺</v>
      </c>
      <c r="E544">
        <f>IF($B544="宝箱",0,VLOOKUP($A544-COUNTIFS($B$6:$B544,"宝箱"),工作表2!$C:$E,3,0))</f>
        <v>14020</v>
      </c>
      <c r="G544" s="66" t="s">
        <v>468</v>
      </c>
      <c r="H544" s="69">
        <v>11015</v>
      </c>
    </row>
    <row r="545" spans="1:8">
      <c r="A545" s="1">
        <v>540</v>
      </c>
      <c r="B545" s="13" t="s">
        <v>367</v>
      </c>
      <c r="D545" t="str">
        <f>IF($B545="宝箱","宝箱",VLOOKUP($A545-COUNTIFS($B$6:$B545,"宝箱"),工作表2!$C:$E,2,0))</f>
        <v>克隆人</v>
      </c>
      <c r="E545">
        <f>IF($B545="宝箱",0,VLOOKUP($A545-COUNTIFS($B$6:$B545,"宝箱"),工作表2!$C:$E,3,0))</f>
        <v>11029</v>
      </c>
      <c r="G545" s="66" t="s">
        <v>468</v>
      </c>
      <c r="H545" s="69">
        <v>11015</v>
      </c>
    </row>
    <row r="546" spans="1:8">
      <c r="A546" s="1">
        <v>541</v>
      </c>
      <c r="B546" s="13" t="s">
        <v>368</v>
      </c>
      <c r="D546" t="str">
        <f>IF($B546="宝箱","宝箱",VLOOKUP($A546-COUNTIFS($B$6:$B546,"宝箱"),工作表2!$C:$E,2,0))</f>
        <v>克隆人</v>
      </c>
      <c r="E546">
        <f>IF($B546="宝箱",0,VLOOKUP($A546-COUNTIFS($B$6:$B546,"宝箱"),工作表2!$C:$E,3,0))</f>
        <v>11029</v>
      </c>
      <c r="G546" s="67" t="s">
        <v>486</v>
      </c>
      <c r="H546" s="44">
        <v>13019</v>
      </c>
    </row>
    <row r="547" spans="1:8">
      <c r="A547" s="1">
        <v>542</v>
      </c>
      <c r="B547" s="11" t="s">
        <v>417</v>
      </c>
      <c r="D547" t="str">
        <f>IF($B547="宝箱","宝箱",VLOOKUP($A547-COUNTIFS($B$6:$B547,"宝箱"),工作表2!$C:$E,2,0))</f>
        <v>蚊女王</v>
      </c>
      <c r="E547">
        <f>IF($B547="宝箱",0,VLOOKUP($A547-COUNTIFS($B$6:$B547,"宝箱"),工作表2!$C:$E,3,0))</f>
        <v>14018</v>
      </c>
      <c r="G547" s="66" t="s">
        <v>598</v>
      </c>
      <c r="H547" s="76">
        <v>12002</v>
      </c>
    </row>
    <row r="548" spans="1:8">
      <c r="A548" s="1">
        <v>543</v>
      </c>
      <c r="B548" s="12" t="s">
        <v>398</v>
      </c>
      <c r="D548" t="str">
        <f>IF($B548="宝箱","宝箱",VLOOKUP($A548-COUNTIFS($B$6:$B548,"宝箱"),工作表2!$C:$E,2,0))</f>
        <v>宝箱</v>
      </c>
      <c r="E548">
        <f>IF($B548="宝箱",0,VLOOKUP($A548-COUNTIFS($B$6:$B548,"宝箱"),工作表2!$C:$E,3,0))</f>
        <v>0</v>
      </c>
      <c r="G548" s="66" t="s">
        <v>598</v>
      </c>
      <c r="H548" s="76">
        <v>12002</v>
      </c>
    </row>
    <row r="549" spans="1:8">
      <c r="A549" s="1">
        <v>544</v>
      </c>
      <c r="B549" s="13" t="s">
        <v>367</v>
      </c>
      <c r="D549" t="str">
        <f>IF($B549="宝箱","宝箱",VLOOKUP($A549-COUNTIFS($B$6:$B549,"宝箱"),工作表2!$C:$E,2,0))</f>
        <v>莫西干头</v>
      </c>
      <c r="E549">
        <f>IF($B549="宝箱",0,VLOOKUP($A549-COUNTIFS($B$6:$B549,"宝箱"),工作表2!$C:$E,3,0))</f>
        <v>13011</v>
      </c>
      <c r="G549" s="67" t="s">
        <v>527</v>
      </c>
      <c r="H549" s="69">
        <v>11001</v>
      </c>
    </row>
    <row r="550" spans="1:8">
      <c r="A550" s="1">
        <v>545</v>
      </c>
      <c r="B550" s="13" t="s">
        <v>368</v>
      </c>
      <c r="D550" t="str">
        <f>IF($B550="宝箱","宝箱",VLOOKUP($A550-COUNTIFS($B$6:$B550,"宝箱"),工作表2!$C:$E,2,0))</f>
        <v>莫西干头</v>
      </c>
      <c r="E550">
        <f>IF($B550="宝箱",0,VLOOKUP($A550-COUNTIFS($B$6:$B550,"宝箱"),工作表2!$C:$E,3,0))</f>
        <v>13011</v>
      </c>
      <c r="G550" s="67" t="s">
        <v>586</v>
      </c>
      <c r="H550" s="76">
        <v>11014</v>
      </c>
    </row>
    <row r="551" spans="1:8">
      <c r="A551" s="1">
        <v>546</v>
      </c>
      <c r="B551" s="11" t="s">
        <v>389</v>
      </c>
      <c r="D551" t="str">
        <f>IF($B551="宝箱","宝箱",VLOOKUP($A551-COUNTIFS($B$6:$B551,"宝箱"),工作表2!$C:$E,2,0))</f>
        <v>机神G4</v>
      </c>
      <c r="E551">
        <f>IF($B551="宝箱",0,VLOOKUP($A551-COUNTIFS($B$6:$B551,"宝箱"),工作表2!$C:$E,3,0))</f>
        <v>14002</v>
      </c>
      <c r="G551" s="64" t="s">
        <v>610</v>
      </c>
      <c r="H551" s="75">
        <v>13032</v>
      </c>
    </row>
    <row r="552" spans="1:8">
      <c r="A552" s="1">
        <v>547</v>
      </c>
      <c r="B552" s="12" t="s">
        <v>398</v>
      </c>
      <c r="D552" t="str">
        <f>IF($B552="宝箱","宝箱",VLOOKUP($A552-COUNTIFS($B$6:$B552,"宝箱"),工作表2!$C:$E,2,0))</f>
        <v>宝箱</v>
      </c>
      <c r="E552">
        <f>IF($B552="宝箱",0,VLOOKUP($A552-COUNTIFS($B$6:$B552,"宝箱"),工作表2!$C:$E,3,0))</f>
        <v>0</v>
      </c>
      <c r="G552" s="64" t="s">
        <v>610</v>
      </c>
      <c r="H552" s="75">
        <v>13032</v>
      </c>
    </row>
    <row r="553" spans="1:8">
      <c r="A553" s="1">
        <v>548</v>
      </c>
      <c r="B553" s="13" t="s">
        <v>367</v>
      </c>
      <c r="D553" t="str">
        <f>IF($B553="宝箱","宝箱",VLOOKUP($A553-COUNTIFS($B$6:$B553,"宝箱"),工作表2!$C:$E,2,0))</f>
        <v>土龙</v>
      </c>
      <c r="E553">
        <f>IF($B553="宝箱",0,VLOOKUP($A553-COUNTIFS($B$6:$B553,"宝箱"),工作表2!$C:$E,3,0))</f>
        <v>12045</v>
      </c>
      <c r="G553" s="65" t="s">
        <v>549</v>
      </c>
      <c r="H553" s="69">
        <v>14009</v>
      </c>
    </row>
    <row r="554" spans="1:8">
      <c r="A554" s="1">
        <v>549</v>
      </c>
      <c r="B554" s="13" t="s">
        <v>368</v>
      </c>
      <c r="D554" t="str">
        <f>IF($B554="宝箱","宝箱",VLOOKUP($A554-COUNTIFS($B$6:$B554,"宝箱"),工作表2!$C:$E,2,0))</f>
        <v>土龙</v>
      </c>
      <c r="E554">
        <f>IF($B554="宝箱",0,VLOOKUP($A554-COUNTIFS($B$6:$B554,"宝箱"),工作表2!$C:$E,3,0))</f>
        <v>12045</v>
      </c>
      <c r="G554" s="64" t="s">
        <v>578</v>
      </c>
      <c r="H554" s="76">
        <v>11024</v>
      </c>
    </row>
    <row r="555" spans="1:8">
      <c r="A555" s="1">
        <v>550</v>
      </c>
      <c r="B555" s="11" t="s">
        <v>250</v>
      </c>
      <c r="D555" t="str">
        <f>IF($B555="宝箱","宝箱",VLOOKUP($A555-COUNTIFS($B$6:$B555,"宝箱"),工作表2!$C:$E,2,0))</f>
        <v>深海王</v>
      </c>
      <c r="E555">
        <f>IF($B555="宝箱",0,VLOOKUP($A555-COUNTIFS($B$6:$B555,"宝箱"),工作表2!$C:$E,3,0))</f>
        <v>14005</v>
      </c>
      <c r="G555" s="64" t="s">
        <v>578</v>
      </c>
      <c r="H555" s="76">
        <v>11024</v>
      </c>
    </row>
    <row r="556" spans="1:8">
      <c r="A556" s="1">
        <v>551</v>
      </c>
      <c r="B556" s="12" t="s">
        <v>398</v>
      </c>
      <c r="D556" t="str">
        <f>IF($B556="宝箱","宝箱",VLOOKUP($A556-COUNTIFS($B$6:$B556,"宝箱"),工作表2!$C:$E,2,0))</f>
        <v>宝箱</v>
      </c>
      <c r="E556">
        <f>IF($B556="宝箱",0,VLOOKUP($A556-COUNTIFS($B$6:$B556,"宝箱"),工作表2!$C:$E,3,0))</f>
        <v>0</v>
      </c>
      <c r="G556" s="65" t="s">
        <v>550</v>
      </c>
      <c r="H556" s="69">
        <v>13004</v>
      </c>
    </row>
    <row r="557" spans="1:8">
      <c r="A557" s="1">
        <v>552</v>
      </c>
      <c r="B557" s="14" t="s">
        <v>258</v>
      </c>
      <c r="D557" t="str">
        <f>IF($B557="宝箱","宝箱",VLOOKUP($A557-COUNTIFS($B$6:$B557,"宝箱"),工作表2!$C:$E,2,0))</f>
        <v>杰诺斯</v>
      </c>
      <c r="E557">
        <f>IF($B557="宝箱",0,VLOOKUP($A557-COUNTIFS($B$6:$B557,"宝箱"),工作表2!$C:$E,3,0))</f>
        <v>12001</v>
      </c>
      <c r="G557" s="64" t="s">
        <v>610</v>
      </c>
      <c r="H557" s="75">
        <v>13032</v>
      </c>
    </row>
    <row r="558" spans="1:8">
      <c r="A558" s="1">
        <v>553</v>
      </c>
      <c r="B558" s="13" t="s">
        <v>367</v>
      </c>
      <c r="D558" t="str">
        <f>IF($B558="宝箱","宝箱",VLOOKUP($A558-COUNTIFS($B$6:$B558,"宝箱"),工作表2!$C:$E,2,0))</f>
        <v>快拳男</v>
      </c>
      <c r="E558">
        <f>IF($B558="宝箱",0,VLOOKUP($A558-COUNTIFS($B$6:$B558,"宝箱"),工作表2!$C:$E,3,0))</f>
        <v>14014</v>
      </c>
      <c r="G558" s="64" t="s">
        <v>610</v>
      </c>
      <c r="H558" s="75">
        <v>13032</v>
      </c>
    </row>
    <row r="559" spans="1:8">
      <c r="A559" s="1">
        <v>554</v>
      </c>
      <c r="B559" s="13" t="s">
        <v>368</v>
      </c>
      <c r="D559" t="str">
        <f>IF($B559="宝箱","宝箱",VLOOKUP($A559-COUNTIFS($B$6:$B559,"宝箱"),工作表2!$C:$E,2,0))</f>
        <v>快拳男</v>
      </c>
      <c r="E559">
        <f>IF($B559="宝箱",0,VLOOKUP($A559-COUNTIFS($B$6:$B559,"宝箱"),工作表2!$C:$E,3,0))</f>
        <v>14014</v>
      </c>
      <c r="G559" s="65" t="s">
        <v>547</v>
      </c>
      <c r="H559" s="69">
        <v>14017</v>
      </c>
    </row>
    <row r="560" spans="1:8">
      <c r="A560" s="1">
        <v>555</v>
      </c>
      <c r="B560" s="11" t="s">
        <v>422</v>
      </c>
      <c r="D560" t="str">
        <f>IF($B560="宝箱","宝箱",VLOOKUP($A560-COUNTIFS($B$6:$B560,"宝箱"),工作表2!$C:$E,2,0))</f>
        <v>闪电侠</v>
      </c>
      <c r="E560">
        <f>IF($B560="宝箱",0,VLOOKUP($A560-COUNTIFS($B$6:$B560,"宝箱"),工作表2!$C:$E,3,0))</f>
        <v>13019</v>
      </c>
      <c r="G560" s="65" t="s">
        <v>551</v>
      </c>
      <c r="H560" s="75">
        <v>11004</v>
      </c>
    </row>
    <row r="561" spans="1:8">
      <c r="A561" s="1">
        <v>556</v>
      </c>
      <c r="B561" s="12" t="s">
        <v>398</v>
      </c>
      <c r="D561" t="str">
        <f>IF($B561="宝箱","宝箱",VLOOKUP($A561-COUNTIFS($B$6:$B561,"宝箱"),工作表2!$C:$E,2,0))</f>
        <v>宝箱</v>
      </c>
      <c r="E561">
        <f>IF($B561="宝箱",0,VLOOKUP($A561-COUNTIFS($B$6:$B561,"宝箱"),工作表2!$C:$E,3,0))</f>
        <v>0</v>
      </c>
      <c r="G561" s="66" t="s">
        <v>457</v>
      </c>
      <c r="H561" s="69">
        <v>12011</v>
      </c>
    </row>
    <row r="562" spans="1:8">
      <c r="A562" s="1">
        <v>557</v>
      </c>
      <c r="B562" s="13" t="s">
        <v>367</v>
      </c>
      <c r="D562" t="str">
        <f>IF($B562="宝箱","宝箱",VLOOKUP($A562-COUNTIFS($B$6:$B562,"宝箱"),工作表2!$C:$E,2,0))</f>
        <v>十字蒙面人</v>
      </c>
      <c r="E562">
        <f>IF($B562="宝箱",0,VLOOKUP($A562-COUNTIFS($B$6:$B562,"宝箱"),工作表2!$C:$E,3,0))</f>
        <v>14008</v>
      </c>
      <c r="G562" s="66" t="s">
        <v>457</v>
      </c>
      <c r="H562" s="69">
        <v>12011</v>
      </c>
    </row>
    <row r="563" spans="1:8">
      <c r="A563" s="1">
        <v>558</v>
      </c>
      <c r="B563" s="13" t="s">
        <v>368</v>
      </c>
      <c r="D563" t="str">
        <f>IF($B563="宝箱","宝箱",VLOOKUP($A563-COUNTIFS($B$6:$B563,"宝箱"),工作表2!$C:$E,2,0))</f>
        <v>十字蒙面人</v>
      </c>
      <c r="E563">
        <f>IF($B563="宝箱",0,VLOOKUP($A563-COUNTIFS($B$6:$B563,"宝箱"),工作表2!$C:$E,3,0))</f>
        <v>14008</v>
      </c>
      <c r="G563" s="67" t="s">
        <v>505</v>
      </c>
      <c r="H563" s="69">
        <v>11019</v>
      </c>
    </row>
    <row r="564" spans="1:8">
      <c r="A564" s="1">
        <v>559</v>
      </c>
      <c r="B564" s="11" t="s">
        <v>422</v>
      </c>
      <c r="D564" t="str">
        <f>IF($B564="宝箱","宝箱",VLOOKUP($A564-COUNTIFS($B$6:$B564,"宝箱"),工作表2!$C:$E,2,0))</f>
        <v>毒刺</v>
      </c>
      <c r="E564">
        <f>IF($B564="宝箱",0,VLOOKUP($A564-COUNTIFS($B$6:$B564,"宝箱"),工作表2!$C:$E,3,0))</f>
        <v>11008</v>
      </c>
      <c r="G564" s="66" t="s">
        <v>561</v>
      </c>
      <c r="H564" s="75">
        <v>13014</v>
      </c>
    </row>
    <row r="565" spans="1:8">
      <c r="A565" s="1">
        <v>560</v>
      </c>
      <c r="B565" s="12" t="s">
        <v>398</v>
      </c>
      <c r="D565" t="str">
        <f>IF($B565="宝箱","宝箱",VLOOKUP($A565-COUNTIFS($B$6:$B565,"宝箱"),工作表2!$C:$E,2,0))</f>
        <v>宝箱</v>
      </c>
      <c r="E565">
        <f>IF($B565="宝箱",0,VLOOKUP($A565-COUNTIFS($B$6:$B565,"宝箱"),工作表2!$C:$E,3,0))</f>
        <v>0</v>
      </c>
      <c r="G565" s="66" t="s">
        <v>561</v>
      </c>
      <c r="H565" s="75">
        <v>13014</v>
      </c>
    </row>
    <row r="566" spans="1:8">
      <c r="A566" s="1">
        <v>561</v>
      </c>
      <c r="B566" s="13" t="s">
        <v>367</v>
      </c>
      <c r="D566" t="str">
        <f>IF($B566="宝箱","宝箱",VLOOKUP($A566-COUNTIFS($B$6:$B566,"宝箱"),工作表2!$C:$E,2,0))</f>
        <v>十字蒙面人</v>
      </c>
      <c r="E566">
        <f>IF($B566="宝箱",0,VLOOKUP($A566-COUNTIFS($B$6:$B566,"宝箱"),工作表2!$C:$E,3,0))</f>
        <v>14008</v>
      </c>
      <c r="G566" s="67" t="s">
        <v>564</v>
      </c>
      <c r="H566" s="76">
        <v>14019</v>
      </c>
    </row>
    <row r="567" spans="1:8">
      <c r="A567" s="1">
        <v>562</v>
      </c>
      <c r="B567" s="13" t="s">
        <v>368</v>
      </c>
      <c r="D567" t="str">
        <f>IF($B567="宝箱","宝箱",VLOOKUP($A567-COUNTIFS($B$6:$B567,"宝箱"),工作表2!$C:$E,2,0))</f>
        <v>十字蒙面人</v>
      </c>
      <c r="E567">
        <f>IF($B567="宝箱",0,VLOOKUP($A567-COUNTIFS($B$6:$B567,"宝箱"),工作表2!$C:$E,3,0))</f>
        <v>14008</v>
      </c>
      <c r="G567" s="66" t="s">
        <v>539</v>
      </c>
      <c r="H567" s="44">
        <v>13011</v>
      </c>
    </row>
    <row r="568" spans="1:8">
      <c r="A568" s="1">
        <v>563</v>
      </c>
      <c r="B568" s="11" t="s">
        <v>353</v>
      </c>
      <c r="D568" t="str">
        <f>IF($B568="宝箱","宝箱",VLOOKUP($A568-COUNTIFS($B$6:$B568,"宝箱"),工作表2!$C:$E,2,0))</f>
        <v>音速索尼克</v>
      </c>
      <c r="E568">
        <f>IF($B568="宝箱",0,VLOOKUP($A568-COUNTIFS($B$6:$B568,"宝箱"),工作表2!$C:$E,3,0))</f>
        <v>11007</v>
      </c>
      <c r="G568" s="66" t="s">
        <v>539</v>
      </c>
      <c r="H568" s="44">
        <v>13011</v>
      </c>
    </row>
    <row r="569" spans="1:8">
      <c r="A569" s="1">
        <v>564</v>
      </c>
      <c r="B569" s="12" t="s">
        <v>398</v>
      </c>
      <c r="D569" t="str">
        <f>IF($B569="宝箱","宝箱",VLOOKUP($A569-COUNTIFS($B$6:$B569,"宝箱"),工作表2!$C:$E,2,0))</f>
        <v>宝箱</v>
      </c>
      <c r="E569">
        <f>IF($B569="宝箱",0,VLOOKUP($A569-COUNTIFS($B$6:$B569,"宝箱"),工作表2!$C:$E,3,0))</f>
        <v>0</v>
      </c>
      <c r="G569" s="67" t="s">
        <v>576</v>
      </c>
      <c r="H569" s="75">
        <v>13003</v>
      </c>
    </row>
    <row r="570" spans="1:8">
      <c r="A570" s="1">
        <v>565</v>
      </c>
      <c r="B570" s="14" t="s">
        <v>273</v>
      </c>
      <c r="D570" t="str">
        <f>IF($B570="宝箱","宝箱",VLOOKUP($A570-COUNTIFS($B$6:$B570,"宝箱"),工作表2!$C:$E,2,0))</f>
        <v>性感囚犯</v>
      </c>
      <c r="E570">
        <f>IF($B570="宝箱",0,VLOOKUP($A570-COUNTIFS($B$6:$B570,"宝箱"),工作表2!$C:$E,3,0))</f>
        <v>14016</v>
      </c>
      <c r="G570" s="67" t="s">
        <v>563</v>
      </c>
      <c r="H570" s="76">
        <v>12003</v>
      </c>
    </row>
    <row r="571" spans="1:8">
      <c r="A571" s="1">
        <v>566</v>
      </c>
      <c r="B571" s="13" t="s">
        <v>367</v>
      </c>
      <c r="D571" t="str">
        <f>IF($B571="宝箱","宝箱",VLOOKUP($A571-COUNTIFS($B$6:$B571,"宝箱"),工作表2!$C:$E,2,0))</f>
        <v>空手道徒弟</v>
      </c>
      <c r="E571">
        <f>IF($B571="宝箱",0,VLOOKUP($A571-COUNTIFS($B$6:$B571,"宝箱"),工作表2!$C:$E,3,0))</f>
        <v>11031</v>
      </c>
      <c r="G571" s="64" t="s">
        <v>516</v>
      </c>
      <c r="H571" s="44">
        <v>11044</v>
      </c>
    </row>
    <row r="572" spans="1:8">
      <c r="A572" s="1">
        <v>567</v>
      </c>
      <c r="B572" s="13" t="s">
        <v>368</v>
      </c>
      <c r="D572" t="str">
        <f>IF($B572="宝箱","宝箱",VLOOKUP($A572-COUNTIFS($B$6:$B572,"宝箱"),工作表2!$C:$E,2,0))</f>
        <v>空手道徒弟</v>
      </c>
      <c r="E572">
        <f>IF($B572="宝箱",0,VLOOKUP($A572-COUNTIFS($B$6:$B572,"宝箱"),工作表2!$C:$E,3,0))</f>
        <v>11031</v>
      </c>
      <c r="G572" s="64" t="s">
        <v>516</v>
      </c>
      <c r="H572" s="44">
        <v>11044</v>
      </c>
    </row>
    <row r="573" spans="1:8">
      <c r="A573" s="1">
        <v>568</v>
      </c>
      <c r="B573" s="11" t="s">
        <v>250</v>
      </c>
      <c r="D573" t="str">
        <f>IF($B573="宝箱","宝箱",VLOOKUP($A573-COUNTIFS($B$6:$B573,"宝箱"),工作表2!$C:$E,2,0))</f>
        <v>风扇怪人</v>
      </c>
      <c r="E573">
        <f>IF($B573="宝箱",0,VLOOKUP($A573-COUNTIFS($B$6:$B573,"宝箱"),工作表2!$C:$E,3,0))</f>
        <v>11044</v>
      </c>
      <c r="G573" s="65" t="s">
        <v>488</v>
      </c>
      <c r="H573" s="69">
        <v>14005</v>
      </c>
    </row>
    <row r="574" spans="1:8">
      <c r="A574" s="1">
        <v>569</v>
      </c>
      <c r="B574" s="12" t="s">
        <v>398</v>
      </c>
      <c r="D574" t="str">
        <f>IF($B574="宝箱","宝箱",VLOOKUP($A574-COUNTIFS($B$6:$B574,"宝箱"),工作表2!$C:$E,2,0))</f>
        <v>宝箱</v>
      </c>
      <c r="E574">
        <f>IF($B574="宝箱",0,VLOOKUP($A574-COUNTIFS($B$6:$B574,"宝箱"),工作表2!$C:$E,3,0))</f>
        <v>0</v>
      </c>
      <c r="G574" s="64" t="s">
        <v>611</v>
      </c>
      <c r="H574" s="69">
        <v>11028</v>
      </c>
    </row>
    <row r="575" spans="1:8">
      <c r="A575" s="1">
        <v>570</v>
      </c>
      <c r="B575" s="13" t="s">
        <v>367</v>
      </c>
      <c r="D575" t="str">
        <f>IF($B575="宝箱","宝箱",VLOOKUP($A575-COUNTIFS($B$6:$B575,"宝箱"),工作表2!$C:$E,2,0))</f>
        <v>跳楼男</v>
      </c>
      <c r="E575">
        <f>IF($B575="宝箱",0,VLOOKUP($A575-COUNTIFS($B$6:$B575,"宝箱"),工作表2!$C:$E,3,0))</f>
        <v>14048</v>
      </c>
      <c r="G575" s="64" t="s">
        <v>611</v>
      </c>
      <c r="H575" s="69">
        <v>11028</v>
      </c>
    </row>
    <row r="576" spans="1:8">
      <c r="A576" s="1">
        <v>571</v>
      </c>
      <c r="B576" s="13" t="s">
        <v>368</v>
      </c>
      <c r="D576" t="str">
        <f>IF($B576="宝箱","宝箱",VLOOKUP($A576-COUNTIFS($B$6:$B576,"宝箱"),工作表2!$C:$E,2,0))</f>
        <v>跳楼男</v>
      </c>
      <c r="E576">
        <f>IF($B576="宝箱",0,VLOOKUP($A576-COUNTIFS($B$6:$B576,"宝箱"),工作表2!$C:$E,3,0))</f>
        <v>14048</v>
      </c>
      <c r="G576" s="65" t="s">
        <v>560</v>
      </c>
      <c r="H576" s="76">
        <v>13001</v>
      </c>
    </row>
    <row r="577" spans="1:8">
      <c r="A577" s="1">
        <v>572</v>
      </c>
      <c r="B577" s="11" t="s">
        <v>285</v>
      </c>
      <c r="D577" t="str">
        <f>IF($B577="宝箱","宝箱",VLOOKUP($A577-COUNTIFS($B$6:$B577,"宝箱"),工作表2!$C:$E,2,0))</f>
        <v>阿修罗盔甲</v>
      </c>
      <c r="E577">
        <f>IF($B577="宝箱",0,VLOOKUP($A577-COUNTIFS($B$6:$B577,"宝箱"),工作表2!$C:$E,3,0))</f>
        <v>14015</v>
      </c>
      <c r="G577" s="64" t="s">
        <v>516</v>
      </c>
      <c r="H577" s="44">
        <v>11044</v>
      </c>
    </row>
    <row r="578" spans="1:8">
      <c r="A578" s="1">
        <v>573</v>
      </c>
      <c r="B578" s="12" t="s">
        <v>398</v>
      </c>
      <c r="D578" t="str">
        <f>IF($B578="宝箱","宝箱",VLOOKUP($A578-COUNTIFS($B$6:$B578,"宝箱"),工作表2!$C:$E,2,0))</f>
        <v>宝箱</v>
      </c>
      <c r="E578">
        <f>IF($B578="宝箱",0,VLOOKUP($A578-COUNTIFS($B$6:$B578,"宝箱"),工作表2!$C:$E,3,0))</f>
        <v>0</v>
      </c>
      <c r="G578" s="64" t="s">
        <v>516</v>
      </c>
      <c r="H578" s="44">
        <v>11044</v>
      </c>
    </row>
    <row r="579" spans="1:8">
      <c r="A579" s="1">
        <v>574</v>
      </c>
      <c r="B579" s="13" t="s">
        <v>367</v>
      </c>
      <c r="D579" t="str">
        <f>IF($B579="宝箱","宝箱",VLOOKUP($A579-COUNTIFS($B$6:$B579,"宝箱"),工作表2!$C:$E,2,0))</f>
        <v>原始人</v>
      </c>
      <c r="E579">
        <f>IF($B579="宝箱",0,VLOOKUP($A579-COUNTIFS($B$6:$B579,"宝箱"),工作表2!$C:$E,3,0))</f>
        <v>12041</v>
      </c>
      <c r="G579" s="65" t="s">
        <v>437</v>
      </c>
      <c r="H579" s="69">
        <v>13006</v>
      </c>
    </row>
    <row r="580" spans="1:8">
      <c r="A580" s="1">
        <v>575</v>
      </c>
      <c r="B580" s="13" t="s">
        <v>368</v>
      </c>
      <c r="D580" t="str">
        <f>IF($B580="宝箱","宝箱",VLOOKUP($A580-COUNTIFS($B$6:$B580,"宝箱"),工作表2!$C:$E,2,0))</f>
        <v>原始人</v>
      </c>
      <c r="E580">
        <f>IF($B580="宝箱",0,VLOOKUP($A580-COUNTIFS($B$6:$B580,"宝箱"),工作表2!$C:$E,3,0))</f>
        <v>12041</v>
      </c>
      <c r="G580" s="65" t="s">
        <v>552</v>
      </c>
      <c r="H580" s="75">
        <v>12009</v>
      </c>
    </row>
    <row r="581" spans="1:8">
      <c r="A581" s="1">
        <v>576</v>
      </c>
      <c r="B581" s="11" t="s">
        <v>247</v>
      </c>
      <c r="D581" t="str">
        <f>IF($B581="宝箱","宝箱",VLOOKUP($A581-COUNTIFS($B$6:$B581,"宝箱"),工作表2!$C:$E,2,0))</f>
        <v>机神小机器人</v>
      </c>
      <c r="E581">
        <f>IF($B581="宝箱",0,VLOOKUP($A581-COUNTIFS($B$6:$B581,"宝箱"),工作表2!$C:$E,3,0))</f>
        <v>11041</v>
      </c>
      <c r="G581" s="66" t="s">
        <v>454</v>
      </c>
      <c r="H581" s="44">
        <v>12007</v>
      </c>
    </row>
    <row r="582" spans="1:8">
      <c r="A582" s="1">
        <v>577</v>
      </c>
      <c r="B582" s="12" t="s">
        <v>398</v>
      </c>
      <c r="D582" t="str">
        <f>IF($B582="宝箱","宝箱",VLOOKUP($A582-COUNTIFS($B$6:$B582,"宝箱"),工作表2!$C:$E,2,0))</f>
        <v>宝箱</v>
      </c>
      <c r="E582">
        <f>IF($B582="宝箱",0,VLOOKUP($A582-COUNTIFS($B$6:$B582,"宝箱"),工作表2!$C:$E,3,0))</f>
        <v>0</v>
      </c>
      <c r="G582" s="66" t="s">
        <v>454</v>
      </c>
      <c r="H582" s="44">
        <v>12007</v>
      </c>
    </row>
    <row r="583" spans="1:8">
      <c r="A583" s="1">
        <v>578</v>
      </c>
      <c r="B583" s="14" t="s">
        <v>390</v>
      </c>
      <c r="D583" t="str">
        <f>IF($B583="宝箱","宝箱",VLOOKUP($A583-COUNTIFS($B$6:$B583,"宝箱"),工作表2!$C:$E,2,0))</f>
        <v>机神G4</v>
      </c>
      <c r="E583">
        <f>IF($B583="宝箱",0,VLOOKUP($A583-COUNTIFS($B$6:$B583,"宝箱"),工作表2!$C:$E,3,0))</f>
        <v>14002</v>
      </c>
      <c r="G583" s="67" t="s">
        <v>455</v>
      </c>
      <c r="H583" s="44">
        <v>11007</v>
      </c>
    </row>
    <row r="584" spans="1:8">
      <c r="A584" s="1">
        <v>579</v>
      </c>
      <c r="B584" s="13" t="s">
        <v>367</v>
      </c>
      <c r="D584" t="str">
        <f>IF($B584="宝箱","宝箱",VLOOKUP($A584-COUNTIFS($B$6:$B584,"宝箱"),工作表2!$C:$E,2,0))</f>
        <v>蝉幼虫</v>
      </c>
      <c r="E584">
        <f>IF($B584="宝箱",0,VLOOKUP($A584-COUNTIFS($B$6:$B584,"宝箱"),工作表2!$C:$E,3,0))</f>
        <v>11024</v>
      </c>
      <c r="G584" s="66" t="s">
        <v>612</v>
      </c>
      <c r="H584" s="69">
        <v>13002</v>
      </c>
    </row>
    <row r="585" spans="1:8">
      <c r="A585" s="1">
        <v>580</v>
      </c>
      <c r="B585" s="13" t="s">
        <v>368</v>
      </c>
      <c r="D585" t="str">
        <f>IF($B585="宝箱","宝箱",VLOOKUP($A585-COUNTIFS($B$6:$B585,"宝箱"),工作表2!$C:$E,2,0))</f>
        <v>雪人怪</v>
      </c>
      <c r="E585">
        <f>IF($B585="宝箱",0,VLOOKUP($A585-COUNTIFS($B$6:$B585,"宝箱"),工作表2!$C:$E,3,0))</f>
        <v>13021</v>
      </c>
      <c r="G585" s="66" t="s">
        <v>612</v>
      </c>
      <c r="H585" s="69">
        <v>13002</v>
      </c>
    </row>
    <row r="586" spans="1:8">
      <c r="A586" s="1">
        <v>581</v>
      </c>
      <c r="B586" s="11" t="s">
        <v>312</v>
      </c>
      <c r="D586" t="str">
        <f>IF($B586="宝箱","宝箱",VLOOKUP($A586-COUNTIFS($B$6:$B586,"宝箱"),工作表2!$C:$E,2,0))</f>
        <v>快拳侠</v>
      </c>
      <c r="E586">
        <f>IF($B586="宝箱",0,VLOOKUP($A586-COUNTIFS($B$6:$B586,"宝箱"),工作表2!$C:$E,3,0))</f>
        <v>14014</v>
      </c>
      <c r="G586" s="67" t="s">
        <v>563</v>
      </c>
      <c r="H586" s="76">
        <v>12003</v>
      </c>
    </row>
    <row r="587" spans="1:8">
      <c r="A587" s="1">
        <v>582</v>
      </c>
      <c r="B587" s="12" t="s">
        <v>398</v>
      </c>
      <c r="D587" t="str">
        <f>IF($B587="宝箱","宝箱",VLOOKUP($A587-COUNTIFS($B$6:$B587,"宝箱"),工作表2!$C:$E,2,0))</f>
        <v>宝箱</v>
      </c>
      <c r="E587">
        <f>IF($B587="宝箱",0,VLOOKUP($A587-COUNTIFS($B$6:$B587,"宝箱"),工作表2!$C:$E,3,0))</f>
        <v>0</v>
      </c>
      <c r="G587" s="66" t="s">
        <v>454</v>
      </c>
      <c r="H587" s="44">
        <v>12007</v>
      </c>
    </row>
    <row r="588" spans="1:8">
      <c r="A588" s="1">
        <v>583</v>
      </c>
      <c r="B588" s="13" t="s">
        <v>367</v>
      </c>
      <c r="D588" t="str">
        <f>IF($B588="宝箱","宝箱",VLOOKUP($A588-COUNTIFS($B$6:$B588,"宝箱"),工作表2!$C:$E,2,0))</f>
        <v>地底人</v>
      </c>
      <c r="E588">
        <f>IF($B588="宝箱",0,VLOOKUP($A588-COUNTIFS($B$6:$B588,"宝箱"),工作表2!$C:$E,3,0))</f>
        <v>11021</v>
      </c>
      <c r="G588" s="66" t="s">
        <v>454</v>
      </c>
      <c r="H588" s="44">
        <v>12007</v>
      </c>
    </row>
    <row r="589" spans="1:8">
      <c r="A589" s="1">
        <v>584</v>
      </c>
      <c r="B589" s="13" t="s">
        <v>368</v>
      </c>
      <c r="D589" t="str">
        <f>IF($B589="宝箱","宝箱",VLOOKUP($A589-COUNTIFS($B$6:$B589,"宝箱"),工作表2!$C:$E,2,0))</f>
        <v>地底人</v>
      </c>
      <c r="E589">
        <f>IF($B589="宝箱",0,VLOOKUP($A589-COUNTIFS($B$6:$B589,"宝箱"),工作表2!$C:$E,3,0))</f>
        <v>11021</v>
      </c>
      <c r="G589" s="67" t="s">
        <v>439</v>
      </c>
      <c r="H589" s="71">
        <v>12001</v>
      </c>
    </row>
    <row r="590" spans="1:8">
      <c r="A590" s="1">
        <v>585</v>
      </c>
      <c r="B590" s="11" t="s">
        <v>391</v>
      </c>
      <c r="D590" t="str">
        <f>IF($B590="宝箱","宝箱",VLOOKUP($A590-COUNTIFS($B$6:$B590,"宝箱"),工作表2!$C:$E,2,0))</f>
        <v>背心老虎</v>
      </c>
      <c r="E590">
        <f>IF($B590="宝箱",0,VLOOKUP($A590-COUNTIFS($B$6:$B590,"宝箱"),工作表2!$C:$E,3,0))</f>
        <v>12014</v>
      </c>
      <c r="G590" s="67" t="s">
        <v>573</v>
      </c>
      <c r="H590" s="76">
        <v>11002</v>
      </c>
    </row>
    <row r="591" spans="1:8">
      <c r="A591" s="1">
        <v>586</v>
      </c>
      <c r="B591" s="12" t="s">
        <v>398</v>
      </c>
      <c r="D591" t="str">
        <f>IF($B591="宝箱","宝箱",VLOOKUP($A591-COUNTIFS($B$6:$B591,"宝箱"),工作表2!$C:$E,2,0))</f>
        <v>宝箱</v>
      </c>
      <c r="E591">
        <f>IF($B591="宝箱",0,VLOOKUP($A591-COUNTIFS($B$6:$B591,"宝箱"),工作表2!$C:$E,3,0))</f>
        <v>0</v>
      </c>
      <c r="G591" s="64" t="s">
        <v>613</v>
      </c>
      <c r="H591" s="44">
        <v>14048</v>
      </c>
    </row>
    <row r="592" spans="1:8">
      <c r="A592" s="1">
        <v>587</v>
      </c>
      <c r="B592" s="13" t="s">
        <v>367</v>
      </c>
      <c r="D592" t="str">
        <f>IF($B592="宝箱","宝箱",VLOOKUP($A592-COUNTIFS($B$6:$B592,"宝箱"),工作表2!$C:$E,2,0))</f>
        <v>蝉幼虫</v>
      </c>
      <c r="E592">
        <f>IF($B592="宝箱",0,VLOOKUP($A592-COUNTIFS($B$6:$B592,"宝箱"),工作表2!$C:$E,3,0))</f>
        <v>11024</v>
      </c>
      <c r="G592" s="64" t="s">
        <v>613</v>
      </c>
      <c r="H592" s="44">
        <v>14048</v>
      </c>
    </row>
    <row r="593" spans="1:8">
      <c r="A593" s="1">
        <v>588</v>
      </c>
      <c r="B593" s="13" t="s">
        <v>368</v>
      </c>
      <c r="D593" t="str">
        <f>IF($B593="宝箱","宝箱",VLOOKUP($A593-COUNTIFS($B$6:$B593,"宝箱"),工作表2!$C:$E,2,0))</f>
        <v>蝉幼虫</v>
      </c>
      <c r="E593">
        <f>IF($B593="宝箱",0,VLOOKUP($A593-COUNTIFS($B$6:$B593,"宝箱"),工作表2!$C:$E,3,0))</f>
        <v>11024</v>
      </c>
      <c r="G593" s="65" t="s">
        <v>506</v>
      </c>
      <c r="H593" s="44">
        <v>12004</v>
      </c>
    </row>
    <row r="594" spans="1:8">
      <c r="A594" s="1">
        <v>589</v>
      </c>
      <c r="B594" s="11" t="s">
        <v>304</v>
      </c>
      <c r="D594" t="str">
        <f>IF($B594="宝箱","宝箱",VLOOKUP($A594-COUNTIFS($B$6:$B594,"宝箱"),工作表2!$C:$E,2,0))</f>
        <v>背心黑洞</v>
      </c>
      <c r="E594">
        <f>IF($B594="宝箱",0,VLOOKUP($A594-COUNTIFS($B$6:$B594,"宝箱"),工作表2!$C:$E,3,0))</f>
        <v>13015</v>
      </c>
      <c r="G594" s="64" t="s">
        <v>516</v>
      </c>
      <c r="H594" s="44">
        <v>11044</v>
      </c>
    </row>
    <row r="595" spans="1:8">
      <c r="A595" s="1">
        <v>590</v>
      </c>
      <c r="B595" s="12" t="s">
        <v>398</v>
      </c>
      <c r="D595" t="str">
        <f>IF($B595="宝箱","宝箱",VLOOKUP($A595-COUNTIFS($B$6:$B595,"宝箱"),工作表2!$C:$E,2,0))</f>
        <v>宝箱</v>
      </c>
      <c r="E595">
        <f>IF($B595="宝箱",0,VLOOKUP($A595-COUNTIFS($B$6:$B595,"宝箱"),工作表2!$C:$E,3,0))</f>
        <v>0</v>
      </c>
      <c r="G595" s="64" t="s">
        <v>516</v>
      </c>
      <c r="H595" s="44">
        <v>11044</v>
      </c>
    </row>
    <row r="596" spans="1:8">
      <c r="A596" s="1">
        <v>591</v>
      </c>
      <c r="B596" s="14" t="s">
        <v>417</v>
      </c>
      <c r="D596" t="str">
        <f>IF($B596="宝箱","宝箱",VLOOKUP($A596-COUNTIFS($B$6:$B596,"宝箱"),工作表2!$C:$E,2,0))</f>
        <v>背心尊者</v>
      </c>
      <c r="E596">
        <f>IF($B596="宝箱",0,VLOOKUP($A596-COUNTIFS($B$6:$B596,"宝箱"),工作表2!$C:$E,3,0))</f>
        <v>11005</v>
      </c>
      <c r="G596" s="65" t="s">
        <v>431</v>
      </c>
      <c r="H596" s="68">
        <v>14007</v>
      </c>
    </row>
    <row r="597" spans="1:8">
      <c r="A597" s="1">
        <v>592</v>
      </c>
      <c r="B597" s="13" t="s">
        <v>367</v>
      </c>
      <c r="D597" t="str">
        <f>IF($B597="宝箱","宝箱",VLOOKUP($A597-COUNTIFS($B$6:$B597,"宝箱"),工作表2!$C:$E,2,0))</f>
        <v>机甲杂兵</v>
      </c>
      <c r="E597">
        <f>IF($B597="宝箱",0,VLOOKUP($A597-COUNTIFS($B$6:$B597,"宝箱"),工作表2!$C:$E,3,0))</f>
        <v>12024</v>
      </c>
      <c r="G597" s="64" t="s">
        <v>613</v>
      </c>
      <c r="H597" s="44">
        <v>14048</v>
      </c>
    </row>
    <row r="598" spans="1:8">
      <c r="A598" s="1">
        <v>593</v>
      </c>
      <c r="B598" s="13" t="s">
        <v>368</v>
      </c>
      <c r="D598" t="str">
        <f>IF($B598="宝箱","宝箱",VLOOKUP($A598-COUNTIFS($B$6:$B598,"宝箱"),工作表2!$C:$E,2,0))</f>
        <v>机甲杂兵</v>
      </c>
      <c r="E598">
        <f>IF($B598="宝箱",0,VLOOKUP($A598-COUNTIFS($B$6:$B598,"宝箱"),工作表2!$C:$E,3,0))</f>
        <v>12024</v>
      </c>
      <c r="G598" s="64" t="s">
        <v>613</v>
      </c>
      <c r="H598" s="44">
        <v>14048</v>
      </c>
    </row>
    <row r="599" spans="1:8">
      <c r="A599" s="1">
        <v>594</v>
      </c>
      <c r="B599" s="11" t="s">
        <v>243</v>
      </c>
      <c r="D599" t="str">
        <f>IF($B599="宝箱","宝箱",VLOOKUP($A599-COUNTIFS($B$6:$B599,"宝箱"),工作表2!$C:$E,2,0))</f>
        <v>菠萝人</v>
      </c>
      <c r="E599">
        <f>IF($B599="宝箱",0,VLOOKUP($A599-COUNTIFS($B$6:$B599,"宝箱"),工作表2!$C:$E,3,0))</f>
        <v>14011</v>
      </c>
      <c r="G599" s="65" t="s">
        <v>444</v>
      </c>
      <c r="H599" s="69">
        <v>13010</v>
      </c>
    </row>
    <row r="600" spans="1:8">
      <c r="A600" s="1">
        <v>595</v>
      </c>
      <c r="B600" s="12" t="s">
        <v>398</v>
      </c>
      <c r="D600" t="str">
        <f>IF($B600="宝箱","宝箱",VLOOKUP($A600-COUNTIFS($B$6:$B600,"宝箱"),工作表2!$C:$E,2,0))</f>
        <v>宝箱</v>
      </c>
      <c r="E600">
        <f>IF($B600="宝箱",0,VLOOKUP($A600-COUNTIFS($B$6:$B600,"宝箱"),工作表2!$C:$E,3,0))</f>
        <v>0</v>
      </c>
      <c r="G600" s="65" t="s">
        <v>448</v>
      </c>
      <c r="H600" s="69">
        <v>12019</v>
      </c>
    </row>
    <row r="601" spans="1:8">
      <c r="A601" s="1">
        <v>596</v>
      </c>
      <c r="B601" s="13" t="s">
        <v>367</v>
      </c>
      <c r="D601" t="str">
        <f>IF($B601="宝箱","宝箱",VLOOKUP($A601-COUNTIFS($B$6:$B601,"宝箱"),工作表2!$C:$E,2,0))</f>
        <v>冲浪女</v>
      </c>
      <c r="E601">
        <f>IF($B601="宝箱",0,VLOOKUP($A601-COUNTIFS($B$6:$B601,"宝箱"),工作表2!$C:$E,3,0))</f>
        <v>12033</v>
      </c>
      <c r="G601" s="66" t="s">
        <v>434</v>
      </c>
      <c r="H601" s="76">
        <v>11022</v>
      </c>
    </row>
    <row r="602" spans="1:8">
      <c r="A602" s="1">
        <v>597</v>
      </c>
      <c r="B602" s="13" t="s">
        <v>368</v>
      </c>
      <c r="D602" t="str">
        <f>IF($B602="宝箱","宝箱",VLOOKUP($A602-COUNTIFS($B$6:$B602,"宝箱"),工作表2!$C:$E,2,0))</f>
        <v>冲浪女</v>
      </c>
      <c r="E602">
        <f>IF($B602="宝箱",0,VLOOKUP($A602-COUNTIFS($B$6:$B602,"宝箱"),工作表2!$C:$E,3,0))</f>
        <v>12033</v>
      </c>
      <c r="G602" s="66" t="s">
        <v>434</v>
      </c>
      <c r="H602" s="76">
        <v>11022</v>
      </c>
    </row>
    <row r="603" spans="1:8">
      <c r="A603" s="1">
        <v>598</v>
      </c>
      <c r="B603" s="11" t="s">
        <v>348</v>
      </c>
      <c r="D603" t="str">
        <f>IF($B603="宝箱","宝箱",VLOOKUP($A603-COUNTIFS($B$6:$B603,"宝箱"),工作表2!$C:$E,2,0))</f>
        <v>莫西干头</v>
      </c>
      <c r="E603">
        <f>IF($B603="宝箱",0,VLOOKUP($A603-COUNTIFS($B$6:$B603,"宝箱"),工作表2!$C:$E,3,0))</f>
        <v>13011</v>
      </c>
      <c r="G603" s="67" t="s">
        <v>437</v>
      </c>
      <c r="H603" s="69">
        <v>13006</v>
      </c>
    </row>
    <row r="604" spans="1:8">
      <c r="A604" s="1">
        <v>599</v>
      </c>
      <c r="B604" s="12" t="s">
        <v>398</v>
      </c>
      <c r="D604" t="str">
        <f>IF($B604="宝箱","宝箱",VLOOKUP($A604-COUNTIFS($B$6:$B604,"宝箱"),工作表2!$C:$E,2,0))</f>
        <v>宝箱</v>
      </c>
      <c r="E604">
        <f>IF($B604="宝箱",0,VLOOKUP($A604-COUNTIFS($B$6:$B604,"宝箱"),工作表2!$C:$E,3,0))</f>
        <v>0</v>
      </c>
      <c r="G604" s="66" t="s">
        <v>546</v>
      </c>
      <c r="H604" s="69">
        <v>11028</v>
      </c>
    </row>
    <row r="605" spans="1:8">
      <c r="A605" s="1">
        <v>600</v>
      </c>
      <c r="B605" s="13" t="s">
        <v>367</v>
      </c>
      <c r="D605" t="str">
        <f>IF($B605="宝箱","宝箱",VLOOKUP($A605-COUNTIFS($B$6:$B605,"宝箱"),工作表2!$C:$E,2,0))</f>
        <v>协会工作人员</v>
      </c>
      <c r="E605">
        <f>IF($B605="宝箱",0,VLOOKUP($A605-COUNTIFS($B$6:$B605,"宝箱"),工作表2!$C:$E,3,0))</f>
        <v>11018</v>
      </c>
      <c r="G605" s="66" t="s">
        <v>546</v>
      </c>
      <c r="H605" s="69">
        <v>11028</v>
      </c>
    </row>
    <row r="606" spans="1:8">
      <c r="A606" s="1">
        <v>601</v>
      </c>
      <c r="B606" s="13" t="s">
        <v>368</v>
      </c>
      <c r="D606" t="str">
        <f>IF($B606="宝箱","宝箱",VLOOKUP($A606-COUNTIFS($B$6:$B606,"宝箱"),工作表2!$C:$E,2,0))</f>
        <v>协会工作人员</v>
      </c>
      <c r="E606">
        <f>IF($B606="宝箱",0,VLOOKUP($A606-COUNTIFS($B$6:$B606,"宝箱"),工作表2!$C:$E,3,0))</f>
        <v>11018</v>
      </c>
      <c r="G606" s="67" t="s">
        <v>547</v>
      </c>
      <c r="H606" s="69">
        <v>14017</v>
      </c>
    </row>
    <row r="607" spans="1:8">
      <c r="A607" s="1">
        <v>602</v>
      </c>
      <c r="B607" s="11" t="s">
        <v>280</v>
      </c>
      <c r="D607" t="str">
        <f>IF($B607="宝箱","宝箱",VLOOKUP($A607-COUNTIFS($B$6:$B607,"宝箱"),工作表2!$C:$E,2,0))</f>
        <v>海比空格</v>
      </c>
      <c r="E607">
        <f>IF($B607="宝箱",0,VLOOKUP($A607-COUNTIFS($B$6:$B607,"宝箱"),工作表2!$C:$E,3,0))</f>
        <v>14013</v>
      </c>
      <c r="G607" s="66" t="s">
        <v>428</v>
      </c>
      <c r="H607" s="69">
        <v>11021</v>
      </c>
    </row>
    <row r="608" spans="1:8">
      <c r="A608" s="1">
        <v>603</v>
      </c>
      <c r="B608" s="12" t="s">
        <v>398</v>
      </c>
      <c r="D608" t="str">
        <f>IF($B608="宝箱","宝箱",VLOOKUP($A608-COUNTIFS($B$6:$B608,"宝箱"),工作表2!$C:$E,2,0))</f>
        <v>宝箱</v>
      </c>
      <c r="E608">
        <f>IF($B608="宝箱",0,VLOOKUP($A608-COUNTIFS($B$6:$B608,"宝箱"),工作表2!$C:$E,3,0))</f>
        <v>0</v>
      </c>
      <c r="G608" s="66" t="s">
        <v>428</v>
      </c>
      <c r="H608" s="69">
        <v>11021</v>
      </c>
    </row>
    <row r="609" spans="1:8">
      <c r="A609" s="1">
        <v>604</v>
      </c>
      <c r="B609" s="14" t="s">
        <v>304</v>
      </c>
      <c r="D609" t="str">
        <f>IF($B609="宝箱","宝箱",VLOOKUP($A609-COUNTIFS($B$6:$B609,"宝箱"),工作表2!$C:$E,2,0))</f>
        <v>闪光弗莱士</v>
      </c>
      <c r="E609">
        <f>IF($B609="宝箱",0,VLOOKUP($A609-COUNTIFS($B$6:$B609,"宝箱"),工作表2!$C:$E,3,0))</f>
        <v>11009</v>
      </c>
      <c r="G609" s="67" t="s">
        <v>469</v>
      </c>
      <c r="H609" s="69">
        <v>12017</v>
      </c>
    </row>
    <row r="610" spans="1:8">
      <c r="A610" s="1">
        <v>605</v>
      </c>
      <c r="B610" s="13" t="s">
        <v>367</v>
      </c>
      <c r="D610" t="str">
        <f>IF($B610="宝箱","宝箱",VLOOKUP($A610-COUNTIFS($B$6:$B610,"宝箱"),工作表2!$C:$E,2,0))</f>
        <v>游戏玩家</v>
      </c>
      <c r="E610">
        <f>IF($B610="宝箱",0,VLOOKUP($A610-COUNTIFS($B$6:$B610,"宝箱"),工作表2!$C:$E,3,0))</f>
        <v>12015</v>
      </c>
      <c r="G610" s="67" t="s">
        <v>454</v>
      </c>
      <c r="H610" s="44">
        <v>12007</v>
      </c>
    </row>
    <row r="611" spans="1:8">
      <c r="A611" s="1">
        <v>606</v>
      </c>
      <c r="B611" s="13" t="s">
        <v>368</v>
      </c>
      <c r="D611" t="str">
        <f>IF($B611="宝箱","宝箱",VLOOKUP($A611-COUNTIFS($B$6:$B611,"宝箱"),工作表2!$C:$E,2,0))</f>
        <v>红围巾战士</v>
      </c>
      <c r="E611">
        <f>IF($B611="宝箱",0,VLOOKUP($A611-COUNTIFS($B$6:$B611,"宝箱"),工作表2!$C:$E,3,0))</f>
        <v>13016</v>
      </c>
      <c r="G611" s="64" t="s">
        <v>457</v>
      </c>
      <c r="H611" s="69">
        <v>12011</v>
      </c>
    </row>
    <row r="612" spans="1:8">
      <c r="A612" s="1">
        <v>607</v>
      </c>
      <c r="B612" s="11" t="s">
        <v>271</v>
      </c>
      <c r="D612" t="str">
        <f>IF($B612="宝箱","宝箱",VLOOKUP($A612-COUNTIFS($B$6:$B612,"宝箱"),工作表2!$C:$E,2,0))</f>
        <v>乌马洪</v>
      </c>
      <c r="E612">
        <f>IF($B612="宝箱",0,VLOOKUP($A612-COUNTIFS($B$6:$B612,"宝箱"),工作表2!$C:$E,3,0))</f>
        <v>14012</v>
      </c>
      <c r="G612" s="64" t="s">
        <v>457</v>
      </c>
      <c r="H612" s="69">
        <v>12011</v>
      </c>
    </row>
    <row r="613" spans="1:8">
      <c r="A613" s="1">
        <v>608</v>
      </c>
      <c r="B613" s="12" t="s">
        <v>398</v>
      </c>
      <c r="D613" t="str">
        <f>IF($B613="宝箱","宝箱",VLOOKUP($A613-COUNTIFS($B$6:$B613,"宝箱"),工作表2!$C:$E,2,0))</f>
        <v>宝箱</v>
      </c>
      <c r="E613">
        <f>IF($B613="宝箱",0,VLOOKUP($A613-COUNTIFS($B$6:$B613,"宝箱"),工作表2!$C:$E,3,0))</f>
        <v>0</v>
      </c>
      <c r="G613" s="65" t="s">
        <v>459</v>
      </c>
      <c r="H613" s="69">
        <v>11013</v>
      </c>
    </row>
    <row r="614" spans="1:8">
      <c r="A614" s="1">
        <v>609</v>
      </c>
      <c r="B614" s="13" t="s">
        <v>367</v>
      </c>
      <c r="D614" t="str">
        <f>IF($B614="宝箱","宝箱",VLOOKUP($A614-COUNTIFS($B$6:$B614,"宝箱"),工作表2!$C:$E,2,0))</f>
        <v>吊带男</v>
      </c>
      <c r="E614">
        <f>IF($B614="宝箱",0,VLOOKUP($A614-COUNTIFS($B$6:$B614,"宝箱"),工作表2!$C:$E,3,0))</f>
        <v>13012</v>
      </c>
      <c r="G614" s="64" t="s">
        <v>614</v>
      </c>
      <c r="H614" s="69">
        <v>14037</v>
      </c>
    </row>
    <row r="615" spans="1:8">
      <c r="A615" s="1">
        <v>610</v>
      </c>
      <c r="B615" s="13" t="s">
        <v>368</v>
      </c>
      <c r="D615" t="str">
        <f>IF($B615="宝箱","宝箱",VLOOKUP($A615-COUNTIFS($B$6:$B615,"宝箱"),工作表2!$C:$E,2,0))</f>
        <v>吊带男</v>
      </c>
      <c r="E615">
        <f>IF($B615="宝箱",0,VLOOKUP($A615-COUNTIFS($B$6:$B615,"宝箱"),工作表2!$C:$E,3,0))</f>
        <v>13012</v>
      </c>
      <c r="G615" s="64" t="s">
        <v>614</v>
      </c>
      <c r="H615" s="69">
        <v>14037</v>
      </c>
    </row>
    <row r="616" spans="1:8">
      <c r="A616" s="1">
        <v>611</v>
      </c>
      <c r="B616" s="11" t="s">
        <v>388</v>
      </c>
      <c r="D616" t="str">
        <f>IF($B616="宝箱","宝箱",VLOOKUP($A616-COUNTIFS($B$6:$B616,"宝箱"),工作表2!$C:$E,2,0))</f>
        <v>赤鼻</v>
      </c>
      <c r="E616">
        <f>IF($B616="宝箱",0,VLOOKUP($A616-COUNTIFS($B$6:$B616,"宝箱"),工作表2!$C:$E,3,0))</f>
        <v>14001</v>
      </c>
      <c r="G616" s="65" t="s">
        <v>507</v>
      </c>
      <c r="H616" s="76">
        <v>14001</v>
      </c>
    </row>
    <row r="617" spans="1:8">
      <c r="A617" s="1">
        <v>612</v>
      </c>
      <c r="B617" s="12" t="s">
        <v>398</v>
      </c>
      <c r="D617" t="str">
        <f>IF($B617="宝箱","宝箱",VLOOKUP($A617-COUNTIFS($B$6:$B617,"宝箱"),工作表2!$C:$E,2,0))</f>
        <v>宝箱</v>
      </c>
      <c r="E617">
        <f>IF($B617="宝箱",0,VLOOKUP($A617-COUNTIFS($B$6:$B617,"宝箱"),工作表2!$C:$E,3,0))</f>
        <v>0</v>
      </c>
      <c r="G617" s="64" t="s">
        <v>536</v>
      </c>
      <c r="H617" s="44">
        <v>11010</v>
      </c>
    </row>
    <row r="618" spans="1:8">
      <c r="A618" s="1">
        <v>613</v>
      </c>
      <c r="B618" s="13" t="s">
        <v>367</v>
      </c>
      <c r="D618" t="str">
        <f>IF($B618="宝箱","宝箱",VLOOKUP($A618-COUNTIFS($B$6:$B618,"宝箱"),工作表2!$C:$E,2,0))</f>
        <v>游戏玩家</v>
      </c>
      <c r="E618">
        <f>IF($B618="宝箱",0,VLOOKUP($A618-COUNTIFS($B$6:$B618,"宝箱"),工作表2!$C:$E,3,0))</f>
        <v>12015</v>
      </c>
      <c r="G618" s="64" t="s">
        <v>536</v>
      </c>
      <c r="H618" s="44">
        <v>11010</v>
      </c>
    </row>
    <row r="619" spans="1:8">
      <c r="A619" s="1">
        <v>614</v>
      </c>
      <c r="B619" s="13" t="s">
        <v>368</v>
      </c>
      <c r="D619" t="str">
        <f>IF($B619="宝箱","宝箱",VLOOKUP($A619-COUNTIFS($B$6:$B619,"宝箱"),工作表2!$C:$E,2,0))</f>
        <v>游戏玩家</v>
      </c>
      <c r="E619">
        <f>IF($B619="宝箱",0,VLOOKUP($A619-COUNTIFS($B$6:$B619,"宝箱"),工作表2!$C:$E,3,0))</f>
        <v>12015</v>
      </c>
      <c r="G619" s="65" t="s">
        <v>484</v>
      </c>
      <c r="H619" s="69">
        <v>13017</v>
      </c>
    </row>
    <row r="620" spans="1:8">
      <c r="A620" s="1">
        <v>615</v>
      </c>
      <c r="B620" s="11" t="s">
        <v>390</v>
      </c>
      <c r="D620" t="str">
        <f>IF($B620="宝箱","宝箱",VLOOKUP($A620-COUNTIFS($B$6:$B620,"宝箱"),工作表2!$C:$E,2,0))</f>
        <v>红围巾斗士</v>
      </c>
      <c r="E620">
        <f>IF($B620="宝箱",0,VLOOKUP($A620-COUNTIFS($B$6:$B620,"宝箱"),工作表2!$C:$E,3,0))</f>
        <v>13016</v>
      </c>
      <c r="G620" s="65" t="s">
        <v>491</v>
      </c>
      <c r="H620" s="69">
        <v>14010</v>
      </c>
    </row>
    <row r="621" spans="1:8">
      <c r="A621" s="1">
        <v>616</v>
      </c>
      <c r="B621" s="12" t="s">
        <v>398</v>
      </c>
      <c r="D621" t="str">
        <f>IF($B621="宝箱","宝箱",VLOOKUP($A621-COUNTIFS($B$6:$B621,"宝箱"),工作表2!$C:$E,2,0))</f>
        <v>宝箱</v>
      </c>
      <c r="E621">
        <f>IF($B621="宝箱",0,VLOOKUP($A621-COUNTIFS($B$6:$B621,"宝箱"),工作表2!$C:$E,3,0))</f>
        <v>0</v>
      </c>
      <c r="G621" s="66" t="s">
        <v>460</v>
      </c>
      <c r="H621" s="44">
        <v>11029</v>
      </c>
    </row>
    <row r="622" spans="1:8">
      <c r="A622" s="1">
        <v>617</v>
      </c>
      <c r="B622" s="14" t="s">
        <v>319</v>
      </c>
      <c r="D622" t="str">
        <f>IF($B622="宝箱","宝箱",VLOOKUP($A622-COUNTIFS($B$6:$B622,"宝箱"),工作表2!$C:$E,2,0))</f>
        <v>警犬侠</v>
      </c>
      <c r="E622">
        <f>IF($B622="宝箱",0,VLOOKUP($A622-COUNTIFS($B$6:$B622,"宝箱"),工作表2!$C:$E,3,0))</f>
        <v>12010</v>
      </c>
      <c r="G622" s="66" t="s">
        <v>460</v>
      </c>
      <c r="H622" s="44">
        <v>11029</v>
      </c>
    </row>
    <row r="623" spans="1:8">
      <c r="A623" s="1">
        <v>618</v>
      </c>
      <c r="B623" s="13" t="s">
        <v>367</v>
      </c>
      <c r="D623" t="str">
        <f>IF($B623="宝箱","宝箱",VLOOKUP($A623-COUNTIFS($B$6:$B623,"宝箱"),工作表2!$C:$E,2,0))</f>
        <v>原始人</v>
      </c>
      <c r="E623">
        <f>IF($B623="宝箱",0,VLOOKUP($A623-COUNTIFS($B$6:$B623,"宝箱"),工作表2!$C:$E,3,0))</f>
        <v>12041</v>
      </c>
      <c r="G623" s="67" t="s">
        <v>471</v>
      </c>
      <c r="H623" s="69">
        <v>11017</v>
      </c>
    </row>
    <row r="624" spans="1:8">
      <c r="A624" s="1">
        <v>619</v>
      </c>
      <c r="B624" s="13" t="s">
        <v>368</v>
      </c>
      <c r="D624" t="str">
        <f>IF($B624="宝箱","宝箱",VLOOKUP($A624-COUNTIFS($B$6:$B624,"宝箱"),工作表2!$C:$E,2,0))</f>
        <v>原始人</v>
      </c>
      <c r="E624">
        <f>IF($B624="宝箱",0,VLOOKUP($A624-COUNTIFS($B$6:$B624,"宝箱"),工作表2!$C:$E,3,0))</f>
        <v>12041</v>
      </c>
      <c r="G624" s="66" t="s">
        <v>460</v>
      </c>
      <c r="H624" s="44">
        <v>11029</v>
      </c>
    </row>
    <row r="625" spans="1:8">
      <c r="A625" s="1">
        <v>620</v>
      </c>
      <c r="B625" s="11" t="s">
        <v>272</v>
      </c>
      <c r="D625" t="str">
        <f>IF($B625="宝箱","宝箱",VLOOKUP($A625-COUNTIFS($B$6:$B625,"宝箱"),工作表2!$C:$E,2,0))</f>
        <v>武装大猩猩</v>
      </c>
      <c r="E625">
        <f>IF($B625="宝箱",0,VLOOKUP($A625-COUNTIFS($B$6:$B625,"宝箱"),工作表2!$C:$E,3,0))</f>
        <v>13002</v>
      </c>
      <c r="G625" s="66" t="s">
        <v>460</v>
      </c>
      <c r="H625" s="44">
        <v>11029</v>
      </c>
    </row>
    <row r="626" spans="1:8">
      <c r="A626" s="1">
        <v>621</v>
      </c>
      <c r="B626" s="12" t="s">
        <v>398</v>
      </c>
      <c r="D626" t="str">
        <f>IF($B626="宝箱","宝箱",VLOOKUP($A626-COUNTIFS($B$6:$B626,"宝箱"),工作表2!$C:$E,2,0))</f>
        <v>宝箱</v>
      </c>
      <c r="E626">
        <f>IF($B626="宝箱",0,VLOOKUP($A626-COUNTIFS($B$6:$B626,"宝箱"),工作表2!$C:$E,3,0))</f>
        <v>0</v>
      </c>
      <c r="G626" s="67" t="s">
        <v>469</v>
      </c>
      <c r="H626" s="69">
        <v>12017</v>
      </c>
    </row>
    <row r="627" spans="1:8">
      <c r="A627" s="1">
        <v>622</v>
      </c>
      <c r="B627" s="13" t="s">
        <v>367</v>
      </c>
      <c r="D627" t="str">
        <f>IF($B627="宝箱","宝箱",VLOOKUP($A627-COUNTIFS($B$6:$B627,"宝箱"),工作表2!$C:$E,2,0))</f>
        <v>通缉犯</v>
      </c>
      <c r="E627">
        <f>IF($B627="宝箱",0,VLOOKUP($A627-COUNTIFS($B$6:$B627,"宝箱"),工作表2!$C:$E,3,0))</f>
        <v>12002</v>
      </c>
      <c r="G627" s="66" t="s">
        <v>460</v>
      </c>
      <c r="H627" s="44">
        <v>11029</v>
      </c>
    </row>
    <row r="628" spans="1:8">
      <c r="A628" s="1">
        <v>623</v>
      </c>
      <c r="B628" s="13" t="s">
        <v>368</v>
      </c>
      <c r="D628" t="str">
        <f>IF($B628="宝箱","宝箱",VLOOKUP($A628-COUNTIFS($B$6:$B628,"宝箱"),工作表2!$C:$E,2,0))</f>
        <v>通缉犯</v>
      </c>
      <c r="E628">
        <f>IF($B628="宝箱",0,VLOOKUP($A628-COUNTIFS($B$6:$B628,"宝箱"),工作表2!$C:$E,3,0))</f>
        <v>12002</v>
      </c>
      <c r="G628" s="66" t="s">
        <v>460</v>
      </c>
      <c r="H628" s="44">
        <v>11029</v>
      </c>
    </row>
    <row r="629" spans="1:8">
      <c r="A629" s="1">
        <v>624</v>
      </c>
      <c r="B629" s="11" t="s">
        <v>254</v>
      </c>
      <c r="D629" t="str">
        <f>IF($B629="宝箱","宝箱",VLOOKUP($A629-COUNTIFS($B$6:$B629,"宝箱"),工作表2!$C:$E,2,0))</f>
        <v>变异巨人</v>
      </c>
      <c r="E629">
        <f>IF($B629="宝箱",0,VLOOKUP($A629-COUNTIFS($B$6:$B629,"宝箱"),工作表2!$C:$E,3,0))</f>
        <v>13006</v>
      </c>
      <c r="G629" s="67" t="s">
        <v>530</v>
      </c>
      <c r="H629" s="69">
        <v>14018</v>
      </c>
    </row>
    <row r="630" spans="1:8">
      <c r="A630" s="1">
        <v>625</v>
      </c>
      <c r="B630" s="12" t="s">
        <v>398</v>
      </c>
      <c r="D630" t="str">
        <f>IF($B630="宝箱","宝箱",VLOOKUP($A630-COUNTIFS($B$6:$B630,"宝箱"),工作表2!$C:$E,2,0))</f>
        <v>宝箱</v>
      </c>
      <c r="E630">
        <f>IF($B630="宝箱",0,VLOOKUP($A630-COUNTIFS($B$6:$B630,"宝箱"),工作表2!$C:$E,3,0))</f>
        <v>0</v>
      </c>
      <c r="G630" s="67" t="s">
        <v>541</v>
      </c>
      <c r="H630" s="76">
        <v>12016</v>
      </c>
    </row>
    <row r="631" spans="1:8">
      <c r="A631" s="1">
        <v>626</v>
      </c>
      <c r="B631" s="13" t="s">
        <v>367</v>
      </c>
      <c r="D631" t="str">
        <f>IF($B631="宝箱","宝箱",VLOOKUP($A631-COUNTIFS($B$6:$B631,"宝箱"),工作表2!$C:$E,2,0))</f>
        <v>原始人</v>
      </c>
      <c r="E631">
        <f>IF($B631="宝箱",0,VLOOKUP($A631-COUNTIFS($B$6:$B631,"宝箱"),工作表2!$C:$E,3,0))</f>
        <v>12041</v>
      </c>
      <c r="G631" s="64" t="s">
        <v>517</v>
      </c>
      <c r="H631" s="69">
        <v>14018</v>
      </c>
    </row>
    <row r="632" spans="1:8">
      <c r="A632" s="1">
        <v>627</v>
      </c>
      <c r="B632" s="13" t="s">
        <v>368</v>
      </c>
      <c r="D632" t="str">
        <f>IF($B632="宝箱","宝箱",VLOOKUP($A632-COUNTIFS($B$6:$B632,"宝箱"),工作表2!$C:$E,2,0))</f>
        <v>原始人</v>
      </c>
      <c r="E632">
        <f>IF($B632="宝箱",0,VLOOKUP($A632-COUNTIFS($B$6:$B632,"宝箱"),工作表2!$C:$E,3,0))</f>
        <v>12041</v>
      </c>
      <c r="G632" s="64" t="s">
        <v>517</v>
      </c>
      <c r="H632" s="69">
        <v>14018</v>
      </c>
    </row>
    <row r="633" spans="1:8">
      <c r="A633" s="1">
        <v>628</v>
      </c>
      <c r="B633" s="11" t="s">
        <v>392</v>
      </c>
      <c r="D633" t="str">
        <f>IF($B633="宝箱","宝箱",VLOOKUP($A633-COUNTIFS($B$6:$B633,"宝箱"),工作表2!$C:$E,2,0))</f>
        <v>背心尊者</v>
      </c>
      <c r="E633">
        <f>IF($B633="宝箱",0,VLOOKUP($A633-COUNTIFS($B$6:$B633,"宝箱"),工作表2!$C:$E,3,0))</f>
        <v>11005</v>
      </c>
      <c r="G633" s="65" t="s">
        <v>587</v>
      </c>
      <c r="H633" s="75">
        <v>14020</v>
      </c>
    </row>
    <row r="634" spans="1:8">
      <c r="A634" s="1">
        <v>629</v>
      </c>
      <c r="B634" s="12" t="s">
        <v>398</v>
      </c>
      <c r="D634" t="str">
        <f>IF($B634="宝箱","宝箱",VLOOKUP($A634-COUNTIFS($B$6:$B634,"宝箱"),工作表2!$C:$E,2,0))</f>
        <v>宝箱</v>
      </c>
      <c r="E634">
        <f>IF($B634="宝箱",0,VLOOKUP($A634-COUNTIFS($B$6:$B634,"宝箱"),工作表2!$C:$E,3,0))</f>
        <v>0</v>
      </c>
      <c r="G634" s="64" t="s">
        <v>615</v>
      </c>
      <c r="H634" s="69">
        <v>12045</v>
      </c>
    </row>
    <row r="635" spans="1:8">
      <c r="A635" s="1">
        <v>630</v>
      </c>
      <c r="B635" s="14" t="s">
        <v>283</v>
      </c>
      <c r="D635" t="str">
        <f>IF($B635="宝箱","宝箱",VLOOKUP($A635-COUNTIFS($B$6:$B635,"宝箱"),工作表2!$C:$E,2,0))</f>
        <v>超合金黑光</v>
      </c>
      <c r="E635">
        <f>IF($B635="宝箱",0,VLOOKUP($A635-COUNTIFS($B$6:$B635,"宝箱"),工作表2!$C:$E,3,0))</f>
        <v>11003</v>
      </c>
      <c r="G635" s="64" t="s">
        <v>615</v>
      </c>
      <c r="H635" s="69">
        <v>12045</v>
      </c>
    </row>
    <row r="636" spans="1:8">
      <c r="A636" s="1">
        <v>631</v>
      </c>
      <c r="B636" s="13" t="s">
        <v>367</v>
      </c>
      <c r="D636" t="str">
        <f>IF($B636="宝箱","宝箱",VLOOKUP($A636-COUNTIFS($B$6:$B636,"宝箱"),工作表2!$C:$E,2,0))</f>
        <v>奇袭梅人</v>
      </c>
      <c r="E636">
        <f>IF($B636="宝箱",0,VLOOKUP($A636-COUNTIFS($B$6:$B636,"宝箱"),工作表2!$C:$E,3,0))</f>
        <v>12039</v>
      </c>
      <c r="G636" s="65" t="s">
        <v>466</v>
      </c>
      <c r="H636" s="69">
        <v>13009</v>
      </c>
    </row>
    <row r="637" spans="1:8">
      <c r="A637" s="1">
        <v>632</v>
      </c>
      <c r="B637" s="13" t="s">
        <v>368</v>
      </c>
      <c r="D637" t="str">
        <f>IF($B637="宝箱","宝箱",VLOOKUP($A637-COUNTIFS($B$6:$B637,"宝箱"),工作表2!$C:$E,2,0))</f>
        <v>奇袭梅人</v>
      </c>
      <c r="E637">
        <f>IF($B637="宝箱",0,VLOOKUP($A637-COUNTIFS($B$6:$B637,"宝箱"),工作表2!$C:$E,3,0))</f>
        <v>12039</v>
      </c>
      <c r="G637" s="64" t="s">
        <v>545</v>
      </c>
      <c r="H637" s="44">
        <v>13021</v>
      </c>
    </row>
    <row r="638" spans="1:8">
      <c r="A638" s="1">
        <v>633</v>
      </c>
      <c r="B638" s="11" t="s">
        <v>385</v>
      </c>
      <c r="D638" t="str">
        <f>IF($B638="宝箱","宝箱",VLOOKUP($A638-COUNTIFS($B$6:$B638,"宝箱"),工作表2!$C:$E,2,0))</f>
        <v>钉锤头</v>
      </c>
      <c r="E638">
        <f>IF($B638="宝箱",0,VLOOKUP($A638-COUNTIFS($B$6:$B638,"宝箱"),工作表2!$C:$E,3,0))</f>
        <v>12007</v>
      </c>
      <c r="G638" s="64" t="s">
        <v>545</v>
      </c>
      <c r="H638" s="44">
        <v>13021</v>
      </c>
    </row>
    <row r="639" spans="1:8">
      <c r="A639" s="1">
        <v>634</v>
      </c>
      <c r="B639" s="12" t="s">
        <v>398</v>
      </c>
      <c r="D639" t="str">
        <f>IF($B639="宝箱","宝箱",VLOOKUP($A639-COUNTIFS($B$6:$B639,"宝箱"),工作表2!$C:$E,2,0))</f>
        <v>宝箱</v>
      </c>
      <c r="E639">
        <f>IF($B639="宝箱",0,VLOOKUP($A639-COUNTIFS($B$6:$B639,"宝箱"),工作表2!$C:$E,3,0))</f>
        <v>0</v>
      </c>
      <c r="G639" s="65" t="s">
        <v>431</v>
      </c>
      <c r="H639" s="68">
        <v>14007</v>
      </c>
    </row>
    <row r="640" spans="1:8">
      <c r="A640" s="1">
        <v>635</v>
      </c>
      <c r="B640" s="13" t="s">
        <v>367</v>
      </c>
      <c r="D640" t="str">
        <f>IF($B640="宝箱","宝箱",VLOOKUP($A640-COUNTIFS($B$6:$B640,"宝箱"),工作表2!$C:$E,2,0))</f>
        <v>奇袭梅人</v>
      </c>
      <c r="E640">
        <f>IF($B640="宝箱",0,VLOOKUP($A640-COUNTIFS($B$6:$B640,"宝箱"),工作表2!$C:$E,3,0))</f>
        <v>12039</v>
      </c>
      <c r="G640" s="65" t="s">
        <v>446</v>
      </c>
      <c r="H640" s="44">
        <v>14015</v>
      </c>
    </row>
    <row r="641" spans="1:8">
      <c r="A641" s="1">
        <v>636</v>
      </c>
      <c r="B641" s="13" t="s">
        <v>368</v>
      </c>
      <c r="D641" t="str">
        <f>IF($B641="宝箱","宝箱",VLOOKUP($A641-COUNTIFS($B$6:$B641,"宝箱"),工作表2!$C:$E,2,0))</f>
        <v>奇袭梅人</v>
      </c>
      <c r="E641">
        <f>IF($B641="宝箱",0,VLOOKUP($A641-COUNTIFS($B$6:$B641,"宝箱"),工作表2!$C:$E,3,0))</f>
        <v>12039</v>
      </c>
      <c r="G641" s="66" t="s">
        <v>498</v>
      </c>
      <c r="H641" s="44">
        <v>11041</v>
      </c>
    </row>
    <row r="642" spans="1:8">
      <c r="A642" s="1">
        <v>637</v>
      </c>
      <c r="B642" s="11" t="s">
        <v>378</v>
      </c>
      <c r="D642" t="str">
        <f>IF($B642="宝箱","宝箱",VLOOKUP($A642-COUNTIFS($B$6:$B642,"宝箱"),工作表2!$C:$E,2,0))</f>
        <v>梅而紫迦德</v>
      </c>
      <c r="E642">
        <f>IF($B642="宝箱",0,VLOOKUP($A642-COUNTIFS($B$6:$B642,"宝箱"),工作表2!$C:$E,3,0))</f>
        <v>13001</v>
      </c>
      <c r="G642" s="66" t="s">
        <v>498</v>
      </c>
      <c r="H642" s="44">
        <v>11041</v>
      </c>
    </row>
    <row r="643" spans="1:8">
      <c r="A643" s="1">
        <v>638</v>
      </c>
      <c r="B643" s="12" t="s">
        <v>398</v>
      </c>
      <c r="D643" t="str">
        <f>IF($B643="宝箱","宝箱",VLOOKUP($A643-COUNTIFS($B$6:$B643,"宝箱"),工作表2!$C:$E,2,0))</f>
        <v>宝箱</v>
      </c>
      <c r="E643">
        <f>IF($B643="宝箱",0,VLOOKUP($A643-COUNTIFS($B$6:$B643,"宝箱"),工作表2!$C:$E,3,0))</f>
        <v>0</v>
      </c>
      <c r="G643" s="67" t="s">
        <v>506</v>
      </c>
      <c r="H643" s="44">
        <v>12004</v>
      </c>
    </row>
    <row r="644" spans="1:8">
      <c r="A644" s="1">
        <v>639</v>
      </c>
      <c r="B644" s="13" t="s">
        <v>367</v>
      </c>
      <c r="D644" t="str">
        <f>IF($B644="宝箱","宝箱",VLOOKUP($A644-COUNTIFS($B$6:$B644,"宝箱"),工作表2!$C:$E,2,0))</f>
        <v>奇袭梅人</v>
      </c>
      <c r="E644">
        <f>IF($B644="宝箱",0,VLOOKUP($A644-COUNTIFS($B$6:$B644,"宝箱"),工作表2!$C:$E,3,0))</f>
        <v>12039</v>
      </c>
      <c r="G644" s="66" t="s">
        <v>498</v>
      </c>
      <c r="H644" s="44">
        <v>11041</v>
      </c>
    </row>
    <row r="645" spans="1:8">
      <c r="A645" s="1">
        <v>640</v>
      </c>
      <c r="B645" s="13" t="s">
        <v>368</v>
      </c>
      <c r="D645" t="str">
        <f>IF($B645="宝箱","宝箱",VLOOKUP($A645-COUNTIFS($B$6:$B645,"宝箱"),工作表2!$C:$E,2,0))</f>
        <v>奇袭梅人</v>
      </c>
      <c r="E645">
        <f>IF($B645="宝箱",0,VLOOKUP($A645-COUNTIFS($B$6:$B645,"宝箱"),工作表2!$C:$E,3,0))</f>
        <v>12039</v>
      </c>
      <c r="G645" s="66" t="s">
        <v>498</v>
      </c>
      <c r="H645" s="44">
        <v>11041</v>
      </c>
    </row>
    <row r="646" spans="1:8">
      <c r="A646" s="1">
        <v>641</v>
      </c>
      <c r="B646" s="11" t="s">
        <v>305</v>
      </c>
      <c r="D646" t="str">
        <f>IF($B646="宝箱","宝箱",VLOOKUP($A646-COUNTIFS($B$6:$B646,"宝箱"),工作表2!$C:$E,2,0))</f>
        <v>重战车兜裆布</v>
      </c>
      <c r="E646">
        <f>IF($B646="宝箱",0,VLOOKUP($A646-COUNTIFS($B$6:$B646,"宝箱"),工作表2!$C:$E,3,0))</f>
        <v>11016</v>
      </c>
      <c r="G646" s="67" t="s">
        <v>455</v>
      </c>
      <c r="H646" s="44">
        <v>11007</v>
      </c>
    </row>
    <row r="647" spans="1:8">
      <c r="A647" s="1">
        <v>642</v>
      </c>
      <c r="B647" s="12" t="s">
        <v>398</v>
      </c>
      <c r="D647" t="str">
        <f>IF($B647="宝箱","宝箱",VLOOKUP($A647-COUNTIFS($B$6:$B647,"宝箱"),工作表2!$C:$E,2,0))</f>
        <v>宝箱</v>
      </c>
      <c r="E647">
        <f>IF($B647="宝箱",0,VLOOKUP($A647-COUNTIFS($B$6:$B647,"宝箱"),工作表2!$C:$E,3,0))</f>
        <v>0</v>
      </c>
      <c r="G647" s="66" t="s">
        <v>498</v>
      </c>
      <c r="H647" s="44">
        <v>11041</v>
      </c>
    </row>
    <row r="648" spans="1:8">
      <c r="A648" s="1">
        <v>643</v>
      </c>
      <c r="B648" s="14" t="s">
        <v>360</v>
      </c>
      <c r="D648" t="str">
        <f>IF($B648="宝箱","宝箱",VLOOKUP($A648-COUNTIFS($B$6:$B648,"宝箱"),工作表2!$C:$E,2,0))</f>
        <v>猪神</v>
      </c>
      <c r="E648">
        <f>IF($B648="宝箱",0,VLOOKUP($A648-COUNTIFS($B$6:$B648,"宝箱"),工作表2!$C:$E,3,0))</f>
        <v>12012</v>
      </c>
      <c r="G648" s="66" t="s">
        <v>498</v>
      </c>
      <c r="H648" s="44">
        <v>11041</v>
      </c>
    </row>
    <row r="649" spans="1:8">
      <c r="A649" s="1">
        <v>644</v>
      </c>
      <c r="B649" s="13" t="s">
        <v>367</v>
      </c>
      <c r="D649" t="str">
        <f>IF($B649="宝箱","宝箱",VLOOKUP($A649-COUNTIFS($B$6:$B649,"宝箱"),工作表2!$C:$E,2,0))</f>
        <v>盔甲刀使</v>
      </c>
      <c r="E649">
        <f>IF($B649="宝箱",0,VLOOKUP($A649-COUNTIFS($B$6:$B649,"宝箱"),工作表2!$C:$E,3,0))</f>
        <v>11015</v>
      </c>
      <c r="G649" s="67" t="s">
        <v>606</v>
      </c>
      <c r="H649" s="69">
        <v>14006</v>
      </c>
    </row>
    <row r="650" spans="1:8">
      <c r="A650" s="1">
        <v>645</v>
      </c>
      <c r="B650" s="13" t="s">
        <v>368</v>
      </c>
      <c r="D650" t="str">
        <f>IF($B650="宝箱","宝箱",VLOOKUP($A650-COUNTIFS($B$6:$B650,"宝箱"),工作表2!$C:$E,2,0))</f>
        <v>马头怪</v>
      </c>
      <c r="E650">
        <f>IF($B650="宝箱",0,VLOOKUP($A650-COUNTIFS($B$6:$B650,"宝箱"),工作表2!$C:$E,3,0))</f>
        <v>14012</v>
      </c>
      <c r="G650" s="67" t="s">
        <v>505</v>
      </c>
      <c r="H650" s="69">
        <v>11019</v>
      </c>
    </row>
    <row r="651" spans="1:8">
      <c r="A651" s="1">
        <v>646</v>
      </c>
      <c r="B651" s="11" t="s">
        <v>418</v>
      </c>
      <c r="D651" t="str">
        <f>IF($B651="宝箱","宝箱",VLOOKUP($A651-COUNTIFS($B$6:$B651,"宝箱"),工作表2!$C:$E,2,0))</f>
        <v>阿修罗盔甲</v>
      </c>
      <c r="E651">
        <f>IF($B651="宝箱",0,VLOOKUP($A651-COUNTIFS($B$6:$B651,"宝箱"),工作表2!$C:$E,3,0))</f>
        <v>14015</v>
      </c>
      <c r="G651" s="64" t="s">
        <v>603</v>
      </c>
      <c r="H651" s="75">
        <v>14012</v>
      </c>
    </row>
    <row r="652" spans="1:8">
      <c r="A652" s="1">
        <v>647</v>
      </c>
      <c r="B652" s="12" t="s">
        <v>398</v>
      </c>
      <c r="D652" t="str">
        <f>IF($B652="宝箱","宝箱",VLOOKUP($A652-COUNTIFS($B$6:$B652,"宝箱"),工作表2!$C:$E,2,0))</f>
        <v>宝箱</v>
      </c>
      <c r="E652">
        <f>IF($B652="宝箱",0,VLOOKUP($A652-COUNTIFS($B$6:$B652,"宝箱"),工作表2!$C:$E,3,0))</f>
        <v>0</v>
      </c>
      <c r="G652" s="64" t="s">
        <v>603</v>
      </c>
      <c r="H652" s="75">
        <v>14012</v>
      </c>
    </row>
    <row r="653" spans="1:8">
      <c r="A653" s="1">
        <v>648</v>
      </c>
      <c r="B653" s="13" t="s">
        <v>367</v>
      </c>
      <c r="D653" t="str">
        <f>IF($B653="宝箱","宝箱",VLOOKUP($A653-COUNTIFS($B$6:$B653,"宝箱"),工作表2!$C:$E,2,0))</f>
        <v>海带人</v>
      </c>
      <c r="E653">
        <f>IF($B653="宝箱",0,VLOOKUP($A653-COUNTIFS($B$6:$B653,"宝箱"),工作表2!$C:$E,3,0))</f>
        <v>12016</v>
      </c>
      <c r="G653" s="65" t="s">
        <v>616</v>
      </c>
      <c r="H653" s="75">
        <v>12018</v>
      </c>
    </row>
    <row r="654" spans="1:8">
      <c r="A654" s="1">
        <v>649</v>
      </c>
      <c r="B654" s="13" t="s">
        <v>368</v>
      </c>
      <c r="D654" t="str">
        <f>IF($B654="宝箱","宝箱",VLOOKUP($A654-COUNTIFS($B$6:$B654,"宝箱"),工作表2!$C:$E,2,0))</f>
        <v>海带人</v>
      </c>
      <c r="E654">
        <f>IF($B654="宝箱",0,VLOOKUP($A654-COUNTIFS($B$6:$B654,"宝箱"),工作表2!$C:$E,3,0))</f>
        <v>12016</v>
      </c>
      <c r="G654" s="64" t="s">
        <v>594</v>
      </c>
      <c r="H654" s="76">
        <v>12015</v>
      </c>
    </row>
    <row r="655" spans="1:8">
      <c r="A655" s="1">
        <v>650</v>
      </c>
      <c r="B655" s="11" t="s">
        <v>388</v>
      </c>
      <c r="D655" t="str">
        <f>IF($B655="宝箱","宝箱",VLOOKUP($A655-COUNTIFS($B$6:$B655,"宝箱"),工作表2!$C:$E,2,0))</f>
        <v>音速索尼克</v>
      </c>
      <c r="E655">
        <f>IF($B655="宝箱",0,VLOOKUP($A655-COUNTIFS($B$6:$B655,"宝箱"),工作表2!$C:$E,3,0))</f>
        <v>11007</v>
      </c>
      <c r="G655" s="64" t="s">
        <v>594</v>
      </c>
      <c r="H655" s="76">
        <v>12015</v>
      </c>
    </row>
    <row r="656" spans="1:8">
      <c r="A656" s="1">
        <v>651</v>
      </c>
      <c r="B656" s="12" t="s">
        <v>398</v>
      </c>
      <c r="D656" t="str">
        <f>IF($B656="宝箱","宝箱",VLOOKUP($A656-COUNTIFS($B$6:$B656,"宝箱"),工作表2!$C:$E,2,0))</f>
        <v>宝箱</v>
      </c>
      <c r="E656">
        <f>IF($B656="宝箱",0,VLOOKUP($A656-COUNTIFS($B$6:$B656,"宝箱"),工作表2!$C:$E,3,0))</f>
        <v>0</v>
      </c>
      <c r="G656" s="65" t="s">
        <v>463</v>
      </c>
      <c r="H656" s="69">
        <v>11015</v>
      </c>
    </row>
    <row r="657" spans="1:8">
      <c r="A657" s="1">
        <v>652</v>
      </c>
      <c r="B657" s="13" t="s">
        <v>367</v>
      </c>
      <c r="D657" t="str">
        <f>IF($B657="宝箱","宝箱",VLOOKUP($A657-COUNTIFS($B$6:$B657,"宝箱"),工作表2!$C:$E,2,0))</f>
        <v>马头怪</v>
      </c>
      <c r="E657">
        <f>IF($B657="宝箱",0,VLOOKUP($A657-COUNTIFS($B$6:$B657,"宝箱"),工作表2!$C:$E,3,0))</f>
        <v>14012</v>
      </c>
      <c r="G657" s="64" t="s">
        <v>594</v>
      </c>
      <c r="H657" s="76">
        <v>12015</v>
      </c>
    </row>
    <row r="658" spans="1:8">
      <c r="A658" s="1">
        <v>653</v>
      </c>
      <c r="B658" s="13" t="s">
        <v>368</v>
      </c>
      <c r="D658" t="str">
        <f>IF($B658="宝箱","宝箱",VLOOKUP($A658-COUNTIFS($B$6:$B658,"宝箱"),工作表2!$C:$E,2,0))</f>
        <v>马头怪</v>
      </c>
      <c r="E658">
        <f>IF($B658="宝箱",0,VLOOKUP($A658-COUNTIFS($B$6:$B658,"宝箱"),工作表2!$C:$E,3,0))</f>
        <v>14012</v>
      </c>
      <c r="G658" s="64" t="s">
        <v>594</v>
      </c>
      <c r="H658" s="76">
        <v>12015</v>
      </c>
    </row>
    <row r="659" spans="1:8">
      <c r="A659" s="1">
        <v>654</v>
      </c>
      <c r="B659" s="11" t="s">
        <v>297</v>
      </c>
      <c r="D659" t="str">
        <f>IF($B659="宝箱","宝箱",VLOOKUP($A659-COUNTIFS($B$6:$B659,"宝箱"),工作表2!$C:$E,2,0))</f>
        <v>青焰</v>
      </c>
      <c r="E659">
        <f>IF($B659="宝箱",0,VLOOKUP($A659-COUNTIFS($B$6:$B659,"宝箱"),工作表2!$C:$E,3,0))</f>
        <v>11020</v>
      </c>
      <c r="G659" s="65" t="s">
        <v>510</v>
      </c>
      <c r="H659" s="44">
        <v>13012</v>
      </c>
    </row>
    <row r="660" spans="1:8">
      <c r="A660" s="1">
        <v>655</v>
      </c>
      <c r="B660" s="12" t="s">
        <v>398</v>
      </c>
      <c r="D660" t="str">
        <f>IF($B660="宝箱","宝箱",VLOOKUP($A660-COUNTIFS($B$6:$B660,"宝箱"),工作表2!$C:$E,2,0))</f>
        <v>宝箱</v>
      </c>
      <c r="E660">
        <f>IF($B660="宝箱",0,VLOOKUP($A660-COUNTIFS($B$6:$B660,"宝箱"),工作表2!$C:$E,3,0))</f>
        <v>0</v>
      </c>
      <c r="G660" s="65" t="s">
        <v>592</v>
      </c>
      <c r="H660" s="76">
        <v>14013</v>
      </c>
    </row>
    <row r="661" spans="1:8">
      <c r="A661" s="1">
        <v>656</v>
      </c>
      <c r="B661" s="14" t="s">
        <v>312</v>
      </c>
      <c r="D661" t="str">
        <f>IF($B661="宝箱","宝箱",VLOOKUP($A661-COUNTIFS($B$6:$B661,"宝箱"),工作表2!$C:$E,2,0))</f>
        <v>驱动骑士</v>
      </c>
      <c r="E661">
        <f>IF($B661="宝箱",0,VLOOKUP($A661-COUNTIFS($B$6:$B661,"宝箱"),工作表2!$C:$E,3,0))</f>
        <v>13005</v>
      </c>
      <c r="G661" s="66" t="s">
        <v>432</v>
      </c>
      <c r="H661" s="44">
        <v>13025</v>
      </c>
    </row>
    <row r="662" spans="1:8">
      <c r="A662" s="1">
        <v>657</v>
      </c>
      <c r="B662" s="13" t="s">
        <v>367</v>
      </c>
      <c r="D662" t="str">
        <f>IF($B662="宝箱","宝箱",VLOOKUP($A662-COUNTIFS($B$6:$B662,"宝箱"),工作表2!$C:$E,2,0))</f>
        <v>地底人</v>
      </c>
      <c r="E662">
        <f>IF($B662="宝箱",0,VLOOKUP($A662-COUNTIFS($B$6:$B662,"宝箱"),工作表2!$C:$E,3,0))</f>
        <v>11021</v>
      </c>
      <c r="G662" s="66" t="s">
        <v>432</v>
      </c>
      <c r="H662" s="44">
        <v>13025</v>
      </c>
    </row>
    <row r="663" spans="1:8">
      <c r="A663" s="1">
        <v>658</v>
      </c>
      <c r="B663" s="13" t="s">
        <v>368</v>
      </c>
      <c r="D663" t="str">
        <f>IF($B663="宝箱","宝箱",VLOOKUP($A663-COUNTIFS($B$6:$B663,"宝箱"),工作表2!$C:$E,2,0))</f>
        <v>地底人</v>
      </c>
      <c r="E663">
        <f>IF($B663="宝箱",0,VLOOKUP($A663-COUNTIFS($B$6:$B663,"宝箱"),工作表2!$C:$E,3,0))</f>
        <v>11021</v>
      </c>
      <c r="G663" s="67" t="s">
        <v>597</v>
      </c>
      <c r="H663" s="76">
        <v>12010</v>
      </c>
    </row>
    <row r="664" spans="1:8">
      <c r="A664" s="1">
        <v>659</v>
      </c>
      <c r="B664" s="11" t="s">
        <v>417</v>
      </c>
      <c r="D664" t="str">
        <f>IF($B664="宝箱","宝箱",VLOOKUP($A664-COUNTIFS($B$6:$B664,"宝箱"),工作表2!$C:$E,2,0))</f>
        <v>地底王</v>
      </c>
      <c r="E664">
        <f>IF($B664="宝箱",0,VLOOKUP($A664-COUNTIFS($B$6:$B664,"宝箱"),工作表2!$C:$E,3,0))</f>
        <v>14006</v>
      </c>
      <c r="G664" s="66" t="s">
        <v>617</v>
      </c>
      <c r="H664" s="76">
        <v>11038</v>
      </c>
    </row>
    <row r="665" spans="1:8">
      <c r="A665" s="1">
        <v>660</v>
      </c>
      <c r="B665" s="12" t="s">
        <v>398</v>
      </c>
      <c r="D665" t="str">
        <f>IF($B665="宝箱","宝箱",VLOOKUP($A665-COUNTIFS($B$6:$B665,"宝箱"),工作表2!$C:$E,2,0))</f>
        <v>宝箱</v>
      </c>
      <c r="E665">
        <f>IF($B665="宝箱",0,VLOOKUP($A665-COUNTIFS($B$6:$B665,"宝箱"),工作表2!$C:$E,3,0))</f>
        <v>0</v>
      </c>
      <c r="G665" s="66" t="s">
        <v>617</v>
      </c>
      <c r="H665" s="76">
        <v>11038</v>
      </c>
    </row>
    <row r="666" spans="1:8">
      <c r="A666" s="1">
        <v>661</v>
      </c>
      <c r="B666" s="13" t="s">
        <v>367</v>
      </c>
      <c r="D666" t="str">
        <f>IF($B666="宝箱","宝箱",VLOOKUP($A666-COUNTIFS($B$6:$B666,"宝箱"),工作表2!$C:$E,2,0))</f>
        <v>臭花</v>
      </c>
      <c r="E666">
        <f>IF($B666="宝箱",0,VLOOKUP($A666-COUNTIFS($B$6:$B666,"宝箱"),工作表2!$C:$E,3,0))</f>
        <v>13036</v>
      </c>
      <c r="G666" s="67" t="s">
        <v>584</v>
      </c>
      <c r="H666" s="75">
        <v>13013</v>
      </c>
    </row>
    <row r="667" spans="1:8">
      <c r="A667" s="1">
        <v>662</v>
      </c>
      <c r="B667" s="13" t="s">
        <v>368</v>
      </c>
      <c r="D667" t="str">
        <f>IF($B667="宝箱","宝箱",VLOOKUP($A667-COUNTIFS($B$6:$B667,"宝箱"),工作表2!$C:$E,2,0))</f>
        <v>臭花</v>
      </c>
      <c r="E667">
        <f>IF($B667="宝箱",0,VLOOKUP($A667-COUNTIFS($B$6:$B667,"宝箱"),工作表2!$C:$E,3,0))</f>
        <v>13036</v>
      </c>
      <c r="G667" s="66" t="s">
        <v>432</v>
      </c>
      <c r="H667" s="44">
        <v>13025</v>
      </c>
    </row>
    <row r="668" spans="1:8">
      <c r="A668" s="1">
        <v>663</v>
      </c>
      <c r="B668" s="11" t="s">
        <v>351</v>
      </c>
      <c r="D668" t="str">
        <f>IF($B668="宝箱","宝箱",VLOOKUP($A668-COUNTIFS($B$6:$B668,"宝箱"),工作表2!$C:$E,2,0))</f>
        <v>格洛里巴斯</v>
      </c>
      <c r="E668">
        <f>IF($B668="宝箱",0,VLOOKUP($A668-COUNTIFS($B$6:$B668,"宝箱"),工作表2!$C:$E,3,0))</f>
        <v>12006</v>
      </c>
      <c r="G668" s="66" t="s">
        <v>432</v>
      </c>
      <c r="H668" s="44">
        <v>13025</v>
      </c>
    </row>
    <row r="669" spans="1:8">
      <c r="A669" s="1">
        <v>664</v>
      </c>
      <c r="B669" s="12" t="s">
        <v>398</v>
      </c>
      <c r="D669" t="str">
        <f>IF($B669="宝箱","宝箱",VLOOKUP($A669-COUNTIFS($B$6:$B669,"宝箱"),工作表2!$C:$E,2,0))</f>
        <v>宝箱</v>
      </c>
      <c r="E669">
        <f>IF($B669="宝箱",0,VLOOKUP($A669-COUNTIFS($B$6:$B669,"宝箱"),工作表2!$C:$E,3,0))</f>
        <v>0</v>
      </c>
      <c r="G669" s="67" t="s">
        <v>549</v>
      </c>
      <c r="H669" s="69">
        <v>14009</v>
      </c>
    </row>
    <row r="670" spans="1:8">
      <c r="A670" s="1">
        <v>665</v>
      </c>
      <c r="B670" s="13" t="s">
        <v>367</v>
      </c>
      <c r="D670" t="str">
        <f>IF($B670="宝箱","宝箱",VLOOKUP($A670-COUNTIFS($B$6:$B670,"宝箱"),工作表2!$C:$E,2,0))</f>
        <v>地底人</v>
      </c>
      <c r="E670">
        <f>IF($B670="宝箱",0,VLOOKUP($A670-COUNTIFS($B$6:$B670,"宝箱"),工作表2!$C:$E,3,0))</f>
        <v>11021</v>
      </c>
      <c r="G670" s="67" t="s">
        <v>459</v>
      </c>
      <c r="H670" s="69">
        <v>11013</v>
      </c>
    </row>
    <row r="671" spans="1:8">
      <c r="A671" s="1">
        <v>666</v>
      </c>
      <c r="B671" s="13" t="s">
        <v>368</v>
      </c>
      <c r="D671" t="str">
        <f>IF($B671="宝箱","宝箱",VLOOKUP($A671-COUNTIFS($B$6:$B671,"宝箱"),工作表2!$C:$E,2,0))</f>
        <v>地底人</v>
      </c>
      <c r="E671">
        <f>IF($B671="宝箱",0,VLOOKUP($A671-COUNTIFS($B$6:$B671,"宝箱"),工作表2!$C:$E,3,0))</f>
        <v>11021</v>
      </c>
      <c r="G671" s="64" t="s">
        <v>545</v>
      </c>
      <c r="H671" s="44">
        <v>13021</v>
      </c>
    </row>
    <row r="672" spans="1:8">
      <c r="A672" s="1">
        <v>667</v>
      </c>
      <c r="B672" s="11" t="s">
        <v>351</v>
      </c>
      <c r="D672" t="str">
        <f>IF($B672="宝箱","宝箱",VLOOKUP($A672-COUNTIFS($B$6:$B672,"宝箱"),工作表2!$C:$E,2,0))</f>
        <v>十七万年蝉成虫</v>
      </c>
      <c r="E672">
        <f>IF($B672="宝箱",0,VLOOKUP($A672-COUNTIFS($B$6:$B672,"宝箱"),工作表2!$C:$E,3,0))</f>
        <v>13009</v>
      </c>
      <c r="G672" s="64" t="s">
        <v>545</v>
      </c>
      <c r="H672" s="44">
        <v>13021</v>
      </c>
    </row>
    <row r="673" spans="1:8">
      <c r="A673" s="1">
        <v>668</v>
      </c>
      <c r="B673" s="12" t="s">
        <v>398</v>
      </c>
      <c r="D673" t="str">
        <f>IF($B673="宝箱","宝箱",VLOOKUP($A673-COUNTIFS($B$6:$B673,"宝箱"),工作表2!$C:$E,2,0))</f>
        <v>宝箱</v>
      </c>
      <c r="E673">
        <f>IF($B673="宝箱",0,VLOOKUP($A673-COUNTIFS($B$6:$B673,"宝箱"),工作表2!$C:$E,3,0))</f>
        <v>0</v>
      </c>
      <c r="G673" s="65" t="s">
        <v>540</v>
      </c>
      <c r="H673" s="44">
        <v>14011</v>
      </c>
    </row>
    <row r="674" spans="1:8">
      <c r="A674" s="1">
        <v>669</v>
      </c>
      <c r="B674" s="14" t="s">
        <v>292</v>
      </c>
      <c r="D674" t="str">
        <f>IF($B674="宝箱","宝箱",VLOOKUP($A674-COUNTIFS($B$6:$B674,"宝箱"),工作表2!$C:$E,2,0))</f>
        <v>僵尸男</v>
      </c>
      <c r="E674">
        <f>IF($B674="宝箱",0,VLOOKUP($A674-COUNTIFS($B$6:$B674,"宝箱"),工作表2!$C:$E,3,0))</f>
        <v>11006</v>
      </c>
      <c r="G674" s="64" t="s">
        <v>441</v>
      </c>
      <c r="H674" s="76">
        <v>12041</v>
      </c>
    </row>
    <row r="675" spans="1:8">
      <c r="A675" s="1">
        <v>670</v>
      </c>
      <c r="B675" s="13" t="s">
        <v>367</v>
      </c>
      <c r="D675" t="str">
        <f>IF($B675="宝箱","宝箱",VLOOKUP($A675-COUNTIFS($B$6:$B675,"宝箱"),工作表2!$C:$E,2,0))</f>
        <v>大背头</v>
      </c>
      <c r="E675">
        <f>IF($B675="宝箱",0,VLOOKUP($A675-COUNTIFS($B$6:$B675,"宝箱"),工作表2!$C:$E,3,0))</f>
        <v>14010</v>
      </c>
      <c r="G675" s="64" t="s">
        <v>441</v>
      </c>
      <c r="H675" s="76">
        <v>12041</v>
      </c>
    </row>
    <row r="676" spans="1:8">
      <c r="A676" s="1">
        <v>671</v>
      </c>
      <c r="B676" s="13" t="s">
        <v>368</v>
      </c>
      <c r="D676" t="str">
        <f>IF($B676="宝箱","宝箱",VLOOKUP($A676-COUNTIFS($B$6:$B676,"宝箱"),工作表2!$C:$E,2,0))</f>
        <v>大背头</v>
      </c>
      <c r="E676">
        <f>IF($B676="宝箱",0,VLOOKUP($A676-COUNTIFS($B$6:$B676,"宝箱"),工作表2!$C:$E,3,0))</f>
        <v>14010</v>
      </c>
      <c r="G676" s="65" t="s">
        <v>599</v>
      </c>
      <c r="H676" s="75">
        <v>11003</v>
      </c>
    </row>
    <row r="677" spans="1:8">
      <c r="A677" s="1">
        <v>672</v>
      </c>
      <c r="B677" s="11" t="s">
        <v>353</v>
      </c>
      <c r="D677" t="str">
        <f>IF($B677="宝箱","宝箱",VLOOKUP($A677-COUNTIFS($B$6:$B677,"宝箱"),工作表2!$C:$E,2,0))</f>
        <v>大哲人</v>
      </c>
      <c r="E677">
        <f>IF($B677="宝箱",0,VLOOKUP($A677-COUNTIFS($B$6:$B677,"宝箱"),工作表2!$C:$E,3,0))</f>
        <v>13013</v>
      </c>
      <c r="G677" s="64" t="s">
        <v>545</v>
      </c>
      <c r="H677" s="44">
        <v>13021</v>
      </c>
    </row>
    <row r="678" spans="1:8">
      <c r="A678" s="1">
        <v>673</v>
      </c>
      <c r="B678" s="12" t="s">
        <v>398</v>
      </c>
      <c r="D678" t="str">
        <f>IF($B678="宝箱","宝箱",VLOOKUP($A678-COUNTIFS($B$6:$B678,"宝箱"),工作表2!$C:$E,2,0))</f>
        <v>宝箱</v>
      </c>
      <c r="E678">
        <f>IF($B678="宝箱",0,VLOOKUP($A678-COUNTIFS($B$6:$B678,"宝箱"),工作表2!$C:$E,3,0))</f>
        <v>0</v>
      </c>
      <c r="G678" s="64" t="s">
        <v>545</v>
      </c>
      <c r="H678" s="44">
        <v>13021</v>
      </c>
    </row>
    <row r="679" spans="1:8">
      <c r="A679" s="1">
        <v>674</v>
      </c>
      <c r="B679" s="13" t="s">
        <v>367</v>
      </c>
      <c r="D679" t="str">
        <f>IF($B679="宝箱","宝箱",VLOOKUP($A679-COUNTIFS($B$6:$B679,"宝箱"),工作表2!$C:$E,2,0))</f>
        <v>大背头</v>
      </c>
      <c r="E679">
        <f>IF($B679="宝箱",0,VLOOKUP($A679-COUNTIFS($B$6:$B679,"宝箱"),工作表2!$C:$E,3,0))</f>
        <v>14010</v>
      </c>
      <c r="G679" s="65" t="s">
        <v>580</v>
      </c>
      <c r="H679" s="75">
        <v>14012</v>
      </c>
    </row>
    <row r="680" spans="1:8">
      <c r="A680" s="1">
        <v>675</v>
      </c>
      <c r="B680" s="13" t="s">
        <v>368</v>
      </c>
      <c r="D680" t="str">
        <f>IF($B680="宝箱","宝箱",VLOOKUP($A680-COUNTIFS($B$6:$B680,"宝箱"),工作表2!$C:$E,2,0))</f>
        <v>大背头</v>
      </c>
      <c r="E680">
        <f>IF($B680="宝箱",0,VLOOKUP($A680-COUNTIFS($B$6:$B680,"宝箱"),工作表2!$C:$E,3,0))</f>
        <v>14010</v>
      </c>
      <c r="G680" s="65" t="s">
        <v>486</v>
      </c>
      <c r="H680" s="69">
        <v>13019</v>
      </c>
    </row>
    <row r="681" spans="1:8">
      <c r="A681" s="1">
        <v>676</v>
      </c>
      <c r="B681" s="11" t="s">
        <v>272</v>
      </c>
      <c r="D681" t="str">
        <f>IF($B681="宝箱","宝箱",VLOOKUP($A681-COUNTIFS($B$6:$B681,"宝箱"),工作表2!$C:$E,2,0))</f>
        <v>黄金球</v>
      </c>
      <c r="E681">
        <f>IF($B681="宝箱",0,VLOOKUP($A681-COUNTIFS($B$6:$B681,"宝箱"),工作表2!$C:$E,3,0))</f>
        <v>12017</v>
      </c>
      <c r="G681" s="66" t="s">
        <v>470</v>
      </c>
      <c r="H681" s="69">
        <v>13018</v>
      </c>
    </row>
    <row r="682" spans="1:8">
      <c r="A682" s="1">
        <v>677</v>
      </c>
      <c r="B682" s="12" t="s">
        <v>398</v>
      </c>
      <c r="D682" t="str">
        <f>IF($B682="宝箱","宝箱",VLOOKUP($A682-COUNTIFS($B$6:$B682,"宝箱"),工作表2!$C:$E,2,0))</f>
        <v>宝箱</v>
      </c>
      <c r="E682">
        <f>IF($B682="宝箱",0,VLOOKUP($A682-COUNTIFS($B$6:$B682,"宝箱"),工作表2!$C:$E,3,0))</f>
        <v>0</v>
      </c>
      <c r="G682" s="66" t="s">
        <v>470</v>
      </c>
      <c r="H682" s="69">
        <v>13018</v>
      </c>
    </row>
    <row r="683" spans="1:8">
      <c r="A683" s="1">
        <v>678</v>
      </c>
      <c r="B683" s="13" t="s">
        <v>367</v>
      </c>
      <c r="D683" t="str">
        <f>IF($B683="宝箱","宝箱",VLOOKUP($A683-COUNTIFS($B$6:$B683,"宝箱"),工作表2!$C:$E,2,0))</f>
        <v>萝莉女孩</v>
      </c>
      <c r="E683">
        <f>IF($B683="宝箱",0,VLOOKUP($A683-COUNTIFS($B$6:$B683,"宝箱"),工作表2!$C:$E,3,0))</f>
        <v>11054</v>
      </c>
      <c r="G683" s="67" t="s">
        <v>488</v>
      </c>
      <c r="H683" s="69">
        <v>14005</v>
      </c>
    </row>
    <row r="684" spans="1:8">
      <c r="A684" s="1">
        <v>679</v>
      </c>
      <c r="B684" s="13" t="s">
        <v>368</v>
      </c>
      <c r="D684" t="str">
        <f>IF($B684="宝箱","宝箱",VLOOKUP($A684-COUNTIFS($B$6:$B684,"宝箱"),工作表2!$C:$E,2,0))</f>
        <v>萝莉女孩</v>
      </c>
      <c r="E684">
        <f>IF($B684="宝箱",0,VLOOKUP($A684-COUNTIFS($B$6:$B684,"宝箱"),工作表2!$C:$E,3,0))</f>
        <v>11054</v>
      </c>
      <c r="G684" s="66" t="s">
        <v>498</v>
      </c>
      <c r="H684" s="44">
        <v>11041</v>
      </c>
    </row>
    <row r="685" spans="1:8">
      <c r="A685" s="1">
        <v>680</v>
      </c>
      <c r="B685" s="11" t="s">
        <v>315</v>
      </c>
      <c r="D685" t="str">
        <f>IF($B685="宝箱","宝箱",VLOOKUP($A685-COUNTIFS($B$6:$B685,"宝箱"),工作表2!$C:$E,2,0))</f>
        <v>蛇咬拳斯内克</v>
      </c>
      <c r="E685">
        <f>IF($B685="宝箱",0,VLOOKUP($A685-COUNTIFS($B$6:$B685,"宝箱"),工作表2!$C:$E,3,0))</f>
        <v>11013</v>
      </c>
      <c r="G685" s="66" t="s">
        <v>498</v>
      </c>
      <c r="H685" s="44">
        <v>11041</v>
      </c>
    </row>
    <row r="686" spans="1:8">
      <c r="A686" s="1">
        <v>681</v>
      </c>
      <c r="B686" s="12" t="s">
        <v>398</v>
      </c>
      <c r="D686" t="str">
        <f>IF($B686="宝箱","宝箱",VLOOKUP($A686-COUNTIFS($B$6:$B686,"宝箱"),工作表2!$C:$E,2,0))</f>
        <v>宝箱</v>
      </c>
      <c r="E686">
        <f>IF($B686="宝箱",0,VLOOKUP($A686-COUNTIFS($B$6:$B686,"宝箱"),工作表2!$C:$E,3,0))</f>
        <v>0</v>
      </c>
      <c r="G686" s="67" t="s">
        <v>559</v>
      </c>
      <c r="H686" s="76">
        <v>14002</v>
      </c>
    </row>
    <row r="687" spans="1:8">
      <c r="A687" s="1">
        <v>682</v>
      </c>
      <c r="B687" s="14" t="s">
        <v>326</v>
      </c>
      <c r="D687" t="str">
        <f>IF($B687="宝箱","宝箱",VLOOKUP($A687-COUNTIFS($B$6:$B687,"宝箱"),工作表2!$C:$E,2,0))</f>
        <v>KING</v>
      </c>
      <c r="E687">
        <f>IF($B687="宝箱",0,VLOOKUP($A687-COUNTIFS($B$6:$B687,"宝箱"),工作表2!$C:$E,3,0))</f>
        <v>11011</v>
      </c>
      <c r="G687" s="66" t="s">
        <v>470</v>
      </c>
      <c r="H687" s="69">
        <v>13018</v>
      </c>
    </row>
    <row r="688" spans="1:8">
      <c r="A688" s="1">
        <v>683</v>
      </c>
      <c r="B688" s="13" t="s">
        <v>367</v>
      </c>
      <c r="D688" t="str">
        <f>IF($B688="宝箱","宝箱",VLOOKUP($A688-COUNTIFS($B$6:$B688,"宝箱"),工作表2!$C:$E,2,0))</f>
        <v>吊带男</v>
      </c>
      <c r="E688">
        <f>IF($B688="宝箱",0,VLOOKUP($A688-COUNTIFS($B$6:$B688,"宝箱"),工作表2!$C:$E,3,0))</f>
        <v>13012</v>
      </c>
      <c r="G688" s="66" t="s">
        <v>470</v>
      </c>
      <c r="H688" s="69">
        <v>13018</v>
      </c>
    </row>
    <row r="689" spans="1:8">
      <c r="A689" s="1">
        <v>684</v>
      </c>
      <c r="B689" s="13" t="s">
        <v>368</v>
      </c>
      <c r="D689" t="str">
        <f>IF($B689="宝箱","宝箱",VLOOKUP($A689-COUNTIFS($B$6:$B689,"宝箱"),工作表2!$C:$E,2,0))</f>
        <v>空手道弟子</v>
      </c>
      <c r="E689">
        <f>IF($B689="宝箱",0,VLOOKUP($A689-COUNTIFS($B$6:$B689,"宝箱"),工作表2!$C:$E,3,0))</f>
        <v>11031</v>
      </c>
      <c r="G689" s="67" t="s">
        <v>505</v>
      </c>
      <c r="H689" s="69">
        <v>11019</v>
      </c>
    </row>
    <row r="690" spans="1:8">
      <c r="A690" s="1">
        <v>685</v>
      </c>
      <c r="B690" s="11" t="s">
        <v>268</v>
      </c>
      <c r="D690" t="str">
        <f>IF($B690="宝箱","宝箱",VLOOKUP($A690-COUNTIFS($B$6:$B690,"宝箱"),工作表2!$C:$E,2,0))</f>
        <v>钻头武士</v>
      </c>
      <c r="E690">
        <f>IF($B690="宝箱",0,VLOOKUP($A690-COUNTIFS($B$6:$B690,"宝箱"),工作表2!$C:$E,3,0))</f>
        <v>13004</v>
      </c>
      <c r="G690" s="67" t="s">
        <v>485</v>
      </c>
      <c r="H690" s="44">
        <v>11008</v>
      </c>
    </row>
    <row r="691" spans="1:8">
      <c r="A691" s="1">
        <v>686</v>
      </c>
      <c r="B691" s="12" t="s">
        <v>398</v>
      </c>
      <c r="D691" t="str">
        <f>IF($B691="宝箱","宝箱",VLOOKUP($A691-COUNTIFS($B$6:$B691,"宝箱"),工作表2!$C:$E,2,0))</f>
        <v>宝箱</v>
      </c>
      <c r="E691">
        <f>IF($B691="宝箱",0,VLOOKUP($A691-COUNTIFS($B$6:$B691,"宝箱"),工作表2!$C:$E,3,0))</f>
        <v>0</v>
      </c>
      <c r="G691" s="64" t="s">
        <v>460</v>
      </c>
      <c r="H691" s="44">
        <v>11029</v>
      </c>
    </row>
    <row r="692" spans="1:8">
      <c r="A692" s="1">
        <v>687</v>
      </c>
      <c r="B692" s="13" t="s">
        <v>367</v>
      </c>
      <c r="D692" t="str">
        <f>IF($B692="宝箱","宝箱",VLOOKUP($A692-COUNTIFS($B$6:$B692,"宝箱"),工作表2!$C:$E,2,0))</f>
        <v>快拳男</v>
      </c>
      <c r="E692">
        <f>IF($B692="宝箱",0,VLOOKUP($A692-COUNTIFS($B$6:$B692,"宝箱"),工作表2!$C:$E,3,0))</f>
        <v>14014</v>
      </c>
      <c r="G692" s="64" t="s">
        <v>460</v>
      </c>
      <c r="H692" s="44">
        <v>11029</v>
      </c>
    </row>
    <row r="693" spans="1:8">
      <c r="A693" s="1">
        <v>688</v>
      </c>
      <c r="B693" s="13" t="s">
        <v>368</v>
      </c>
      <c r="D693" t="str">
        <f>IF($B693="宝箱","宝箱",VLOOKUP($A693-COUNTIFS($B$6:$B693,"宝箱"),工作表2!$C:$E,2,0))</f>
        <v>快拳男</v>
      </c>
      <c r="E693">
        <f>IF($B693="宝箱",0,VLOOKUP($A693-COUNTIFS($B$6:$B693,"宝箱"),工作表2!$C:$E,3,0))</f>
        <v>14014</v>
      </c>
      <c r="G693" s="65" t="s">
        <v>437</v>
      </c>
      <c r="H693" s="69">
        <v>13006</v>
      </c>
    </row>
    <row r="694" spans="1:8">
      <c r="A694" s="1">
        <v>689</v>
      </c>
      <c r="B694" s="11" t="s">
        <v>388</v>
      </c>
      <c r="D694" t="str">
        <f>IF($B694="宝箱","宝箱",VLOOKUP($A694-COUNTIFS($B$6:$B694,"宝箱"),工作表2!$C:$E,2,0))</f>
        <v>驱动骑士</v>
      </c>
      <c r="E694">
        <f>IF($B694="宝箱",0,VLOOKUP($A694-COUNTIFS($B$6:$B694,"宝箱"),工作表2!$C:$E,3,0))</f>
        <v>13005</v>
      </c>
      <c r="G694" s="64" t="s">
        <v>598</v>
      </c>
      <c r="H694" s="76">
        <v>12002</v>
      </c>
    </row>
    <row r="695" spans="1:8">
      <c r="A695" s="1">
        <v>690</v>
      </c>
      <c r="B695" s="12" t="s">
        <v>398</v>
      </c>
      <c r="D695" t="str">
        <f>IF($B695="宝箱","宝箱",VLOOKUP($A695-COUNTIFS($B$6:$B695,"宝箱"),工作表2!$C:$E,2,0))</f>
        <v>宝箱</v>
      </c>
      <c r="E695">
        <f>IF($B695="宝箱",0,VLOOKUP($A695-COUNTIFS($B$6:$B695,"宝箱"),工作表2!$C:$E,3,0))</f>
        <v>0</v>
      </c>
      <c r="G695" s="64" t="s">
        <v>618</v>
      </c>
      <c r="H695" s="44">
        <v>11018</v>
      </c>
    </row>
    <row r="696" spans="1:8">
      <c r="A696" s="1">
        <v>691</v>
      </c>
      <c r="B696" s="13" t="s">
        <v>367</v>
      </c>
      <c r="D696" t="str">
        <f>IF($B696="宝箱","宝箱",VLOOKUP($A696-COUNTIFS($B$6:$B696,"宝箱"),工作表2!$C:$E,2,0))</f>
        <v>吊带男</v>
      </c>
      <c r="E696">
        <f>IF($B696="宝箱",0,VLOOKUP($A696-COUNTIFS($B$6:$B696,"宝箱"),工作表2!$C:$E,3,0))</f>
        <v>13012</v>
      </c>
      <c r="G696" s="65" t="s">
        <v>551</v>
      </c>
      <c r="H696" s="75">
        <v>11004</v>
      </c>
    </row>
    <row r="697" spans="1:8">
      <c r="A697" s="1">
        <v>692</v>
      </c>
      <c r="B697" s="13" t="s">
        <v>368</v>
      </c>
      <c r="D697" t="str">
        <f>IF($B697="宝箱","宝箱",VLOOKUP($A697-COUNTIFS($B$6:$B697,"宝箱"),工作表2!$C:$E,2,0))</f>
        <v>空手道弟子</v>
      </c>
      <c r="E697">
        <f>IF($B697="宝箱",0,VLOOKUP($A697-COUNTIFS($B$6:$B697,"宝箱"),工作表2!$C:$E,3,0))</f>
        <v>11031</v>
      </c>
      <c r="G697" s="64" t="s">
        <v>460</v>
      </c>
      <c r="H697" s="44">
        <v>11029</v>
      </c>
    </row>
    <row r="698" spans="1:8">
      <c r="A698" s="1">
        <v>693</v>
      </c>
      <c r="B698" s="11" t="s">
        <v>297</v>
      </c>
      <c r="D698" t="str">
        <f>IF($B698="宝箱","宝箱",VLOOKUP($A698-COUNTIFS($B$6:$B698,"宝箱"),工作表2!$C:$E,2,0))</f>
        <v>重战车兜裆布</v>
      </c>
      <c r="E698">
        <f>IF($B698="宝箱",0,VLOOKUP($A698-COUNTIFS($B$6:$B698,"宝箱"),工作表2!$C:$E,3,0))</f>
        <v>11016</v>
      </c>
      <c r="G698" s="64" t="s">
        <v>618</v>
      </c>
      <c r="H698" s="44">
        <v>11018</v>
      </c>
    </row>
    <row r="699" spans="1:8">
      <c r="A699" s="1">
        <v>694</v>
      </c>
      <c r="B699" s="12" t="s">
        <v>398</v>
      </c>
      <c r="D699" t="str">
        <f>IF($B699="宝箱","宝箱",VLOOKUP($A699-COUNTIFS($B$6:$B699,"宝箱"),工作表2!$C:$E,2,0))</f>
        <v>宝箱</v>
      </c>
      <c r="E699">
        <f>IF($B699="宝箱",0,VLOOKUP($A699-COUNTIFS($B$6:$B699,"宝箱"),工作表2!$C:$E,3,0))</f>
        <v>0</v>
      </c>
      <c r="G699" s="65" t="s">
        <v>562</v>
      </c>
      <c r="H699" s="75">
        <v>12006</v>
      </c>
    </row>
    <row r="700" spans="1:8">
      <c r="A700" s="1">
        <v>695</v>
      </c>
      <c r="B700" s="14" t="s">
        <v>254</v>
      </c>
      <c r="D700" t="str">
        <f>IF($B700="宝箱","宝箱",VLOOKUP($A700-COUNTIFS($B$6:$B700,"宝箱"),工作表2!$C:$E,2,0))</f>
        <v>金属骑士</v>
      </c>
      <c r="E700">
        <f>IF($B700="宝箱",0,VLOOKUP($A700-COUNTIFS($B$6:$B700,"宝箱"),工作表2!$C:$E,3,0))</f>
        <v>14003</v>
      </c>
      <c r="G700" s="65" t="s">
        <v>616</v>
      </c>
      <c r="H700" s="75">
        <v>12018</v>
      </c>
    </row>
    <row r="701" spans="1:8">
      <c r="A701" s="1">
        <v>696</v>
      </c>
      <c r="B701" s="13" t="s">
        <v>367</v>
      </c>
      <c r="D701" t="str">
        <f>IF($B701="宝箱","宝箱",VLOOKUP($A701-COUNTIFS($B$6:$B701,"宝箱"),工作表2!$C:$E,2,0))</f>
        <v>通缉犯</v>
      </c>
      <c r="E701">
        <f>IF($B701="宝箱",0,VLOOKUP($A701-COUNTIFS($B$6:$B701,"宝箱"),工作表2!$C:$E,3,0))</f>
        <v>12002</v>
      </c>
      <c r="G701" s="66" t="s">
        <v>428</v>
      </c>
      <c r="H701" s="69">
        <v>11021</v>
      </c>
    </row>
    <row r="702" spans="1:8">
      <c r="A702" s="1">
        <v>697</v>
      </c>
      <c r="B702" s="13" t="s">
        <v>368</v>
      </c>
      <c r="D702" t="str">
        <f>IF($B702="宝箱","宝箱",VLOOKUP($A702-COUNTIFS($B$6:$B702,"宝箱"),工作表2!$C:$E,2,0))</f>
        <v>通缉犯</v>
      </c>
      <c r="E702">
        <f>IF($B702="宝箱",0,VLOOKUP($A702-COUNTIFS($B$6:$B702,"宝箱"),工作表2!$C:$E,3,0))</f>
        <v>12002</v>
      </c>
      <c r="G702" s="66" t="s">
        <v>495</v>
      </c>
      <c r="H702" s="44">
        <v>12024</v>
      </c>
    </row>
    <row r="703" spans="1:8">
      <c r="A703" s="1">
        <v>698</v>
      </c>
      <c r="B703" s="11" t="s">
        <v>248</v>
      </c>
      <c r="D703" t="str">
        <f>IF($B703="宝箱","宝箱",VLOOKUP($A703-COUNTIFS($B$6:$B703,"宝箱"),工作表2!$C:$E,2,0))</f>
        <v>巴涅西凯</v>
      </c>
      <c r="E703">
        <f>IF($B703="宝箱",0,VLOOKUP($A703-COUNTIFS($B$6:$B703,"宝箱"),工作表2!$C:$E,3,0))</f>
        <v>11017</v>
      </c>
      <c r="G703" s="67" t="s">
        <v>582</v>
      </c>
      <c r="H703" s="75">
        <v>11042</v>
      </c>
    </row>
    <row r="704" spans="1:8">
      <c r="A704" s="1">
        <v>699</v>
      </c>
      <c r="B704" s="12" t="s">
        <v>398</v>
      </c>
      <c r="D704" t="str">
        <f>IF($B704="宝箱","宝箱",VLOOKUP($A704-COUNTIFS($B$6:$B704,"宝箱"),工作表2!$C:$E,2,0))</f>
        <v>宝箱</v>
      </c>
      <c r="E704">
        <f>IF($B704="宝箱",0,VLOOKUP($A704-COUNTIFS($B$6:$B704,"宝箱"),工作表2!$C:$E,3,0))</f>
        <v>0</v>
      </c>
      <c r="G704" s="66" t="s">
        <v>578</v>
      </c>
      <c r="H704" s="76">
        <v>11024</v>
      </c>
    </row>
    <row r="705" spans="1:8">
      <c r="A705" s="1">
        <v>700</v>
      </c>
      <c r="B705" s="13" t="s">
        <v>367</v>
      </c>
      <c r="D705" t="str">
        <f>IF($B705="宝箱","宝箱",VLOOKUP($A705-COUNTIFS($B$6:$B705,"宝箱"),工作表2!$C:$E,2,0))</f>
        <v>刀使</v>
      </c>
      <c r="E705">
        <f>IF($B705="宝箱",0,VLOOKUP($A705-COUNTIFS($B$6:$B705,"宝箱"),工作表2!$C:$E,3,0))</f>
        <v>11015</v>
      </c>
      <c r="G705" s="66" t="s">
        <v>578</v>
      </c>
      <c r="H705" s="76">
        <v>11024</v>
      </c>
    </row>
    <row r="706" spans="1:8">
      <c r="A706" s="1">
        <v>701</v>
      </c>
      <c r="B706" s="13" t="s">
        <v>368</v>
      </c>
      <c r="D706" t="str">
        <f>IF($B706="宝箱","宝箱",VLOOKUP($A706-COUNTIFS($B$6:$B706,"宝箱"),工作表2!$C:$E,2,0))</f>
        <v>刀使</v>
      </c>
      <c r="E706">
        <f>IF($B706="宝箱",0,VLOOKUP($A706-COUNTIFS($B$6:$B706,"宝箱"),工作表2!$C:$E,3,0))</f>
        <v>11015</v>
      </c>
      <c r="G706" s="67" t="s">
        <v>577</v>
      </c>
      <c r="H706" s="76">
        <v>13036</v>
      </c>
    </row>
    <row r="707" spans="1:8">
      <c r="A707" s="1">
        <v>702</v>
      </c>
      <c r="B707" s="11" t="s">
        <v>351</v>
      </c>
      <c r="D707" t="str">
        <f>IF($B707="宝箱","宝箱",VLOOKUP($A707-COUNTIFS($B$6:$B707,"宝箱"),工作表2!$C:$E,2,0))</f>
        <v>闪电侠</v>
      </c>
      <c r="E707">
        <f>IF($B707="宝箱",0,VLOOKUP($A707-COUNTIFS($B$6:$B707,"宝箱"),工作表2!$C:$E,3,0))</f>
        <v>13019</v>
      </c>
      <c r="G707" s="66" t="s">
        <v>428</v>
      </c>
      <c r="H707" s="69">
        <v>11021</v>
      </c>
    </row>
    <row r="708" spans="1:8">
      <c r="A708" s="1">
        <v>703</v>
      </c>
      <c r="B708" s="12" t="s">
        <v>398</v>
      </c>
      <c r="D708" t="str">
        <f>IF($B708="宝箱","宝箱",VLOOKUP($A708-COUNTIFS($B$6:$B708,"宝箱"),工作表2!$C:$E,2,0))</f>
        <v>宝箱</v>
      </c>
      <c r="E708">
        <f>IF($B708="宝箱",0,VLOOKUP($A708-COUNTIFS($B$6:$B708,"宝箱"),工作表2!$C:$E,3,0))</f>
        <v>0</v>
      </c>
      <c r="G708" s="66" t="s">
        <v>428</v>
      </c>
      <c r="H708" s="69">
        <v>11021</v>
      </c>
    </row>
    <row r="709" spans="1:8">
      <c r="A709" s="1">
        <v>704</v>
      </c>
      <c r="B709" s="13" t="s">
        <v>367</v>
      </c>
      <c r="D709" t="str">
        <f>IF($B709="宝箱","宝箱",VLOOKUP($A709-COUNTIFS($B$6:$B709,"宝箱"),工作表2!$C:$E,2,0))</f>
        <v>通缉犯</v>
      </c>
      <c r="E709">
        <f>IF($B709="宝箱",0,VLOOKUP($A709-COUNTIFS($B$6:$B709,"宝箱"),工作表2!$C:$E,3,0))</f>
        <v>12002</v>
      </c>
      <c r="G709" s="67" t="s">
        <v>579</v>
      </c>
      <c r="H709" s="76">
        <v>13008</v>
      </c>
    </row>
    <row r="710" spans="1:8">
      <c r="A710" s="1">
        <v>705</v>
      </c>
      <c r="B710" s="13" t="s">
        <v>368</v>
      </c>
      <c r="D710" t="str">
        <f>IF($B710="宝箱","宝箱",VLOOKUP($A710-COUNTIFS($B$6:$B710,"宝箱"),工作表2!$C:$E,2,0))</f>
        <v>通缉犯</v>
      </c>
      <c r="E710">
        <f>IF($B710="宝箱",0,VLOOKUP($A710-COUNTIFS($B$6:$B710,"宝箱"),工作表2!$C:$E,3,0))</f>
        <v>12002</v>
      </c>
      <c r="G710" s="67" t="s">
        <v>584</v>
      </c>
      <c r="H710" s="75">
        <v>13013</v>
      </c>
    </row>
    <row r="711" spans="1:8">
      <c r="A711" s="1">
        <v>706</v>
      </c>
      <c r="B711" s="11" t="s">
        <v>376</v>
      </c>
      <c r="D711" t="str">
        <f>IF($B711="宝箱","宝箱",VLOOKUP($A711-COUNTIFS($B$6:$B711,"宝箱"),工作表2!$C:$E,2,0))</f>
        <v>甜心假面</v>
      </c>
      <c r="E711">
        <f>IF($B711="宝箱",0,VLOOKUP($A711-COUNTIFS($B$6:$B711,"宝箱"),工作表2!$C:$E,3,0))</f>
        <v>11001</v>
      </c>
      <c r="G711" s="64" t="s">
        <v>614</v>
      </c>
      <c r="H711" s="69">
        <v>14037</v>
      </c>
    </row>
    <row r="712" spans="1:8">
      <c r="A712" s="1">
        <v>707</v>
      </c>
      <c r="B712" s="12" t="s">
        <v>398</v>
      </c>
      <c r="D712" t="str">
        <f>IF($B712="宝箱","宝箱",VLOOKUP($A712-COUNTIFS($B$6:$B712,"宝箱"),工作表2!$C:$E,2,0))</f>
        <v>宝箱</v>
      </c>
      <c r="E712">
        <f>IF($B712="宝箱",0,VLOOKUP($A712-COUNTIFS($B$6:$B712,"宝箱"),工作表2!$C:$E,3,0))</f>
        <v>0</v>
      </c>
      <c r="G712" s="64" t="s">
        <v>617</v>
      </c>
      <c r="H712" s="76">
        <v>11038</v>
      </c>
    </row>
    <row r="713" spans="1:8">
      <c r="A713" s="1">
        <v>708</v>
      </c>
      <c r="B713" s="14" t="s">
        <v>320</v>
      </c>
      <c r="D713" t="str">
        <f>IF($B713="宝箱","宝箱",VLOOKUP($A713-COUNTIFS($B$6:$B713,"宝箱"),工作表2!$C:$E,2,0))</f>
        <v>童帝</v>
      </c>
      <c r="E713">
        <f>IF($B713="宝箱",0,VLOOKUP($A713-COUNTIFS($B$6:$B713,"宝箱"),工作表2!$C:$E,3,0))</f>
        <v>11014</v>
      </c>
      <c r="G713" s="65" t="s">
        <v>576</v>
      </c>
      <c r="H713" s="75">
        <v>13003</v>
      </c>
    </row>
    <row r="714" spans="1:8">
      <c r="A714" s="1">
        <v>709</v>
      </c>
      <c r="B714" s="13" t="s">
        <v>367</v>
      </c>
      <c r="D714" t="str">
        <f>IF($B714="宝箱","宝箱",VLOOKUP($A714-COUNTIFS($B$6:$B714,"宝箱"),工作表2!$C:$E,2,0))</f>
        <v>飞翔鸟人</v>
      </c>
      <c r="E714">
        <f>IF($B714="宝箱",0,VLOOKUP($A714-COUNTIFS($B$6:$B714,"宝箱"),工作表2!$C:$E,3,0))</f>
        <v>13032</v>
      </c>
      <c r="G714" s="64" t="s">
        <v>468</v>
      </c>
      <c r="H714" s="69">
        <v>11015</v>
      </c>
    </row>
    <row r="715" spans="1:8">
      <c r="A715" s="1">
        <v>710</v>
      </c>
      <c r="B715" s="13" t="s">
        <v>368</v>
      </c>
      <c r="D715" t="str">
        <f>IF($B715="宝箱","宝箱",VLOOKUP($A715-COUNTIFS($B$6:$B715,"宝箱"),工作表2!$C:$E,2,0))</f>
        <v>飞翔鸟人</v>
      </c>
      <c r="E715">
        <f>IF($B715="宝箱",0,VLOOKUP($A715-COUNTIFS($B$6:$B715,"宝箱"),工作表2!$C:$E,3,0))</f>
        <v>13032</v>
      </c>
      <c r="G715" s="64" t="s">
        <v>617</v>
      </c>
      <c r="H715" s="76">
        <v>11038</v>
      </c>
    </row>
    <row r="716" spans="1:8">
      <c r="A716" s="1">
        <v>711</v>
      </c>
      <c r="B716" s="11" t="s">
        <v>383</v>
      </c>
      <c r="D716" t="str">
        <f>IF($B716="宝箱","宝箱",VLOOKUP($A716-COUNTIFS($B$6:$B716,"宝箱"),工作表2!$C:$E,2,0))</f>
        <v>丘舞太刀</v>
      </c>
      <c r="E716">
        <f>IF($B716="宝箱",0,VLOOKUP($A716-COUNTIFS($B$6:$B716,"宝箱"),工作表2!$C:$E,3,0))</f>
        <v>14009</v>
      </c>
      <c r="G716" s="65" t="s">
        <v>604</v>
      </c>
      <c r="H716" s="75">
        <v>11020</v>
      </c>
    </row>
    <row r="717" spans="1:8">
      <c r="A717" s="1">
        <v>712</v>
      </c>
      <c r="B717" s="12" t="s">
        <v>398</v>
      </c>
      <c r="D717" t="str">
        <f>IF($B717="宝箱","宝箱",VLOOKUP($A717-COUNTIFS($B$6:$B717,"宝箱"),工作表2!$C:$E,2,0))</f>
        <v>宝箱</v>
      </c>
      <c r="E717">
        <f>IF($B717="宝箱",0,VLOOKUP($A717-COUNTIFS($B$6:$B717,"宝箱"),工作表2!$C:$E,3,0))</f>
        <v>0</v>
      </c>
      <c r="G717" s="64" t="s">
        <v>617</v>
      </c>
      <c r="H717" s="76">
        <v>11038</v>
      </c>
    </row>
    <row r="718" spans="1:8">
      <c r="A718" s="1">
        <v>713</v>
      </c>
      <c r="B718" s="13" t="s">
        <v>367</v>
      </c>
      <c r="D718" t="str">
        <f>IF($B718="宝箱","宝箱",VLOOKUP($A718-COUNTIFS($B$6:$B718,"宝箱"),工作表2!$C:$E,2,0))</f>
        <v>蝉幼虫</v>
      </c>
      <c r="E718">
        <f>IF($B718="宝箱",0,VLOOKUP($A718-COUNTIFS($B$6:$B718,"宝箱"),工作表2!$C:$E,3,0))</f>
        <v>11024</v>
      </c>
      <c r="G718" s="64" t="s">
        <v>617</v>
      </c>
      <c r="H718" s="76">
        <v>11038</v>
      </c>
    </row>
    <row r="719" spans="1:8">
      <c r="A719" s="1">
        <v>714</v>
      </c>
      <c r="B719" s="13" t="s">
        <v>368</v>
      </c>
      <c r="D719" t="str">
        <f>IF($B719="宝箱","宝箱",VLOOKUP($A719-COUNTIFS($B$6:$B719,"宝箱"),工作表2!$C:$E,2,0))</f>
        <v>蝉幼虫</v>
      </c>
      <c r="E719">
        <f>IF($B719="宝箱",0,VLOOKUP($A719-COUNTIFS($B$6:$B719,"宝箱"),工作表2!$C:$E,3,0))</f>
        <v>11024</v>
      </c>
      <c r="G719" s="65" t="s">
        <v>550</v>
      </c>
      <c r="H719" s="69">
        <v>13004</v>
      </c>
    </row>
    <row r="720" spans="1:8">
      <c r="A720" s="1">
        <v>715</v>
      </c>
      <c r="B720" s="11" t="s">
        <v>262</v>
      </c>
      <c r="D720" t="str">
        <f>IF($B720="宝箱","宝箱",VLOOKUP($A720-COUNTIFS($B$6:$B720,"宝箱"),工作表2!$C:$E,2,0))</f>
        <v>钻头武士</v>
      </c>
      <c r="E720">
        <f>IF($B720="宝箱",0,VLOOKUP($A720-COUNTIFS($B$6:$B720,"宝箱"),工作表2!$C:$E,3,0))</f>
        <v>13004</v>
      </c>
      <c r="G720" s="65" t="s">
        <v>469</v>
      </c>
      <c r="H720" s="69">
        <v>12017</v>
      </c>
    </row>
    <row r="721" spans="1:8">
      <c r="A721" s="1">
        <v>716</v>
      </c>
      <c r="B721" s="12" t="s">
        <v>398</v>
      </c>
      <c r="D721" t="str">
        <f>IF($B721="宝箱","宝箱",VLOOKUP($A721-COUNTIFS($B$6:$B721,"宝箱"),工作表2!$C:$E,2,0))</f>
        <v>宝箱</v>
      </c>
      <c r="E721">
        <f>IF($B721="宝箱",0,VLOOKUP($A721-COUNTIFS($B$6:$B721,"宝箱"),工作表2!$C:$E,3,0))</f>
        <v>0</v>
      </c>
      <c r="G721" s="66" t="s">
        <v>492</v>
      </c>
      <c r="H721" s="69">
        <v>13015</v>
      </c>
    </row>
    <row r="722" spans="1:8">
      <c r="A722" s="1">
        <v>717</v>
      </c>
      <c r="B722" s="13" t="s">
        <v>367</v>
      </c>
      <c r="D722" t="str">
        <f>IF($B722="宝箱","宝箱",VLOOKUP($A722-COUNTIFS($B$6:$B722,"宝箱"),工作表2!$C:$E,2,0))</f>
        <v>飞翔鸟人</v>
      </c>
      <c r="E722">
        <f>IF($B722="宝箱",0,VLOOKUP($A722-COUNTIFS($B$6:$B722,"宝箱"),工作表2!$C:$E,3,0))</f>
        <v>13032</v>
      </c>
      <c r="G722" s="66" t="s">
        <v>619</v>
      </c>
      <c r="H722" s="76">
        <v>14010</v>
      </c>
    </row>
    <row r="723" spans="1:8">
      <c r="A723" s="1">
        <v>718</v>
      </c>
      <c r="B723" s="13" t="s">
        <v>368</v>
      </c>
      <c r="D723" t="str">
        <f>IF($B723="宝箱","宝箱",VLOOKUP($A723-COUNTIFS($B$6:$B723,"宝箱"),工作表2!$C:$E,2,0))</f>
        <v>飞翔鸟人</v>
      </c>
      <c r="E723">
        <f>IF($B723="宝箱",0,VLOOKUP($A723-COUNTIFS($B$6:$B723,"宝箱"),工作表2!$C:$E,3,0))</f>
        <v>13032</v>
      </c>
      <c r="G723" s="67" t="s">
        <v>446</v>
      </c>
      <c r="H723" s="44">
        <v>14015</v>
      </c>
    </row>
    <row r="724" spans="1:8">
      <c r="A724" s="1">
        <v>719</v>
      </c>
      <c r="B724" s="11" t="s">
        <v>423</v>
      </c>
      <c r="D724" t="str">
        <f>IF($B724="宝箱","宝箱",VLOOKUP($A724-COUNTIFS($B$6:$B724,"宝箱"),工作表2!$C:$E,2,0))</f>
        <v>居合钢</v>
      </c>
      <c r="E724">
        <f>IF($B724="宝箱",0,VLOOKUP($A724-COUNTIFS($B$6:$B724,"宝箱"),工作表2!$C:$E,3,0))</f>
        <v>14017</v>
      </c>
      <c r="G724" s="66" t="s">
        <v>619</v>
      </c>
      <c r="H724" s="76">
        <v>14010</v>
      </c>
    </row>
    <row r="725" spans="1:8">
      <c r="A725" s="1">
        <v>720</v>
      </c>
      <c r="B725" s="12" t="s">
        <v>398</v>
      </c>
      <c r="D725" t="str">
        <f>IF($B725="宝箱","宝箱",VLOOKUP($A725-COUNTIFS($B$6:$B725,"宝箱"),工作表2!$C:$E,2,0))</f>
        <v>宝箱</v>
      </c>
      <c r="E725">
        <f>IF($B725="宝箱",0,VLOOKUP($A725-COUNTIFS($B$6:$B725,"宝箱"),工作表2!$C:$E,3,0))</f>
        <v>0</v>
      </c>
      <c r="G725" s="66" t="s">
        <v>620</v>
      </c>
      <c r="H725" s="75">
        <v>11048</v>
      </c>
    </row>
    <row r="726" spans="1:8">
      <c r="A726" s="1">
        <v>721</v>
      </c>
      <c r="B726" s="14" t="s">
        <v>246</v>
      </c>
      <c r="D726" t="str">
        <f>IF($B726="宝箱","宝箱",VLOOKUP($A726-COUNTIFS($B$6:$B726,"宝箱"),工作表2!$C:$E,2,0))</f>
        <v>原子武士</v>
      </c>
      <c r="E726">
        <f>IF($B726="宝箱",0,VLOOKUP($A726-COUNTIFS($B$6:$B726,"宝箱"),工作表2!$C:$E,3,0))</f>
        <v>11004</v>
      </c>
      <c r="G726" s="67" t="s">
        <v>580</v>
      </c>
      <c r="H726" s="75">
        <v>14012</v>
      </c>
    </row>
    <row r="727" spans="1:8">
      <c r="A727" s="1">
        <v>722</v>
      </c>
      <c r="B727" s="13" t="s">
        <v>367</v>
      </c>
      <c r="D727" t="str">
        <f>IF($B727="宝箱","宝箱",VLOOKUP($A727-COUNTIFS($B$6:$B727,"宝箱"),工作表2!$C:$E,2,0))</f>
        <v>学生侠</v>
      </c>
      <c r="E727">
        <f>IF($B727="宝箱",0,VLOOKUP($A727-COUNTIFS($B$6:$B727,"宝箱"),工作表2!$C:$E,3,0))</f>
        <v>12011</v>
      </c>
      <c r="G727" s="66" t="s">
        <v>619</v>
      </c>
      <c r="H727" s="76">
        <v>14010</v>
      </c>
    </row>
    <row r="728" spans="1:8">
      <c r="A728" s="1">
        <v>723</v>
      </c>
      <c r="B728" s="13" t="s">
        <v>368</v>
      </c>
      <c r="D728" t="str">
        <f>IF($B728="宝箱","宝箱",VLOOKUP($A728-COUNTIFS($B$6:$B728,"宝箱"),工作表2!$C:$E,2,0))</f>
        <v>学生侠</v>
      </c>
      <c r="E728">
        <f>IF($B728="宝箱",0,VLOOKUP($A728-COUNTIFS($B$6:$B728,"宝箱"),工作表2!$C:$E,3,0))</f>
        <v>12011</v>
      </c>
      <c r="G728" s="66" t="s">
        <v>619</v>
      </c>
      <c r="H728" s="76">
        <v>14010</v>
      </c>
    </row>
    <row r="729" spans="1:8">
      <c r="A729" s="1">
        <v>724</v>
      </c>
      <c r="B729" s="11" t="s">
        <v>424</v>
      </c>
      <c r="D729" t="str">
        <f>IF($B729="宝箱","宝箱",VLOOKUP($A729-COUNTIFS($B$6:$B729,"宝箱"),工作表2!$C:$E,2,0))</f>
        <v>雷光贤治</v>
      </c>
      <c r="E729">
        <f>IF($B729="宝箱",0,VLOOKUP($A729-COUNTIFS($B$6:$B729,"宝箱"),工作表2!$C:$E,3,0))</f>
        <v>11019</v>
      </c>
      <c r="G729" s="67" t="s">
        <v>522</v>
      </c>
      <c r="H729" s="44">
        <v>11010</v>
      </c>
    </row>
    <row r="730" spans="1:8">
      <c r="A730" s="1">
        <v>725</v>
      </c>
      <c r="B730" s="12" t="s">
        <v>398</v>
      </c>
      <c r="D730" t="str">
        <f>IF($B730="宝箱","宝箱",VLOOKUP($A730-COUNTIFS($B$6:$B730,"宝箱"),工作表2!$C:$E,2,0))</f>
        <v>宝箱</v>
      </c>
      <c r="E730">
        <f>IF($B730="宝箱",0,VLOOKUP($A730-COUNTIFS($B$6:$B730,"宝箱"),工作表2!$C:$E,3,0))</f>
        <v>0</v>
      </c>
      <c r="G730" s="67" t="s">
        <v>471</v>
      </c>
      <c r="H730" s="69">
        <v>11017</v>
      </c>
    </row>
    <row r="731" spans="1:8">
      <c r="A731" s="1">
        <v>726</v>
      </c>
      <c r="B731" s="13" t="s">
        <v>367</v>
      </c>
      <c r="D731" t="str">
        <f>IF($B731="宝箱","宝箱",VLOOKUP($A731-COUNTIFS($B$6:$B731,"宝箱"),工作表2!$C:$E,2,0))</f>
        <v>外星女</v>
      </c>
      <c r="E731">
        <f>IF($B731="宝箱",0,VLOOKUP($A731-COUNTIFS($B$6:$B731,"宝箱"),工作表2!$C:$E,3,0))</f>
        <v>13014</v>
      </c>
      <c r="G731" s="64" t="s">
        <v>621</v>
      </c>
      <c r="H731" s="69">
        <v>13032</v>
      </c>
    </row>
    <row r="732" spans="1:8">
      <c r="A732" s="1">
        <v>727</v>
      </c>
      <c r="B732" s="13" t="s">
        <v>368</v>
      </c>
      <c r="D732" t="str">
        <f>IF($B732="宝箱","宝箱",VLOOKUP($A732-COUNTIFS($B$6:$B732,"宝箱"),工作表2!$C:$E,2,0))</f>
        <v>外星女</v>
      </c>
      <c r="E732">
        <f>IF($B732="宝箱",0,VLOOKUP($A732-COUNTIFS($B$6:$B732,"宝箱"),工作表2!$C:$E,3,0))</f>
        <v>13014</v>
      </c>
      <c r="G732" s="64" t="s">
        <v>516</v>
      </c>
      <c r="H732" s="44">
        <v>11044</v>
      </c>
    </row>
    <row r="733" spans="1:8">
      <c r="A733" s="1">
        <v>728</v>
      </c>
      <c r="B733" s="11" t="s">
        <v>276</v>
      </c>
      <c r="D733" t="str">
        <f>IF($B733="宝箱","宝箱",VLOOKUP($A733-COUNTIFS($B$6:$B733,"宝箱"),工作表2!$C:$E,2,0))</f>
        <v>格鲁甘修鲁</v>
      </c>
      <c r="E733">
        <f>IF($B733="宝箱",0,VLOOKUP($A733-COUNTIFS($B$6:$B733,"宝箱"),工作表2!$C:$E,3,0))</f>
        <v>14019</v>
      </c>
      <c r="G733" s="65" t="s">
        <v>519</v>
      </c>
      <c r="H733" s="76">
        <v>12005</v>
      </c>
    </row>
    <row r="734" spans="1:8">
      <c r="A734" s="1">
        <v>729</v>
      </c>
      <c r="B734" s="12" t="s">
        <v>398</v>
      </c>
      <c r="D734" t="str">
        <f>IF($B734="宝箱","宝箱",VLOOKUP($A734-COUNTIFS($B$6:$B734,"宝箱"),工作表2!$C:$E,2,0))</f>
        <v>宝箱</v>
      </c>
      <c r="E734">
        <f>IF($B734="宝箱",0,VLOOKUP($A734-COUNTIFS($B$6:$B734,"宝箱"),工作表2!$C:$E,3,0))</f>
        <v>0</v>
      </c>
      <c r="G734" s="64" t="s">
        <v>428</v>
      </c>
      <c r="H734" s="69">
        <v>11021</v>
      </c>
    </row>
    <row r="735" spans="1:8">
      <c r="A735" s="1">
        <v>730</v>
      </c>
      <c r="B735" s="13" t="s">
        <v>367</v>
      </c>
      <c r="D735" t="str">
        <f>IF($B735="宝箱","宝箱",VLOOKUP($A735-COUNTIFS($B$6:$B735,"宝箱"),工作表2!$C:$E,2,0))</f>
        <v>莫西干头</v>
      </c>
      <c r="E735">
        <f>IF($B735="宝箱",0,VLOOKUP($A735-COUNTIFS($B$6:$B735,"宝箱"),工作表2!$C:$E,3,0))</f>
        <v>13011</v>
      </c>
      <c r="G735" s="64" t="s">
        <v>621</v>
      </c>
      <c r="H735" s="69">
        <v>13032</v>
      </c>
    </row>
    <row r="736" spans="1:8">
      <c r="A736" s="1">
        <v>731</v>
      </c>
      <c r="B736" s="13" t="s">
        <v>368</v>
      </c>
      <c r="D736" t="str">
        <f>IF($B736="宝箱","宝箱",VLOOKUP($A736-COUNTIFS($B$6:$B736,"宝箱"),工作表2!$C:$E,2,0))</f>
        <v>莫西干头</v>
      </c>
      <c r="E736">
        <f>IF($B736="宝箱",0,VLOOKUP($A736-COUNTIFS($B$6:$B736,"宝箱"),工作表2!$C:$E,3,0))</f>
        <v>13011</v>
      </c>
      <c r="G736" s="65" t="s">
        <v>527</v>
      </c>
      <c r="H736" s="69">
        <v>11001</v>
      </c>
    </row>
    <row r="737" spans="1:8">
      <c r="A737" s="1">
        <v>732</v>
      </c>
      <c r="B737" s="11" t="s">
        <v>272</v>
      </c>
      <c r="D737" t="str">
        <f>IF($B737="宝箱","宝箱",VLOOKUP($A737-COUNTIFS($B$6:$B737,"宝箱"),工作表2!$C:$E,2,0))</f>
        <v>饿狼</v>
      </c>
      <c r="E737">
        <f>IF($B737="宝箱",0,VLOOKUP($A737-COUNTIFS($B$6:$B737,"宝箱"),工作表2!$C:$E,3,0))</f>
        <v>13003</v>
      </c>
      <c r="G737" s="64" t="s">
        <v>621</v>
      </c>
      <c r="H737" s="69">
        <v>13032</v>
      </c>
    </row>
    <row r="738" spans="1:8">
      <c r="A738" s="1">
        <v>733</v>
      </c>
      <c r="B738" s="12" t="s">
        <v>398</v>
      </c>
      <c r="D738" t="str">
        <f>IF($B738="宝箱","宝箱",VLOOKUP($A738-COUNTIFS($B$6:$B738,"宝箱"),工作表2!$C:$E,2,0))</f>
        <v>宝箱</v>
      </c>
      <c r="E738">
        <f>IF($B738="宝箱",0,VLOOKUP($A738-COUNTIFS($B$6:$B738,"宝箱"),工作表2!$C:$E,3,0))</f>
        <v>0</v>
      </c>
      <c r="G738" s="64" t="s">
        <v>516</v>
      </c>
      <c r="H738" s="44">
        <v>11044</v>
      </c>
    </row>
    <row r="739" spans="1:8">
      <c r="A739" s="1">
        <v>734</v>
      </c>
      <c r="B739" s="14" t="s">
        <v>328</v>
      </c>
      <c r="D739" t="str">
        <f>IF($B739="宝箱","宝箱",VLOOKUP($A739-COUNTIFS($B$6:$B739,"宝箱"),工作表2!$C:$E,2,0))</f>
        <v>银色獠牙</v>
      </c>
      <c r="E739">
        <f>IF($B739="宝箱",0,VLOOKUP($A739-COUNTIFS($B$6:$B739,"宝箱"),工作表2!$C:$E,3,0))</f>
        <v>12003</v>
      </c>
      <c r="G739" s="65" t="s">
        <v>525</v>
      </c>
      <c r="H739" s="44">
        <v>12008</v>
      </c>
    </row>
    <row r="740" spans="1:8">
      <c r="A740" s="1">
        <v>735</v>
      </c>
      <c r="B740" s="13" t="s">
        <v>367</v>
      </c>
      <c r="D740" t="str">
        <f>IF($B740="宝箱","宝箱",VLOOKUP($A740-COUNTIFS($B$6:$B740,"宝箱"),工作表2!$C:$E,2,0))</f>
        <v>风扇怪</v>
      </c>
      <c r="E740">
        <f>IF($B740="宝箱",0,VLOOKUP($A740-COUNTIFS($B$6:$B740,"宝箱"),工作表2!$C:$E,3,0))</f>
        <v>11044</v>
      </c>
      <c r="G740" s="65" t="s">
        <v>604</v>
      </c>
      <c r="H740" s="75">
        <v>11020</v>
      </c>
    </row>
    <row r="741" spans="1:8">
      <c r="A741" s="1">
        <v>736</v>
      </c>
      <c r="B741" s="13" t="s">
        <v>368</v>
      </c>
      <c r="D741" t="str">
        <f>IF($B741="宝箱","宝箱",VLOOKUP($A741-COUNTIFS($B$6:$B741,"宝箱"),工作表2!$C:$E,2,0))</f>
        <v>风扇怪</v>
      </c>
      <c r="E741">
        <f>IF($B741="宝箱",0,VLOOKUP($A741-COUNTIFS($B$6:$B741,"宝箱"),工作表2!$C:$E,3,0))</f>
        <v>11044</v>
      </c>
      <c r="G741" s="66" t="s">
        <v>475</v>
      </c>
      <c r="H741" s="75">
        <v>11018</v>
      </c>
    </row>
    <row r="742" spans="1:8">
      <c r="A742" s="1">
        <v>737</v>
      </c>
      <c r="B742" s="11" t="s">
        <v>424</v>
      </c>
      <c r="D742" t="str">
        <f>IF($B742="宝箱","宝箱",VLOOKUP($A742-COUNTIFS($B$6:$B742,"宝箱"),工作表2!$C:$E,2,0))</f>
        <v>深海之王</v>
      </c>
      <c r="E742">
        <f>IF($B742="宝箱",0,VLOOKUP($A742-COUNTIFS($B$6:$B742,"宝箱"),工作表2!$C:$E,3,0))</f>
        <v>14005</v>
      </c>
      <c r="G742" s="66" t="s">
        <v>475</v>
      </c>
      <c r="H742" s="75">
        <v>11018</v>
      </c>
    </row>
    <row r="743" spans="1:8">
      <c r="A743" s="1">
        <v>738</v>
      </c>
      <c r="B743" s="12" t="s">
        <v>398</v>
      </c>
      <c r="D743" t="str">
        <f>IF($B743="宝箱","宝箱",VLOOKUP($A743-COUNTIFS($B$6:$B743,"宝箱"),工作表2!$C:$E,2,0))</f>
        <v>宝箱</v>
      </c>
      <c r="E743">
        <f>IF($B743="宝箱",0,VLOOKUP($A743-COUNTIFS($B$6:$B743,"宝箱"),工作表2!$C:$E,3,0))</f>
        <v>0</v>
      </c>
      <c r="G743" s="67" t="s">
        <v>487</v>
      </c>
      <c r="H743" s="73">
        <v>14016</v>
      </c>
    </row>
    <row r="744" spans="1:8">
      <c r="A744" s="1">
        <v>739</v>
      </c>
      <c r="B744" s="13" t="s">
        <v>367</v>
      </c>
      <c r="D744" t="str">
        <f>IF($B744="宝箱","宝箱",VLOOKUP($A744-COUNTIFS($B$6:$B744,"宝箱"),工作表2!$C:$E,2,0))</f>
        <v>章鱼人</v>
      </c>
      <c r="E744">
        <f>IF($B744="宝箱",0,VLOOKUP($A744-COUNTIFS($B$6:$B744,"宝箱"),工作表2!$C:$E,3,0))</f>
        <v>11028</v>
      </c>
      <c r="G744" s="66" t="s">
        <v>622</v>
      </c>
      <c r="H744" s="76">
        <v>14008</v>
      </c>
    </row>
    <row r="745" spans="1:8">
      <c r="A745" s="1">
        <v>740</v>
      </c>
      <c r="B745" s="13" t="s">
        <v>368</v>
      </c>
      <c r="D745" t="str">
        <f>IF($B745="宝箱","宝箱",VLOOKUP($A745-COUNTIFS($B$6:$B745,"宝箱"),工作表2!$C:$E,2,0))</f>
        <v>章鱼人</v>
      </c>
      <c r="E745">
        <f>IF($B745="宝箱",0,VLOOKUP($A745-COUNTIFS($B$6:$B745,"宝箱"),工作表2!$C:$E,3,0))</f>
        <v>11028</v>
      </c>
      <c r="G745" s="66" t="s">
        <v>475</v>
      </c>
      <c r="H745" s="75">
        <v>11018</v>
      </c>
    </row>
    <row r="746" spans="1:8">
      <c r="A746" s="1">
        <v>741</v>
      </c>
      <c r="B746" s="11" t="s">
        <v>248</v>
      </c>
      <c r="D746" t="str">
        <f>IF($B746="宝箱","宝箱",VLOOKUP($A746-COUNTIFS($B$6:$B746,"宝箱"),工作表2!$C:$E,2,0))</f>
        <v>梅而紫迦德</v>
      </c>
      <c r="E746">
        <f>IF($B746="宝箱",0,VLOOKUP($A746-COUNTIFS($B$6:$B746,"宝箱"),工作表2!$C:$E,3,0))</f>
        <v>13001</v>
      </c>
      <c r="G746" s="67" t="s">
        <v>559</v>
      </c>
      <c r="H746" s="76">
        <v>14002</v>
      </c>
    </row>
    <row r="747" spans="1:8">
      <c r="A747" s="1">
        <v>742</v>
      </c>
      <c r="B747" s="12" t="s">
        <v>398</v>
      </c>
      <c r="D747" t="str">
        <f>IF($B747="宝箱","宝箱",VLOOKUP($A747-COUNTIFS($B$6:$B747,"宝箱"),工作表2!$C:$E,2,0))</f>
        <v>宝箱</v>
      </c>
      <c r="E747">
        <f>IF($B747="宝箱",0,VLOOKUP($A747-COUNTIFS($B$6:$B747,"宝箱"),工作表2!$C:$E,3,0))</f>
        <v>0</v>
      </c>
      <c r="G747" s="66" t="s">
        <v>475</v>
      </c>
      <c r="H747" s="75">
        <v>11018</v>
      </c>
    </row>
    <row r="748" spans="1:8">
      <c r="A748" s="1">
        <v>743</v>
      </c>
      <c r="B748" s="13" t="s">
        <v>367</v>
      </c>
      <c r="D748" t="str">
        <f>IF($B748="宝箱","宝箱",VLOOKUP($A748-COUNTIFS($B$6:$B748,"宝箱"),工作表2!$C:$E,2,0))</f>
        <v>风扇怪</v>
      </c>
      <c r="E748">
        <f>IF($B748="宝箱",0,VLOOKUP($A748-COUNTIFS($B$6:$B748,"宝箱"),工作表2!$C:$E,3,0))</f>
        <v>11044</v>
      </c>
      <c r="G748" s="66" t="s">
        <v>591</v>
      </c>
      <c r="H748" s="44">
        <v>12033</v>
      </c>
    </row>
    <row r="749" spans="1:8">
      <c r="A749" s="1">
        <v>744</v>
      </c>
      <c r="B749" s="13" t="s">
        <v>368</v>
      </c>
      <c r="D749" t="str">
        <f>IF($B749="宝箱","宝箱",VLOOKUP($A749-COUNTIFS($B$6:$B749,"宝箱"),工作表2!$C:$E,2,0))</f>
        <v>风扇怪</v>
      </c>
      <c r="E749">
        <f>IF($B749="宝箱",0,VLOOKUP($A749-COUNTIFS($B$6:$B749,"宝箱"),工作表2!$C:$E,3,0))</f>
        <v>11044</v>
      </c>
      <c r="G749" s="67" t="s">
        <v>454</v>
      </c>
      <c r="H749" s="44">
        <v>12007</v>
      </c>
    </row>
    <row r="750" spans="1:8">
      <c r="A750" s="1">
        <v>745</v>
      </c>
      <c r="B750" s="11" t="s">
        <v>378</v>
      </c>
      <c r="D750" t="str">
        <f>IF($B750="宝箱","宝箱",VLOOKUP($A750-COUNTIFS($B$6:$B750,"宝箱"),工作表2!$C:$E,2,0))</f>
        <v>变异巨人</v>
      </c>
      <c r="E750">
        <f>IF($B750="宝箱",0,VLOOKUP($A750-COUNTIFS($B$6:$B750,"宝箱"),工作表2!$C:$E,3,0))</f>
        <v>13006</v>
      </c>
      <c r="G750" s="67" t="s">
        <v>455</v>
      </c>
      <c r="H750" s="44">
        <v>11007</v>
      </c>
    </row>
    <row r="751" spans="1:8">
      <c r="A751" s="1">
        <v>746</v>
      </c>
      <c r="B751" s="12" t="s">
        <v>398</v>
      </c>
      <c r="D751" t="str">
        <f>IF($B751="宝箱","宝箱",VLOOKUP($A751-COUNTIFS($B$6:$B751,"宝箱"),工作表2!$C:$E,2,0))</f>
        <v>宝箱</v>
      </c>
      <c r="E751">
        <f>IF($B751="宝箱",0,VLOOKUP($A751-COUNTIFS($B$6:$B751,"宝箱"),工作表2!$C:$E,3,0))</f>
        <v>0</v>
      </c>
      <c r="G751" s="64" t="s">
        <v>541</v>
      </c>
      <c r="H751" s="76">
        <v>12016</v>
      </c>
    </row>
    <row r="752" spans="1:8">
      <c r="A752" s="1">
        <v>747</v>
      </c>
      <c r="B752" s="14" t="s">
        <v>387</v>
      </c>
      <c r="D752" t="str">
        <f>IF($B752="宝箱","宝箱",VLOOKUP($A752-COUNTIFS($B$6:$B752,"宝箱"),工作表2!$C:$E,2,0))</f>
        <v>小龙卷</v>
      </c>
      <c r="E752">
        <f>IF($B752="宝箱",0,VLOOKUP($A752-COUNTIFS($B$6:$B752,"宝箱"),工作表2!$C:$E,3,0))</f>
        <v>12009</v>
      </c>
      <c r="G752" s="64" t="s">
        <v>623</v>
      </c>
      <c r="H752" s="75">
        <v>13036</v>
      </c>
    </row>
    <row r="753" spans="1:8">
      <c r="A753" s="1">
        <v>748</v>
      </c>
      <c r="B753" s="13" t="s">
        <v>367</v>
      </c>
      <c r="D753" t="str">
        <f>IF($B753="宝箱","宝箱",VLOOKUP($A753-COUNTIFS($B$6:$B753,"宝箱"),工作表2!$C:$E,2,0))</f>
        <v>钉锤头</v>
      </c>
      <c r="E753">
        <f>IF($B753="宝箱",0,VLOOKUP($A753-COUNTIFS($B$6:$B753,"宝箱"),工作表2!$C:$E,3,0))</f>
        <v>12007</v>
      </c>
      <c r="G753" s="65" t="s">
        <v>557</v>
      </c>
      <c r="H753" s="75">
        <v>12012</v>
      </c>
    </row>
    <row r="754" spans="1:8">
      <c r="A754" s="1">
        <v>749</v>
      </c>
      <c r="B754" s="13" t="s">
        <v>368</v>
      </c>
      <c r="D754" t="str">
        <f>IF($B754="宝箱","宝箱",VLOOKUP($A754-COUNTIFS($B$6:$B754,"宝箱"),工作表2!$C:$E,2,0))</f>
        <v>钉锤头</v>
      </c>
      <c r="E754">
        <f>IF($B754="宝箱",0,VLOOKUP($A754-COUNTIFS($B$6:$B754,"宝箱"),工作表2!$C:$E,3,0))</f>
        <v>12007</v>
      </c>
      <c r="G754" s="64" t="s">
        <v>541</v>
      </c>
      <c r="H754" s="76">
        <v>12016</v>
      </c>
    </row>
    <row r="755" spans="1:8">
      <c r="A755" s="1">
        <v>750</v>
      </c>
      <c r="B755" s="11" t="s">
        <v>319</v>
      </c>
      <c r="D755" t="str">
        <f>IF($B755="宝箱","宝箱",VLOOKUP($A755-COUNTIFS($B$6:$B755,"宝箱"),工作表2!$C:$E,2,0))</f>
        <v>音速索尼克</v>
      </c>
      <c r="E755">
        <f>IF($B755="宝箱",0,VLOOKUP($A755-COUNTIFS($B$6:$B755,"宝箱"),工作表2!$C:$E,3,0))</f>
        <v>11007</v>
      </c>
      <c r="G755" s="64" t="s">
        <v>443</v>
      </c>
      <c r="H755" s="69">
        <v>12045</v>
      </c>
    </row>
    <row r="756" spans="1:8">
      <c r="A756" s="1">
        <v>751</v>
      </c>
      <c r="B756" s="12" t="s">
        <v>398</v>
      </c>
      <c r="D756" t="str">
        <f>IF($B756="宝箱","宝箱",VLOOKUP($A756-COUNTIFS($B$6:$B756,"宝箱"),工作表2!$C:$E,2,0))</f>
        <v>宝箱</v>
      </c>
      <c r="E756">
        <f>IF($B756="宝箱",0,VLOOKUP($A756-COUNTIFS($B$6:$B756,"宝箱"),工作表2!$C:$E,3,0))</f>
        <v>0</v>
      </c>
      <c r="G756" s="65" t="s">
        <v>445</v>
      </c>
      <c r="H756" s="69">
        <v>13002</v>
      </c>
    </row>
    <row r="757" spans="1:8">
      <c r="A757" s="1">
        <v>752</v>
      </c>
      <c r="B757" s="13" t="s">
        <v>367</v>
      </c>
      <c r="D757" t="str">
        <f>IF($B757="宝箱","宝箱",VLOOKUP($A757-COUNTIFS($B$6:$B757,"宝箱"),工作表2!$C:$E,2,0))</f>
        <v>武装猩猩</v>
      </c>
      <c r="E757">
        <f>IF($B757="宝箱",0,VLOOKUP($A757-COUNTIFS($B$6:$B757,"宝箱"),工作表2!$C:$E,3,0))</f>
        <v>13002</v>
      </c>
      <c r="G757" s="64" t="s">
        <v>541</v>
      </c>
      <c r="H757" s="76">
        <v>12016</v>
      </c>
    </row>
    <row r="758" spans="1:8">
      <c r="A758" s="1">
        <v>753</v>
      </c>
      <c r="B758" s="13" t="s">
        <v>368</v>
      </c>
      <c r="D758" t="str">
        <f>IF($B758="宝箱","宝箱",VLOOKUP($A758-COUNTIFS($B$6:$B758,"宝箱"),工作表2!$C:$E,2,0))</f>
        <v>武装猩猩</v>
      </c>
      <c r="E758">
        <f>IF($B758="宝箱",0,VLOOKUP($A758-COUNTIFS($B$6:$B758,"宝箱"),工作表2!$C:$E,3,0))</f>
        <v>13002</v>
      </c>
      <c r="G758" s="64" t="s">
        <v>623</v>
      </c>
      <c r="H758" s="75">
        <v>13036</v>
      </c>
    </row>
    <row r="759" spans="1:8">
      <c r="A759" s="1">
        <v>754</v>
      </c>
      <c r="B759" s="11" t="s">
        <v>285</v>
      </c>
      <c r="D759" t="str">
        <f>IF($B759="宝箱","宝箱",VLOOKUP($A759-COUNTIFS($B$6:$B759,"宝箱"),工作表2!$C:$E,2,0))</f>
        <v>银色獠牙</v>
      </c>
      <c r="E759">
        <f>IF($B759="宝箱",0,VLOOKUP($A759-COUNTIFS($B$6:$B759,"宝箱"),工作表2!$C:$E,3,0))</f>
        <v>12003</v>
      </c>
      <c r="G759" s="65" t="s">
        <v>560</v>
      </c>
      <c r="H759" s="76">
        <v>13001</v>
      </c>
    </row>
    <row r="760" spans="1:8">
      <c r="A760" s="1">
        <v>755</v>
      </c>
      <c r="B760" s="12" t="s">
        <v>398</v>
      </c>
      <c r="D760" t="str">
        <f>IF($B760="宝箱","宝箱",VLOOKUP($A760-COUNTIFS($B$6:$B760,"宝箱"),工作表2!$C:$E,2,0))</f>
        <v>宝箱</v>
      </c>
      <c r="E760">
        <f>IF($B760="宝箱",0,VLOOKUP($A760-COUNTIFS($B$6:$B760,"宝箱"),工作表2!$C:$E,3,0))</f>
        <v>0</v>
      </c>
      <c r="G760" s="65" t="s">
        <v>601</v>
      </c>
      <c r="H760" s="75">
        <v>11016</v>
      </c>
    </row>
    <row r="761" spans="1:8">
      <c r="A761" s="1">
        <v>756</v>
      </c>
      <c r="B761" s="13" t="s">
        <v>367</v>
      </c>
      <c r="D761" t="str">
        <f>IF($B761="宝箱","宝箱",VLOOKUP($A761-COUNTIFS($B$6:$B761,"宝箱"),工作表2!$C:$E,2,0))</f>
        <v>钉锤头</v>
      </c>
      <c r="E761">
        <f>IF($B761="宝箱",0,VLOOKUP($A761-COUNTIFS($B$6:$B761,"宝箱"),工作表2!$C:$E,3,0))</f>
        <v>12007</v>
      </c>
      <c r="G761" s="66" t="s">
        <v>624</v>
      </c>
      <c r="H761" s="76">
        <v>13012</v>
      </c>
    </row>
    <row r="762" spans="1:8">
      <c r="A762" s="1">
        <v>757</v>
      </c>
      <c r="B762" s="13" t="s">
        <v>368</v>
      </c>
      <c r="D762" t="str">
        <f>IF($B762="宝箱","宝箱",VLOOKUP($A762-COUNTIFS($B$6:$B762,"宝箱"),工作表2!$C:$E,2,0))</f>
        <v>钉锤头</v>
      </c>
      <c r="E762">
        <f>IF($B762="宝箱",0,VLOOKUP($A762-COUNTIFS($B$6:$B762,"宝箱"),工作表2!$C:$E,3,0))</f>
        <v>12007</v>
      </c>
      <c r="G762" s="66" t="s">
        <v>625</v>
      </c>
      <c r="H762" s="69">
        <v>12014</v>
      </c>
    </row>
    <row r="763" spans="1:8">
      <c r="A763" s="1">
        <v>758</v>
      </c>
      <c r="B763" s="11" t="s">
        <v>390</v>
      </c>
      <c r="D763" t="str">
        <f>IF($B763="宝箱","宝箱",VLOOKUP($A763-COUNTIFS($B$6:$B763,"宝箱"),工作表2!$C:$E,2,0))</f>
        <v>杰诺斯</v>
      </c>
      <c r="E763">
        <f>IF($B763="宝箱",0,VLOOKUP($A763-COUNTIFS($B$6:$B763,"宝箱"),工作表2!$C:$E,3,0))</f>
        <v>12001</v>
      </c>
      <c r="G763" s="67" t="s">
        <v>608</v>
      </c>
      <c r="H763" s="76">
        <v>11006</v>
      </c>
    </row>
    <row r="764" spans="1:8">
      <c r="A764" s="1">
        <v>759</v>
      </c>
      <c r="B764" s="12" t="s">
        <v>398</v>
      </c>
      <c r="D764" t="str">
        <f>IF($B764="宝箱","宝箱",VLOOKUP($A764-COUNTIFS($B$6:$B764,"宝箱"),工作表2!$C:$E,2,0))</f>
        <v>宝箱</v>
      </c>
      <c r="E764">
        <f>IF($B764="宝箱",0,VLOOKUP($A764-COUNTIFS($B$6:$B764,"宝箱"),工作表2!$C:$E,3,0))</f>
        <v>0</v>
      </c>
      <c r="G764" s="66" t="s">
        <v>428</v>
      </c>
      <c r="H764" s="69">
        <v>11021</v>
      </c>
    </row>
    <row r="765" spans="1:8">
      <c r="A765" s="1">
        <v>760</v>
      </c>
      <c r="B765" s="14" t="s">
        <v>301</v>
      </c>
      <c r="D765" t="str">
        <f>IF($B765="宝箱","宝箱",VLOOKUP($A765-COUNTIFS($B$6:$B765,"宝箱"),工作表2!$C:$E,2,0))</f>
        <v>光头琦玉</v>
      </c>
      <c r="E765">
        <f>IF($B765="宝箱",0,VLOOKUP($A765-COUNTIFS($B$6:$B765,"宝箱"),工作表2!$C:$E,3,0))</f>
        <v>11002</v>
      </c>
      <c r="G765" s="66" t="s">
        <v>624</v>
      </c>
      <c r="H765" s="76">
        <v>13012</v>
      </c>
    </row>
    <row r="766" spans="1:8">
      <c r="A766" s="1">
        <v>761</v>
      </c>
      <c r="B766" s="13" t="s">
        <v>367</v>
      </c>
      <c r="D766" t="str">
        <f>IF($B766="宝箱","宝箱",VLOOKUP($A766-COUNTIFS($B$6:$B766,"宝箱"),工作表2!$C:$E,2,0))</f>
        <v>醉酒男</v>
      </c>
      <c r="E766">
        <f>IF($B766="宝箱",0,VLOOKUP($A766-COUNTIFS($B$6:$B766,"宝箱"),工作表2!$C:$E,3,0))</f>
        <v>14048</v>
      </c>
      <c r="G766" s="67" t="s">
        <v>606</v>
      </c>
      <c r="H766" s="69">
        <v>14006</v>
      </c>
    </row>
    <row r="767" spans="1:8">
      <c r="A767" s="1">
        <v>762</v>
      </c>
      <c r="B767" s="13" t="s">
        <v>368</v>
      </c>
      <c r="D767" t="str">
        <f>IF($B767="宝箱","宝箱",VLOOKUP($A767-COUNTIFS($B$6:$B767,"宝箱"),工作表2!$C:$E,2,0))</f>
        <v>醉酒男</v>
      </c>
      <c r="E767">
        <f>IF($B767="宝箱",0,VLOOKUP($A767-COUNTIFS($B$6:$B767,"宝箱"),工作表2!$C:$E,3,0))</f>
        <v>14048</v>
      </c>
      <c r="G767" s="66" t="s">
        <v>624</v>
      </c>
      <c r="H767" s="76">
        <v>13012</v>
      </c>
    </row>
    <row r="768" spans="1:8">
      <c r="A768" s="1">
        <v>763</v>
      </c>
      <c r="B768" s="11" t="s">
        <v>300</v>
      </c>
      <c r="D768" t="str">
        <f>IF($B768="宝箱","宝箱",VLOOKUP($A768-COUNTIFS($B$6:$B768,"宝箱"),工作表2!$C:$E,2,0))</f>
        <v>古力斯尼亚</v>
      </c>
      <c r="E768">
        <f>IF($B768="宝箱",0,VLOOKUP($A768-COUNTIFS($B$6:$B768,"宝箱"),工作表2!$C:$E,3,0))</f>
        <v>12004</v>
      </c>
      <c r="G768" s="66" t="s">
        <v>625</v>
      </c>
      <c r="H768" s="69">
        <v>12014</v>
      </c>
    </row>
    <row r="769" spans="1:8">
      <c r="A769" s="1">
        <v>764</v>
      </c>
      <c r="B769" s="12" t="s">
        <v>398</v>
      </c>
      <c r="D769" t="str">
        <f>IF($B769="宝箱","宝箱",VLOOKUP($A769-COUNTIFS($B$6:$B769,"宝箱"),工作表2!$C:$E,2,0))</f>
        <v>宝箱</v>
      </c>
      <c r="E769">
        <f>IF($B769="宝箱",0,VLOOKUP($A769-COUNTIFS($B$6:$B769,"宝箱"),工作表2!$C:$E,3,0))</f>
        <v>0</v>
      </c>
      <c r="G769" s="67" t="s">
        <v>448</v>
      </c>
      <c r="H769" s="69">
        <v>12019</v>
      </c>
    </row>
    <row r="770" spans="1:8">
      <c r="A770" s="1">
        <v>765</v>
      </c>
      <c r="B770" s="13" t="s">
        <v>367</v>
      </c>
      <c r="D770" t="str">
        <f>IF($B770="宝箱","宝箱",VLOOKUP($A770-COUNTIFS($B$6:$B770,"宝箱"),工作表2!$C:$E,2,0))</f>
        <v>风扇怪</v>
      </c>
      <c r="E770">
        <f>IF($B770="宝箱",0,VLOOKUP($A770-COUNTIFS($B$6:$B770,"宝箱"),工作表2!$C:$E,3,0))</f>
        <v>11044</v>
      </c>
      <c r="G770" s="67" t="s">
        <v>550</v>
      </c>
      <c r="H770" s="69">
        <v>13004</v>
      </c>
    </row>
    <row r="771" spans="1:8">
      <c r="A771" s="1">
        <v>766</v>
      </c>
      <c r="B771" s="13" t="s">
        <v>368</v>
      </c>
      <c r="D771" t="str">
        <f>IF($B771="宝箱","宝箱",VLOOKUP($A771-COUNTIFS($B$6:$B771,"宝箱"),工作表2!$C:$E,2,0))</f>
        <v>风扇怪</v>
      </c>
      <c r="E771">
        <f>IF($B771="宝箱",0,VLOOKUP($A771-COUNTIFS($B$6:$B771,"宝箱"),工作表2!$C:$E,3,0))</f>
        <v>11044</v>
      </c>
      <c r="G771" s="64" t="s">
        <v>622</v>
      </c>
      <c r="H771" s="76">
        <v>14008</v>
      </c>
    </row>
    <row r="772" spans="1:8">
      <c r="A772" s="1">
        <v>767</v>
      </c>
      <c r="B772" s="11" t="s">
        <v>381</v>
      </c>
      <c r="D772" t="str">
        <f>IF($B772="宝箱","宝箱",VLOOKUP($A772-COUNTIFS($B$6:$B772,"宝箱"),工作表2!$C:$E,2,0))</f>
        <v>变异疫苗人</v>
      </c>
      <c r="E772">
        <f>IF($B772="宝箱",0,VLOOKUP($A772-COUNTIFS($B$6:$B772,"宝箱"),工作表2!$C:$E,3,0))</f>
        <v>14007</v>
      </c>
      <c r="G772" s="64" t="s">
        <v>468</v>
      </c>
      <c r="H772" s="69">
        <v>11015</v>
      </c>
    </row>
    <row r="773" spans="1:8">
      <c r="A773" s="1">
        <v>768</v>
      </c>
      <c r="B773" s="12" t="s">
        <v>398</v>
      </c>
      <c r="D773" t="str">
        <f>IF($B773="宝箱","宝箱",VLOOKUP($A773-COUNTIFS($B$6:$B773,"宝箱"),工作表2!$C:$E,2,0))</f>
        <v>宝箱</v>
      </c>
      <c r="E773">
        <f>IF($B773="宝箱",0,VLOOKUP($A773-COUNTIFS($B$6:$B773,"宝箱"),工作表2!$C:$E,3,0))</f>
        <v>0</v>
      </c>
      <c r="G773" s="65" t="s">
        <v>601</v>
      </c>
      <c r="H773" s="75">
        <v>11016</v>
      </c>
    </row>
    <row r="774" spans="1:8">
      <c r="A774" s="1">
        <v>769</v>
      </c>
      <c r="B774" s="13" t="s">
        <v>367</v>
      </c>
      <c r="D774" t="str">
        <f>IF($B774="宝箱","宝箱",VLOOKUP($A774-COUNTIFS($B$6:$B774,"宝箱"),工作表2!$C:$E,2,0))</f>
        <v>醉酒男</v>
      </c>
      <c r="E774">
        <f>IF($B774="宝箱",0,VLOOKUP($A774-COUNTIFS($B$6:$B774,"宝箱"),工作表2!$C:$E,3,0))</f>
        <v>14048</v>
      </c>
      <c r="G774" s="64" t="s">
        <v>626</v>
      </c>
      <c r="H774" s="75">
        <v>13017</v>
      </c>
    </row>
    <row r="775" spans="1:8">
      <c r="A775" s="1">
        <v>770</v>
      </c>
      <c r="B775" s="13" t="s">
        <v>368</v>
      </c>
      <c r="D775" t="str">
        <f>IF($B775="宝箱","宝箱",VLOOKUP($A775-COUNTIFS($B$6:$B775,"宝箱"),工作表2!$C:$E,2,0))</f>
        <v>醉酒男</v>
      </c>
      <c r="E775">
        <f>IF($B775="宝箱",0,VLOOKUP($A775-COUNTIFS($B$6:$B775,"宝箱"),工作表2!$C:$E,3,0))</f>
        <v>14048</v>
      </c>
      <c r="G775" s="64" t="s">
        <v>622</v>
      </c>
      <c r="H775" s="76">
        <v>14008</v>
      </c>
    </row>
    <row r="776" spans="1:8">
      <c r="A776" s="1">
        <v>771</v>
      </c>
      <c r="B776" s="11" t="s">
        <v>280</v>
      </c>
      <c r="D776" t="str">
        <f>IF($B776="宝箱","宝箱",VLOOKUP($A776-COUNTIFS($B$6:$B776,"宝箱"),工作表2!$C:$E,2,0))</f>
        <v>狮子兽王</v>
      </c>
      <c r="E776">
        <f>IF($B776="宝箱",0,VLOOKUP($A776-COUNTIFS($B$6:$B776,"宝箱"),工作表2!$C:$E,3,0))</f>
        <v>13010</v>
      </c>
      <c r="G776" s="65" t="s">
        <v>471</v>
      </c>
      <c r="H776" s="69">
        <v>11017</v>
      </c>
    </row>
    <row r="777" spans="1:8">
      <c r="A777" s="1">
        <v>772</v>
      </c>
      <c r="B777" s="12" t="s">
        <v>398</v>
      </c>
      <c r="D777" t="str">
        <f>IF($B777="宝箱","宝箱",VLOOKUP($A777-COUNTIFS($B$6:$B777,"宝箱"),工作表2!$C:$E,2,0))</f>
        <v>宝箱</v>
      </c>
      <c r="E777">
        <f>IF($B777="宝箱",0,VLOOKUP($A777-COUNTIFS($B$6:$B777,"宝箱"),工作表2!$C:$E,3,0))</f>
        <v>0</v>
      </c>
      <c r="G777" s="64" t="s">
        <v>622</v>
      </c>
      <c r="H777" s="76">
        <v>14008</v>
      </c>
    </row>
    <row r="778" spans="1:8">
      <c r="A778" s="1">
        <v>773</v>
      </c>
      <c r="B778" s="14" t="s">
        <v>250</v>
      </c>
      <c r="D778" t="str">
        <f>IF($B778="宝箱","宝箱",VLOOKUP($A778-COUNTIFS($B$6:$B778,"宝箱"),工作表2!$C:$E,2,0))</f>
        <v>无证骑士</v>
      </c>
      <c r="E778">
        <f>IF($B778="宝箱",0,VLOOKUP($A778-COUNTIFS($B$6:$B778,"宝箱"),工作表2!$C:$E,3,0))</f>
        <v>12019</v>
      </c>
      <c r="G778" s="64" t="s">
        <v>622</v>
      </c>
      <c r="H778" s="76">
        <v>14008</v>
      </c>
    </row>
    <row r="779" spans="1:8">
      <c r="A779" s="1">
        <v>774</v>
      </c>
      <c r="B779" s="13" t="s">
        <v>367</v>
      </c>
      <c r="D779" t="str">
        <f>IF($B779="宝箱","宝箱",VLOOKUP($A779-COUNTIFS($B$6:$B779,"宝箱"),工作表2!$C:$E,2,0))</f>
        <v>桃源杂兵</v>
      </c>
      <c r="E779">
        <f>IF($B779="宝箱",0,VLOOKUP($A779-COUNTIFS($B$6:$B779,"宝箱"),工作表2!$C:$E,3,0))</f>
        <v>11022</v>
      </c>
      <c r="G779" s="65" t="s">
        <v>627</v>
      </c>
      <c r="H779" s="75">
        <v>13014</v>
      </c>
    </row>
    <row r="780" spans="1:8">
      <c r="A780" s="1">
        <v>775</v>
      </c>
      <c r="B780" s="13" t="s">
        <v>368</v>
      </c>
      <c r="D780" t="str">
        <f>IF($B780="宝箱","宝箱",VLOOKUP($A780-COUNTIFS($B$6:$B780,"宝箱"),工作表2!$C:$E,2,0))</f>
        <v>桃源杂兵</v>
      </c>
      <c r="E780">
        <f>IF($B780="宝箱",0,VLOOKUP($A780-COUNTIFS($B$6:$B780,"宝箱"),工作表2!$C:$E,3,0))</f>
        <v>11022</v>
      </c>
      <c r="G780" s="65" t="s">
        <v>549</v>
      </c>
      <c r="H780" s="69">
        <v>14009</v>
      </c>
    </row>
    <row r="781" spans="1:8">
      <c r="A781" s="1">
        <v>776</v>
      </c>
      <c r="B781" s="11" t="s">
        <v>348</v>
      </c>
      <c r="D781" t="str">
        <f>IF($B781="宝箱","宝箱",VLOOKUP($A781-COUNTIFS($B$6:$B781,"宝箱"),工作表2!$C:$E,2,0))</f>
        <v>变异巨人</v>
      </c>
      <c r="E781">
        <f>IF($B781="宝箱",0,VLOOKUP($A781-COUNTIFS($B$6:$B781,"宝箱"),工作表2!$C:$E,3,0))</f>
        <v>13006</v>
      </c>
      <c r="G781" s="66" t="s">
        <v>536</v>
      </c>
      <c r="H781" s="44">
        <v>11010</v>
      </c>
    </row>
    <row r="782" spans="1:8">
      <c r="A782" s="1">
        <v>777</v>
      </c>
      <c r="B782" s="12" t="s">
        <v>398</v>
      </c>
      <c r="D782" t="str">
        <f>IF($B782="宝箱","宝箱",VLOOKUP($A782-COUNTIFS($B$6:$B782,"宝箱"),工作表2!$C:$E,2,0))</f>
        <v>宝箱</v>
      </c>
      <c r="E782">
        <f>IF($B782="宝箱",0,VLOOKUP($A782-COUNTIFS($B$6:$B782,"宝箱"),工作表2!$C:$E,3,0))</f>
        <v>0</v>
      </c>
      <c r="G782" s="66" t="s">
        <v>536</v>
      </c>
      <c r="H782" s="44">
        <v>11010</v>
      </c>
    </row>
    <row r="783" spans="1:8">
      <c r="A783" s="1">
        <v>778</v>
      </c>
      <c r="B783" s="13" t="s">
        <v>367</v>
      </c>
      <c r="D783" t="str">
        <f>IF($B783="宝箱","宝箱",VLOOKUP($A783-COUNTIFS($B$6:$B783,"宝箱"),工作表2!$C:$E,2,0))</f>
        <v>章鱼怪</v>
      </c>
      <c r="E783">
        <f>IF($B783="宝箱",0,VLOOKUP($A783-COUNTIFS($B$6:$B783,"宝箱"),工作表2!$C:$E,3,0))</f>
        <v>11028</v>
      </c>
      <c r="G783" s="67" t="s">
        <v>455</v>
      </c>
      <c r="H783" s="44">
        <v>11007</v>
      </c>
    </row>
    <row r="784" spans="1:8">
      <c r="A784" s="1">
        <v>779</v>
      </c>
      <c r="B784" s="13" t="s">
        <v>368</v>
      </c>
      <c r="D784" t="str">
        <f>IF($B784="宝箱","宝箱",VLOOKUP($A784-COUNTIFS($B$6:$B784,"宝箱"),工作表2!$C:$E,2,0))</f>
        <v>章鱼怪</v>
      </c>
      <c r="E784">
        <f>IF($B784="宝箱",0,VLOOKUP($A784-COUNTIFS($B$6:$B784,"宝箱"),工作表2!$C:$E,3,0))</f>
        <v>11028</v>
      </c>
      <c r="G784" s="66" t="s">
        <v>545</v>
      </c>
      <c r="H784" s="76">
        <v>13021</v>
      </c>
    </row>
    <row r="785" spans="1:8">
      <c r="A785" s="1">
        <v>780</v>
      </c>
      <c r="B785" s="11" t="s">
        <v>299</v>
      </c>
      <c r="D785" t="str">
        <f>IF($B785="宝箱","宝箱",VLOOKUP($A785-COUNTIFS($B$6:$B785,"宝箱"),工作表2!$C:$E,2,0))</f>
        <v>居合钢</v>
      </c>
      <c r="E785">
        <f>IF($B785="宝箱",0,VLOOKUP($A785-COUNTIFS($B$6:$B785,"宝箱"),工作表2!$C:$E,3,0))</f>
        <v>14017</v>
      </c>
      <c r="G785" s="66" t="s">
        <v>536</v>
      </c>
      <c r="H785" s="44">
        <v>11010</v>
      </c>
    </row>
    <row r="786" spans="1:8">
      <c r="A786" s="1">
        <v>781</v>
      </c>
      <c r="B786" s="12" t="s">
        <v>398</v>
      </c>
      <c r="D786" t="str">
        <f>IF($B786="宝箱","宝箱",VLOOKUP($A786-COUNTIFS($B$6:$B786,"宝箱"),工作表2!$C:$E,2,0))</f>
        <v>宝箱</v>
      </c>
      <c r="E786">
        <f>IF($B786="宝箱",0,VLOOKUP($A786-COUNTIFS($B$6:$B786,"宝箱"),工作表2!$C:$E,3,0))</f>
        <v>0</v>
      </c>
      <c r="G786" s="67" t="s">
        <v>488</v>
      </c>
      <c r="H786" s="69">
        <v>14005</v>
      </c>
    </row>
    <row r="787" spans="1:8">
      <c r="A787" s="1">
        <v>782</v>
      </c>
      <c r="B787" s="13" t="s">
        <v>367</v>
      </c>
      <c r="D787" t="str">
        <f>IF($B787="宝箱","宝箱",VLOOKUP($A787-COUNTIFS($B$6:$B787,"宝箱"),工作表2!$C:$E,2,0))</f>
        <v>地底人</v>
      </c>
      <c r="E787">
        <f>IF($B787="宝箱",0,VLOOKUP($A787-COUNTIFS($B$6:$B787,"宝箱"),工作表2!$C:$E,3,0))</f>
        <v>11021</v>
      </c>
      <c r="G787" s="66" t="s">
        <v>536</v>
      </c>
      <c r="H787" s="44">
        <v>11010</v>
      </c>
    </row>
    <row r="788" spans="1:8">
      <c r="A788" s="1">
        <v>783</v>
      </c>
      <c r="B788" s="13" t="s">
        <v>368</v>
      </c>
      <c r="D788" t="str">
        <f>IF($B788="宝箱","宝箱",VLOOKUP($A788-COUNTIFS($B$6:$B788,"宝箱"),工作表2!$C:$E,2,0))</f>
        <v>地底人</v>
      </c>
      <c r="E788">
        <f>IF($B788="宝箱",0,VLOOKUP($A788-COUNTIFS($B$6:$B788,"宝箱"),工作表2!$C:$E,3,0))</f>
        <v>11021</v>
      </c>
      <c r="G788" s="66" t="s">
        <v>628</v>
      </c>
      <c r="H788" s="76">
        <v>12019</v>
      </c>
    </row>
    <row r="789" spans="1:8">
      <c r="A789" s="1">
        <v>784</v>
      </c>
      <c r="B789" s="11" t="s">
        <v>282</v>
      </c>
      <c r="D789" t="str">
        <f>IF($B789="宝箱","宝箱",VLOOKUP($A789-COUNTIFS($B$6:$B789,"宝箱"),工作表2!$C:$E,2,0))</f>
        <v>黄金球</v>
      </c>
      <c r="E789">
        <f>IF($B789="宝箱",0,VLOOKUP($A789-COUNTIFS($B$6:$B789,"宝箱"),工作表2!$C:$E,3,0))</f>
        <v>12017</v>
      </c>
      <c r="G789" s="67" t="s">
        <v>540</v>
      </c>
      <c r="H789" s="44">
        <v>14011</v>
      </c>
    </row>
    <row r="790" spans="1:8">
      <c r="A790" s="1">
        <v>785</v>
      </c>
      <c r="B790" s="12" t="s">
        <v>398</v>
      </c>
      <c r="D790" t="str">
        <f>IF($B790="宝箱","宝箱",VLOOKUP($A790-COUNTIFS($B$6:$B790,"宝箱"),工作表2!$C:$E,2,0))</f>
        <v>宝箱</v>
      </c>
      <c r="E790">
        <f>IF($B790="宝箱",0,VLOOKUP($A790-COUNTIFS($B$6:$B790,"宝箱"),工作表2!$C:$E,3,0))</f>
        <v>0</v>
      </c>
      <c r="G790" s="67" t="s">
        <v>547</v>
      </c>
      <c r="H790" s="69">
        <v>14017</v>
      </c>
    </row>
    <row r="791" spans="1:8">
      <c r="A791" s="1">
        <v>786</v>
      </c>
      <c r="B791" s="14" t="s">
        <v>323</v>
      </c>
      <c r="D791" t="str">
        <f>IF($B791="宝箱","宝箱",VLOOKUP($A791-COUNTIFS($B$6:$B791,"宝箱"),工作表2!$C:$E,2,0))</f>
        <v>钉锤头</v>
      </c>
      <c r="E791">
        <f>IF($B791="宝箱",0,VLOOKUP($A791-COUNTIFS($B$6:$B791,"宝箱"),工作表2!$C:$E,3,0))</f>
        <v>12007</v>
      </c>
      <c r="G791" s="64" t="s">
        <v>540</v>
      </c>
      <c r="H791" s="44">
        <v>14011</v>
      </c>
    </row>
    <row r="792" spans="1:8">
      <c r="A792" s="1">
        <v>787</v>
      </c>
      <c r="B792" s="13" t="s">
        <v>367</v>
      </c>
      <c r="D792" t="str">
        <f>IF($B792="宝箱","宝箱",VLOOKUP($A792-COUNTIFS($B$6:$B792,"宝箱"),工作表2!$C:$E,2,0))</f>
        <v>学生侠</v>
      </c>
      <c r="E792">
        <f>IF($B792="宝箱",0,VLOOKUP($A792-COUNTIFS($B$6:$B792,"宝箱"),工作表2!$C:$E,3,0))</f>
        <v>12011</v>
      </c>
      <c r="G792" s="64" t="s">
        <v>492</v>
      </c>
      <c r="H792" s="69">
        <v>13015</v>
      </c>
    </row>
    <row r="793" spans="1:8">
      <c r="A793" s="1">
        <v>788</v>
      </c>
      <c r="B793" s="13" t="s">
        <v>368</v>
      </c>
      <c r="D793" t="str">
        <f>IF($B793="宝箱","宝箱",VLOOKUP($A793-COUNTIFS($B$6:$B793,"宝箱"),工作表2!$C:$E,2,0))</f>
        <v>学生侠</v>
      </c>
      <c r="E793">
        <f>IF($B793="宝箱",0,VLOOKUP($A793-COUNTIFS($B$6:$B793,"宝箱"),工作表2!$C:$E,3,0))</f>
        <v>12011</v>
      </c>
      <c r="G793" s="65" t="s">
        <v>485</v>
      </c>
      <c r="H793" s="44">
        <v>11008</v>
      </c>
    </row>
    <row r="794" spans="1:8">
      <c r="A794" s="1">
        <v>789</v>
      </c>
      <c r="B794" s="11" t="s">
        <v>304</v>
      </c>
      <c r="D794" t="str">
        <f>IF($B794="宝箱","宝箱",VLOOKUP($A794-COUNTIFS($B$6:$B794,"宝箱"),工作表2!$C:$E,2,0))</f>
        <v>蛇咬拳斯内克</v>
      </c>
      <c r="E794">
        <f>IF($B794="宝箱",0,VLOOKUP($A794-COUNTIFS($B$6:$B794,"宝箱"),工作表2!$C:$E,3,0))</f>
        <v>11013</v>
      </c>
      <c r="G794" s="64" t="s">
        <v>540</v>
      </c>
      <c r="H794" s="44">
        <v>14011</v>
      </c>
    </row>
    <row r="795" spans="1:8">
      <c r="A795" s="1">
        <v>790</v>
      </c>
      <c r="B795" s="12" t="s">
        <v>398</v>
      </c>
      <c r="D795" t="str">
        <f>IF($B795="宝箱","宝箱",VLOOKUP($A795-COUNTIFS($B$6:$B795,"宝箱"),工作表2!$C:$E,2,0))</f>
        <v>宝箱</v>
      </c>
      <c r="E795">
        <f>IF($B795="宝箱",0,VLOOKUP($A795-COUNTIFS($B$6:$B795,"宝箱"),工作表2!$C:$E,3,0))</f>
        <v>0</v>
      </c>
      <c r="G795" s="64" t="s">
        <v>479</v>
      </c>
      <c r="H795" s="76">
        <v>14014</v>
      </c>
    </row>
    <row r="796" spans="1:8">
      <c r="A796" s="1">
        <v>791</v>
      </c>
      <c r="B796" s="13" t="s">
        <v>367</v>
      </c>
      <c r="D796" t="str">
        <f>IF($B796="宝箱","宝箱",VLOOKUP($A796-COUNTIFS($B$6:$B796,"宝箱"),工作表2!$C:$E,2,0))</f>
        <v>小猪怪</v>
      </c>
      <c r="E796">
        <f>IF($B796="宝箱",0,VLOOKUP($A796-COUNTIFS($B$6:$B796,"宝箱"),工作表2!$C:$E,3,0))</f>
        <v>14037</v>
      </c>
      <c r="G796" s="65" t="s">
        <v>592</v>
      </c>
      <c r="H796" s="76">
        <v>14013</v>
      </c>
    </row>
    <row r="797" spans="1:8">
      <c r="A797" s="1">
        <v>792</v>
      </c>
      <c r="B797" s="13" t="s">
        <v>368</v>
      </c>
      <c r="D797" t="str">
        <f>IF($B797="宝箱","宝箱",VLOOKUP($A797-COUNTIFS($B$6:$B797,"宝箱"),工作表2!$C:$E,2,0))</f>
        <v>小猪怪</v>
      </c>
      <c r="E797">
        <f>IF($B797="宝箱",0,VLOOKUP($A797-COUNTIFS($B$6:$B797,"宝箱"),工作表2!$C:$E,3,0))</f>
        <v>14037</v>
      </c>
      <c r="G797" s="64" t="s">
        <v>540</v>
      </c>
      <c r="H797" s="44">
        <v>14011</v>
      </c>
    </row>
    <row r="798" spans="1:8">
      <c r="A798" s="1">
        <v>793</v>
      </c>
      <c r="B798" s="11" t="s">
        <v>256</v>
      </c>
      <c r="D798" t="str">
        <f>IF($B798="宝箱","宝箱",VLOOKUP($A798-COUNTIFS($B$6:$B798,"宝箱"),工作表2!$C:$E,2,0))</f>
        <v>赤鼻</v>
      </c>
      <c r="E798">
        <f>IF($B798="宝箱",0,VLOOKUP($A798-COUNTIFS($B$6:$B798,"宝箱"),工作表2!$C:$E,3,0))</f>
        <v>14001</v>
      </c>
      <c r="G798" s="64" t="s">
        <v>492</v>
      </c>
      <c r="H798" s="69">
        <v>13015</v>
      </c>
    </row>
    <row r="799" spans="1:8">
      <c r="A799" s="1">
        <v>794</v>
      </c>
      <c r="B799" s="12" t="s">
        <v>398</v>
      </c>
      <c r="D799" t="str">
        <f>IF($B799="宝箱","宝箱",VLOOKUP($A799-COUNTIFS($B$6:$B799,"宝箱"),工作表2!$C:$E,2,0))</f>
        <v>宝箱</v>
      </c>
      <c r="E799">
        <f>IF($B799="宝箱",0,VLOOKUP($A799-COUNTIFS($B$6:$B799,"宝箱"),工作表2!$C:$E,3,0))</f>
        <v>0</v>
      </c>
      <c r="G799" s="65" t="s">
        <v>525</v>
      </c>
      <c r="H799" s="44">
        <v>12008</v>
      </c>
    </row>
    <row r="800" spans="1:8">
      <c r="A800" s="1">
        <v>795</v>
      </c>
      <c r="B800" s="13" t="s">
        <v>367</v>
      </c>
      <c r="D800" t="str">
        <f>IF($B800="宝箱","宝箱",VLOOKUP($A800-COUNTIFS($B$6:$B800,"宝箱"),工作表2!$C:$E,2,0))</f>
        <v>西装打手</v>
      </c>
      <c r="E800">
        <f>IF($B800="宝箱",0,VLOOKUP($A800-COUNTIFS($B$6:$B800,"宝箱"),工作表2!$C:$E,3,0))</f>
        <v>11010</v>
      </c>
      <c r="G800" s="65" t="s">
        <v>527</v>
      </c>
      <c r="H800" s="69">
        <v>11001</v>
      </c>
    </row>
    <row r="801" spans="1:8">
      <c r="A801" s="1">
        <v>796</v>
      </c>
      <c r="B801" s="13" t="s">
        <v>368</v>
      </c>
      <c r="D801" t="str">
        <f>IF($B801="宝箱","宝箱",VLOOKUP($A801-COUNTIFS($B$6:$B801,"宝箱"),工作表2!$C:$E,2,0))</f>
        <v>西装打手</v>
      </c>
      <c r="E801">
        <f>IF($B801="宝箱",0,VLOOKUP($A801-COUNTIFS($B$6:$B801,"宝箱"),工作表2!$C:$E,3,0))</f>
        <v>11010</v>
      </c>
      <c r="G801" s="66" t="s">
        <v>629</v>
      </c>
      <c r="H801" s="69">
        <v>13016</v>
      </c>
    </row>
    <row r="802" spans="1:8">
      <c r="A802" s="1">
        <v>797</v>
      </c>
      <c r="B802" s="11" t="s">
        <v>348</v>
      </c>
      <c r="D802" t="str">
        <f>IF($B802="宝箱","宝箱",VLOOKUP($A802-COUNTIFS($B$6:$B802,"宝箱"),工作表2!$C:$E,2,0))</f>
        <v>冲天好小子</v>
      </c>
      <c r="E802">
        <f>IF($B802="宝箱",0,VLOOKUP($A802-COUNTIFS($B$6:$B802,"宝箱"),工作表2!$C:$E,3,0))</f>
        <v>13017</v>
      </c>
      <c r="G802" s="66" t="s">
        <v>581</v>
      </c>
      <c r="H802" s="75">
        <v>11048</v>
      </c>
    </row>
    <row r="803" spans="1:8">
      <c r="A803" s="1">
        <v>798</v>
      </c>
      <c r="B803" s="12" t="s">
        <v>398</v>
      </c>
      <c r="D803" t="str">
        <f>IF($B803="宝箱","宝箱",VLOOKUP($A803-COUNTIFS($B$6:$B803,"宝箱"),工作表2!$C:$E,2,0))</f>
        <v>宝箱</v>
      </c>
      <c r="E803">
        <f>IF($B803="宝箱",0,VLOOKUP($A803-COUNTIFS($B$6:$B803,"宝箱"),工作表2!$C:$E,3,0))</f>
        <v>0</v>
      </c>
      <c r="G803" s="67" t="s">
        <v>524</v>
      </c>
      <c r="H803" s="44">
        <v>12013</v>
      </c>
    </row>
    <row r="804" spans="1:8">
      <c r="A804" s="1">
        <v>799</v>
      </c>
      <c r="B804" s="14" t="s">
        <v>369</v>
      </c>
      <c r="D804" t="str">
        <f>IF($B804="宝箱","宝箱",VLOOKUP($A804-COUNTIFS($B$6:$B804,"宝箱"),工作表2!$C:$E,2,0))</f>
        <v>大背头侠</v>
      </c>
      <c r="E804">
        <f>IF($B804="宝箱",0,VLOOKUP($A804-COUNTIFS($B$6:$B804,"宝箱"),工作表2!$C:$E,3,0))</f>
        <v>14010</v>
      </c>
      <c r="G804" s="66" t="s">
        <v>629</v>
      </c>
      <c r="H804" s="69">
        <v>13016</v>
      </c>
    </row>
    <row r="805" spans="1:8">
      <c r="A805" s="1">
        <v>800</v>
      </c>
      <c r="B805" s="13" t="s">
        <v>367</v>
      </c>
      <c r="D805" t="str">
        <f>IF($B805="宝箱","宝箱",VLOOKUP($A805-COUNTIFS($B$6:$B805,"宝箱"),工作表2!$C:$E,2,0))</f>
        <v>克隆人</v>
      </c>
      <c r="E805">
        <f>IF($B805="宝箱",0,VLOOKUP($A805-COUNTIFS($B$6:$B805,"宝箱"),工作表2!$C:$E,3,0))</f>
        <v>11029</v>
      </c>
      <c r="G805" s="66" t="s">
        <v>578</v>
      </c>
      <c r="H805" s="76">
        <v>11024</v>
      </c>
    </row>
    <row r="806" spans="1:8">
      <c r="A806" s="1">
        <v>801</v>
      </c>
      <c r="B806" s="13" t="s">
        <v>368</v>
      </c>
      <c r="D806" t="str">
        <f>IF($B806="宝箱","宝箱",VLOOKUP($A806-COUNTIFS($B$6:$B806,"宝箱"),工作表2!$C:$E,2,0))</f>
        <v>克隆人</v>
      </c>
      <c r="E806">
        <f>IF($B806="宝箱",0,VLOOKUP($A806-COUNTIFS($B$6:$B806,"宝箱"),工作表2!$C:$E,3,0))</f>
        <v>11029</v>
      </c>
      <c r="G806" s="67" t="s">
        <v>463</v>
      </c>
      <c r="H806" s="69">
        <v>11015</v>
      </c>
    </row>
    <row r="807" spans="1:8">
      <c r="A807" s="1">
        <v>802</v>
      </c>
      <c r="B807" s="11" t="s">
        <v>254</v>
      </c>
      <c r="D807" t="str">
        <f>IF($B807="宝箱","宝箱",VLOOKUP($A807-COUNTIFS($B$6:$B807,"宝箱"),工作表2!$C:$E,2,0))</f>
        <v>巴涅西凯</v>
      </c>
      <c r="E807">
        <f>IF($B807="宝箱",0,VLOOKUP($A807-COUNTIFS($B$6:$B807,"宝箱"),工作表2!$C:$E,3,0))</f>
        <v>11017</v>
      </c>
      <c r="G807" s="66" t="s">
        <v>629</v>
      </c>
      <c r="H807" s="69">
        <v>13016</v>
      </c>
    </row>
    <row r="808" spans="1:8">
      <c r="A808" s="1">
        <v>803</v>
      </c>
      <c r="B808" s="12" t="s">
        <v>398</v>
      </c>
      <c r="D808" t="str">
        <f>IF($B808="宝箱","宝箱",VLOOKUP($A808-COUNTIFS($B$6:$B808,"宝箱"),工作表2!$C:$E,2,0))</f>
        <v>宝箱</v>
      </c>
      <c r="E808">
        <f>IF($B808="宝箱",0,VLOOKUP($A808-COUNTIFS($B$6:$B808,"宝箱"),工作表2!$C:$E,3,0))</f>
        <v>0</v>
      </c>
      <c r="G808" s="66" t="s">
        <v>581</v>
      </c>
      <c r="H808" s="75">
        <v>11048</v>
      </c>
    </row>
    <row r="809" spans="1:8">
      <c r="A809" s="1">
        <v>804</v>
      </c>
      <c r="B809" s="13" t="s">
        <v>367</v>
      </c>
      <c r="D809" t="str">
        <f>IF($B809="宝箱","宝箱",VLOOKUP($A809-COUNTIFS($B$6:$B809,"宝箱"),工作表2!$C:$E,2,0))</f>
        <v>克隆人</v>
      </c>
      <c r="E809">
        <f>IF($B809="宝箱",0,VLOOKUP($A809-COUNTIFS($B$6:$B809,"宝箱"),工作表2!$C:$E,3,0))</f>
        <v>11029</v>
      </c>
      <c r="G809" s="67" t="s">
        <v>507</v>
      </c>
      <c r="H809" s="76">
        <v>14001</v>
      </c>
    </row>
    <row r="810" spans="1:8">
      <c r="A810" s="1">
        <v>805</v>
      </c>
      <c r="B810" s="13" t="s">
        <v>368</v>
      </c>
      <c r="D810" t="str">
        <f>IF($B810="宝箱","宝箱",VLOOKUP($A810-COUNTIFS($B$6:$B810,"宝箱"),工作表2!$C:$E,2,0))</f>
        <v>克隆人</v>
      </c>
      <c r="E810">
        <f>IF($B810="宝箱",0,VLOOKUP($A810-COUNTIFS($B$6:$B810,"宝箱"),工作表2!$C:$E,3,0))</f>
        <v>11029</v>
      </c>
      <c r="G810" s="67" t="s">
        <v>580</v>
      </c>
      <c r="H810" s="75">
        <v>14012</v>
      </c>
    </row>
    <row r="811" spans="1:8">
      <c r="A811" s="1">
        <v>806</v>
      </c>
      <c r="B811" s="11" t="s">
        <v>312</v>
      </c>
      <c r="D811" t="str">
        <f>IF($B811="宝箱","宝箱",VLOOKUP($A811-COUNTIFS($B$6:$B811,"宝箱"),工作表2!$C:$E,2,0))</f>
        <v>黄金球</v>
      </c>
      <c r="E811">
        <f>IF($B811="宝箱",0,VLOOKUP($A811-COUNTIFS($B$6:$B811,"宝箱"),工作表2!$C:$E,3,0))</f>
        <v>12017</v>
      </c>
      <c r="G811" s="64" t="s">
        <v>630</v>
      </c>
      <c r="H811" s="75">
        <v>12004</v>
      </c>
    </row>
    <row r="812" spans="1:8">
      <c r="A812" s="1">
        <v>807</v>
      </c>
      <c r="B812" s="12" t="s">
        <v>398</v>
      </c>
      <c r="D812" t="str">
        <f>IF($B812="宝箱","宝箱",VLOOKUP($A812-COUNTIFS($B$6:$B812,"宝箱"),工作表2!$C:$E,2,0))</f>
        <v>宝箱</v>
      </c>
      <c r="E812">
        <f>IF($B812="宝箱",0,VLOOKUP($A812-COUNTIFS($B$6:$B812,"宝箱"),工作表2!$C:$E,3,0))</f>
        <v>0</v>
      </c>
      <c r="G812" s="64" t="s">
        <v>598</v>
      </c>
      <c r="H812" s="76">
        <v>12002</v>
      </c>
    </row>
    <row r="813" spans="1:8">
      <c r="A813" s="1">
        <v>808</v>
      </c>
      <c r="B813" s="13" t="s">
        <v>367</v>
      </c>
      <c r="D813" t="str">
        <f>IF($B813="宝箱","宝箱",VLOOKUP($A813-COUNTIFS($B$6:$B813,"宝箱"),工作表2!$C:$E,2,0))</f>
        <v>克隆人</v>
      </c>
      <c r="E813">
        <f>IF($B813="宝箱",0,VLOOKUP($A813-COUNTIFS($B$6:$B813,"宝箱"),工作表2!$C:$E,3,0))</f>
        <v>11029</v>
      </c>
      <c r="G813" s="65" t="s">
        <v>547</v>
      </c>
      <c r="H813" s="69">
        <v>14017</v>
      </c>
    </row>
    <row r="814" spans="1:8">
      <c r="A814" s="1">
        <v>809</v>
      </c>
      <c r="B814" s="13" t="s">
        <v>368</v>
      </c>
      <c r="D814" t="str">
        <f>IF($B814="宝箱","宝箱",VLOOKUP($A814-COUNTIFS($B$6:$B814,"宝箱"),工作表2!$C:$E,2,0))</f>
        <v>克隆人</v>
      </c>
      <c r="E814">
        <f>IF($B814="宝箱",0,VLOOKUP($A814-COUNTIFS($B$6:$B814,"宝箱"),工作表2!$C:$E,3,0))</f>
        <v>11029</v>
      </c>
      <c r="G814" s="64" t="s">
        <v>452</v>
      </c>
      <c r="H814" s="44">
        <v>14041</v>
      </c>
    </row>
    <row r="815" spans="1:8">
      <c r="A815" s="1">
        <v>810</v>
      </c>
      <c r="B815" s="11" t="s">
        <v>418</v>
      </c>
      <c r="D815" t="str">
        <f>IF($B815="宝箱","宝箱",VLOOKUP($A815-COUNTIFS($B$6:$B815,"宝箱"),工作表2!$C:$E,2,0))</f>
        <v>蚊女王</v>
      </c>
      <c r="E815">
        <f>IF($B815="宝箱",0,VLOOKUP($A815-COUNTIFS($B$6:$B815,"宝箱"),工作表2!$C:$E,3,0))</f>
        <v>14018</v>
      </c>
      <c r="G815" s="64" t="s">
        <v>630</v>
      </c>
      <c r="H815" s="75">
        <v>12004</v>
      </c>
    </row>
    <row r="816" spans="1:8">
      <c r="A816" s="1">
        <v>811</v>
      </c>
      <c r="B816" s="12" t="s">
        <v>398</v>
      </c>
      <c r="D816" t="str">
        <f>IF($B816="宝箱","宝箱",VLOOKUP($A816-COUNTIFS($B$6:$B816,"宝箱"),工作表2!$C:$E,2,0))</f>
        <v>宝箱</v>
      </c>
      <c r="E816">
        <f>IF($B816="宝箱",0,VLOOKUP($A816-COUNTIFS($B$6:$B816,"宝箱"),工作表2!$C:$E,3,0))</f>
        <v>0</v>
      </c>
      <c r="G816" s="65" t="s">
        <v>549</v>
      </c>
      <c r="H816" s="69">
        <v>14009</v>
      </c>
    </row>
    <row r="817" spans="1:8">
      <c r="A817" s="1">
        <v>812</v>
      </c>
      <c r="B817" s="14" t="s">
        <v>287</v>
      </c>
      <c r="D817" t="str">
        <f>IF($B817="宝箱","宝箱",VLOOKUP($A817-COUNTIFS($B$6:$B817,"宝箱"),工作表2!$C:$E,2,0))</f>
        <v>海带人</v>
      </c>
      <c r="E817">
        <f>IF($B817="宝箱",0,VLOOKUP($A817-COUNTIFS($B$6:$B817,"宝箱"),工作表2!$C:$E,3,0))</f>
        <v>12016</v>
      </c>
      <c r="G817" s="64" t="s">
        <v>598</v>
      </c>
      <c r="H817" s="76">
        <v>12002</v>
      </c>
    </row>
    <row r="818" spans="1:8">
      <c r="A818" s="1">
        <v>813</v>
      </c>
      <c r="B818" s="13" t="s">
        <v>367</v>
      </c>
      <c r="D818" t="str">
        <f>IF($B818="宝箱","宝箱",VLOOKUP($A818-COUNTIFS($B$6:$B818,"宝箱"),工作表2!$C:$E,2,0))</f>
        <v>蚊子女</v>
      </c>
      <c r="E818">
        <f>IF($B818="宝箱",0,VLOOKUP($A818-COUNTIFS($B$6:$B818,"宝箱"),工作表2!$C:$E,3,0))</f>
        <v>14018</v>
      </c>
      <c r="G818" s="64" t="s">
        <v>630</v>
      </c>
      <c r="H818" s="75">
        <v>12004</v>
      </c>
    </row>
    <row r="819" spans="1:8">
      <c r="A819" s="1">
        <v>814</v>
      </c>
      <c r="B819" s="13" t="s">
        <v>368</v>
      </c>
      <c r="D819" t="str">
        <f>IF($B819="宝箱","宝箱",VLOOKUP($A819-COUNTIFS($B$6:$B819,"宝箱"),工作表2!$C:$E,2,0))</f>
        <v>蚊子女</v>
      </c>
      <c r="E819">
        <f>IF($B819="宝箱",0,VLOOKUP($A819-COUNTIFS($B$6:$B819,"宝箱"),工作表2!$C:$E,3,0))</f>
        <v>14018</v>
      </c>
      <c r="G819" s="65" t="s">
        <v>606</v>
      </c>
      <c r="H819" s="69">
        <v>14006</v>
      </c>
    </row>
    <row r="820" spans="1:8">
      <c r="A820" s="1">
        <v>815</v>
      </c>
      <c r="B820" s="11" t="s">
        <v>301</v>
      </c>
      <c r="D820" t="str">
        <f>IF($B820="宝箱","宝箱",VLOOKUP($A820-COUNTIFS($B$6:$B820,"宝箱"),工作表2!$C:$E,2,0))</f>
        <v>哈尔托里诺</v>
      </c>
      <c r="E820">
        <f>IF($B820="宝箱",0,VLOOKUP($A820-COUNTIFS($B$6:$B820,"宝箱"),工作表2!$C:$E,3,0))</f>
        <v>14020</v>
      </c>
      <c r="G820" s="65" t="s">
        <v>525</v>
      </c>
      <c r="H820" s="44">
        <v>12008</v>
      </c>
    </row>
    <row r="821" spans="1:8">
      <c r="A821" s="1">
        <v>816</v>
      </c>
      <c r="B821" s="12" t="s">
        <v>398</v>
      </c>
      <c r="D821" t="str">
        <f>IF($B821="宝箱","宝箱",VLOOKUP($A821-COUNTIFS($B$6:$B821,"宝箱"),工作表2!$C:$E,2,0))</f>
        <v>宝箱</v>
      </c>
      <c r="E821">
        <f>IF($B821="宝箱",0,VLOOKUP($A821-COUNTIFS($B$6:$B821,"宝箱"),工作表2!$C:$E,3,0))</f>
        <v>0</v>
      </c>
      <c r="G821" s="66" t="s">
        <v>475</v>
      </c>
      <c r="H821" s="75">
        <v>11018</v>
      </c>
    </row>
    <row r="822" spans="1:8">
      <c r="A822" s="1">
        <v>817</v>
      </c>
      <c r="B822" s="13" t="s">
        <v>367</v>
      </c>
      <c r="D822" t="str">
        <f>IF($B822="宝箱","宝箱",VLOOKUP($A822-COUNTIFS($B$6:$B822,"宝箱"),工作表2!$C:$E,2,0))</f>
        <v>鼹鼠怪</v>
      </c>
      <c r="E822">
        <f>IF($B822="宝箱",0,VLOOKUP($A822-COUNTIFS($B$6:$B822,"宝箱"),工作表2!$C:$E,3,0))</f>
        <v>12045</v>
      </c>
      <c r="G822" s="66" t="s">
        <v>591</v>
      </c>
      <c r="H822" s="44">
        <v>12033</v>
      </c>
    </row>
    <row r="823" spans="1:8">
      <c r="A823" s="1">
        <v>818</v>
      </c>
      <c r="B823" s="13" t="s">
        <v>368</v>
      </c>
      <c r="D823" t="str">
        <f>IF($B823="宝箱","宝箱",VLOOKUP($A823-COUNTIFS($B$6:$B823,"宝箱"),工作表2!$C:$E,2,0))</f>
        <v>鼹鼠怪</v>
      </c>
      <c r="E823">
        <f>IF($B823="宝箱",0,VLOOKUP($A823-COUNTIFS($B$6:$B823,"宝箱"),工作表2!$C:$E,3,0))</f>
        <v>12045</v>
      </c>
      <c r="G823" s="67" t="s">
        <v>527</v>
      </c>
      <c r="H823" s="69">
        <v>11001</v>
      </c>
    </row>
    <row r="824" spans="1:8">
      <c r="A824" s="1">
        <v>819</v>
      </c>
      <c r="B824" s="11" t="s">
        <v>348</v>
      </c>
      <c r="D824" t="str">
        <f>IF($B824="宝箱","宝箱",VLOOKUP($A824-COUNTIFS($B$6:$B824,"宝箱"),工作表2!$C:$E,2,0))</f>
        <v>十七万年蝉成虫</v>
      </c>
      <c r="E824">
        <f>IF($B824="宝箱",0,VLOOKUP($A824-COUNTIFS($B$6:$B824,"宝箱"),工作表2!$C:$E,3,0))</f>
        <v>13009</v>
      </c>
      <c r="G824" s="66" t="s">
        <v>441</v>
      </c>
      <c r="H824" s="76">
        <v>12041</v>
      </c>
    </row>
    <row r="825" spans="1:8">
      <c r="A825" s="1">
        <v>820</v>
      </c>
      <c r="B825" s="12" t="s">
        <v>398</v>
      </c>
      <c r="D825" t="str">
        <f>IF($B825="宝箱","宝箱",VLOOKUP($A825-COUNTIFS($B$6:$B825,"宝箱"),工作表2!$C:$E,2,0))</f>
        <v>宝箱</v>
      </c>
      <c r="E825">
        <f>IF($B825="宝箱",0,VLOOKUP($A825-COUNTIFS($B$6:$B825,"宝箱"),工作表2!$C:$E,3,0))</f>
        <v>0</v>
      </c>
      <c r="G825" s="66" t="s">
        <v>591</v>
      </c>
      <c r="H825" s="44">
        <v>12033</v>
      </c>
    </row>
    <row r="826" spans="1:8">
      <c r="A826" s="1">
        <v>821</v>
      </c>
      <c r="B826" s="13" t="s">
        <v>367</v>
      </c>
      <c r="D826" t="str">
        <f>IF($B826="宝箱","宝箱",VLOOKUP($A826-COUNTIFS($B$6:$B826,"宝箱"),工作表2!$C:$E,2,0))</f>
        <v>雪人怪</v>
      </c>
      <c r="E826">
        <f>IF($B826="宝箱",0,VLOOKUP($A826-COUNTIFS($B$6:$B826,"宝箱"),工作表2!$C:$E,3,0))</f>
        <v>13021</v>
      </c>
      <c r="G826" s="67" t="s">
        <v>532</v>
      </c>
      <c r="H826" s="69">
        <v>11005</v>
      </c>
    </row>
    <row r="827" spans="1:8">
      <c r="A827" s="1">
        <v>822</v>
      </c>
      <c r="B827" s="13" t="s">
        <v>368</v>
      </c>
      <c r="D827" t="str">
        <f>IF($B827="宝箱","宝箱",VLOOKUP($A827-COUNTIFS($B$6:$B827,"宝箱"),工作表2!$C:$E,2,0))</f>
        <v>雪人怪</v>
      </c>
      <c r="E827">
        <f>IF($B827="宝箱",0,VLOOKUP($A827-COUNTIFS($B$6:$B827,"宝箱"),工作表2!$C:$E,3,0))</f>
        <v>13021</v>
      </c>
      <c r="G827" s="66" t="s">
        <v>591</v>
      </c>
      <c r="H827" s="44">
        <v>12033</v>
      </c>
    </row>
    <row r="828" spans="1:8">
      <c r="A828" s="1">
        <v>823</v>
      </c>
      <c r="B828" s="11" t="s">
        <v>390</v>
      </c>
      <c r="D828" t="str">
        <f>IF($B828="宝箱","宝箱",VLOOKUP($A828-COUNTIFS($B$6:$B828,"宝箱"),工作表2!$C:$E,2,0))</f>
        <v>变异疫苗人</v>
      </c>
      <c r="E828">
        <f>IF($B828="宝箱",0,VLOOKUP($A828-COUNTIFS($B$6:$B828,"宝箱"),工作表2!$C:$E,3,0))</f>
        <v>14007</v>
      </c>
      <c r="G828" s="66" t="s">
        <v>475</v>
      </c>
      <c r="H828" s="75">
        <v>11018</v>
      </c>
    </row>
    <row r="829" spans="1:8">
      <c r="A829" s="1">
        <v>824</v>
      </c>
      <c r="B829" s="12" t="s">
        <v>398</v>
      </c>
      <c r="D829" t="str">
        <f>IF($B829="宝箱","宝箱",VLOOKUP($A829-COUNTIFS($B$6:$B829,"宝箱"),工作表2!$C:$E,2,0))</f>
        <v>宝箱</v>
      </c>
      <c r="E829">
        <f>IF($B829="宝箱",0,VLOOKUP($A829-COUNTIFS($B$6:$B829,"宝箱"),工作表2!$C:$E,3,0))</f>
        <v>0</v>
      </c>
      <c r="G829" s="67" t="s">
        <v>500</v>
      </c>
      <c r="H829" s="69">
        <v>12039</v>
      </c>
    </row>
    <row r="830" spans="1:8">
      <c r="A830" s="1">
        <v>825</v>
      </c>
      <c r="B830" s="14" t="s">
        <v>250</v>
      </c>
      <c r="D830" t="str">
        <f>IF($B830="宝箱","宝箱",VLOOKUP($A830-COUNTIFS($B$6:$B830,"宝箱"),工作表2!$C:$E,2,0))</f>
        <v>阿修罗盔甲</v>
      </c>
      <c r="E830">
        <f>IF($B830="宝箱",0,VLOOKUP($A830-COUNTIFS($B$6:$B830,"宝箱"),工作表2!$C:$E,3,0))</f>
        <v>14015</v>
      </c>
      <c r="G830" s="67" t="s">
        <v>437</v>
      </c>
      <c r="H830" s="69">
        <v>13006</v>
      </c>
    </row>
    <row r="831" spans="1:8">
      <c r="A831" s="1">
        <v>826</v>
      </c>
      <c r="B831" s="13" t="s">
        <v>367</v>
      </c>
      <c r="D831" t="str">
        <f>IF($B831="宝箱","宝箱",VLOOKUP($A831-COUNTIFS($B$6:$B831,"宝箱"),工作表2!$C:$E,2,0))</f>
        <v>小机器人</v>
      </c>
      <c r="E831">
        <f>IF($B831="宝箱",0,VLOOKUP($A831-COUNTIFS($B$6:$B831,"宝箱"),工作表2!$C:$E,3,0))</f>
        <v>11041</v>
      </c>
      <c r="G831" s="64" t="s">
        <v>578</v>
      </c>
      <c r="H831" s="76">
        <v>11024</v>
      </c>
    </row>
    <row r="832" spans="1:8">
      <c r="A832" s="1">
        <v>827</v>
      </c>
      <c r="B832" s="13" t="s">
        <v>368</v>
      </c>
      <c r="D832" t="str">
        <f>IF($B832="宝箱","宝箱",VLOOKUP($A832-COUNTIFS($B$6:$B832,"宝箱"),工作表2!$C:$E,2,0))</f>
        <v>小机器人</v>
      </c>
      <c r="E832">
        <f>IF($B832="宝箱",0,VLOOKUP($A832-COUNTIFS($B$6:$B832,"宝箱"),工作表2!$C:$E,3,0))</f>
        <v>11041</v>
      </c>
      <c r="G832" s="64" t="s">
        <v>452</v>
      </c>
      <c r="H832" s="44">
        <v>14041</v>
      </c>
    </row>
    <row r="833" spans="1:8">
      <c r="A833" s="1">
        <v>828</v>
      </c>
      <c r="B833" s="11" t="s">
        <v>253</v>
      </c>
      <c r="D833" t="str">
        <f>IF($B833="宝箱","宝箱",VLOOKUP($A833-COUNTIFS($B$6:$B833,"宝箱"),工作表2!$C:$E,2,0))</f>
        <v>古力斯尼亚</v>
      </c>
      <c r="E833">
        <f>IF($B833="宝箱",0,VLOOKUP($A833-COUNTIFS($B$6:$B833,"宝箱"),工作表2!$C:$E,3,0))</f>
        <v>12004</v>
      </c>
      <c r="G833" s="65" t="s">
        <v>431</v>
      </c>
      <c r="H833" s="68">
        <v>14007</v>
      </c>
    </row>
    <row r="834" spans="1:8">
      <c r="A834" s="1">
        <v>829</v>
      </c>
      <c r="B834" s="12" t="s">
        <v>398</v>
      </c>
      <c r="D834" t="str">
        <f>IF($B834="宝箱","宝箱",VLOOKUP($A834-COUNTIFS($B$6:$B834,"宝箱"),工作表2!$C:$E,2,0))</f>
        <v>宝箱</v>
      </c>
      <c r="E834">
        <f>IF($B834="宝箱",0,VLOOKUP($A834-COUNTIFS($B$6:$B834,"宝箱"),工作表2!$C:$E,3,0))</f>
        <v>0</v>
      </c>
      <c r="G834" s="64" t="s">
        <v>623</v>
      </c>
      <c r="H834" s="75">
        <v>13036</v>
      </c>
    </row>
    <row r="835" spans="1:8">
      <c r="A835" s="1">
        <v>830</v>
      </c>
      <c r="B835" s="13" t="s">
        <v>367</v>
      </c>
      <c r="D835" t="str">
        <f>IF($B835="宝箱","宝箱",VLOOKUP($A835-COUNTIFS($B$6:$B835,"宝箱"),工作表2!$C:$E,2,0))</f>
        <v>小机器人</v>
      </c>
      <c r="E835">
        <f>IF($B835="宝箱",0,VLOOKUP($A835-COUNTIFS($B$6:$B835,"宝箱"),工作表2!$C:$E,3,0))</f>
        <v>11041</v>
      </c>
      <c r="G835" s="64" t="s">
        <v>578</v>
      </c>
      <c r="H835" s="76">
        <v>11024</v>
      </c>
    </row>
    <row r="836" spans="1:8">
      <c r="A836" s="1">
        <v>831</v>
      </c>
      <c r="B836" s="13" t="s">
        <v>368</v>
      </c>
      <c r="D836" t="str">
        <f>IF($B836="宝箱","宝箱",VLOOKUP($A836-COUNTIFS($B$6:$B836,"宝箱"),工作表2!$C:$E,2,0))</f>
        <v>小机器人</v>
      </c>
      <c r="E836">
        <f>IF($B836="宝箱",0,VLOOKUP($A836-COUNTIFS($B$6:$B836,"宝箱"),工作表2!$C:$E,3,0))</f>
        <v>11041</v>
      </c>
      <c r="G836" s="65" t="s">
        <v>616</v>
      </c>
      <c r="H836" s="75">
        <v>12018</v>
      </c>
    </row>
    <row r="837" spans="1:8">
      <c r="A837" s="1">
        <v>832</v>
      </c>
      <c r="B837" s="11" t="s">
        <v>351</v>
      </c>
      <c r="D837" t="str">
        <f>IF($B837="宝箱","宝箱",VLOOKUP($A837-COUNTIFS($B$6:$B837,"宝箱"),工作表2!$C:$E,2,0))</f>
        <v>音速索尼克</v>
      </c>
      <c r="E837">
        <f>IF($B837="宝箱",0,VLOOKUP($A837-COUNTIFS($B$6:$B837,"宝箱"),工作表2!$C:$E,3,0))</f>
        <v>11007</v>
      </c>
      <c r="G837" s="64" t="s">
        <v>578</v>
      </c>
      <c r="H837" s="76">
        <v>11024</v>
      </c>
    </row>
    <row r="838" spans="1:8">
      <c r="A838" s="1">
        <v>833</v>
      </c>
      <c r="B838" s="12" t="s">
        <v>398</v>
      </c>
      <c r="D838" t="str">
        <f>IF($B838="宝箱","宝箱",VLOOKUP($A838-COUNTIFS($B$6:$B838,"宝箱"),工作表2!$C:$E,2,0))</f>
        <v>宝箱</v>
      </c>
      <c r="E838">
        <f>IF($B838="宝箱",0,VLOOKUP($A838-COUNTIFS($B$6:$B838,"宝箱"),工作表2!$C:$E,3,0))</f>
        <v>0</v>
      </c>
      <c r="G838" s="64" t="s">
        <v>452</v>
      </c>
      <c r="H838" s="44">
        <v>14041</v>
      </c>
    </row>
    <row r="839" spans="1:8">
      <c r="A839" s="1">
        <v>834</v>
      </c>
      <c r="B839" s="13" t="s">
        <v>367</v>
      </c>
      <c r="D839" t="str">
        <f>IF($B839="宝箱","宝箱",VLOOKUP($A839-COUNTIFS($B$6:$B839,"宝箱"),工作表2!$C:$E,2,0))</f>
        <v>小机器人</v>
      </c>
      <c r="E839">
        <f>IF($B839="宝箱",0,VLOOKUP($A839-COUNTIFS($B$6:$B839,"宝箱"),工作表2!$C:$E,3,0))</f>
        <v>11041</v>
      </c>
      <c r="G839" s="65" t="s">
        <v>510</v>
      </c>
      <c r="H839" s="44">
        <v>13012</v>
      </c>
    </row>
    <row r="840" spans="1:8">
      <c r="A840" s="1">
        <v>835</v>
      </c>
      <c r="B840" s="13" t="s">
        <v>368</v>
      </c>
      <c r="D840" t="str">
        <f>IF($B840="宝箱","宝箱",VLOOKUP($A840-COUNTIFS($B$6:$B840,"宝箱"),工作表2!$C:$E,2,0))</f>
        <v>小机器人</v>
      </c>
      <c r="E840">
        <f>IF($B840="宝箱",0,VLOOKUP($A840-COUNTIFS($B$6:$B840,"宝箱"),工作表2!$C:$E,3,0))</f>
        <v>11041</v>
      </c>
      <c r="G840" s="65" t="s">
        <v>631</v>
      </c>
      <c r="H840" s="75">
        <v>14018</v>
      </c>
    </row>
    <row r="841" spans="1:8">
      <c r="A841" s="1">
        <v>836</v>
      </c>
      <c r="B841" s="11" t="s">
        <v>378</v>
      </c>
      <c r="D841" t="str">
        <f>IF($B841="宝箱","宝箱",VLOOKUP($A841-COUNTIFS($B$6:$B841,"宝箱"),工作表2!$C:$E,2,0))</f>
        <v>地底王</v>
      </c>
      <c r="E841">
        <f>IF($B841="宝箱",0,VLOOKUP($A841-COUNTIFS($B$6:$B841,"宝箱"),工作表2!$C:$E,3,0))</f>
        <v>14006</v>
      </c>
      <c r="G841" s="66" t="s">
        <v>603</v>
      </c>
      <c r="H841" s="75">
        <v>14012</v>
      </c>
    </row>
    <row r="842" spans="1:8">
      <c r="A842" s="1">
        <v>837</v>
      </c>
      <c r="B842" s="12" t="s">
        <v>398</v>
      </c>
      <c r="D842" t="str">
        <f>IF($B842="宝箱","宝箱",VLOOKUP($A842-COUNTIFS($B$6:$B842,"宝箱"),工作表2!$C:$E,2,0))</f>
        <v>宝箱</v>
      </c>
      <c r="E842">
        <f>IF($B842="宝箱",0,VLOOKUP($A842-COUNTIFS($B$6:$B842,"宝箱"),工作表2!$C:$E,3,0))</f>
        <v>0</v>
      </c>
      <c r="G842" s="66" t="s">
        <v>541</v>
      </c>
      <c r="H842" s="76">
        <v>12016</v>
      </c>
    </row>
    <row r="843" spans="1:8">
      <c r="A843" s="1">
        <v>838</v>
      </c>
      <c r="B843" s="14" t="s">
        <v>329</v>
      </c>
      <c r="D843" t="str">
        <f>IF($B843="宝箱","宝箱",VLOOKUP($A843-COUNTIFS($B$6:$B843,"宝箱"),工作表2!$C:$E,2,0))</f>
        <v>雷光贤治</v>
      </c>
      <c r="E843">
        <f>IF($B843="宝箱",0,VLOOKUP($A843-COUNTIFS($B$6:$B843,"宝箱"),工作表2!$C:$E,3,0))</f>
        <v>11019</v>
      </c>
      <c r="G843" s="67" t="s">
        <v>481</v>
      </c>
      <c r="H843" s="69">
        <v>12014</v>
      </c>
    </row>
    <row r="844" spans="1:8">
      <c r="A844" s="1">
        <v>839</v>
      </c>
      <c r="B844" s="13" t="s">
        <v>367</v>
      </c>
      <c r="D844" t="str">
        <f>IF($B844="宝箱","宝箱",VLOOKUP($A844-COUNTIFS($B$6:$B844,"宝箱"),工作表2!$C:$E,2,0))</f>
        <v>马头怪</v>
      </c>
      <c r="E844">
        <f>IF($B844="宝箱",0,VLOOKUP($A844-COUNTIFS($B$6:$B844,"宝箱"),工作表2!$C:$E,3,0))</f>
        <v>14012</v>
      </c>
      <c r="G844" s="66" t="s">
        <v>516</v>
      </c>
      <c r="H844" s="44">
        <v>11044</v>
      </c>
    </row>
    <row r="845" spans="1:8">
      <c r="A845" s="1">
        <v>840</v>
      </c>
      <c r="B845" s="13" t="s">
        <v>368</v>
      </c>
      <c r="D845" t="str">
        <f>IF($B845="宝箱","宝箱",VLOOKUP($A845-COUNTIFS($B$6:$B845,"宝箱"),工作表2!$C:$E,2,0))</f>
        <v>马头怪</v>
      </c>
      <c r="E845">
        <f>IF($B845="宝箱",0,VLOOKUP($A845-COUNTIFS($B$6:$B845,"宝箱"),工作表2!$C:$E,3,0))</f>
        <v>14012</v>
      </c>
      <c r="G845" s="66" t="s">
        <v>603</v>
      </c>
      <c r="H845" s="75">
        <v>14012</v>
      </c>
    </row>
    <row r="846" spans="1:8">
      <c r="A846" s="1">
        <v>841</v>
      </c>
      <c r="B846" s="11" t="s">
        <v>305</v>
      </c>
      <c r="D846" t="str">
        <f>IF($B846="宝箱","宝箱",VLOOKUP($A846-COUNTIFS($B$6:$B846,"宝箱"),工作表2!$C:$E,2,0))</f>
        <v>魔术妙手</v>
      </c>
      <c r="E846">
        <f>IF($B846="宝箱",0,VLOOKUP($A846-COUNTIFS($B$6:$B846,"宝箱"),工作表2!$C:$E,3,0))</f>
        <v>12018</v>
      </c>
      <c r="G846" s="67" t="s">
        <v>530</v>
      </c>
      <c r="H846" s="69">
        <v>14018</v>
      </c>
    </row>
    <row r="847" spans="1:8">
      <c r="A847" s="1">
        <v>842</v>
      </c>
      <c r="B847" s="12" t="s">
        <v>398</v>
      </c>
      <c r="D847" t="str">
        <f>IF($B847="宝箱","宝箱",VLOOKUP($A847-COUNTIFS($B$6:$B847,"宝箱"),工作表2!$C:$E,2,0))</f>
        <v>宝箱</v>
      </c>
      <c r="E847">
        <f>IF($B847="宝箱",0,VLOOKUP($A847-COUNTIFS($B$6:$B847,"宝箱"),工作表2!$C:$E,3,0))</f>
        <v>0</v>
      </c>
      <c r="G847" s="66" t="s">
        <v>603</v>
      </c>
      <c r="H847" s="75">
        <v>14012</v>
      </c>
    </row>
    <row r="848" spans="1:8">
      <c r="A848" s="1">
        <v>843</v>
      </c>
      <c r="B848" s="13" t="s">
        <v>367</v>
      </c>
      <c r="D848" t="str">
        <f>IF($B848="宝箱","宝箱",VLOOKUP($A848-COUNTIFS($B$6:$B848,"宝箱"),工作表2!$C:$E,2,0))</f>
        <v>游戏玩家</v>
      </c>
      <c r="E848">
        <f>IF($B848="宝箱",0,VLOOKUP($A848-COUNTIFS($B$6:$B848,"宝箱"),工作表2!$C:$E,3,0))</f>
        <v>12015</v>
      </c>
      <c r="G848" s="66" t="s">
        <v>541</v>
      </c>
      <c r="H848" s="76">
        <v>12016</v>
      </c>
    </row>
    <row r="849" spans="1:8">
      <c r="A849" s="1">
        <v>844</v>
      </c>
      <c r="B849" s="13" t="s">
        <v>368</v>
      </c>
      <c r="D849" t="str">
        <f>IF($B849="宝箱","宝箱",VLOOKUP($A849-COUNTIFS($B$6:$B849,"宝箱"),工作表2!$C:$E,2,0))</f>
        <v>游戏玩家</v>
      </c>
      <c r="E849">
        <f>IF($B849="宝箱",0,VLOOKUP($A849-COUNTIFS($B$6:$B849,"宝箱"),工作表2!$C:$E,3,0))</f>
        <v>12015</v>
      </c>
      <c r="G849" s="67" t="s">
        <v>486</v>
      </c>
      <c r="H849" s="69">
        <v>13019</v>
      </c>
    </row>
    <row r="850" spans="1:8">
      <c r="A850" s="1">
        <v>845</v>
      </c>
      <c r="B850" s="11" t="s">
        <v>301</v>
      </c>
      <c r="D850" t="str">
        <f>IF($B850="宝箱","宝箱",VLOOKUP($A850-COUNTIFS($B$6:$B850,"宝箱"),工作表2!$C:$E,2,0))</f>
        <v>黑暗炎龙刀使</v>
      </c>
      <c r="E850">
        <f>IF($B850="宝箱",0,VLOOKUP($A850-COUNTIFS($B$6:$B850,"宝箱"),工作表2!$C:$E,3,0))</f>
        <v>11015</v>
      </c>
      <c r="G850" s="67" t="s">
        <v>523</v>
      </c>
      <c r="H850" s="44">
        <v>12015</v>
      </c>
    </row>
    <row r="851" spans="1:8">
      <c r="A851" s="1">
        <v>846</v>
      </c>
      <c r="B851" s="12" t="s">
        <v>398</v>
      </c>
      <c r="D851" t="str">
        <f>IF($B851="宝箱","宝箱",VLOOKUP($A851-COUNTIFS($B$6:$B851,"宝箱"),工作表2!$C:$E,2,0))</f>
        <v>宝箱</v>
      </c>
      <c r="E851">
        <f>IF($B851="宝箱",0,VLOOKUP($A851-COUNTIFS($B$6:$B851,"宝箱"),工作表2!$C:$E,3,0))</f>
        <v>0</v>
      </c>
      <c r="G851" s="64" t="s">
        <v>626</v>
      </c>
      <c r="H851" s="75">
        <v>13017</v>
      </c>
    </row>
    <row r="852" spans="1:8">
      <c r="A852" s="1">
        <v>847</v>
      </c>
      <c r="B852" s="13" t="s">
        <v>367</v>
      </c>
      <c r="D852" t="str">
        <f>IF($B852="宝箱","宝箱",VLOOKUP($A852-COUNTIFS($B$6:$B852,"宝箱"),工作表2!$C:$E,2,0))</f>
        <v>游戏玩家</v>
      </c>
      <c r="E852">
        <f>IF($B852="宝箱",0,VLOOKUP($A852-COUNTIFS($B$6:$B852,"宝箱"),工作表2!$C:$E,3,0))</f>
        <v>12015</v>
      </c>
      <c r="G852" s="64" t="s">
        <v>594</v>
      </c>
      <c r="H852" s="76">
        <v>12015</v>
      </c>
    </row>
    <row r="853" spans="1:8">
      <c r="A853" s="1">
        <v>848</v>
      </c>
      <c r="B853" s="13" t="s">
        <v>368</v>
      </c>
      <c r="D853" t="str">
        <f>IF($B853="宝箱","宝箱",VLOOKUP($A853-COUNTIFS($B$6:$B853,"宝箱"),工作表2!$C:$E,2,0))</f>
        <v>游戏玩家</v>
      </c>
      <c r="E853">
        <f>IF($B853="宝箱",0,VLOOKUP($A853-COUNTIFS($B$6:$B853,"宝箱"),工作表2!$C:$E,3,0))</f>
        <v>12015</v>
      </c>
      <c r="G853" s="65" t="s">
        <v>439</v>
      </c>
      <c r="H853" s="71">
        <v>12001</v>
      </c>
    </row>
    <row r="854" spans="1:8">
      <c r="A854" s="1">
        <v>849</v>
      </c>
      <c r="B854" s="11" t="s">
        <v>304</v>
      </c>
      <c r="D854" t="str">
        <f>IF($B854="宝箱","宝箱",VLOOKUP($A854-COUNTIFS($B$6:$B854,"宝箱"),工作表2!$C:$E,2,0))</f>
        <v>丧服吊带</v>
      </c>
      <c r="E854">
        <f>IF($B854="宝箱",0,VLOOKUP($A854-COUNTIFS($B$6:$B854,"宝箱"),工作表2!$C:$E,3,0))</f>
        <v>13012</v>
      </c>
      <c r="G854" s="64" t="s">
        <v>539</v>
      </c>
      <c r="H854" s="44">
        <v>13011</v>
      </c>
    </row>
    <row r="855" spans="1:8">
      <c r="A855" s="1">
        <v>850</v>
      </c>
      <c r="B855" s="12" t="s">
        <v>398</v>
      </c>
      <c r="D855" t="str">
        <f>IF($B855="宝箱","宝箱",VLOOKUP($A855-COUNTIFS($B$6:$B855,"宝箱"),工作表2!$C:$E,2,0))</f>
        <v>宝箱</v>
      </c>
      <c r="E855">
        <f>IF($B855="宝箱",0,VLOOKUP($A855-COUNTIFS($B$6:$B855,"宝箱"),工作表2!$C:$E,3,0))</f>
        <v>0</v>
      </c>
      <c r="G855" s="64" t="s">
        <v>626</v>
      </c>
      <c r="H855" s="75">
        <v>13017</v>
      </c>
    </row>
    <row r="856" spans="1:8">
      <c r="A856" s="1">
        <v>851</v>
      </c>
      <c r="B856" s="14" t="s">
        <v>300</v>
      </c>
      <c r="D856" t="str">
        <f>IF($B856="宝箱","宝箱",VLOOKUP($A856-COUNTIFS($B$6:$B856,"宝箱"),工作表2!$C:$E,2,0))</f>
        <v>海比空格</v>
      </c>
      <c r="E856">
        <f>IF($B856="宝箱",0,VLOOKUP($A856-COUNTIFS($B$6:$B856,"宝箱"),工作表2!$C:$E,3,0))</f>
        <v>14013</v>
      </c>
      <c r="G856" s="65" t="s">
        <v>606</v>
      </c>
      <c r="H856" s="69">
        <v>14006</v>
      </c>
    </row>
    <row r="857" spans="1:8">
      <c r="A857" s="1">
        <v>852</v>
      </c>
      <c r="B857" s="13" t="s">
        <v>367</v>
      </c>
      <c r="D857" t="str">
        <f>IF($B857="宝箱","宝箱",VLOOKUP($A857-COUNTIFS($B$6:$B857,"宝箱"),工作表2!$C:$E,2,0))</f>
        <v>小萝莉</v>
      </c>
      <c r="E857">
        <f>IF($B857="宝箱",0,VLOOKUP($A857-COUNTIFS($B$6:$B857,"宝箱"),工作表2!$C:$E,3,0))</f>
        <v>13025</v>
      </c>
      <c r="G857" s="64" t="s">
        <v>594</v>
      </c>
      <c r="H857" s="76">
        <v>12015</v>
      </c>
    </row>
    <row r="858" spans="1:8">
      <c r="A858" s="1">
        <v>853</v>
      </c>
      <c r="B858" s="13" t="s">
        <v>368</v>
      </c>
      <c r="D858" t="str">
        <f>IF($B858="宝箱","宝箱",VLOOKUP($A858-COUNTIFS($B$6:$B858,"宝箱"),工作表2!$C:$E,2,0))</f>
        <v>小萝莉</v>
      </c>
      <c r="E858">
        <f>IF($B858="宝箱",0,VLOOKUP($A858-COUNTIFS($B$6:$B858,"宝箱"),工作表2!$C:$E,3,0))</f>
        <v>13025</v>
      </c>
      <c r="G858" s="64" t="s">
        <v>626</v>
      </c>
      <c r="H858" s="75">
        <v>13017</v>
      </c>
    </row>
    <row r="859" spans="1:8">
      <c r="A859" s="1">
        <v>854</v>
      </c>
      <c r="B859" s="11" t="s">
        <v>287</v>
      </c>
      <c r="D859" t="str">
        <f>IF($B859="宝箱","宝箱",VLOOKUP($A859-COUNTIFS($B$6:$B859,"宝箱"),工作表2!$C:$E,2,0))</f>
        <v>警犬侠</v>
      </c>
      <c r="E859">
        <f>IF($B859="宝箱",0,VLOOKUP($A859-COUNTIFS($B$6:$B859,"宝箱"),工作表2!$C:$E,3,0))</f>
        <v>12010</v>
      </c>
      <c r="G859" s="65" t="s">
        <v>560</v>
      </c>
      <c r="H859" s="76">
        <v>13001</v>
      </c>
    </row>
    <row r="860" spans="1:8">
      <c r="A860" s="1">
        <v>855</v>
      </c>
      <c r="B860" s="12" t="s">
        <v>398</v>
      </c>
      <c r="D860" t="str">
        <f>IF($B860="宝箱","宝箱",VLOOKUP($A860-COUNTIFS($B$6:$B860,"宝箱"),工作表2!$C:$E,2,0))</f>
        <v>宝箱</v>
      </c>
      <c r="E860">
        <f>IF($B860="宝箱",0,VLOOKUP($A860-COUNTIFS($B$6:$B860,"宝箱"),工作表2!$C:$E,3,0))</f>
        <v>0</v>
      </c>
      <c r="G860" s="65" t="s">
        <v>509</v>
      </c>
      <c r="H860" s="72">
        <v>14008</v>
      </c>
    </row>
    <row r="861" spans="1:8">
      <c r="A861" s="1">
        <v>856</v>
      </c>
      <c r="B861" s="13" t="s">
        <v>367</v>
      </c>
      <c r="D861" t="str">
        <f>IF($B861="宝箱","宝箱",VLOOKUP($A861-COUNTIFS($B$6:$B861,"宝箱"),工作表2!$C:$E,2,0))</f>
        <v>拳击怪人</v>
      </c>
      <c r="E861">
        <f>IF($B861="宝箱",0,VLOOKUP($A861-COUNTIFS($B$6:$B861,"宝箱"),工作表2!$C:$E,3,0))</f>
        <v>11038</v>
      </c>
      <c r="G861" s="66" t="s">
        <v>623</v>
      </c>
      <c r="H861" s="75">
        <v>13036</v>
      </c>
    </row>
    <row r="862" spans="1:8">
      <c r="A862" s="1">
        <v>857</v>
      </c>
      <c r="B862" s="13" t="s">
        <v>368</v>
      </c>
      <c r="D862" t="str">
        <f>IF($B862="宝箱","宝箱",VLOOKUP($A862-COUNTIFS($B$6:$B862,"宝箱"),工作表2!$C:$E,2,0))</f>
        <v>拳击怪人</v>
      </c>
      <c r="E862">
        <f>IF($B862="宝箱",0,VLOOKUP($A862-COUNTIFS($B$6:$B862,"宝箱"),工作表2!$C:$E,3,0))</f>
        <v>11038</v>
      </c>
      <c r="G862" s="66" t="s">
        <v>632</v>
      </c>
      <c r="H862" s="76">
        <v>11042</v>
      </c>
    </row>
    <row r="863" spans="1:8">
      <c r="A863" s="1">
        <v>858</v>
      </c>
      <c r="B863" s="11" t="s">
        <v>258</v>
      </c>
      <c r="D863" t="str">
        <f>IF($B863="宝箱","宝箱",VLOOKUP($A863-COUNTIFS($B$6:$B863,"宝箱"),工作表2!$C:$E,2,0))</f>
        <v>大哲人</v>
      </c>
      <c r="E863">
        <f>IF($B863="宝箱",0,VLOOKUP($A863-COUNTIFS($B$6:$B863,"宝箱"),工作表2!$C:$E,3,0))</f>
        <v>13013</v>
      </c>
      <c r="G863" s="67" t="s">
        <v>445</v>
      </c>
      <c r="H863" s="69">
        <v>13002</v>
      </c>
    </row>
    <row r="864" spans="1:8">
      <c r="A864" s="1">
        <v>859</v>
      </c>
      <c r="B864" s="12" t="s">
        <v>398</v>
      </c>
      <c r="D864" t="str">
        <f>IF($B864="宝箱","宝箱",VLOOKUP($A864-COUNTIFS($B$6:$B864,"宝箱"),工作表2!$C:$E,2,0))</f>
        <v>宝箱</v>
      </c>
      <c r="E864">
        <f>IF($B864="宝箱",0,VLOOKUP($A864-COUNTIFS($B$6:$B864,"宝箱"),工作表2!$C:$E,3,0))</f>
        <v>0</v>
      </c>
      <c r="G864" s="66" t="s">
        <v>633</v>
      </c>
      <c r="H864" s="76">
        <v>13014</v>
      </c>
    </row>
    <row r="865" spans="1:8">
      <c r="A865" s="1">
        <v>860</v>
      </c>
      <c r="B865" s="13" t="s">
        <v>367</v>
      </c>
      <c r="D865" t="str">
        <f>IF($B865="宝箱","宝箱",VLOOKUP($A865-COUNTIFS($B$6:$B865,"宝箱"),工作表2!$C:$E,2,0))</f>
        <v>小萝莉</v>
      </c>
      <c r="E865">
        <f>IF($B865="宝箱",0,VLOOKUP($A865-COUNTIFS($B$6:$B865,"宝箱"),工作表2!$C:$E,3,0))</f>
        <v>13025</v>
      </c>
      <c r="G865" s="66" t="s">
        <v>632</v>
      </c>
      <c r="H865" s="76">
        <v>11042</v>
      </c>
    </row>
    <row r="866" spans="1:8">
      <c r="A866" s="1">
        <v>861</v>
      </c>
      <c r="B866" s="13" t="s">
        <v>368</v>
      </c>
      <c r="D866" t="str">
        <f>IF($B866="宝箱","宝箱",VLOOKUP($A866-COUNTIFS($B$6:$B866,"宝箱"),工作表2!$C:$E,2,0))</f>
        <v>小萝莉</v>
      </c>
      <c r="E866">
        <f>IF($B866="宝箱",0,VLOOKUP($A866-COUNTIFS($B$6:$B866,"宝箱"),工作表2!$C:$E,3,0))</f>
        <v>13025</v>
      </c>
      <c r="G866" s="67" t="s">
        <v>506</v>
      </c>
      <c r="H866" s="44">
        <v>12004</v>
      </c>
    </row>
    <row r="867" spans="1:8">
      <c r="A867" s="1">
        <v>862</v>
      </c>
      <c r="B867" s="11" t="s">
        <v>378</v>
      </c>
      <c r="D867" t="str">
        <f>IF($B867="宝箱","宝箱",VLOOKUP($A867-COUNTIFS($B$6:$B867,"宝箱"),工作表2!$C:$E,2,0))</f>
        <v>丘舞太刀</v>
      </c>
      <c r="E867">
        <f>IF($B867="宝箱",0,VLOOKUP($A867-COUNTIFS($B$6:$B867,"宝箱"),工作表2!$C:$E,3,0))</f>
        <v>14009</v>
      </c>
      <c r="G867" s="66" t="s">
        <v>623</v>
      </c>
      <c r="H867" s="75">
        <v>13036</v>
      </c>
    </row>
    <row r="868" spans="1:8">
      <c r="A868" s="1">
        <v>863</v>
      </c>
      <c r="B868" s="12" t="s">
        <v>398</v>
      </c>
      <c r="D868" t="str">
        <f>IF($B868="宝箱","宝箱",VLOOKUP($A868-COUNTIFS($B$6:$B868,"宝箱"),工作表2!$C:$E,2,0))</f>
        <v>宝箱</v>
      </c>
      <c r="E868">
        <f>IF($B868="宝箱",0,VLOOKUP($A868-COUNTIFS($B$6:$B868,"宝箱"),工作表2!$C:$E,3,0))</f>
        <v>0</v>
      </c>
      <c r="G868" s="66" t="s">
        <v>632</v>
      </c>
      <c r="H868" s="76">
        <v>11042</v>
      </c>
    </row>
    <row r="869" spans="1:8">
      <c r="A869" s="1">
        <v>864</v>
      </c>
      <c r="B869" s="14" t="s">
        <v>389</v>
      </c>
      <c r="D869" t="str">
        <f>IF($B869="宝箱","宝箱",VLOOKUP($A869-COUNTIFS($B$6:$B869,"宝箱"),工作表2!$C:$E,2,0))</f>
        <v>蛇咬拳斯内克</v>
      </c>
      <c r="E869">
        <f>IF($B869="宝箱",0,VLOOKUP($A869-COUNTIFS($B$6:$B869,"宝箱"),工作表2!$C:$E,3,0))</f>
        <v>11013</v>
      </c>
      <c r="G869" s="67" t="s">
        <v>587</v>
      </c>
      <c r="H869" s="75">
        <v>14020</v>
      </c>
    </row>
    <row r="870" spans="1:8">
      <c r="A870" s="1">
        <v>865</v>
      </c>
      <c r="B870" s="13" t="s">
        <v>367</v>
      </c>
      <c r="D870" t="str">
        <f>IF($B870="宝箱","宝箱",VLOOKUP($A870-COUNTIFS($B$6:$B870,"宝箱"),工作表2!$C:$E,2,0))</f>
        <v>雪人怪</v>
      </c>
      <c r="E870">
        <f>IF($B870="宝箱",0,VLOOKUP($A870-COUNTIFS($B$6:$B870,"宝箱"),工作表2!$C:$E,3,0))</f>
        <v>13021</v>
      </c>
      <c r="G870" s="67" t="s">
        <v>510</v>
      </c>
      <c r="H870" s="44">
        <v>13012</v>
      </c>
    </row>
    <row r="871" spans="1:8">
      <c r="A871" s="1">
        <v>866</v>
      </c>
      <c r="B871" s="13" t="s">
        <v>368</v>
      </c>
      <c r="D871" t="str">
        <f>IF($B871="宝箱","宝箱",VLOOKUP($A871-COUNTIFS($B$6:$B871,"宝箱"),工作表2!$C:$E,2,0))</f>
        <v>雪人怪</v>
      </c>
      <c r="E871">
        <f>IF($B871="宝箱",0,VLOOKUP($A871-COUNTIFS($B$6:$B871,"宝箱"),工作表2!$C:$E,3,0))</f>
        <v>13021</v>
      </c>
      <c r="G871" s="64" t="s">
        <v>492</v>
      </c>
      <c r="H871" s="75">
        <v>13015</v>
      </c>
    </row>
    <row r="872" spans="1:8">
      <c r="A872" s="1">
        <v>867</v>
      </c>
      <c r="B872" s="11" t="s">
        <v>247</v>
      </c>
      <c r="D872" t="str">
        <f>IF($B872="宝箱","宝箱",VLOOKUP($A872-COUNTIFS($B$6:$B872,"宝箱"),工作表2!$C:$E,2,0))</f>
        <v>菠萝人</v>
      </c>
      <c r="E872">
        <f>IF($B872="宝箱",0,VLOOKUP($A872-COUNTIFS($B$6:$B872,"宝箱"),工作表2!$C:$E,3,0))</f>
        <v>14011</v>
      </c>
      <c r="G872" s="64" t="s">
        <v>625</v>
      </c>
      <c r="H872" s="75">
        <v>12014</v>
      </c>
    </row>
    <row r="873" spans="1:8">
      <c r="A873" s="1">
        <v>868</v>
      </c>
      <c r="B873" s="12" t="s">
        <v>398</v>
      </c>
      <c r="D873" t="str">
        <f>IF($B873="宝箱","宝箱",VLOOKUP($A873-COUNTIFS($B$6:$B873,"宝箱"),工作表2!$C:$E,2,0))</f>
        <v>宝箱</v>
      </c>
      <c r="E873">
        <f>IF($B873="宝箱",0,VLOOKUP($A873-COUNTIFS($B$6:$B873,"宝箱"),工作表2!$C:$E,3,0))</f>
        <v>0</v>
      </c>
      <c r="G873" s="65" t="s">
        <v>580</v>
      </c>
      <c r="H873" s="75">
        <v>14012</v>
      </c>
    </row>
    <row r="874" spans="1:8">
      <c r="A874" s="1">
        <v>869</v>
      </c>
      <c r="B874" s="13" t="s">
        <v>367</v>
      </c>
      <c r="D874" t="str">
        <f>IF($B874="宝箱","宝箱",VLOOKUP($A874-COUNTIFS($B$6:$B874,"宝箱"),工作表2!$C:$E,2,0))</f>
        <v>原始人</v>
      </c>
      <c r="E874">
        <f>IF($B874="宝箱",0,VLOOKUP($A874-COUNTIFS($B$6:$B874,"宝箱"),工作表2!$C:$E,3,0))</f>
        <v>12041</v>
      </c>
      <c r="G874" s="64" t="s">
        <v>581</v>
      </c>
      <c r="H874" s="75">
        <v>12039</v>
      </c>
    </row>
    <row r="875" spans="1:8">
      <c r="A875" s="1">
        <v>870</v>
      </c>
      <c r="B875" s="13" t="s">
        <v>368</v>
      </c>
      <c r="D875" t="str">
        <f>IF($B875="宝箱","宝箱",VLOOKUP($A875-COUNTIFS($B$6:$B875,"宝箱"),工作表2!$C:$E,2,0))</f>
        <v>原始人</v>
      </c>
      <c r="E875">
        <f>IF($B875="宝箱",0,VLOOKUP($A875-COUNTIFS($B$6:$B875,"宝箱"),工作表2!$C:$E,3,0))</f>
        <v>12041</v>
      </c>
      <c r="G875" s="64" t="s">
        <v>634</v>
      </c>
      <c r="H875" s="75">
        <v>11027</v>
      </c>
    </row>
    <row r="876" spans="1:8">
      <c r="A876" s="1">
        <v>871</v>
      </c>
      <c r="B876" s="11" t="s">
        <v>253</v>
      </c>
      <c r="D876" t="str">
        <f>IF($B876="宝箱","宝箱",VLOOKUP($A876-COUNTIFS($B$6:$B876,"宝箱"),工作表2!$C:$E,2,0))</f>
        <v>超合金黑光</v>
      </c>
      <c r="E876">
        <f>IF($B876="宝箱",0,VLOOKUP($A876-COUNTIFS($B$6:$B876,"宝箱"),工作表2!$C:$E,3,0))</f>
        <v>11003</v>
      </c>
      <c r="G876" s="65" t="s">
        <v>488</v>
      </c>
      <c r="H876" s="69">
        <v>14005</v>
      </c>
    </row>
    <row r="877" spans="1:8">
      <c r="A877" s="1">
        <v>872</v>
      </c>
      <c r="B877" s="12" t="s">
        <v>398</v>
      </c>
      <c r="D877" t="str">
        <f>IF($B877="宝箱","宝箱",VLOOKUP($A877-COUNTIFS($B$6:$B877,"宝箱"),工作表2!$C:$E,2,0))</f>
        <v>宝箱</v>
      </c>
      <c r="E877">
        <f>IF($B877="宝箱",0,VLOOKUP($A877-COUNTIFS($B$6:$B877,"宝箱"),工作表2!$C:$E,3,0))</f>
        <v>0</v>
      </c>
      <c r="G877" s="64" t="s">
        <v>492</v>
      </c>
      <c r="H877" s="75">
        <v>13015</v>
      </c>
    </row>
    <row r="878" spans="1:8">
      <c r="A878" s="1">
        <v>873</v>
      </c>
      <c r="B878" s="13" t="s">
        <v>367</v>
      </c>
      <c r="D878" t="str">
        <f>IF($B878="宝箱","宝箱",VLOOKUP($A878-COUNTIFS($B$6:$B878,"宝箱"),工作表2!$C:$E,2,0))</f>
        <v>雪人怪</v>
      </c>
      <c r="E878">
        <f>IF($B878="宝箱",0,VLOOKUP($A878-COUNTIFS($B$6:$B878,"宝箱"),工作表2!$C:$E,3,0))</f>
        <v>13021</v>
      </c>
      <c r="G878" s="64" t="s">
        <v>625</v>
      </c>
      <c r="H878" s="75">
        <v>12014</v>
      </c>
    </row>
    <row r="879" spans="1:8">
      <c r="A879" s="1">
        <v>874</v>
      </c>
      <c r="B879" s="13" t="s">
        <v>368</v>
      </c>
      <c r="D879" t="str">
        <f>IF($B879="宝箱","宝箱",VLOOKUP($A879-COUNTIFS($B$6:$B879,"宝箱"),工作表2!$C:$E,2,0))</f>
        <v>雪人怪</v>
      </c>
      <c r="E879">
        <f>IF($B879="宝箱",0,VLOOKUP($A879-COUNTIFS($B$6:$B879,"宝箱"),工作表2!$C:$E,3,0))</f>
        <v>13021</v>
      </c>
      <c r="G879" s="65" t="s">
        <v>446</v>
      </c>
      <c r="H879" s="44">
        <v>14015</v>
      </c>
    </row>
    <row r="880" spans="1:8">
      <c r="A880" s="1">
        <v>875</v>
      </c>
      <c r="B880" s="11" t="s">
        <v>380</v>
      </c>
      <c r="D880" t="str">
        <f>IF($B880="宝箱","宝箱",VLOOKUP($A880-COUNTIFS($B$6:$B880,"宝箱"),工作表2!$C:$E,2,0))</f>
        <v>乌马洪</v>
      </c>
      <c r="E880">
        <f>IF($B880="宝箱",0,VLOOKUP($A880-COUNTIFS($B$6:$B880,"宝箱"),工作表2!$C:$E,3,0))</f>
        <v>14012</v>
      </c>
      <c r="G880" s="65" t="s">
        <v>532</v>
      </c>
      <c r="H880" s="69">
        <v>11005</v>
      </c>
    </row>
    <row r="881" spans="1:8">
      <c r="A881" s="1">
        <v>876</v>
      </c>
      <c r="B881" s="12" t="s">
        <v>398</v>
      </c>
      <c r="D881" t="str">
        <f>IF($B881="宝箱","宝箱",VLOOKUP($A881-COUNTIFS($B$6:$B881,"宝箱"),工作表2!$C:$E,2,0))</f>
        <v>宝箱</v>
      </c>
      <c r="E881">
        <f>IF($B881="宝箱",0,VLOOKUP($A881-COUNTIFS($B$6:$B881,"宝箱"),工作表2!$C:$E,3,0))</f>
        <v>0</v>
      </c>
      <c r="G881" s="66" t="s">
        <v>635</v>
      </c>
      <c r="H881" s="76">
        <v>13013</v>
      </c>
    </row>
    <row r="882" spans="1:8">
      <c r="A882" s="1">
        <v>877</v>
      </c>
      <c r="B882" s="14" t="s">
        <v>248</v>
      </c>
      <c r="D882" t="str">
        <f>IF($B882="宝箱","宝箱",VLOOKUP($A882-COUNTIFS($B$6:$B882,"宝箱"),工作表2!$C:$E,2,0))</f>
        <v>闪电侠</v>
      </c>
      <c r="E882">
        <f>IF($B882="宝箱",0,VLOOKUP($A882-COUNTIFS($B$6:$B882,"宝箱"),工作表2!$C:$E,3,0))</f>
        <v>13019</v>
      </c>
      <c r="G882" s="66" t="s">
        <v>628</v>
      </c>
      <c r="H882" s="76">
        <v>12019</v>
      </c>
    </row>
    <row r="883" spans="1:8">
      <c r="A883" s="1">
        <v>878</v>
      </c>
      <c r="B883" s="13" t="s">
        <v>367</v>
      </c>
      <c r="D883" t="str">
        <f>IF($B883="宝箱","宝箱",VLOOKUP($A883-COUNTIFS($B$6:$B883,"宝箱"),工作表2!$C:$E,2,0))</f>
        <v>螃蟹怪</v>
      </c>
      <c r="E883">
        <f>IF($B883="宝箱",0,VLOOKUP($A883-COUNTIFS($B$6:$B883,"宝箱"),工作表2!$C:$E,3,0))</f>
        <v>13018</v>
      </c>
      <c r="G883" s="67" t="s">
        <v>569</v>
      </c>
      <c r="H883" s="76">
        <v>11011</v>
      </c>
    </row>
    <row r="884" spans="1:8">
      <c r="A884" s="1">
        <v>879</v>
      </c>
      <c r="B884" s="13" t="s">
        <v>368</v>
      </c>
      <c r="D884" t="str">
        <f>IF($B884="宝箱","宝箱",VLOOKUP($A884-COUNTIFS($B$6:$B884,"宝箱"),工作表2!$C:$E,2,0))</f>
        <v>螃蟹怪</v>
      </c>
      <c r="E884">
        <f>IF($B884="宝箱",0,VLOOKUP($A884-COUNTIFS($B$6:$B884,"宝箱"),工作表2!$C:$E,3,0))</f>
        <v>13018</v>
      </c>
      <c r="G884" s="66" t="s">
        <v>635</v>
      </c>
      <c r="H884" s="76">
        <v>13013</v>
      </c>
    </row>
    <row r="885" spans="1:8">
      <c r="A885" s="1">
        <v>880</v>
      </c>
      <c r="B885" s="11" t="s">
        <v>264</v>
      </c>
      <c r="D885" t="str">
        <f>IF($B885="宝箱","宝箱",VLOOKUP($A885-COUNTIFS($B$6:$B885,"宝箱"),工作表2!$C:$E,2,0))</f>
        <v>深海之王</v>
      </c>
      <c r="E885">
        <f>IF($B885="宝箱",0,VLOOKUP($A885-COUNTIFS($B$6:$B885,"宝箱"),工作表2!$C:$E,3,0))</f>
        <v>14005</v>
      </c>
      <c r="G885" s="66" t="s">
        <v>545</v>
      </c>
      <c r="H885" s="76">
        <v>13021</v>
      </c>
    </row>
    <row r="886" spans="1:8">
      <c r="A886" s="1">
        <v>881</v>
      </c>
      <c r="B886" s="12" t="s">
        <v>398</v>
      </c>
      <c r="D886" t="str">
        <f>IF($B886="宝箱","宝箱",VLOOKUP($A886-COUNTIFS($B$6:$B886,"宝箱"),工作表2!$C:$E,2,0))</f>
        <v>宝箱</v>
      </c>
      <c r="E886">
        <f>IF($B886="宝箱",0,VLOOKUP($A886-COUNTIFS($B$6:$B886,"宝箱"),工作表2!$C:$E,3,0))</f>
        <v>0</v>
      </c>
      <c r="G886" s="67" t="s">
        <v>491</v>
      </c>
      <c r="H886" s="69">
        <v>14010</v>
      </c>
    </row>
    <row r="887" spans="1:8">
      <c r="A887" s="1">
        <v>882</v>
      </c>
      <c r="B887" s="13" t="s">
        <v>367</v>
      </c>
      <c r="D887" t="str">
        <f>IF($B887="宝箱","宝箱",VLOOKUP($A887-COUNTIFS($B$6:$B887,"宝箱"),工作表2!$C:$E,2,0))</f>
        <v>小机器人</v>
      </c>
      <c r="E887">
        <f>IF($B887="宝箱",0,VLOOKUP($A887-COUNTIFS($B$6:$B887,"宝箱"),工作表2!$C:$E,3,0))</f>
        <v>11041</v>
      </c>
      <c r="G887" s="66" t="s">
        <v>635</v>
      </c>
      <c r="H887" s="76">
        <v>13013</v>
      </c>
    </row>
    <row r="888" spans="1:8">
      <c r="A888" s="1">
        <v>883</v>
      </c>
      <c r="B888" s="13" t="s">
        <v>368</v>
      </c>
      <c r="D888" t="str">
        <f>IF($B888="宝箱","宝箱",VLOOKUP($A888-COUNTIFS($B$6:$B888,"宝箱"),工作表2!$C:$E,2,0))</f>
        <v>小机器人</v>
      </c>
      <c r="E888">
        <f>IF($B888="宝箱",0,VLOOKUP($A888-COUNTIFS($B$6:$B888,"宝箱"),工作表2!$C:$E,3,0))</f>
        <v>11041</v>
      </c>
      <c r="G888" s="66" t="s">
        <v>628</v>
      </c>
      <c r="H888" s="76">
        <v>12019</v>
      </c>
    </row>
    <row r="889" spans="1:8">
      <c r="A889" s="1">
        <v>884</v>
      </c>
      <c r="B889" s="11" t="s">
        <v>259</v>
      </c>
      <c r="D889" t="str">
        <f>IF($B889="宝箱","宝箱",VLOOKUP($A889-COUNTIFS($B$6:$B889,"宝箱"),工作表2!$C:$E,2,0))</f>
        <v>机神G4</v>
      </c>
      <c r="E889">
        <f>IF($B889="宝箱",0,VLOOKUP($A889-COUNTIFS($B$6:$B889,"宝箱"),工作表2!$C:$E,3,0))</f>
        <v>14002</v>
      </c>
      <c r="G889" s="67" t="s">
        <v>559</v>
      </c>
      <c r="H889" s="76">
        <v>14002</v>
      </c>
    </row>
    <row r="890" spans="1:8">
      <c r="A890" s="1">
        <v>885</v>
      </c>
      <c r="B890" s="12" t="s">
        <v>398</v>
      </c>
      <c r="D890" t="str">
        <f>IF($B890="宝箱","宝箱",VLOOKUP($A890-COUNTIFS($B$6:$B890,"宝箱"),工作表2!$C:$E,2,0))</f>
        <v>宝箱</v>
      </c>
      <c r="E890">
        <f>IF($B890="宝箱",0,VLOOKUP($A890-COUNTIFS($B$6:$B890,"宝箱"),工作表2!$C:$E,3,0))</f>
        <v>0</v>
      </c>
      <c r="G890" s="67" t="s">
        <v>525</v>
      </c>
      <c r="H890" s="44">
        <v>12008</v>
      </c>
    </row>
    <row r="891" spans="1:8">
      <c r="A891" s="1">
        <v>886</v>
      </c>
      <c r="B891" s="13" t="s">
        <v>367</v>
      </c>
      <c r="D891" t="str">
        <f>IF($B891="宝箱","宝箱",VLOOKUP($A891-COUNTIFS($B$6:$B891,"宝箱"),工作表2!$C:$E,2,0))</f>
        <v>螃蟹怪</v>
      </c>
      <c r="E891">
        <f>IF($B891="宝箱",0,VLOOKUP($A891-COUNTIFS($B$6:$B891,"宝箱"),工作表2!$C:$E,3,0))</f>
        <v>13018</v>
      </c>
      <c r="G891" s="64" t="s">
        <v>517</v>
      </c>
      <c r="H891" s="69">
        <v>14018</v>
      </c>
    </row>
    <row r="892" spans="1:8">
      <c r="A892" s="1">
        <v>887</v>
      </c>
      <c r="B892" s="13" t="s">
        <v>368</v>
      </c>
      <c r="D892" t="str">
        <f>IF($B892="宝箱","宝箱",VLOOKUP($A892-COUNTIFS($B$6:$B892,"宝箱"),工作表2!$C:$E,2,0))</f>
        <v>螃蟹怪</v>
      </c>
      <c r="E892">
        <f>IF($B892="宝箱",0,VLOOKUP($A892-COUNTIFS($B$6:$B892,"宝箱"),工作表2!$C:$E,3,0))</f>
        <v>13018</v>
      </c>
      <c r="G892" s="64" t="s">
        <v>617</v>
      </c>
      <c r="H892" s="76">
        <v>11038</v>
      </c>
    </row>
    <row r="893" spans="1:8">
      <c r="A893" s="1">
        <v>888</v>
      </c>
      <c r="B893" s="11" t="s">
        <v>369</v>
      </c>
      <c r="D893" t="str">
        <f>IF($B893="宝箱","宝箱",VLOOKUP($A893-COUNTIFS($B$6:$B893,"宝箱"),工作表2!$C:$E,2,0))</f>
        <v>雷光贤治</v>
      </c>
      <c r="E893">
        <f>IF($B893="宝箱",0,VLOOKUP($A893-COUNTIFS($B$6:$B893,"宝箱"),工作表2!$C:$E,3,0))</f>
        <v>11019</v>
      </c>
      <c r="G893" s="65" t="s">
        <v>541</v>
      </c>
      <c r="H893" s="76">
        <v>12016</v>
      </c>
    </row>
    <row r="894" spans="1:8">
      <c r="A894" s="1">
        <v>889</v>
      </c>
      <c r="B894" s="12" t="s">
        <v>398</v>
      </c>
      <c r="D894" t="str">
        <f>IF($B894="宝箱","宝箱",VLOOKUP($A894-COUNTIFS($B$6:$B894,"宝箱"),工作表2!$C:$E,2,0))</f>
        <v>宝箱</v>
      </c>
      <c r="E894">
        <f>IF($B894="宝箱",0,VLOOKUP($A894-COUNTIFS($B$6:$B894,"宝箱"),工作表2!$C:$E,3,0))</f>
        <v>0</v>
      </c>
      <c r="G894" s="64" t="s">
        <v>517</v>
      </c>
      <c r="H894" s="69">
        <v>14018</v>
      </c>
    </row>
    <row r="895" spans="1:8">
      <c r="A895" s="1">
        <v>890</v>
      </c>
      <c r="B895" s="14" t="s">
        <v>252</v>
      </c>
      <c r="D895" t="str">
        <f>IF($B895="宝箱","宝箱",VLOOKUP($A895-COUNTIFS($B$6:$B895,"宝箱"),工作表2!$C:$E,2,0))</f>
        <v>毒刺</v>
      </c>
      <c r="E895">
        <f>IF($B895="宝箱",0,VLOOKUP($A895-COUNTIFS($B$6:$B895,"宝箱"),工作表2!$C:$E,3,0))</f>
        <v>11008</v>
      </c>
      <c r="G895" s="64" t="s">
        <v>621</v>
      </c>
      <c r="H895" s="69">
        <v>13032</v>
      </c>
    </row>
    <row r="896" spans="1:8">
      <c r="A896" s="25">
        <v>891</v>
      </c>
      <c r="B896" s="13" t="s">
        <v>367</v>
      </c>
      <c r="D896" t="str">
        <f>IF($B896="宝箱","宝箱",VLOOKUP($A896-COUNTIFS($B$6:$B896,"宝箱"),工作表2!$C:$E,2,0))</f>
        <v>克隆人</v>
      </c>
      <c r="E896">
        <f>IF($B896="宝箱",0,VLOOKUP($A896-COUNTIFS($B$6:$B896,"宝箱"),工作表2!$C:$E,3,0))</f>
        <v>11029</v>
      </c>
      <c r="G896" s="65" t="s">
        <v>519</v>
      </c>
      <c r="H896" s="76">
        <v>12005</v>
      </c>
    </row>
    <row r="897" spans="1:8">
      <c r="A897" s="25">
        <v>892</v>
      </c>
      <c r="B897" s="13" t="s">
        <v>368</v>
      </c>
      <c r="D897" t="str">
        <f>IF($B897="宝箱","宝箱",VLOOKUP($A897-COUNTIFS($B$6:$B897,"宝箱"),工作表2!$C:$E,2,0))</f>
        <v>克隆人</v>
      </c>
      <c r="E897">
        <f>IF($B897="宝箱",0,VLOOKUP($A897-COUNTIFS($B$6:$B897,"宝箱"),工作表2!$C:$E,3,0))</f>
        <v>11029</v>
      </c>
      <c r="G897" s="64" t="s">
        <v>517</v>
      </c>
      <c r="H897" s="69">
        <v>14018</v>
      </c>
    </row>
    <row r="898" spans="1:8">
      <c r="A898" s="25">
        <v>893</v>
      </c>
      <c r="B898" s="31" t="s">
        <v>256</v>
      </c>
      <c r="D898" t="str">
        <f>IF($B898="宝箱","宝箱",VLOOKUP($A898-COUNTIFS($B$6:$B898,"宝箱"),工作表2!$C:$E,2,0))</f>
        <v>变异巨人</v>
      </c>
      <c r="E898">
        <f>IF($B898="宝箱",0,VLOOKUP($A898-COUNTIFS($B$6:$B898,"宝箱"),工作表2!$C:$E,3,0))</f>
        <v>13006</v>
      </c>
      <c r="G898" s="64" t="s">
        <v>617</v>
      </c>
      <c r="H898" s="76">
        <v>11038</v>
      </c>
    </row>
    <row r="899" spans="1:8">
      <c r="A899" s="25">
        <v>894</v>
      </c>
      <c r="B899" s="12" t="s">
        <v>398</v>
      </c>
      <c r="D899" t="str">
        <f>IF($B899="宝箱","宝箱",VLOOKUP($A899-COUNTIFS($B$6:$B899,"宝箱"),工作表2!$C:$E,2,0))</f>
        <v>宝箱</v>
      </c>
      <c r="E899">
        <f>IF($B899="宝箱",0,VLOOKUP($A899-COUNTIFS($B$6:$B899,"宝箱"),工作表2!$C:$E,3,0))</f>
        <v>0</v>
      </c>
      <c r="G899" s="65" t="s">
        <v>448</v>
      </c>
      <c r="H899" s="69">
        <v>12019</v>
      </c>
    </row>
    <row r="900" spans="1:8">
      <c r="A900" s="25">
        <v>895</v>
      </c>
      <c r="B900" s="13" t="s">
        <v>367</v>
      </c>
      <c r="D900" t="str">
        <f>IF($B900="宝箱","宝箱",VLOOKUP($A900-COUNTIFS($B$6:$B900,"宝箱"),工作表2!$C:$E,2,0))</f>
        <v>通缉犯</v>
      </c>
      <c r="E900">
        <f>IF($B900="宝箱",0,VLOOKUP($A900-COUNTIFS($B$6:$B900,"宝箱"),工作表2!$C:$E,3,0))</f>
        <v>12002</v>
      </c>
      <c r="G900" s="65" t="s">
        <v>636</v>
      </c>
      <c r="H900" s="76">
        <v>12002</v>
      </c>
    </row>
    <row r="901" spans="1:8">
      <c r="A901" s="25">
        <v>896</v>
      </c>
      <c r="B901" s="13" t="s">
        <v>368</v>
      </c>
      <c r="D901" t="str">
        <f>IF($B901="宝箱","宝箱",VLOOKUP($A901-COUNTIFS($B$6:$B901,"宝箱"),工作表2!$C:$E,2,0))</f>
        <v>女克隆人</v>
      </c>
      <c r="E901">
        <f>IF($B901="宝箱",0,VLOOKUP($A901-COUNTIFS($B$6:$B901,"宝箱"),工作表2!$C:$E,3,0))</f>
        <v>11018</v>
      </c>
      <c r="G901" s="66" t="s">
        <v>498</v>
      </c>
      <c r="H901" s="44">
        <v>11041</v>
      </c>
    </row>
    <row r="902" spans="1:8">
      <c r="A902" s="25">
        <v>897</v>
      </c>
      <c r="B902" s="31" t="s">
        <v>304</v>
      </c>
      <c r="D902" t="str">
        <f>IF($B902="宝箱","宝箱",VLOOKUP($A902-COUNTIFS($B$6:$B902,"宝箱"),工作表2!$C:$E,2,0))</f>
        <v>原子武士</v>
      </c>
      <c r="E902">
        <f>IF($B902="宝箱",0,VLOOKUP($A902-COUNTIFS($B$6:$B902,"宝箱"),工作表2!$C:$E,3,0))</f>
        <v>11004</v>
      </c>
      <c r="G902" s="66" t="s">
        <v>495</v>
      </c>
      <c r="H902" s="44">
        <v>12024</v>
      </c>
    </row>
    <row r="903" spans="1:8">
      <c r="A903" s="25">
        <v>898</v>
      </c>
      <c r="B903" s="12" t="s">
        <v>398</v>
      </c>
      <c r="D903" t="str">
        <f>IF($B903="宝箱","宝箱",VLOOKUP($A903-COUNTIFS($B$6:$B903,"宝箱"),工作表2!$C:$E,2,0))</f>
        <v>宝箱</v>
      </c>
      <c r="E903">
        <f>IF($B903="宝箱",0,VLOOKUP($A903-COUNTIFS($B$6:$B903,"宝箱"),工作表2!$C:$E,3,0))</f>
        <v>0</v>
      </c>
      <c r="G903" s="67" t="s">
        <v>540</v>
      </c>
      <c r="H903" s="44">
        <v>14011</v>
      </c>
    </row>
    <row r="904" spans="1:8">
      <c r="A904" s="25">
        <v>899</v>
      </c>
      <c r="B904" s="13" t="s">
        <v>367</v>
      </c>
      <c r="D904" t="str">
        <f>IF($B904="宝箱","宝箱",VLOOKUP($A904-COUNTIFS($B$6:$B904,"宝箱"),工作表2!$C:$E,2,0))</f>
        <v>克隆人</v>
      </c>
      <c r="E904">
        <f>IF($B904="宝箱",0,VLOOKUP($A904-COUNTIFS($B$6:$B904,"宝箱"),工作表2!$C:$E,3,0))</f>
        <v>11029</v>
      </c>
      <c r="G904" s="66" t="s">
        <v>495</v>
      </c>
      <c r="H904" s="44">
        <v>12024</v>
      </c>
    </row>
    <row r="905" spans="1:8">
      <c r="A905" s="25">
        <v>900</v>
      </c>
      <c r="B905" s="13" t="s">
        <v>368</v>
      </c>
      <c r="D905" t="str">
        <f>IF($B905="宝箱","宝箱",VLOOKUP($A905-COUNTIFS($B$6:$B905,"宝箱"),工作表2!$C:$E,2,0))</f>
        <v>女克隆人</v>
      </c>
      <c r="E905">
        <f>IF($B905="宝箱",0,VLOOKUP($A905-COUNTIFS($B$6:$B905,"宝箱"),工作表2!$C:$E,3,0))</f>
        <v>11018</v>
      </c>
      <c r="G905" s="66" t="s">
        <v>435</v>
      </c>
      <c r="H905" s="69">
        <v>11054</v>
      </c>
    </row>
    <row r="906" spans="1:8">
      <c r="A906" s="25">
        <v>901</v>
      </c>
      <c r="B906" s="31" t="s">
        <v>280</v>
      </c>
      <c r="D906" t="str">
        <f>IF($B906="宝箱","宝箱",VLOOKUP($A906-COUNTIFS($B$6:$B906,"宝箱"),工作表2!$C:$E,2,0))</f>
        <v>格洛里巴斯</v>
      </c>
      <c r="E906">
        <f>IF($B906="宝箱",0,VLOOKUP($A906-COUNTIFS($B$6:$B906,"宝箱"),工作表2!$C:$E,3,0))</f>
        <v>12006</v>
      </c>
      <c r="G906" s="67" t="s">
        <v>477</v>
      </c>
      <c r="H906" s="44">
        <v>14003</v>
      </c>
    </row>
    <row r="907" spans="1:8">
      <c r="A907" s="25">
        <v>902</v>
      </c>
      <c r="B907" s="12" t="s">
        <v>398</v>
      </c>
      <c r="D907" t="str">
        <f>IF($B907="宝箱","宝箱",VLOOKUP($A907-COUNTIFS($B$6:$B907,"宝箱"),工作表2!$C:$E,2,0))</f>
        <v>宝箱</v>
      </c>
      <c r="E907">
        <f>IF($B907="宝箱",0,VLOOKUP($A907-COUNTIFS($B$6:$B907,"宝箱"),工作表2!$C:$E,3,0))</f>
        <v>0</v>
      </c>
      <c r="G907" s="66" t="s">
        <v>498</v>
      </c>
      <c r="H907" s="44">
        <v>11041</v>
      </c>
    </row>
    <row r="908" spans="1:8">
      <c r="A908" s="25">
        <v>903</v>
      </c>
      <c r="B908" s="27" t="s">
        <v>284</v>
      </c>
      <c r="D908" t="str">
        <f>IF($B908="宝箱","宝箱",VLOOKUP($A908-COUNTIFS($B$6:$B908,"宝箱"),工作表2!$C:$E,2,0))</f>
        <v>魔术妙手</v>
      </c>
      <c r="E908">
        <f>IF($B908="宝箱",0,VLOOKUP($A908-COUNTIFS($B$6:$B908,"宝箱"),工作表2!$C:$E,3,0))</f>
        <v>12018</v>
      </c>
      <c r="G908" s="66" t="s">
        <v>495</v>
      </c>
      <c r="H908" s="44">
        <v>12024</v>
      </c>
    </row>
    <row r="909" spans="1:8">
      <c r="A909" s="25">
        <v>904</v>
      </c>
      <c r="B909" s="13" t="s">
        <v>367</v>
      </c>
      <c r="D909" t="str">
        <f>IF($B909="宝箱","宝箱",VLOOKUP($A909-COUNTIFS($B$6:$B909,"宝箱"),工作表2!$C:$E,2,0))</f>
        <v>地底人</v>
      </c>
      <c r="E909">
        <f>IF($B909="宝箱",0,VLOOKUP($A909-COUNTIFS($B$6:$B909,"宝箱"),工作表2!$C:$E,3,0))</f>
        <v>11021</v>
      </c>
      <c r="G909" s="67" t="s">
        <v>564</v>
      </c>
      <c r="H909" s="76">
        <v>14019</v>
      </c>
    </row>
    <row r="910" spans="1:8">
      <c r="A910" s="25">
        <v>905</v>
      </c>
      <c r="B910" s="13" t="s">
        <v>368</v>
      </c>
      <c r="D910" t="str">
        <f>IF($B910="宝箱","宝箱",VLOOKUP($A910-COUNTIFS($B$6:$B910,"宝箱"),工作表2!$C:$E,2,0))</f>
        <v>机甲杂兵</v>
      </c>
      <c r="E910">
        <f>IF($B910="宝箱",0,VLOOKUP($A910-COUNTIFS($B$6:$B910,"宝箱"),工作表2!$C:$E,3,0))</f>
        <v>12024</v>
      </c>
      <c r="G910" s="67" t="s">
        <v>454</v>
      </c>
      <c r="H910" s="44">
        <v>12007</v>
      </c>
    </row>
    <row r="911" spans="1:8">
      <c r="A911" s="25">
        <v>906</v>
      </c>
      <c r="B911" s="31" t="s">
        <v>387</v>
      </c>
      <c r="D911" t="str">
        <f>IF($B911="宝箱","宝箱",VLOOKUP($A911-COUNTIFS($B$6:$B911,"宝箱"),工作表2!$C:$E,2,0))</f>
        <v>龟龟柏洛斯</v>
      </c>
      <c r="E911">
        <f>IF($B911="宝箱",0,VLOOKUP($A911-COUNTIFS($B$6:$B911,"宝箱"),工作表2!$C:$E,3,0))</f>
        <v>11042</v>
      </c>
      <c r="G911" s="64" t="s">
        <v>541</v>
      </c>
      <c r="H911" s="76">
        <v>12016</v>
      </c>
    </row>
    <row r="912" spans="1:8">
      <c r="A912" s="25">
        <v>907</v>
      </c>
      <c r="B912" s="12" t="s">
        <v>398</v>
      </c>
      <c r="D912" t="str">
        <f>IF($B912="宝箱","宝箱",VLOOKUP($A912-COUNTIFS($B$6:$B912,"宝箱"),工作表2!$C:$E,2,0))</f>
        <v>宝箱</v>
      </c>
      <c r="E912">
        <f>IF($B912="宝箱",0,VLOOKUP($A912-COUNTIFS($B$6:$B912,"宝箱"),工作表2!$C:$E,3,0))</f>
        <v>0</v>
      </c>
      <c r="G912" s="64" t="s">
        <v>443</v>
      </c>
      <c r="H912" s="69">
        <v>12045</v>
      </c>
    </row>
    <row r="913" spans="1:8">
      <c r="A913" s="25">
        <v>908</v>
      </c>
      <c r="B913" s="13" t="s">
        <v>367</v>
      </c>
      <c r="D913" t="str">
        <f>IF($B913="宝箱","宝箱",VLOOKUP($A913-COUNTIFS($B$6:$B913,"宝箱"),工作表2!$C:$E,2,0))</f>
        <v>蝉幼虫</v>
      </c>
      <c r="E913">
        <f>IF($B913="宝箱",0,VLOOKUP($A913-COUNTIFS($B$6:$B913,"宝箱"),工作表2!$C:$E,3,0))</f>
        <v>11024</v>
      </c>
      <c r="G913" s="65" t="s">
        <v>445</v>
      </c>
      <c r="H913" s="69">
        <v>13002</v>
      </c>
    </row>
    <row r="914" spans="1:8">
      <c r="A914" s="25">
        <v>909</v>
      </c>
      <c r="B914" s="13" t="s">
        <v>368</v>
      </c>
      <c r="D914" t="str">
        <f>IF($B914="宝箱","宝箱",VLOOKUP($A914-COUNTIFS($B$6:$B914,"宝箱"),工作表2!$C:$E,2,0))</f>
        <v>蝉幼虫</v>
      </c>
      <c r="E914">
        <f>IF($B914="宝箱",0,VLOOKUP($A914-COUNTIFS($B$6:$B914,"宝箱"),工作表2!$C:$E,3,0))</f>
        <v>11024</v>
      </c>
      <c r="G914" s="64" t="s">
        <v>541</v>
      </c>
      <c r="H914" s="76">
        <v>12016</v>
      </c>
    </row>
    <row r="915" spans="1:8">
      <c r="A915" s="25">
        <v>910</v>
      </c>
      <c r="B915" s="31" t="s">
        <v>383</v>
      </c>
      <c r="D915" t="str">
        <f>IF($B915="宝箱","宝箱",VLOOKUP($A915-COUNTIFS($B$6:$B915,"宝箱"),工作表2!$C:$E,2,0))</f>
        <v>霸王臭花</v>
      </c>
      <c r="E915">
        <f>IF($B915="宝箱",0,VLOOKUP($A915-COUNTIFS($B$6:$B915,"宝箱"),工作表2!$C:$E,3,0))</f>
        <v>13036</v>
      </c>
      <c r="G915" s="64" t="s">
        <v>617</v>
      </c>
      <c r="H915" s="76">
        <v>11038</v>
      </c>
    </row>
    <row r="916" spans="1:8">
      <c r="A916" s="25">
        <v>911</v>
      </c>
      <c r="B916" s="12" t="s">
        <v>398</v>
      </c>
      <c r="D916" t="str">
        <f>IF($B916="宝箱","宝箱",VLOOKUP($A916-COUNTIFS($B$6:$B916,"宝箱"),工作表2!$C:$E,2,0))</f>
        <v>宝箱</v>
      </c>
      <c r="E916">
        <f>IF($B916="宝箱",0,VLOOKUP($A916-COUNTIFS($B$6:$B916,"宝箱"),工作表2!$C:$E,3,0))</f>
        <v>0</v>
      </c>
      <c r="G916" s="65" t="s">
        <v>444</v>
      </c>
      <c r="H916" s="69">
        <v>13010</v>
      </c>
    </row>
    <row r="917" spans="1:8">
      <c r="A917" s="25">
        <v>912</v>
      </c>
      <c r="B917" s="13" t="s">
        <v>367</v>
      </c>
      <c r="D917" t="str">
        <f>IF($B917="宝箱","宝箱",VLOOKUP($A917-COUNTIFS($B$6:$B917,"宝箱"),工作表2!$C:$E,2,0))</f>
        <v>地底人</v>
      </c>
      <c r="E917">
        <f>IF($B917="宝箱",0,VLOOKUP($A917-COUNTIFS($B$6:$B917,"宝箱"),工作表2!$C:$E,3,0))</f>
        <v>11021</v>
      </c>
      <c r="G917" s="64" t="s">
        <v>541</v>
      </c>
      <c r="H917" s="76">
        <v>12016</v>
      </c>
    </row>
    <row r="918" spans="1:8">
      <c r="A918" s="25">
        <v>913</v>
      </c>
      <c r="B918" s="13" t="s">
        <v>368</v>
      </c>
      <c r="D918" t="str">
        <f>IF($B918="宝箱","宝箱",VLOOKUP($A918-COUNTIFS($B$6:$B918,"宝箱"),工作表2!$C:$E,2,0))</f>
        <v>地底人</v>
      </c>
      <c r="E918">
        <f>IF($B918="宝箱",0,VLOOKUP($A918-COUNTIFS($B$6:$B918,"宝箱"),工作表2!$C:$E,3,0))</f>
        <v>11021</v>
      </c>
      <c r="G918" s="64" t="s">
        <v>443</v>
      </c>
      <c r="H918" s="69">
        <v>12045</v>
      </c>
    </row>
    <row r="919" spans="1:8">
      <c r="A919" s="25">
        <v>914</v>
      </c>
      <c r="B919" s="31" t="s">
        <v>324</v>
      </c>
      <c r="D919" t="str">
        <f>IF($B919="宝箱","宝箱",VLOOKUP($A919-COUNTIFS($B$6:$B919,"宝箱"),工作表2!$C:$E,2,0))</f>
        <v>蜈蚣长老</v>
      </c>
      <c r="E919">
        <f>IF($B919="宝箱",0,VLOOKUP($A919-COUNTIFS($B$6:$B919,"宝箱"),工作表2!$C:$E,3,0))</f>
        <v>13008</v>
      </c>
      <c r="G919" s="65" t="s">
        <v>530</v>
      </c>
      <c r="H919" s="69">
        <v>14018</v>
      </c>
    </row>
    <row r="920" spans="1:8">
      <c r="A920" s="25">
        <v>915</v>
      </c>
      <c r="B920" s="12" t="s">
        <v>398</v>
      </c>
      <c r="D920" t="str">
        <f>IF($B920="宝箱","宝箱",VLOOKUP($A920-COUNTIFS($B$6:$B920,"宝箱"),工作表2!$C:$E,2,0))</f>
        <v>宝箱</v>
      </c>
      <c r="E920">
        <f>IF($B920="宝箱",0,VLOOKUP($A920-COUNTIFS($B$6:$B920,"宝箱"),工作表2!$C:$E,3,0))</f>
        <v>0</v>
      </c>
      <c r="G920" s="65" t="s">
        <v>446</v>
      </c>
      <c r="H920" s="44">
        <v>14015</v>
      </c>
    </row>
    <row r="921" spans="1:8">
      <c r="A921" s="25">
        <v>916</v>
      </c>
      <c r="B921" s="27" t="s">
        <v>390</v>
      </c>
      <c r="D921" t="str">
        <f>IF($B921="宝箱","宝箱",VLOOKUP($A921-COUNTIFS($B$6:$B921,"宝箱"),工作表2!$C:$E,2,0))</f>
        <v>大哲人</v>
      </c>
      <c r="E921">
        <f>IF($B921="宝箱",0,VLOOKUP($A921-COUNTIFS($B$6:$B921,"宝箱"),工作表2!$C:$E,3,0))</f>
        <v>13013</v>
      </c>
      <c r="G921" s="66" t="s">
        <v>621</v>
      </c>
      <c r="H921" s="69">
        <v>13032</v>
      </c>
    </row>
    <row r="922" spans="1:8">
      <c r="A922" s="25">
        <v>917</v>
      </c>
      <c r="B922" s="13" t="s">
        <v>367</v>
      </c>
      <c r="D922" t="str">
        <f>IF($B922="宝箱","宝箱",VLOOKUP($A922-COUNTIFS($B$6:$B922,"宝箱"),工作表2!$C:$E,2,0))</f>
        <v>小猪怪</v>
      </c>
      <c r="E922">
        <f>IF($B922="宝箱",0,VLOOKUP($A922-COUNTIFS($B$6:$B922,"宝箱"),工作表2!$C:$E,3,0))</f>
        <v>14037</v>
      </c>
      <c r="G922" s="66" t="s">
        <v>480</v>
      </c>
      <c r="H922" s="44">
        <v>11031</v>
      </c>
    </row>
    <row r="923" spans="1:8">
      <c r="A923" s="25">
        <v>918</v>
      </c>
      <c r="B923" s="13" t="s">
        <v>368</v>
      </c>
      <c r="D923" t="str">
        <f>IF($B923="宝箱","宝箱",VLOOKUP($A923-COUNTIFS($B$6:$B923,"宝箱"),工作表2!$C:$E,2,0))</f>
        <v>拳击怪人</v>
      </c>
      <c r="E923">
        <f>IF($B923="宝箱",0,VLOOKUP($A923-COUNTIFS($B$6:$B923,"宝箱"),工作表2!$C:$E,3,0))</f>
        <v>11038</v>
      </c>
      <c r="G923" s="67" t="s">
        <v>582</v>
      </c>
      <c r="H923" s="75">
        <v>11042</v>
      </c>
    </row>
    <row r="924" spans="1:8">
      <c r="A924" s="25">
        <v>919</v>
      </c>
      <c r="B924" s="31" t="s">
        <v>326</v>
      </c>
      <c r="D924" t="str">
        <f>IF($B924="宝箱","宝箱",VLOOKUP($A924-COUNTIFS($B$6:$B924,"宝箱"),工作表2!$C:$E,2,0))</f>
        <v>饿狼</v>
      </c>
      <c r="E924">
        <f>IF($B924="宝箱",0,VLOOKUP($A924-COUNTIFS($B$6:$B924,"宝箱"),工作表2!$C:$E,3,0))</f>
        <v>13003</v>
      </c>
      <c r="G924" s="66" t="s">
        <v>492</v>
      </c>
      <c r="H924" s="69">
        <v>13015</v>
      </c>
    </row>
    <row r="925" spans="1:8">
      <c r="A925" s="25">
        <v>920</v>
      </c>
      <c r="B925" s="12" t="s">
        <v>398</v>
      </c>
      <c r="D925" t="str">
        <f>IF($B925="宝箱","宝箱",VLOOKUP($A925-COUNTIFS($B$6:$B925,"宝箱"),工作表2!$C:$E,2,0))</f>
        <v>宝箱</v>
      </c>
      <c r="E925">
        <f>IF($B925="宝箱",0,VLOOKUP($A925-COUNTIFS($B$6:$B925,"宝箱"),工作表2!$C:$E,3,0))</f>
        <v>0</v>
      </c>
      <c r="G925" s="66" t="s">
        <v>480</v>
      </c>
      <c r="H925" s="44">
        <v>11031</v>
      </c>
    </row>
    <row r="926" spans="1:8">
      <c r="A926" s="25">
        <v>921</v>
      </c>
      <c r="B926" s="13" t="s">
        <v>367</v>
      </c>
      <c r="D926" t="str">
        <f>IF($B926="宝箱","宝箱",VLOOKUP($A926-COUNTIFS($B$6:$B926,"宝箱"),工作表2!$C:$E,2,0))</f>
        <v>刀使</v>
      </c>
      <c r="E926">
        <f>IF($B926="宝箱",0,VLOOKUP($A926-COUNTIFS($B$6:$B926,"宝箱"),工作表2!$C:$E,3,0))</f>
        <v>11015</v>
      </c>
      <c r="G926" s="67" t="s">
        <v>459</v>
      </c>
      <c r="H926" s="69">
        <v>11013</v>
      </c>
    </row>
    <row r="927" spans="1:8">
      <c r="A927" s="25">
        <v>922</v>
      </c>
      <c r="B927" s="13" t="s">
        <v>368</v>
      </c>
      <c r="D927" t="str">
        <f>IF($B927="宝箱","宝箱",VLOOKUP($A927-COUNTIFS($B$6:$B927,"宝箱"),工作表2!$C:$E,2,0))</f>
        <v>拳击怪人</v>
      </c>
      <c r="E927">
        <f>IF($B927="宝箱",0,VLOOKUP($A927-COUNTIFS($B$6:$B927,"宝箱"),工作表2!$C:$E,3,0))</f>
        <v>11038</v>
      </c>
      <c r="G927" s="66" t="s">
        <v>621</v>
      </c>
      <c r="H927" s="69">
        <v>13032</v>
      </c>
    </row>
    <row r="928" spans="1:8">
      <c r="A928" s="25">
        <v>923</v>
      </c>
      <c r="B928" s="31" t="s">
        <v>379</v>
      </c>
      <c r="D928" t="str">
        <f>IF($B928="宝箱","宝箱",VLOOKUP($A928-COUNTIFS($B$6:$B928,"宝箱"),工作表2!$C:$E,2,0))</f>
        <v>青焰</v>
      </c>
      <c r="E928">
        <f>IF($B928="宝箱",0,VLOOKUP($A928-COUNTIFS($B$6:$B928,"宝箱"),工作表2!$C:$E,3,0))</f>
        <v>11020</v>
      </c>
      <c r="G928" s="66" t="s">
        <v>480</v>
      </c>
      <c r="H928" s="44">
        <v>11031</v>
      </c>
    </row>
    <row r="929" spans="1:8">
      <c r="A929" s="25">
        <v>924</v>
      </c>
      <c r="B929" s="12" t="s">
        <v>398</v>
      </c>
      <c r="D929" t="str">
        <f>IF($B929="宝箱","宝箱",VLOOKUP($A929-COUNTIFS($B$6:$B929,"宝箱"),工作表2!$C:$E,2,0))</f>
        <v>宝箱</v>
      </c>
      <c r="E929">
        <f>IF($B929="宝箱",0,VLOOKUP($A929-COUNTIFS($B$6:$B929,"宝箱"),工作表2!$C:$E,3,0))</f>
        <v>0</v>
      </c>
      <c r="G929" s="67" t="s">
        <v>509</v>
      </c>
      <c r="H929" s="72">
        <v>14008</v>
      </c>
    </row>
    <row r="930" spans="1:8">
      <c r="A930" s="25">
        <v>925</v>
      </c>
      <c r="B930" s="13" t="s">
        <v>367</v>
      </c>
      <c r="D930" t="str">
        <f>IF($B930="宝箱","宝箱",VLOOKUP($A930-COUNTIFS($B$6:$B930,"宝箱"),工作表2!$C:$E,2,0))</f>
        <v>拳击怪人</v>
      </c>
      <c r="E930">
        <f>IF($B930="宝箱",0,VLOOKUP($A930-COUNTIFS($B$6:$B930,"宝箱"),工作表2!$C:$E,3,0))</f>
        <v>11038</v>
      </c>
      <c r="G930" s="67" t="s">
        <v>506</v>
      </c>
      <c r="H930" s="44">
        <v>12004</v>
      </c>
    </row>
    <row r="931" spans="1:8">
      <c r="A931" s="25">
        <v>926</v>
      </c>
      <c r="B931" s="13" t="s">
        <v>368</v>
      </c>
      <c r="D931" t="str">
        <f>IF($B931="宝箱","宝箱",VLOOKUP($A931-COUNTIFS($B$6:$B931,"宝箱"),工作表2!$C:$E,2,0))</f>
        <v>拳击怪人</v>
      </c>
      <c r="E931">
        <f>IF($B931="宝箱",0,VLOOKUP($A931-COUNTIFS($B$6:$B931,"宝箱"),工作表2!$C:$E,3,0))</f>
        <v>11038</v>
      </c>
      <c r="G931" s="64" t="s">
        <v>637</v>
      </c>
      <c r="H931" s="69">
        <v>13019</v>
      </c>
    </row>
    <row r="932" spans="1:8">
      <c r="A932" s="25">
        <v>927</v>
      </c>
      <c r="B932" s="31" t="s">
        <v>377</v>
      </c>
      <c r="D932" t="str">
        <f>IF($B932="宝箱","宝箱",VLOOKUP($A932-COUNTIFS($B$6:$B932,"宝箱"),工作表2!$C:$E,2,0))</f>
        <v>钻头武士</v>
      </c>
      <c r="E932">
        <f>IF($B932="宝箱",0,VLOOKUP($A932-COUNTIFS($B$6:$B932,"宝箱"),工作表2!$C:$E,3,0))</f>
        <v>13004</v>
      </c>
      <c r="G932" s="64" t="s">
        <v>638</v>
      </c>
      <c r="H932" s="44">
        <v>11008</v>
      </c>
    </row>
    <row r="933" spans="1:8">
      <c r="A933" s="25">
        <v>928</v>
      </c>
      <c r="B933" s="12" t="s">
        <v>398</v>
      </c>
      <c r="D933" t="str">
        <f>IF($B933="宝箱","宝箱",VLOOKUP($A933-COUNTIFS($B$6:$B933,"宝箱"),工作表2!$C:$E,2,0))</f>
        <v>宝箱</v>
      </c>
      <c r="E933">
        <f>IF($B933="宝箱",0,VLOOKUP($A933-COUNTIFS($B$6:$B933,"宝箱"),工作表2!$C:$E,3,0))</f>
        <v>0</v>
      </c>
      <c r="G933" s="65" t="s">
        <v>487</v>
      </c>
      <c r="H933" s="73">
        <v>14016</v>
      </c>
    </row>
    <row r="934" spans="1:8">
      <c r="A934" s="25">
        <v>929</v>
      </c>
      <c r="B934" s="27" t="s">
        <v>378</v>
      </c>
      <c r="D934" t="str">
        <f>IF($B934="宝箱","宝箱",VLOOKUP($A934-COUNTIFS($B$6:$B934,"宝箱"),工作表2!$C:$E,2,0))</f>
        <v>黄金球</v>
      </c>
      <c r="E934">
        <f>IF($B934="宝箱",0,VLOOKUP($A934-COUNTIFS($B$6:$B934,"宝箱"),工作表2!$C:$E,3,0))</f>
        <v>12017</v>
      </c>
      <c r="G934" s="64" t="s">
        <v>637</v>
      </c>
      <c r="H934" s="69">
        <v>13019</v>
      </c>
    </row>
    <row r="935" spans="1:8">
      <c r="A935" s="25">
        <v>930</v>
      </c>
      <c r="B935" s="13" t="s">
        <v>367</v>
      </c>
      <c r="D935" t="str">
        <f>IF($B935="宝箱","宝箱",VLOOKUP($A935-COUNTIFS($B$6:$B935,"宝箱"),工作表2!$C:$E,2,0))</f>
        <v>黑背心</v>
      </c>
      <c r="E935">
        <f>IF($B935="宝箱",0,VLOOKUP($A935-COUNTIFS($B$6:$B935,"宝箱"),工作表2!$C:$E,3,0))</f>
        <v>13015</v>
      </c>
      <c r="G935" s="64" t="s">
        <v>468</v>
      </c>
      <c r="H935" s="69">
        <v>11015</v>
      </c>
    </row>
    <row r="936" spans="1:8">
      <c r="A936" s="25">
        <v>931</v>
      </c>
      <c r="B936" s="13" t="s">
        <v>368</v>
      </c>
      <c r="D936" t="str">
        <f>IF($B936="宝箱","宝箱",VLOOKUP($A936-COUNTIFS($B$6:$B936,"宝箱"),工作表2!$C:$E,2,0))</f>
        <v>背头侠</v>
      </c>
      <c r="E936">
        <f>IF($B936="宝箱",0,VLOOKUP($A936-COUNTIFS($B$6:$B936,"宝箱"),工作表2!$C:$E,3,0))</f>
        <v>14010</v>
      </c>
      <c r="G936" s="65" t="s">
        <v>549</v>
      </c>
      <c r="H936" s="69">
        <v>14009</v>
      </c>
    </row>
    <row r="937" spans="1:8">
      <c r="A937" s="25">
        <v>932</v>
      </c>
      <c r="B937" s="31" t="s">
        <v>351</v>
      </c>
      <c r="D937" t="str">
        <f>IF($B937="宝箱","宝箱",VLOOKUP($A937-COUNTIFS($B$6:$B937,"宝箱"),工作表2!$C:$E,2,0))</f>
        <v>阿修罗盔甲</v>
      </c>
      <c r="E937">
        <f>IF($B937="宝箱",0,VLOOKUP($A937-COUNTIFS($B$6:$B937,"宝箱"),工作表2!$C:$E,3,0))</f>
        <v>14015</v>
      </c>
      <c r="G937" s="64" t="s">
        <v>637</v>
      </c>
      <c r="H937" s="69">
        <v>13019</v>
      </c>
    </row>
    <row r="938" spans="1:8">
      <c r="A938" s="25">
        <v>933</v>
      </c>
      <c r="B938" s="12" t="s">
        <v>398</v>
      </c>
      <c r="D938" t="str">
        <f>IF($B938="宝箱","宝箱",VLOOKUP($A938-COUNTIFS($B$6:$B938,"宝箱"),工作表2!$C:$E,2,0))</f>
        <v>宝箱</v>
      </c>
      <c r="E938">
        <f>IF($B938="宝箱",0,VLOOKUP($A938-COUNTIFS($B$6:$B938,"宝箱"),工作表2!$C:$E,3,0))</f>
        <v>0</v>
      </c>
      <c r="G938" s="64" t="s">
        <v>638</v>
      </c>
      <c r="H938" s="44">
        <v>11008</v>
      </c>
    </row>
    <row r="939" spans="1:8">
      <c r="A939" s="25">
        <v>934</v>
      </c>
      <c r="B939" s="13" t="s">
        <v>367</v>
      </c>
      <c r="D939" t="str">
        <f>IF($B939="宝箱","宝箱",VLOOKUP($A939-COUNTIFS($B$6:$B939,"宝箱"),工作表2!$C:$E,2,0))</f>
        <v>背头侠</v>
      </c>
      <c r="E939">
        <f>IF($B939="宝箱",0,VLOOKUP($A939-COUNTIFS($B$6:$B939,"宝箱"),工作表2!$C:$E,3,0))</f>
        <v>14010</v>
      </c>
      <c r="G939" s="65" t="s">
        <v>559</v>
      </c>
      <c r="H939" s="76">
        <v>14002</v>
      </c>
    </row>
    <row r="940" spans="1:8">
      <c r="A940" s="25">
        <v>935</v>
      </c>
      <c r="B940" s="13" t="s">
        <v>368</v>
      </c>
      <c r="D940" t="str">
        <f>IF($B940="宝箱","宝箱",VLOOKUP($A940-COUNTIFS($B$6:$B940,"宝箱"),工作表2!$C:$E,2,0))</f>
        <v>梅怪</v>
      </c>
      <c r="E940">
        <f>IF($B940="宝箱",0,VLOOKUP($A940-COUNTIFS($B$6:$B940,"宝箱"),工作表2!$C:$E,3,0))</f>
        <v>11048</v>
      </c>
      <c r="G940" s="65" t="s">
        <v>588</v>
      </c>
      <c r="H940" s="69">
        <v>14005</v>
      </c>
    </row>
    <row r="941" spans="1:8">
      <c r="A941" s="25">
        <v>936</v>
      </c>
      <c r="B941" s="31" t="s">
        <v>301</v>
      </c>
      <c r="D941" t="str">
        <f>IF($B941="宝箱","宝箱",VLOOKUP($A941-COUNTIFS($B$6:$B941,"宝箱"),工作表2!$C:$E,2,0))</f>
        <v>乌马洪</v>
      </c>
      <c r="E941">
        <f>IF($B941="宝箱",0,VLOOKUP($A941-COUNTIFS($B$6:$B941,"宝箱"),工作表2!$C:$E,3,0))</f>
        <v>14012</v>
      </c>
      <c r="G941" s="66" t="s">
        <v>428</v>
      </c>
      <c r="H941" s="69">
        <v>11021</v>
      </c>
    </row>
    <row r="942" spans="1:8">
      <c r="A942" s="25">
        <v>937</v>
      </c>
      <c r="B942" s="12" t="s">
        <v>398</v>
      </c>
      <c r="D942" t="str">
        <f>IF($B942="宝箱","宝箱",VLOOKUP($A942-COUNTIFS($B$6:$B942,"宝箱"),工作表2!$C:$E,2,0))</f>
        <v>宝箱</v>
      </c>
      <c r="E942">
        <f>IF($B942="宝箱",0,VLOOKUP($A942-COUNTIFS($B$6:$B942,"宝箱"),工作表2!$C:$E,3,0))</f>
        <v>0</v>
      </c>
      <c r="G942" s="66" t="s">
        <v>632</v>
      </c>
      <c r="H942" s="76">
        <v>11042</v>
      </c>
    </row>
    <row r="943" spans="1:8">
      <c r="A943" s="25">
        <v>938</v>
      </c>
      <c r="B943" s="13" t="s">
        <v>367</v>
      </c>
      <c r="D943" t="str">
        <f>IF($B943="宝箱","宝箱",VLOOKUP($A943-COUNTIFS($B$6:$B943,"宝箱"),工作表2!$C:$E,2,0))</f>
        <v>背头侠</v>
      </c>
      <c r="E943">
        <f>IF($B943="宝箱",0,VLOOKUP($A943-COUNTIFS($B$6:$B943,"宝箱"),工作表2!$C:$E,3,0))</f>
        <v>14010</v>
      </c>
      <c r="G943" s="67" t="s">
        <v>466</v>
      </c>
      <c r="H943" s="69">
        <v>13009</v>
      </c>
    </row>
    <row r="944" spans="1:8">
      <c r="A944" s="25">
        <v>939</v>
      </c>
      <c r="B944" s="13" t="s">
        <v>368</v>
      </c>
      <c r="D944" t="str">
        <f>IF($B944="宝箱","宝箱",VLOOKUP($A944-COUNTIFS($B$6:$B944,"宝箱"),工作表2!$C:$E,2,0))</f>
        <v>背头侠</v>
      </c>
      <c r="E944">
        <f>IF($B944="宝箱",0,VLOOKUP($A944-COUNTIFS($B$6:$B944,"宝箱"),工作表2!$C:$E,3,0))</f>
        <v>14010</v>
      </c>
      <c r="G944" s="66" t="s">
        <v>561</v>
      </c>
      <c r="H944" s="75">
        <v>13014</v>
      </c>
    </row>
    <row r="945" spans="1:8">
      <c r="A945" s="25">
        <v>940</v>
      </c>
      <c r="B945" s="31" t="s">
        <v>348</v>
      </c>
      <c r="D945" t="str">
        <f>IF($B945="宝箱","宝箱",VLOOKUP($A945-COUNTIFS($B$6:$B945,"宝箱"),工作表2!$C:$E,2,0))</f>
        <v>山猿</v>
      </c>
      <c r="E945">
        <f>IF($B945="宝箱",0,VLOOKUP($A945-COUNTIFS($B$6:$B945,"宝箱"),工作表2!$C:$E,3,0))</f>
        <v>11010</v>
      </c>
      <c r="G945" s="66" t="s">
        <v>632</v>
      </c>
      <c r="H945" s="76">
        <v>11042</v>
      </c>
    </row>
    <row r="946" spans="1:8">
      <c r="A946" s="25">
        <v>941</v>
      </c>
      <c r="B946" s="12" t="s">
        <v>398</v>
      </c>
      <c r="D946" t="str">
        <f>IF($B946="宝箱","宝箱",VLOOKUP($A946-COUNTIFS($B$6:$B946,"宝箱"),工作表2!$C:$E,2,0))</f>
        <v>宝箱</v>
      </c>
      <c r="E946">
        <f>IF($B946="宝箱",0,VLOOKUP($A946-COUNTIFS($B$6:$B946,"宝箱"),工作表2!$C:$E,3,0))</f>
        <v>0</v>
      </c>
      <c r="G946" s="67" t="s">
        <v>563</v>
      </c>
      <c r="H946" s="76">
        <v>12003</v>
      </c>
    </row>
    <row r="947" spans="1:8">
      <c r="A947" s="25">
        <v>942</v>
      </c>
      <c r="B947" s="27" t="s">
        <v>304</v>
      </c>
      <c r="D947" t="str">
        <f>IF($B947="宝箱","宝箱",VLOOKUP($A947-COUNTIFS($B$6:$B947,"宝箱"),工作表2!$C:$E,2,0))</f>
        <v>巴涅西凯</v>
      </c>
      <c r="E947">
        <f>IF($B947="宝箱",0,VLOOKUP($A947-COUNTIFS($B$6:$B947,"宝箱"),工作表2!$C:$E,3,0))</f>
        <v>11017</v>
      </c>
      <c r="G947" s="66" t="s">
        <v>428</v>
      </c>
      <c r="H947" s="69">
        <v>11021</v>
      </c>
    </row>
    <row r="948" spans="1:8">
      <c r="A948" s="25">
        <v>943</v>
      </c>
      <c r="B948" s="13" t="s">
        <v>367</v>
      </c>
      <c r="D948" t="str">
        <f>IF($B948="宝箱","宝箱",VLOOKUP($A948-COUNTIFS($B$6:$B948,"宝箱"),工作表2!$C:$E,2,0))</f>
        <v>鸟人</v>
      </c>
      <c r="E948">
        <f>IF($B948="宝箱",0,VLOOKUP($A948-COUNTIFS($B$6:$B948,"宝箱"),工作表2!$C:$E,3,0))</f>
        <v>13032</v>
      </c>
      <c r="G948" s="66" t="s">
        <v>632</v>
      </c>
      <c r="H948" s="76">
        <v>11042</v>
      </c>
    </row>
    <row r="949" spans="1:8">
      <c r="A949" s="25">
        <v>944</v>
      </c>
      <c r="B949" s="13" t="s">
        <v>368</v>
      </c>
      <c r="D949" t="str">
        <f>IF($B949="宝箱","宝箱",VLOOKUP($A949-COUNTIFS($B$6:$B949,"宝箱"),工作表2!$C:$E,2,0))</f>
        <v>风扇怪</v>
      </c>
      <c r="E949">
        <f>IF($B949="宝箱",0,VLOOKUP($A949-COUNTIFS($B$6:$B949,"宝箱"),工作表2!$C:$E,3,0))</f>
        <v>11044</v>
      </c>
      <c r="G949" s="67" t="s">
        <v>471</v>
      </c>
      <c r="H949" s="69">
        <v>11017</v>
      </c>
    </row>
    <row r="950" spans="1:8">
      <c r="A950" s="25">
        <v>945</v>
      </c>
      <c r="B950" s="31" t="s">
        <v>247</v>
      </c>
      <c r="D950" t="str">
        <f>IF($B950="宝箱","宝箱",VLOOKUP($A950-COUNTIFS($B$6:$B950,"宝箱"),工作表2!$C:$E,2,0))</f>
        <v>天空之王</v>
      </c>
      <c r="E950">
        <f>IF($B950="宝箱",0,VLOOKUP($A950-COUNTIFS($B$6:$B950,"宝箱"),工作表2!$C:$E,3,0))</f>
        <v>12005</v>
      </c>
      <c r="G950" s="67" t="s">
        <v>606</v>
      </c>
      <c r="H950" s="69">
        <v>14006</v>
      </c>
    </row>
    <row r="951" spans="1:8">
      <c r="A951" s="25">
        <v>946</v>
      </c>
      <c r="B951" s="12" t="s">
        <v>398</v>
      </c>
      <c r="D951" t="str">
        <f>IF($B951="宝箱","宝箱",VLOOKUP($A951-COUNTIFS($B$6:$B951,"宝箱"),工作表2!$C:$E,2,0))</f>
        <v>宝箱</v>
      </c>
      <c r="E951">
        <f>IF($B951="宝箱",0,VLOOKUP($A951-COUNTIFS($B$6:$B951,"宝箱"),工作表2!$C:$E,3,0))</f>
        <v>0</v>
      </c>
      <c r="G951" s="64" t="s">
        <v>539</v>
      </c>
      <c r="H951" s="44">
        <v>13011</v>
      </c>
    </row>
    <row r="952" spans="1:8">
      <c r="A952" s="25">
        <v>947</v>
      </c>
      <c r="B952" s="13" t="s">
        <v>367</v>
      </c>
      <c r="D952" t="str">
        <f>IF($B952="宝箱","宝箱",VLOOKUP($A952-COUNTIFS($B$6:$B952,"宝箱"),工作表2!$C:$E,2,0))</f>
        <v>地底人</v>
      </c>
      <c r="E952">
        <f>IF($B952="宝箱",0,VLOOKUP($A952-COUNTIFS($B$6:$B952,"宝箱"),工作表2!$C:$E,3,0))</f>
        <v>11021</v>
      </c>
      <c r="G952" s="64" t="s">
        <v>622</v>
      </c>
      <c r="H952" s="76">
        <v>14008</v>
      </c>
    </row>
    <row r="953" spans="1:8">
      <c r="A953" s="25">
        <v>948</v>
      </c>
      <c r="B953" s="13" t="s">
        <v>368</v>
      </c>
      <c r="D953" t="str">
        <f>IF($B953="宝箱","宝箱",VLOOKUP($A953-COUNTIFS($B$6:$B953,"宝箱"),工作表2!$C:$E,2,0))</f>
        <v>鸟人</v>
      </c>
      <c r="E953">
        <f>IF($B953="宝箱",0,VLOOKUP($A953-COUNTIFS($B$6:$B953,"宝箱"),工作表2!$C:$E,3,0))</f>
        <v>13032</v>
      </c>
      <c r="G953" s="65" t="s">
        <v>552</v>
      </c>
      <c r="H953" s="75">
        <v>12009</v>
      </c>
    </row>
    <row r="954" spans="1:8">
      <c r="A954" s="25">
        <v>949</v>
      </c>
      <c r="B954" s="31" t="s">
        <v>276</v>
      </c>
      <c r="D954" t="str">
        <f>IF($B954="宝箱","宝箱",VLOOKUP($A954-COUNTIFS($B$6:$B954,"宝箱"),工作表2!$C:$E,2,0))</f>
        <v>甜心假面</v>
      </c>
      <c r="E954">
        <f>IF($B954="宝箱",0,VLOOKUP($A954-COUNTIFS($B$6:$B954,"宝箱"),工作表2!$C:$E,3,0))</f>
        <v>11001</v>
      </c>
      <c r="G954" s="64" t="s">
        <v>625</v>
      </c>
      <c r="H954" s="69">
        <v>12014</v>
      </c>
    </row>
    <row r="955" spans="1:8">
      <c r="A955" s="25">
        <v>950</v>
      </c>
      <c r="B955" s="12" t="s">
        <v>398</v>
      </c>
      <c r="D955" t="str">
        <f>IF($B955="宝箱","宝箱",VLOOKUP($A955-COUNTIFS($B$6:$B955,"宝箱"),工作表2!$C:$E,2,0))</f>
        <v>宝箱</v>
      </c>
      <c r="E955">
        <f>IF($B955="宝箱",0,VLOOKUP($A955-COUNTIFS($B$6:$B955,"宝箱"),工作表2!$C:$E,3,0))</f>
        <v>0</v>
      </c>
      <c r="G955" s="64" t="s">
        <v>622</v>
      </c>
      <c r="H955" s="76">
        <v>14008</v>
      </c>
    </row>
    <row r="956" spans="1:8">
      <c r="A956" s="25">
        <v>951</v>
      </c>
      <c r="B956" s="13" t="s">
        <v>367</v>
      </c>
      <c r="D956" t="str">
        <f>IF($B956="宝箱","宝箱",VLOOKUP($A956-COUNTIFS($B$6:$B956,"宝箱"),工作表2!$C:$E,2,0))</f>
        <v>鸟人</v>
      </c>
      <c r="E956">
        <f>IF($B956="宝箱",0,VLOOKUP($A956-COUNTIFS($B$6:$B956,"宝箱"),工作表2!$C:$E,3,0))</f>
        <v>13032</v>
      </c>
      <c r="G956" s="65" t="s">
        <v>576</v>
      </c>
      <c r="H956" s="75">
        <v>13003</v>
      </c>
    </row>
    <row r="957" spans="1:8">
      <c r="A957" s="25">
        <v>952</v>
      </c>
      <c r="B957" s="13" t="s">
        <v>368</v>
      </c>
      <c r="D957" t="str">
        <f>IF($B957="宝箱","宝箱",VLOOKUP($A957-COUNTIFS($B$6:$B957,"宝箱"),工作表2!$C:$E,2,0))</f>
        <v>风扇怪</v>
      </c>
      <c r="E957">
        <f>IF($B957="宝箱",0,VLOOKUP($A957-COUNTIFS($B$6:$B957,"宝箱"),工作表2!$C:$E,3,0))</f>
        <v>11044</v>
      </c>
      <c r="G957" s="64" t="s">
        <v>539</v>
      </c>
      <c r="H957" s="44">
        <v>13011</v>
      </c>
    </row>
    <row r="958" spans="1:8">
      <c r="A958" s="25">
        <v>953</v>
      </c>
      <c r="B958" s="31" t="s">
        <v>272</v>
      </c>
      <c r="D958" t="str">
        <f>IF($B958="宝箱","宝箱",VLOOKUP($A958-COUNTIFS($B$6:$B958,"宝箱"),工作表2!$C:$E,2,0))</f>
        <v>吹雪</v>
      </c>
      <c r="E958">
        <f>IF($B958="宝箱",0,VLOOKUP($A958-COUNTIFS($B$6:$B958,"宝箱"),工作表2!$C:$E,3,0))</f>
        <v>12008</v>
      </c>
      <c r="G958" s="64" t="s">
        <v>622</v>
      </c>
      <c r="H958" s="76">
        <v>14008</v>
      </c>
    </row>
    <row r="959" spans="1:8">
      <c r="A959" s="25">
        <v>954</v>
      </c>
      <c r="B959" s="12" t="s">
        <v>398</v>
      </c>
      <c r="D959" t="str">
        <f>IF($B959="宝箱","宝箱",VLOOKUP($A959-COUNTIFS($B$6:$B959,"宝箱"),工作表2!$C:$E,2,0))</f>
        <v>宝箱</v>
      </c>
      <c r="E959">
        <f>IF($B959="宝箱",0,VLOOKUP($A959-COUNTIFS($B$6:$B959,"宝箱"),工作表2!$C:$E,3,0))</f>
        <v>0</v>
      </c>
      <c r="G959" s="65" t="s">
        <v>593</v>
      </c>
      <c r="H959" s="75">
        <v>11009</v>
      </c>
    </row>
    <row r="960" spans="1:8">
      <c r="A960" s="25">
        <v>955</v>
      </c>
      <c r="B960" s="27" t="s">
        <v>353</v>
      </c>
      <c r="D960" t="str">
        <f>IF($B960="宝箱","宝箱",VLOOKUP($A960-COUNTIFS($B$6:$B960,"宝箱"),工作表2!$C:$E,2,0))</f>
        <v>青焰</v>
      </c>
      <c r="E960">
        <f>IF($B960="宝箱",0,VLOOKUP($A960-COUNTIFS($B$6:$B960,"宝箱"),工作表2!$C:$E,3,0))</f>
        <v>11020</v>
      </c>
      <c r="G960" s="65" t="s">
        <v>639</v>
      </c>
      <c r="H960" s="76">
        <v>12005</v>
      </c>
    </row>
    <row r="961" spans="1:8">
      <c r="A961" s="25">
        <v>956</v>
      </c>
      <c r="B961" s="13" t="s">
        <v>367</v>
      </c>
      <c r="D961" t="str">
        <f>IF($B961="宝箱","宝箱",VLOOKUP($A961-COUNTIFS($B$6:$B961,"宝箱"),工作表2!$C:$E,2,0))</f>
        <v>协会工作人员</v>
      </c>
      <c r="E961">
        <f>IF($B961="宝箱",0,VLOOKUP($A961-COUNTIFS($B$6:$B961,"宝箱"),工作表2!$C:$E,3,0))</f>
        <v>11018</v>
      </c>
      <c r="G961" s="66" t="s">
        <v>540</v>
      </c>
      <c r="H961" s="44">
        <v>14011</v>
      </c>
    </row>
    <row r="962" spans="1:8">
      <c r="A962" s="25">
        <v>957</v>
      </c>
      <c r="B962" s="13" t="s">
        <v>368</v>
      </c>
      <c r="D962" t="str">
        <f>IF($B962="宝箱","宝箱",VLOOKUP($A962-COUNTIFS($B$6:$B962,"宝箱"),工作表2!$C:$E,2,0))</f>
        <v>协会工作人员</v>
      </c>
      <c r="E962">
        <f>IF($B962="宝箱",0,VLOOKUP($A962-COUNTIFS($B$6:$B962,"宝箱"),工作表2!$C:$E,3,0))</f>
        <v>11018</v>
      </c>
      <c r="G962" s="66" t="s">
        <v>452</v>
      </c>
      <c r="H962" s="44">
        <v>14041</v>
      </c>
    </row>
    <row r="963" spans="1:8">
      <c r="A963" s="25">
        <v>958</v>
      </c>
      <c r="B963" s="31" t="s">
        <v>324</v>
      </c>
      <c r="D963" t="str">
        <f>IF($B963="宝箱","宝箱",VLOOKUP($A963-COUNTIFS($B$6:$B963,"宝箱"),工作表2!$C:$E,2,0))</f>
        <v>性感囚犯</v>
      </c>
      <c r="E963">
        <f>IF($B963="宝箱",0,VLOOKUP($A963-COUNTIFS($B$6:$B963,"宝箱"),工作表2!$C:$E,3,0))</f>
        <v>14016</v>
      </c>
      <c r="G963" s="67" t="s">
        <v>542</v>
      </c>
      <c r="H963" s="75">
        <v>11012</v>
      </c>
    </row>
    <row r="964" spans="1:8">
      <c r="A964" s="25">
        <v>959</v>
      </c>
      <c r="B964" s="12" t="s">
        <v>398</v>
      </c>
      <c r="D964" t="str">
        <f>IF($B964="宝箱","宝箱",VLOOKUP($A964-COUNTIFS($B$6:$B964,"宝箱"),工作表2!$C:$E,2,0))</f>
        <v>宝箱</v>
      </c>
      <c r="E964">
        <f>IF($B964="宝箱",0,VLOOKUP($A964-COUNTIFS($B$6:$B964,"宝箱"),工作表2!$C:$E,3,0))</f>
        <v>0</v>
      </c>
      <c r="G964" s="66" t="s">
        <v>640</v>
      </c>
      <c r="H964" s="44">
        <v>11044</v>
      </c>
    </row>
    <row r="965" spans="1:8">
      <c r="A965" s="25">
        <v>960</v>
      </c>
      <c r="B965" s="13" t="s">
        <v>367</v>
      </c>
      <c r="D965" t="str">
        <f>IF($B965="宝箱","宝箱",VLOOKUP($A965-COUNTIFS($B$6:$B965,"宝箱"),工作表2!$C:$E,2,0))</f>
        <v>蒙面侠</v>
      </c>
      <c r="E965">
        <f>IF($B965="宝箱",0,VLOOKUP($A965-COUNTIFS($B$6:$B965,"宝箱"),工作表2!$C:$E,3,0))</f>
        <v>14008</v>
      </c>
      <c r="G965" s="66" t="s">
        <v>540</v>
      </c>
      <c r="H965" s="44">
        <v>14011</v>
      </c>
    </row>
    <row r="966" spans="1:8">
      <c r="A966" s="25">
        <v>961</v>
      </c>
      <c r="B966" s="13" t="s">
        <v>368</v>
      </c>
      <c r="D966" t="str">
        <f>IF($B966="宝箱","宝箱",VLOOKUP($A966-COUNTIFS($B$6:$B966,"宝箱"),工作表2!$C:$E,2,0))</f>
        <v>协会工作人员</v>
      </c>
      <c r="E966">
        <f>IF($B966="宝箱",0,VLOOKUP($A966-COUNTIFS($B$6:$B966,"宝箱"),工作表2!$C:$E,3,0))</f>
        <v>11018</v>
      </c>
      <c r="G966" s="67" t="s">
        <v>601</v>
      </c>
      <c r="H966" s="76">
        <v>11016</v>
      </c>
    </row>
    <row r="967" spans="1:8">
      <c r="A967" s="25">
        <v>962</v>
      </c>
      <c r="B967" s="31" t="s">
        <v>285</v>
      </c>
      <c r="D967" t="str">
        <f>IF($B967="宝箱","宝箱",VLOOKUP($A967-COUNTIFS($B$6:$B967,"宝箱"),工作表2!$C:$E,2,0))</f>
        <v>机神G4</v>
      </c>
      <c r="E967">
        <f>IF($B967="宝箱",0,VLOOKUP($A967-COUNTIFS($B$6:$B967,"宝箱"),工作表2!$C:$E,3,0))</f>
        <v>14002</v>
      </c>
      <c r="G967" s="66" t="s">
        <v>540</v>
      </c>
      <c r="H967" s="44">
        <v>14011</v>
      </c>
    </row>
    <row r="968" spans="1:8">
      <c r="A968" s="25">
        <v>963</v>
      </c>
      <c r="B968" s="12" t="s">
        <v>398</v>
      </c>
      <c r="D968" t="str">
        <f>IF($B968="宝箱","宝箱",VLOOKUP($A968-COUNTIFS($B$6:$B968,"宝箱"),工作表2!$C:$E,2,0))</f>
        <v>宝箱</v>
      </c>
      <c r="E968">
        <f>IF($B968="宝箱",0,VLOOKUP($A968-COUNTIFS($B$6:$B968,"宝箱"),工作表2!$C:$E,3,0))</f>
        <v>0</v>
      </c>
      <c r="G968" s="66" t="s">
        <v>540</v>
      </c>
      <c r="H968" s="44">
        <v>14011</v>
      </c>
    </row>
    <row r="969" spans="1:8">
      <c r="A969" s="25">
        <v>964</v>
      </c>
      <c r="B969" s="13" t="s">
        <v>367</v>
      </c>
      <c r="D969" t="str">
        <f>IF($B969="宝箱","宝箱",VLOOKUP($A969-COUNTIFS($B$6:$B969,"宝箱"),工作表2!$C:$E,2,0))</f>
        <v>协会工作人员</v>
      </c>
      <c r="E969">
        <f>IF($B969="宝箱",0,VLOOKUP($A969-COUNTIFS($B$6:$B969,"宝箱"),工作表2!$C:$E,3,0))</f>
        <v>11018</v>
      </c>
      <c r="G969" s="67" t="s">
        <v>437</v>
      </c>
      <c r="H969" s="69">
        <v>13006</v>
      </c>
    </row>
    <row r="970" spans="1:8">
      <c r="A970" s="25">
        <v>965</v>
      </c>
      <c r="B970" s="13" t="s">
        <v>368</v>
      </c>
      <c r="D970" t="str">
        <f>IF($B970="宝箱","宝箱",VLOOKUP($A970-COUNTIFS($B$6:$B970,"宝箱"),工作表2!$C:$E,2,0))</f>
        <v>冲浪女</v>
      </c>
      <c r="E970">
        <f>IF($B970="宝箱",0,VLOOKUP($A970-COUNTIFS($B$6:$B970,"宝箱"),工作表2!$C:$E,3,0))</f>
        <v>12033</v>
      </c>
      <c r="G970" s="67" t="s">
        <v>579</v>
      </c>
      <c r="H970" s="76">
        <v>13008</v>
      </c>
    </row>
    <row r="971" spans="1:8">
      <c r="A971" s="25">
        <v>966</v>
      </c>
      <c r="B971" s="31" t="s">
        <v>390</v>
      </c>
      <c r="D971" t="str">
        <f>IF($B971="宝箱","宝箱",VLOOKUP($A971-COUNTIFS($B$6:$B971,"宝箱"),工作表2!$C:$E,2,0))</f>
        <v>钉锤头</v>
      </c>
      <c r="E971">
        <f>IF($B971="宝箱",0,VLOOKUP($A971-COUNTIFS($B$6:$B971,"宝箱"),工作表2!$C:$E,3,0))</f>
        <v>12007</v>
      </c>
      <c r="G971" s="64" t="s">
        <v>491</v>
      </c>
      <c r="H971" s="69">
        <v>14010</v>
      </c>
    </row>
    <row r="972" spans="1:8">
      <c r="A972" s="25">
        <v>967</v>
      </c>
      <c r="B972" s="12" t="s">
        <v>398</v>
      </c>
      <c r="D972" t="str">
        <f>IF($B972="宝箱","宝箱",VLOOKUP($A972-COUNTIFS($B$6:$B972,"宝箱"),工作表2!$C:$E,2,0))</f>
        <v>宝箱</v>
      </c>
      <c r="E972">
        <f>IF($B972="宝箱",0,VLOOKUP($A972-COUNTIFS($B$6:$B972,"宝箱"),工作表2!$C:$E,3,0))</f>
        <v>0</v>
      </c>
      <c r="G972" s="64" t="s">
        <v>495</v>
      </c>
      <c r="H972" s="44">
        <v>12024</v>
      </c>
    </row>
    <row r="973" spans="1:8">
      <c r="A973" s="25">
        <v>968</v>
      </c>
      <c r="B973" s="27" t="s">
        <v>383</v>
      </c>
      <c r="D973" t="str">
        <f>IF($B973="宝箱","宝箱",VLOOKUP($A973-COUNTIFS($B$6:$B973,"宝箱"),工作表2!$C:$E,2,0))</f>
        <v>音速索尼克</v>
      </c>
      <c r="E973">
        <f>IF($B973="宝箱",0,VLOOKUP($A973-COUNTIFS($B$6:$B973,"宝箱"),工作表2!$C:$E,3,0))</f>
        <v>11007</v>
      </c>
      <c r="G973" s="65" t="s">
        <v>551</v>
      </c>
      <c r="H973" s="75">
        <v>11004</v>
      </c>
    </row>
    <row r="974" spans="1:8">
      <c r="A974" s="25">
        <v>969</v>
      </c>
      <c r="B974" s="13" t="s">
        <v>367</v>
      </c>
      <c r="D974" t="str">
        <f>IF($B974="宝箱","宝箱",VLOOKUP($A974-COUNTIFS($B$6:$B974,"宝箱"),工作表2!$C:$E,2,0))</f>
        <v>海带人</v>
      </c>
      <c r="E974">
        <f>IF($B974="宝箱",0,VLOOKUP($A974-COUNTIFS($B$6:$B974,"宝箱"),工作表2!$C:$E,3,0))</f>
        <v>12016</v>
      </c>
      <c r="G974" s="64" t="s">
        <v>614</v>
      </c>
      <c r="H974" s="69">
        <v>14037</v>
      </c>
    </row>
    <row r="975" spans="1:8">
      <c r="A975" s="25">
        <v>970</v>
      </c>
      <c r="B975" s="13" t="s">
        <v>368</v>
      </c>
      <c r="D975" t="str">
        <f>IF($B975="宝箱","宝箱",VLOOKUP($A975-COUNTIFS($B$6:$B975,"宝箱"),工作表2!$C:$E,2,0))</f>
        <v>食人花</v>
      </c>
      <c r="E975">
        <f>IF($B975="宝箱",0,VLOOKUP($A975-COUNTIFS($B$6:$B975,"宝箱"),工作表2!$C:$E,3,0))</f>
        <v>13036</v>
      </c>
      <c r="G975" s="64" t="s">
        <v>495</v>
      </c>
      <c r="H975" s="44">
        <v>12024</v>
      </c>
    </row>
    <row r="976" spans="1:8">
      <c r="A976" s="25">
        <v>971</v>
      </c>
      <c r="B976" s="31" t="s">
        <v>241</v>
      </c>
      <c r="D976" t="str">
        <f>IF($B976="宝箱","宝箱",VLOOKUP($A976-COUNTIFS($B$6:$B976,"宝箱"),工作表2!$C:$E,2,0))</f>
        <v>猪神</v>
      </c>
      <c r="E976">
        <f>IF($B976="宝箱",0,VLOOKUP($A976-COUNTIFS($B$6:$B976,"宝箱"),工作表2!$C:$E,3,0))</f>
        <v>12012</v>
      </c>
      <c r="G976" s="65" t="s">
        <v>582</v>
      </c>
      <c r="H976" s="75">
        <v>11042</v>
      </c>
    </row>
    <row r="977" spans="1:8">
      <c r="A977" s="25">
        <v>972</v>
      </c>
      <c r="B977" s="12" t="s">
        <v>398</v>
      </c>
      <c r="D977" t="str">
        <f>IF($B977="宝箱","宝箱",VLOOKUP($A977-COUNTIFS($B$6:$B977,"宝箱"),工作表2!$C:$E,2,0))</f>
        <v>宝箱</v>
      </c>
      <c r="E977">
        <f>IF($B977="宝箱",0,VLOOKUP($A977-COUNTIFS($B$6:$B977,"宝箱"),工作表2!$C:$E,3,0))</f>
        <v>0</v>
      </c>
      <c r="G977" s="64" t="s">
        <v>491</v>
      </c>
      <c r="H977" s="69">
        <v>14010</v>
      </c>
    </row>
    <row r="978" spans="1:8">
      <c r="A978" s="25">
        <v>973</v>
      </c>
      <c r="B978" s="13" t="s">
        <v>367</v>
      </c>
      <c r="D978" t="str">
        <f>IF($B978="宝箱","宝箱",VLOOKUP($A978-COUNTIFS($B$6:$B978,"宝箱"),工作表2!$C:$E,2,0))</f>
        <v>海带人</v>
      </c>
      <c r="E978">
        <f>IF($B978="宝箱",0,VLOOKUP($A978-COUNTIFS($B$6:$B978,"宝箱"),工作表2!$C:$E,3,0))</f>
        <v>12016</v>
      </c>
      <c r="G978" s="64" t="s">
        <v>495</v>
      </c>
      <c r="H978" s="44">
        <v>12024</v>
      </c>
    </row>
    <row r="979" spans="1:8">
      <c r="A979" s="25">
        <v>974</v>
      </c>
      <c r="B979" s="13" t="s">
        <v>368</v>
      </c>
      <c r="D979" t="str">
        <f>IF($B979="宝箱","宝箱",VLOOKUP($A979-COUNTIFS($B$6:$B979,"宝箱"),工作表2!$C:$E,2,0))</f>
        <v>土龙</v>
      </c>
      <c r="E979">
        <f>IF($B979="宝箱",0,VLOOKUP($A979-COUNTIFS($B$6:$B979,"宝箱"),工作表2!$C:$E,3,0))</f>
        <v>12045</v>
      </c>
      <c r="G979" s="65" t="s">
        <v>560</v>
      </c>
      <c r="H979" s="76">
        <v>13001</v>
      </c>
    </row>
    <row r="980" spans="1:8">
      <c r="A980" s="25">
        <v>975</v>
      </c>
      <c r="B980" s="31" t="s">
        <v>351</v>
      </c>
      <c r="D980" t="str">
        <f>IF($B980="宝箱","宝箱",VLOOKUP($A980-COUNTIFS($B$6:$B980,"宝箱"),工作表2!$C:$E,2,0))</f>
        <v>武装大猩猩</v>
      </c>
      <c r="E980">
        <f>IF($B980="宝箱",0,VLOOKUP($A980-COUNTIFS($B$6:$B980,"宝箱"),工作表2!$C:$E,3,0))</f>
        <v>13002</v>
      </c>
      <c r="G980" s="65" t="s">
        <v>566</v>
      </c>
      <c r="H980" s="75">
        <v>13007</v>
      </c>
    </row>
    <row r="981" spans="1:8">
      <c r="A981" s="25">
        <v>976</v>
      </c>
      <c r="B981" s="12" t="s">
        <v>398</v>
      </c>
      <c r="D981" t="str">
        <f>IF($B981="宝箱","宝箱",VLOOKUP($A981-COUNTIFS($B$6:$B981,"宝箱"),工作表2!$C:$E,2,0))</f>
        <v>宝箱</v>
      </c>
      <c r="E981">
        <f>IF($B981="宝箱",0,VLOOKUP($A981-COUNTIFS($B$6:$B981,"宝箱"),工作表2!$C:$E,3,0))</f>
        <v>0</v>
      </c>
      <c r="G981" s="66" t="s">
        <v>480</v>
      </c>
      <c r="H981" s="44">
        <v>11031</v>
      </c>
    </row>
    <row r="982" spans="1:8">
      <c r="A982" s="25">
        <v>977</v>
      </c>
      <c r="B982" s="13" t="s">
        <v>367</v>
      </c>
      <c r="D982" t="str">
        <f>IF($B982="宝箱","宝箱",VLOOKUP($A982-COUNTIFS($B$6:$B982,"宝箱"),工作表2!$C:$E,2,0))</f>
        <v>海带人</v>
      </c>
      <c r="E982">
        <f>IF($B982="宝箱",0,VLOOKUP($A982-COUNTIFS($B$6:$B982,"宝箱"),工作表2!$C:$E,3,0))</f>
        <v>12016</v>
      </c>
      <c r="G982" s="66" t="s">
        <v>641</v>
      </c>
      <c r="H982" s="75">
        <v>12018</v>
      </c>
    </row>
    <row r="983" spans="1:8">
      <c r="A983" s="25">
        <v>978</v>
      </c>
      <c r="B983" s="13" t="s">
        <v>368</v>
      </c>
      <c r="D983" t="str">
        <f>IF($B983="宝箱","宝箱",VLOOKUP($A983-COUNTIFS($B$6:$B983,"宝箱"),工作表2!$C:$E,2,0))</f>
        <v>食人花</v>
      </c>
      <c r="E983">
        <f>IF($B983="宝箱",0,VLOOKUP($A983-COUNTIFS($B$6:$B983,"宝箱"),工作表2!$C:$E,3,0))</f>
        <v>13036</v>
      </c>
      <c r="G983" s="67" t="s">
        <v>563</v>
      </c>
      <c r="H983" s="76">
        <v>12003</v>
      </c>
    </row>
    <row r="984" spans="1:8">
      <c r="A984" s="25">
        <v>979</v>
      </c>
      <c r="B984" s="31" t="s">
        <v>381</v>
      </c>
      <c r="D984" t="str">
        <f>IF($B984="宝箱","宝箱",VLOOKUP($A984-COUNTIFS($B$6:$B984,"宝箱"),工作表2!$C:$E,2,0))</f>
        <v>梅而紫迦德</v>
      </c>
      <c r="E984">
        <f>IF($B984="宝箱",0,VLOOKUP($A984-COUNTIFS($B$6:$B984,"宝箱"),工作表2!$C:$E,3,0))</f>
        <v>13001</v>
      </c>
      <c r="G984" s="66" t="s">
        <v>622</v>
      </c>
      <c r="H984" s="76">
        <v>14008</v>
      </c>
    </row>
    <row r="985" spans="1:8">
      <c r="A985" s="25">
        <v>980</v>
      </c>
      <c r="B985" s="12" t="s">
        <v>398</v>
      </c>
      <c r="D985" t="str">
        <f>IF($B985="宝箱","宝箱",VLOOKUP($A985-COUNTIFS($B$6:$B985,"宝箱"),工作表2!$C:$E,2,0))</f>
        <v>宝箱</v>
      </c>
      <c r="E985">
        <f>IF($B985="宝箱",0,VLOOKUP($A985-COUNTIFS($B$6:$B985,"宝箱"),工作表2!$C:$E,3,0))</f>
        <v>0</v>
      </c>
      <c r="G985" s="66" t="s">
        <v>641</v>
      </c>
      <c r="H985" s="75">
        <v>12018</v>
      </c>
    </row>
    <row r="986" spans="1:8">
      <c r="A986" s="25">
        <v>981</v>
      </c>
      <c r="B986" s="27" t="s">
        <v>392</v>
      </c>
      <c r="D986" t="str">
        <f>IF($B986="宝箱","宝箱",VLOOKUP($A986-COUNTIFS($B$6:$B986,"宝箱"),工作表2!$C:$E,2,0))</f>
        <v>重战车兜裆布</v>
      </c>
      <c r="E986">
        <f>IF($B986="宝箱",0,VLOOKUP($A986-COUNTIFS($B$6:$B986,"宝箱"),工作表2!$C:$E,3,0))</f>
        <v>11016</v>
      </c>
      <c r="G986" s="67" t="s">
        <v>552</v>
      </c>
      <c r="H986" s="75">
        <v>12009</v>
      </c>
    </row>
    <row r="987" spans="1:8">
      <c r="A987" s="25">
        <v>982</v>
      </c>
      <c r="B987" s="13" t="s">
        <v>367</v>
      </c>
      <c r="D987" t="str">
        <f>IF($B987="宝箱","宝箱",VLOOKUP($A987-COUNTIFS($B$6:$B987,"宝箱"),工作表2!$C:$E,2,0))</f>
        <v>丧服男</v>
      </c>
      <c r="E987">
        <f>IF($B987="宝箱",0,VLOOKUP($A987-COUNTIFS($B$6:$B987,"宝箱"),工作表2!$C:$E,3,0))</f>
        <v>13012</v>
      </c>
      <c r="G987" s="66" t="s">
        <v>480</v>
      </c>
      <c r="H987" s="44">
        <v>11031</v>
      </c>
    </row>
    <row r="988" spans="1:8">
      <c r="A988" s="25">
        <v>983</v>
      </c>
      <c r="B988" s="13" t="s">
        <v>368</v>
      </c>
      <c r="D988" t="str">
        <f>IF($B988="宝箱","宝箱",VLOOKUP($A988-COUNTIFS($B$6:$B988,"宝箱"),工作表2!$C:$E,2,0))</f>
        <v>黄背心</v>
      </c>
      <c r="E988">
        <f>IF($B988="宝箱",0,VLOOKUP($A988-COUNTIFS($B$6:$B988,"宝箱"),工作表2!$C:$E,3,0))</f>
        <v>12014</v>
      </c>
      <c r="G988" s="66" t="s">
        <v>641</v>
      </c>
      <c r="H988" s="75">
        <v>12018</v>
      </c>
    </row>
    <row r="989" spans="1:8">
      <c r="A989" s="25">
        <v>984</v>
      </c>
      <c r="B989" s="31" t="s">
        <v>349</v>
      </c>
      <c r="D989" t="str">
        <f>IF($B989="宝箱","宝箱",VLOOKUP($A989-COUNTIFS($B$6:$B989,"宝箱"),工作表2!$C:$E,2,0))</f>
        <v>僵尸男</v>
      </c>
      <c r="E989">
        <f>IF($B989="宝箱",0,VLOOKUP($A989-COUNTIFS($B$6:$B989,"宝箱"),工作表2!$C:$E,3,0))</f>
        <v>11006</v>
      </c>
      <c r="G989" s="67" t="s">
        <v>439</v>
      </c>
      <c r="H989" s="71">
        <v>12001</v>
      </c>
    </row>
    <row r="990" spans="1:8">
      <c r="A990" s="25">
        <v>985</v>
      </c>
      <c r="B990" s="12" t="s">
        <v>398</v>
      </c>
      <c r="D990" t="str">
        <f>IF($B990="宝箱","宝箱",VLOOKUP($A990-COUNTIFS($B$6:$B990,"宝箱"),工作表2!$C:$E,2,0))</f>
        <v>宝箱</v>
      </c>
      <c r="E990">
        <f>IF($B990="宝箱",0,VLOOKUP($A990-COUNTIFS($B$6:$B990,"宝箱"),工作表2!$C:$E,3,0))</f>
        <v>0</v>
      </c>
      <c r="G990" s="67" t="s">
        <v>573</v>
      </c>
      <c r="H990" s="76">
        <v>11002</v>
      </c>
    </row>
    <row r="991" spans="1:8">
      <c r="A991" s="25">
        <v>986</v>
      </c>
      <c r="B991" s="13" t="s">
        <v>367</v>
      </c>
      <c r="D991" t="str">
        <f>IF($B991="宝箱","宝箱",VLOOKUP($A991-COUNTIFS($B$6:$B991,"宝箱"),工作表2!$C:$E,2,0))</f>
        <v>地底人</v>
      </c>
      <c r="E991">
        <f>IF($B991="宝箱",0,VLOOKUP($A991-COUNTIFS($B$6:$B991,"宝箱"),工作表2!$C:$E,3,0))</f>
        <v>11021</v>
      </c>
      <c r="G991" s="37"/>
      <c r="H991" s="37"/>
    </row>
    <row r="992" spans="1:8">
      <c r="A992" s="25">
        <v>987</v>
      </c>
      <c r="B992" s="13" t="s">
        <v>368</v>
      </c>
      <c r="D992" t="str">
        <f>IF($B992="宝箱","宝箱",VLOOKUP($A992-COUNTIFS($B$6:$B992,"宝箱"),工作表2!$C:$E,2,0))</f>
        <v>丧服男</v>
      </c>
      <c r="E992">
        <f>IF($B992="宝箱",0,VLOOKUP($A992-COUNTIFS($B$6:$B992,"宝箱"),工作表2!$C:$E,3,0))</f>
        <v>13012</v>
      </c>
      <c r="G992" s="37"/>
      <c r="H992" s="37"/>
    </row>
    <row r="993" spans="1:8">
      <c r="A993" s="25">
        <v>988</v>
      </c>
      <c r="B993" s="31" t="s">
        <v>251</v>
      </c>
      <c r="D993" t="str">
        <f>IF($B993="宝箱","宝箱",VLOOKUP($A993-COUNTIFS($B$6:$B993,"宝箱"),工作表2!$C:$E,2,0))</f>
        <v>地底王</v>
      </c>
      <c r="E993">
        <f>IF($B993="宝箱",0,VLOOKUP($A993-COUNTIFS($B$6:$B993,"宝箱"),工作表2!$C:$E,3,0))</f>
        <v>14006</v>
      </c>
      <c r="G993" s="41"/>
      <c r="H993" s="41"/>
    </row>
    <row r="994" spans="1:8">
      <c r="A994" s="25">
        <v>989</v>
      </c>
      <c r="B994" s="12" t="s">
        <v>398</v>
      </c>
      <c r="D994" t="str">
        <f>IF($B994="宝箱","宝箱",VLOOKUP($A994-COUNTIFS($B$6:$B994,"宝箱"),工作表2!$C:$E,2,0))</f>
        <v>宝箱</v>
      </c>
      <c r="E994">
        <f>IF($B994="宝箱",0,VLOOKUP($A994-COUNTIFS($B$6:$B994,"宝箱"),工作表2!$C:$E,3,0))</f>
        <v>0</v>
      </c>
      <c r="G994" s="38"/>
      <c r="H994" s="38"/>
    </row>
    <row r="995" spans="1:8">
      <c r="A995" s="25">
        <v>990</v>
      </c>
      <c r="B995" s="13" t="s">
        <v>367</v>
      </c>
      <c r="D995" t="str">
        <f>IF($B995="宝箱","宝箱",VLOOKUP($A995-COUNTIFS($B$6:$B995,"宝箱"),工作表2!$C:$E,2,0))</f>
        <v>丧服男</v>
      </c>
      <c r="E995">
        <f>IF($B995="宝箱",0,VLOOKUP($A995-COUNTIFS($B$6:$B995,"宝箱"),工作表2!$C:$E,3,0))</f>
        <v>13012</v>
      </c>
      <c r="G995" s="37"/>
      <c r="H995" s="37"/>
    </row>
    <row r="996" spans="1:8">
      <c r="A996" s="25">
        <v>991</v>
      </c>
      <c r="B996" s="13" t="s">
        <v>368</v>
      </c>
      <c r="D996" t="str">
        <f>IF($B996="宝箱","宝箱",VLOOKUP($A996-COUNTIFS($B$6:$B996,"宝箱"),工作表2!$C:$E,2,0))</f>
        <v>黄背心</v>
      </c>
      <c r="E996">
        <f>IF($B996="宝箱",0,VLOOKUP($A996-COUNTIFS($B$6:$B996,"宝箱"),工作表2!$C:$E,3,0))</f>
        <v>12014</v>
      </c>
      <c r="G996" s="37"/>
      <c r="H996" s="37"/>
    </row>
    <row r="997" spans="1:8">
      <c r="A997" s="25">
        <v>992</v>
      </c>
      <c r="B997" s="31" t="s">
        <v>297</v>
      </c>
      <c r="D997" t="str">
        <f>IF($B997="宝箱","宝箱",VLOOKUP($A997-COUNTIFS($B$6:$B997,"宝箱"),工作表2!$C:$E,2,0))</f>
        <v>无证骑士</v>
      </c>
      <c r="E997">
        <f>IF($B997="宝箱",0,VLOOKUP($A997-COUNTIFS($B$6:$B997,"宝箱"),工作表2!$C:$E,3,0))</f>
        <v>12019</v>
      </c>
      <c r="G997" s="41"/>
      <c r="H997" s="41"/>
    </row>
    <row r="998" spans="1:8">
      <c r="A998" s="25">
        <v>993</v>
      </c>
      <c r="B998" s="12" t="s">
        <v>398</v>
      </c>
      <c r="D998" t="str">
        <f>IF($B998="宝箱","宝箱",VLOOKUP($A998-COUNTIFS($B$6:$B998,"宝箱"),工作表2!$C:$E,2,0))</f>
        <v>宝箱</v>
      </c>
      <c r="E998">
        <f>IF($B998="宝箱",0,VLOOKUP($A998-COUNTIFS($B$6:$B998,"宝箱"),工作表2!$C:$E,3,0))</f>
        <v>0</v>
      </c>
      <c r="G998" s="38"/>
      <c r="H998" s="38"/>
    </row>
    <row r="999" spans="1:8">
      <c r="A999" s="25">
        <v>994</v>
      </c>
      <c r="B999" s="27" t="s">
        <v>385</v>
      </c>
      <c r="D999" t="str">
        <f>IF($B999="宝箱","宝箱",VLOOKUP($A999-COUNTIFS($B$6:$B999,"宝箱"),工作表2!$C:$E,2,0))</f>
        <v>钻头武士</v>
      </c>
      <c r="E999">
        <f>IF($B999="宝箱",0,VLOOKUP($A999-COUNTIFS($B$6:$B999,"宝箱"),工作表2!$C:$E,3,0))</f>
        <v>13004</v>
      </c>
      <c r="G999" s="42"/>
      <c r="H999" s="42"/>
    </row>
    <row r="1000" spans="1:8">
      <c r="A1000" s="25">
        <v>995</v>
      </c>
      <c r="B1000" s="13" t="s">
        <v>367</v>
      </c>
      <c r="D1000" t="str">
        <f>IF($B1000="宝箱","宝箱",VLOOKUP($A1000-COUNTIFS($B$6:$B1000,"宝箱"),工作表2!$C:$E,2,0))</f>
        <v>蒙面侠</v>
      </c>
      <c r="E1000">
        <f>IF($B1000="宝箱",0,VLOOKUP($A1000-COUNTIFS($B$6:$B1000,"宝箱"),工作表2!$C:$E,3,0))</f>
        <v>14008</v>
      </c>
      <c r="G1000" s="37"/>
      <c r="H1000" s="37"/>
    </row>
    <row r="1001" spans="1:8">
      <c r="A1001" s="25">
        <v>996</v>
      </c>
      <c r="B1001" s="13" t="s">
        <v>368</v>
      </c>
      <c r="D1001" t="str">
        <f>IF($B1001="宝箱","宝箱",VLOOKUP($A1001-COUNTIFS($B$6:$B1001,"宝箱"),工作表2!$C:$E,2,0))</f>
        <v>刀使</v>
      </c>
      <c r="E1001">
        <f>IF($B1001="宝箱",0,VLOOKUP($A1001-COUNTIFS($B$6:$B1001,"宝箱"),工作表2!$C:$E,3,0))</f>
        <v>11015</v>
      </c>
      <c r="G1001" s="37"/>
      <c r="H1001" s="37"/>
    </row>
    <row r="1002" spans="1:8">
      <c r="A1002" s="25">
        <v>997</v>
      </c>
      <c r="B1002" s="31" t="s">
        <v>264</v>
      </c>
      <c r="D1002" t="str">
        <f>IF($B1002="宝箱","宝箱",VLOOKUP($A1002-COUNTIFS($B$6:$B1002,"宝箱"),工作表2!$C:$E,2,0))</f>
        <v>重战车兜裆布</v>
      </c>
      <c r="E1002">
        <f>IF($B1002="宝箱",0,VLOOKUP($A1002-COUNTIFS($B$6:$B1002,"宝箱"),工作表2!$C:$E,3,0))</f>
        <v>11016</v>
      </c>
      <c r="G1002" s="41"/>
      <c r="H1002" s="41"/>
    </row>
    <row r="1003" spans="1:8">
      <c r="A1003" s="25">
        <v>998</v>
      </c>
      <c r="B1003" s="12" t="s">
        <v>398</v>
      </c>
      <c r="D1003" t="str">
        <f>IF($B1003="宝箱","宝箱",VLOOKUP($A1003-COUNTIFS($B$6:$B1003,"宝箱"),工作表2!$C:$E,2,0))</f>
        <v>宝箱</v>
      </c>
      <c r="E1003">
        <f>IF($B1003="宝箱",0,VLOOKUP($A1003-COUNTIFS($B$6:$B1003,"宝箱"),工作表2!$C:$E,3,0))</f>
        <v>0</v>
      </c>
      <c r="G1003" s="38"/>
      <c r="H1003" s="38"/>
    </row>
    <row r="1004" spans="1:8">
      <c r="A1004" s="25">
        <v>999</v>
      </c>
      <c r="B1004" s="13" t="s">
        <v>367</v>
      </c>
      <c r="D1004" t="str">
        <f>IF($B1004="宝箱","宝箱",VLOOKUP($A1004-COUNTIFS($B$6:$B1004,"宝箱"),工作表2!$C:$E,2,0))</f>
        <v>冲天侠</v>
      </c>
      <c r="E1004">
        <f>IF($B1004="宝箱",0,VLOOKUP($A1004-COUNTIFS($B$6:$B1004,"宝箱"),工作表2!$C:$E,3,0))</f>
        <v>13017</v>
      </c>
      <c r="G1004" s="37"/>
      <c r="H1004" s="37"/>
    </row>
    <row r="1005" spans="1:8">
      <c r="A1005" s="25">
        <v>1000</v>
      </c>
      <c r="B1005" s="13" t="s">
        <v>368</v>
      </c>
      <c r="D1005" t="str">
        <f>IF($B1005="宝箱","宝箱",VLOOKUP($A1005-COUNTIFS($B$6:$B1005,"宝箱"),工作表2!$C:$E,2,0))</f>
        <v>蒙面侠</v>
      </c>
      <c r="E1005">
        <f>IF($B1005="宝箱",0,VLOOKUP($A1005-COUNTIFS($B$6:$B1005,"宝箱"),工作表2!$C:$E,3,0))</f>
        <v>14008</v>
      </c>
      <c r="G1005" s="37"/>
      <c r="H1005" s="37"/>
    </row>
    <row r="1006" spans="1:8">
      <c r="A1006" s="25">
        <v>1001</v>
      </c>
      <c r="B1006" s="31" t="s">
        <v>292</v>
      </c>
      <c r="D1006" t="str">
        <f>IF($B1006="宝箱","宝箱",VLOOKUP($A1006-COUNTIFS($B$6:$B1006,"宝箱"),工作表2!$C:$E,2,0))</f>
        <v>巴涅西凯</v>
      </c>
      <c r="E1006">
        <f>IF($B1006="宝箱",0,VLOOKUP($A1006-COUNTIFS($B$6:$B1006,"宝箱"),工作表2!$C:$E,3,0))</f>
        <v>11017</v>
      </c>
      <c r="G1006" s="41"/>
      <c r="H1006" s="41"/>
    </row>
    <row r="1007" spans="1:8">
      <c r="A1007" s="25">
        <v>1002</v>
      </c>
      <c r="B1007" s="12" t="s">
        <v>398</v>
      </c>
      <c r="D1007" t="str">
        <f>IF($B1007="宝箱","宝箱",VLOOKUP($A1007-COUNTIFS($B$6:$B1007,"宝箱"),工作表2!$C:$E,2,0))</f>
        <v>宝箱</v>
      </c>
      <c r="E1007">
        <f>IF($B1007="宝箱",0,VLOOKUP($A1007-COUNTIFS($B$6:$B1007,"宝箱"),工作表2!$C:$E,3,0))</f>
        <v>0</v>
      </c>
      <c r="G1007" s="38"/>
      <c r="H1007" s="38"/>
    </row>
    <row r="1008" spans="1:8">
      <c r="A1008" s="25">
        <v>1003</v>
      </c>
      <c r="B1008" s="13" t="s">
        <v>367</v>
      </c>
      <c r="D1008" t="str">
        <f>IF($B1008="宝箱","宝箱",VLOOKUP($A1008-COUNTIFS($B$6:$B1008,"宝箱"),工作表2!$C:$E,2,0))</f>
        <v>蒙面侠</v>
      </c>
      <c r="E1008">
        <f>IF($B1008="宝箱",0,VLOOKUP($A1008-COUNTIFS($B$6:$B1008,"宝箱"),工作表2!$C:$E,3,0))</f>
        <v>14008</v>
      </c>
      <c r="G1008" s="37"/>
      <c r="H1008" s="37"/>
    </row>
    <row r="1009" spans="1:8">
      <c r="A1009" s="25">
        <v>1004</v>
      </c>
      <c r="B1009" s="13" t="s">
        <v>368</v>
      </c>
      <c r="D1009" t="str">
        <f>IF($B1009="宝箱","宝箱",VLOOKUP($A1009-COUNTIFS($B$6:$B1009,"宝箱"),工作表2!$C:$E,2,0))</f>
        <v>蒙面侠</v>
      </c>
      <c r="E1009">
        <f>IF($B1009="宝箱",0,VLOOKUP($A1009-COUNTIFS($B$6:$B1009,"宝箱"),工作表2!$C:$E,3,0))</f>
        <v>14008</v>
      </c>
      <c r="G1009" s="37"/>
      <c r="H1009" s="37"/>
    </row>
    <row r="1010" spans="1:8">
      <c r="A1010" s="25">
        <v>1005</v>
      </c>
      <c r="B1010" s="31" t="s">
        <v>271</v>
      </c>
      <c r="D1010" t="str">
        <f>IF($B1010="宝箱","宝箱",VLOOKUP($A1010-COUNTIFS($B$6:$B1010,"宝箱"),工作表2!$C:$E,2,0))</f>
        <v>外星女王</v>
      </c>
      <c r="E1010">
        <f>IF($B1010="宝箱",0,VLOOKUP($A1010-COUNTIFS($B$6:$B1010,"宝箱"),工作表2!$C:$E,3,0))</f>
        <v>13014</v>
      </c>
      <c r="G1010" s="41"/>
      <c r="H1010" s="41"/>
    </row>
    <row r="1011" spans="1:8">
      <c r="A1011" s="25">
        <v>1006</v>
      </c>
      <c r="B1011" s="12" t="s">
        <v>398</v>
      </c>
      <c r="D1011" t="str">
        <f>IF($B1011="宝箱","宝箱",VLOOKUP($A1011-COUNTIFS($B$6:$B1011,"宝箱"),工作表2!$C:$E,2,0))</f>
        <v>宝箱</v>
      </c>
      <c r="E1011">
        <f>IF($B1011="宝箱",0,VLOOKUP($A1011-COUNTIFS($B$6:$B1011,"宝箱"),工作表2!$C:$E,3,0))</f>
        <v>0</v>
      </c>
      <c r="G1011" s="38"/>
      <c r="H1011" s="38"/>
    </row>
    <row r="1012" spans="1:8">
      <c r="A1012" s="25">
        <v>1007</v>
      </c>
      <c r="B1012" s="27" t="s">
        <v>393</v>
      </c>
      <c r="D1012" t="str">
        <f>IF($B1012="宝箱","宝箱",VLOOKUP($A1012-COUNTIFS($B$6:$B1012,"宝箱"),工作表2!$C:$E,2,0))</f>
        <v>丘舞太刀</v>
      </c>
      <c r="E1012">
        <f>IF($B1012="宝箱",0,VLOOKUP($A1012-COUNTIFS($B$6:$B1012,"宝箱"),工作表2!$C:$E,3,0))</f>
        <v>14009</v>
      </c>
      <c r="G1012" s="42"/>
      <c r="H1012" s="42"/>
    </row>
    <row r="1013" spans="1:8">
      <c r="A1013" s="25">
        <v>1008</v>
      </c>
      <c r="B1013" s="13" t="s">
        <v>367</v>
      </c>
      <c r="D1013" t="str">
        <f>IF($B1013="宝箱","宝箱",VLOOKUP($A1013-COUNTIFS($B$6:$B1013,"宝箱"),工作表2!$C:$E,2,0))</f>
        <v>西装打手</v>
      </c>
      <c r="E1013">
        <f>IF($B1013="宝箱",0,VLOOKUP($A1013-COUNTIFS($B$6:$B1013,"宝箱"),工作表2!$C:$E,3,0))</f>
        <v>11010</v>
      </c>
      <c r="G1013" s="37"/>
      <c r="H1013" s="37"/>
    </row>
    <row r="1014" spans="1:8">
      <c r="A1014" s="25">
        <v>1009</v>
      </c>
      <c r="B1014" s="13" t="s">
        <v>368</v>
      </c>
      <c r="D1014" t="str">
        <f>IF($B1014="宝箱","宝箱",VLOOKUP($A1014-COUNTIFS($B$6:$B1014,"宝箱"),工作表2!$C:$E,2,0))</f>
        <v>西装打手</v>
      </c>
      <c r="E1014">
        <f>IF($B1014="宝箱",0,VLOOKUP($A1014-COUNTIFS($B$6:$B1014,"宝箱"),工作表2!$C:$E,3,0))</f>
        <v>11010</v>
      </c>
      <c r="G1014" s="37"/>
      <c r="H1014" s="37"/>
    </row>
    <row r="1015" spans="1:8">
      <c r="A1015" s="25">
        <v>1010</v>
      </c>
      <c r="B1015" s="31" t="s">
        <v>336</v>
      </c>
      <c r="D1015" t="str">
        <f>IF($B1015="宝箱","宝箱",VLOOKUP($A1015-COUNTIFS($B$6:$B1015,"宝箱"),工作表2!$C:$E,2,0))</f>
        <v>音速索尼克</v>
      </c>
      <c r="E1015">
        <f>IF($B1015="宝箱",0,VLOOKUP($A1015-COUNTIFS($B$6:$B1015,"宝箱"),工作表2!$C:$E,3,0))</f>
        <v>11007</v>
      </c>
      <c r="G1015" s="41"/>
      <c r="H1015" s="41"/>
    </row>
    <row r="1016" spans="1:8">
      <c r="A1016" s="25">
        <v>1011</v>
      </c>
      <c r="B1016" s="12" t="s">
        <v>398</v>
      </c>
      <c r="D1016" t="str">
        <f>IF($B1016="宝箱","宝箱",VLOOKUP($A1016-COUNTIFS($B$6:$B1016,"宝箱"),工作表2!$C:$E,2,0))</f>
        <v>宝箱</v>
      </c>
      <c r="E1016">
        <f>IF($B1016="宝箱",0,VLOOKUP($A1016-COUNTIFS($B$6:$B1016,"宝箱"),工作表2!$C:$E,3,0))</f>
        <v>0</v>
      </c>
      <c r="G1016" s="38"/>
      <c r="H1016" s="38"/>
    </row>
    <row r="1017" spans="1:8">
      <c r="A1017" s="25">
        <v>1012</v>
      </c>
      <c r="B1017" s="13" t="s">
        <v>367</v>
      </c>
      <c r="D1017" t="str">
        <f>IF($B1017="宝箱","宝箱",VLOOKUP($A1017-COUNTIFS($B$6:$B1017,"宝箱"),工作表2!$C:$E,2,0))</f>
        <v>雪人怪</v>
      </c>
      <c r="E1017">
        <f>IF($B1017="宝箱",0,VLOOKUP($A1017-COUNTIFS($B$6:$B1017,"宝箱"),工作表2!$C:$E,3,0))</f>
        <v>13021</v>
      </c>
      <c r="G1017" s="37"/>
      <c r="H1017" s="37"/>
    </row>
    <row r="1018" spans="1:8">
      <c r="A1018" s="25">
        <v>1013</v>
      </c>
      <c r="B1018" s="13" t="s">
        <v>368</v>
      </c>
      <c r="D1018" t="str">
        <f>IF($B1018="宝箱","宝箱",VLOOKUP($A1018-COUNTIFS($B$6:$B1018,"宝箱"),工作表2!$C:$E,2,0))</f>
        <v>西装打手</v>
      </c>
      <c r="E1018">
        <f>IF($B1018="宝箱",0,VLOOKUP($A1018-COUNTIFS($B$6:$B1018,"宝箱"),工作表2!$C:$E,3,0))</f>
        <v>11010</v>
      </c>
      <c r="G1018" s="37"/>
      <c r="H1018" s="37"/>
    </row>
    <row r="1019" spans="1:8">
      <c r="A1019" s="25">
        <v>1014</v>
      </c>
      <c r="B1019" s="31" t="s">
        <v>369</v>
      </c>
      <c r="D1019" t="str">
        <f>IF($B1019="宝箱","宝箱",VLOOKUP($A1019-COUNTIFS($B$6:$B1019,"宝箱"),工作表2!$C:$E,2,0))</f>
        <v>深海之王</v>
      </c>
      <c r="E1019">
        <f>IF($B1019="宝箱",0,VLOOKUP($A1019-COUNTIFS($B$6:$B1019,"宝箱"),工作表2!$C:$E,3,0))</f>
        <v>14005</v>
      </c>
      <c r="G1019" s="41"/>
      <c r="H1019" s="41"/>
    </row>
    <row r="1020" spans="1:8">
      <c r="A1020" s="25">
        <v>1015</v>
      </c>
      <c r="B1020" s="12" t="s">
        <v>398</v>
      </c>
      <c r="D1020" t="str">
        <f>IF($B1020="宝箱","宝箱",VLOOKUP($A1020-COUNTIFS($B$6:$B1020,"宝箱"),工作表2!$C:$E,2,0))</f>
        <v>宝箱</v>
      </c>
      <c r="E1020">
        <f>IF($B1020="宝箱",0,VLOOKUP($A1020-COUNTIFS($B$6:$B1020,"宝箱"),工作表2!$C:$E,3,0))</f>
        <v>0</v>
      </c>
      <c r="G1020" s="38"/>
      <c r="H1020" s="38"/>
    </row>
    <row r="1021" spans="1:8">
      <c r="A1021" s="25">
        <v>1016</v>
      </c>
      <c r="B1021" s="13" t="s">
        <v>367</v>
      </c>
      <c r="D1021" t="str">
        <f>IF($B1021="宝箱","宝箱",VLOOKUP($A1021-COUNTIFS($B$6:$B1021,"宝箱"),工作表2!$C:$E,2,0))</f>
        <v>西装打手</v>
      </c>
      <c r="E1021">
        <f>IF($B1021="宝箱",0,VLOOKUP($A1021-COUNTIFS($B$6:$B1021,"宝箱"),工作表2!$C:$E,3,0))</f>
        <v>11010</v>
      </c>
      <c r="G1021" s="37"/>
      <c r="H1021" s="37"/>
    </row>
    <row r="1022" spans="1:8">
      <c r="A1022" s="25">
        <v>1017</v>
      </c>
      <c r="B1022" s="13" t="s">
        <v>368</v>
      </c>
      <c r="D1022" t="str">
        <f>IF($B1022="宝箱","宝箱",VLOOKUP($A1022-COUNTIFS($B$6:$B1022,"宝箱"),工作表2!$C:$E,2,0))</f>
        <v>骑士侠</v>
      </c>
      <c r="E1022">
        <f>IF($B1022="宝箱",0,VLOOKUP($A1022-COUNTIFS($B$6:$B1022,"宝箱"),工作表2!$C:$E,3,0))</f>
        <v>12019</v>
      </c>
      <c r="G1022" s="37"/>
      <c r="H1022" s="37"/>
    </row>
    <row r="1023" spans="1:8">
      <c r="A1023" s="25">
        <v>1018</v>
      </c>
      <c r="B1023" s="31" t="s">
        <v>280</v>
      </c>
      <c r="D1023" t="str">
        <f>IF($B1023="宝箱","宝箱",VLOOKUP($A1023-COUNTIFS($B$6:$B1023,"宝箱"),工作表2!$C:$E,2,0))</f>
        <v>菠萝人</v>
      </c>
      <c r="E1023">
        <f>IF($B1023="宝箱",0,VLOOKUP($A1023-COUNTIFS($B$6:$B1023,"宝箱"),工作表2!$C:$E,3,0))</f>
        <v>14011</v>
      </c>
      <c r="G1023" s="41"/>
      <c r="H1023" s="41"/>
    </row>
    <row r="1024" spans="1:8">
      <c r="A1024" s="25">
        <v>1019</v>
      </c>
      <c r="B1024" s="12" t="s">
        <v>398</v>
      </c>
      <c r="D1024" t="str">
        <f>IF($B1024="宝箱","宝箱",VLOOKUP($A1024-COUNTIFS($B$6:$B1024,"宝箱"),工作表2!$C:$E,2,0))</f>
        <v>宝箱</v>
      </c>
      <c r="E1024">
        <f>IF($B1024="宝箱",0,VLOOKUP($A1024-COUNTIFS($B$6:$B1024,"宝箱"),工作表2!$C:$E,3,0))</f>
        <v>0</v>
      </c>
      <c r="G1024" s="38"/>
      <c r="H1024" s="38"/>
    </row>
    <row r="1025" spans="1:8">
      <c r="A1025" s="25">
        <v>1020</v>
      </c>
      <c r="B1025" s="27" t="s">
        <v>256</v>
      </c>
      <c r="D1025" t="str">
        <f>IF($B1025="宝箱","宝箱",VLOOKUP($A1025-COUNTIFS($B$6:$B1025,"宝箱"),工作表2!$C:$E,2,0))</f>
        <v>居合钢</v>
      </c>
      <c r="E1025">
        <f>IF($B1025="宝箱",0,VLOOKUP($A1025-COUNTIFS($B$6:$B1025,"宝箱"),工作表2!$C:$E,3,0))</f>
        <v>14017</v>
      </c>
      <c r="G1025" s="42"/>
      <c r="H1025" s="42"/>
    </row>
    <row r="1026" spans="1:8">
      <c r="A1026" s="25">
        <v>1021</v>
      </c>
      <c r="B1026" s="13" t="s">
        <v>367</v>
      </c>
      <c r="D1026" t="str">
        <f>IF($B1026="宝箱","宝箱",VLOOKUP($A1026-COUNTIFS($B$6:$B1026,"宝箱"),工作表2!$C:$E,2,0))</f>
        <v>菠萝人</v>
      </c>
      <c r="E1026">
        <f>IF($B1026="宝箱",0,VLOOKUP($A1026-COUNTIFS($B$6:$B1026,"宝箱"),工作表2!$C:$E,3,0))</f>
        <v>14011</v>
      </c>
      <c r="G1026" s="37"/>
      <c r="H1026" s="37"/>
    </row>
    <row r="1027" spans="1:8">
      <c r="A1027" s="25">
        <v>1022</v>
      </c>
      <c r="B1027" s="13" t="s">
        <v>368</v>
      </c>
      <c r="D1027" t="str">
        <f>IF($B1027="宝箱","宝箱",VLOOKUP($A1027-COUNTIFS($B$6:$B1027,"宝箱"),工作表2!$C:$E,2,0))</f>
        <v>黑背心</v>
      </c>
      <c r="E1027">
        <f>IF($B1027="宝箱",0,VLOOKUP($A1027-COUNTIFS($B$6:$B1027,"宝箱"),工作表2!$C:$E,3,0))</f>
        <v>13015</v>
      </c>
      <c r="G1027" s="37"/>
      <c r="H1027" s="37"/>
    </row>
    <row r="1028" spans="1:8">
      <c r="A1028" s="25">
        <v>1023</v>
      </c>
      <c r="B1028" s="31" t="s">
        <v>285</v>
      </c>
      <c r="D1028" t="str">
        <f>IF($B1028="宝箱","宝箱",VLOOKUP($A1028-COUNTIFS($B$6:$B1028,"宝箱"),工作表2!$C:$E,2,0))</f>
        <v>毒刺</v>
      </c>
      <c r="E1028">
        <f>IF($B1028="宝箱",0,VLOOKUP($A1028-COUNTIFS($B$6:$B1028,"宝箱"),工作表2!$C:$E,3,0))</f>
        <v>11008</v>
      </c>
      <c r="G1028" s="41"/>
      <c r="H1028" s="41"/>
    </row>
    <row r="1029" spans="1:8">
      <c r="A1029" s="25">
        <v>1024</v>
      </c>
      <c r="B1029" s="12" t="s">
        <v>398</v>
      </c>
      <c r="D1029" t="str">
        <f>IF($B1029="宝箱","宝箱",VLOOKUP($A1029-COUNTIFS($B$6:$B1029,"宝箱"),工作表2!$C:$E,2,0))</f>
        <v>宝箱</v>
      </c>
      <c r="E1029">
        <f>IF($B1029="宝箱",0,VLOOKUP($A1029-COUNTIFS($B$6:$B1029,"宝箱"),工作表2!$C:$E,3,0))</f>
        <v>0</v>
      </c>
      <c r="G1029" s="38"/>
      <c r="H1029" s="38"/>
    </row>
    <row r="1030" spans="1:8">
      <c r="A1030" s="25">
        <v>1025</v>
      </c>
      <c r="B1030" s="13" t="s">
        <v>367</v>
      </c>
      <c r="D1030" t="str">
        <f>IF($B1030="宝箱","宝箱",VLOOKUP($A1030-COUNTIFS($B$6:$B1030,"宝箱"),工作表2!$C:$E,2,0))</f>
        <v>菠萝人</v>
      </c>
      <c r="E1030">
        <f>IF($B1030="宝箱",0,VLOOKUP($A1030-COUNTIFS($B$6:$B1030,"宝箱"),工作表2!$C:$E,3,0))</f>
        <v>14011</v>
      </c>
      <c r="G1030" s="37"/>
      <c r="H1030" s="37"/>
    </row>
    <row r="1031" spans="1:8">
      <c r="A1031" s="25">
        <v>1026</v>
      </c>
      <c r="B1031" s="13" t="s">
        <v>368</v>
      </c>
      <c r="D1031" t="str">
        <f>IF($B1031="宝箱","宝箱",VLOOKUP($A1031-COUNTIFS($B$6:$B1031,"宝箱"),工作表2!$C:$E,2,0))</f>
        <v>快拳男</v>
      </c>
      <c r="E1031">
        <f>IF($B1031="宝箱",0,VLOOKUP($A1031-COUNTIFS($B$6:$B1031,"宝箱"),工作表2!$C:$E,3,0))</f>
        <v>14014</v>
      </c>
      <c r="G1031" s="37"/>
      <c r="H1031" s="37"/>
    </row>
    <row r="1032" spans="1:8">
      <c r="A1032" s="25">
        <v>1027</v>
      </c>
      <c r="B1032" s="31" t="s">
        <v>390</v>
      </c>
      <c r="D1032" t="str">
        <f>IF($B1032="宝箱","宝箱",VLOOKUP($A1032-COUNTIFS($B$6:$B1032,"宝箱"),工作表2!$C:$E,2,0))</f>
        <v>海比空格</v>
      </c>
      <c r="E1032">
        <f>IF($B1032="宝箱",0,VLOOKUP($A1032-COUNTIFS($B$6:$B1032,"宝箱"),工作表2!$C:$E,3,0))</f>
        <v>14013</v>
      </c>
      <c r="G1032" s="41"/>
      <c r="H1032" s="41"/>
    </row>
    <row r="1033" spans="1:8">
      <c r="A1033" s="25">
        <v>1028</v>
      </c>
      <c r="B1033" s="12" t="s">
        <v>398</v>
      </c>
      <c r="D1033" t="str">
        <f>IF($B1033="宝箱","宝箱",VLOOKUP($A1033-COUNTIFS($B$6:$B1033,"宝箱"),工作表2!$C:$E,2,0))</f>
        <v>宝箱</v>
      </c>
      <c r="E1033">
        <f>IF($B1033="宝箱",0,VLOOKUP($A1033-COUNTIFS($B$6:$B1033,"宝箱"),工作表2!$C:$E,3,0))</f>
        <v>0</v>
      </c>
      <c r="G1033" s="38"/>
      <c r="H1033" s="38"/>
    </row>
    <row r="1034" spans="1:8">
      <c r="A1034" s="25">
        <v>1029</v>
      </c>
      <c r="B1034" s="13" t="s">
        <v>367</v>
      </c>
      <c r="D1034" t="str">
        <f>IF($B1034="宝箱","宝箱",VLOOKUP($A1034-COUNTIFS($B$6:$B1034,"宝箱"),工作表2!$C:$E,2,0))</f>
        <v>菠萝人</v>
      </c>
      <c r="E1034">
        <f>IF($B1034="宝箱",0,VLOOKUP($A1034-COUNTIFS($B$6:$B1034,"宝箱"),工作表2!$C:$E,3,0))</f>
        <v>14011</v>
      </c>
      <c r="G1034" s="37"/>
      <c r="H1034" s="37"/>
    </row>
    <row r="1035" spans="1:8">
      <c r="A1035" s="25">
        <v>1030</v>
      </c>
      <c r="B1035" s="13" t="s">
        <v>368</v>
      </c>
      <c r="D1035" t="str">
        <f>IF($B1035="宝箱","宝箱",VLOOKUP($A1035-COUNTIFS($B$6:$B1035,"宝箱"),工作表2!$C:$E,2,0))</f>
        <v>黑背心</v>
      </c>
      <c r="E1035">
        <f>IF($B1035="宝箱",0,VLOOKUP($A1035-COUNTIFS($B$6:$B1035,"宝箱"),工作表2!$C:$E,3,0))</f>
        <v>13015</v>
      </c>
      <c r="G1035" s="37"/>
      <c r="H1035" s="37"/>
    </row>
    <row r="1036" spans="1:8">
      <c r="A1036" s="25">
        <v>1031</v>
      </c>
      <c r="B1036" s="31" t="s">
        <v>348</v>
      </c>
      <c r="D1036" t="str">
        <f>IF($B1036="宝箱","宝箱",VLOOKUP($A1036-COUNTIFS($B$6:$B1036,"宝箱"),工作表2!$C:$E,2,0))</f>
        <v>吹雪</v>
      </c>
      <c r="E1036">
        <f>IF($B1036="宝箱",0,VLOOKUP($A1036-COUNTIFS($B$6:$B1036,"宝箱"),工作表2!$C:$E,3,0))</f>
        <v>12008</v>
      </c>
      <c r="G1036" s="41"/>
      <c r="H1036" s="41"/>
    </row>
    <row r="1037" spans="1:8">
      <c r="A1037" s="25">
        <v>1032</v>
      </c>
      <c r="B1037" s="12" t="s">
        <v>398</v>
      </c>
      <c r="D1037" t="str">
        <f>IF($B1037="宝箱","宝箱",VLOOKUP($A1037-COUNTIFS($B$6:$B1037,"宝箱"),工作表2!$C:$E,2,0))</f>
        <v>宝箱</v>
      </c>
      <c r="E1037">
        <f>IF($B1037="宝箱",0,VLOOKUP($A1037-COUNTIFS($B$6:$B1037,"宝箱"),工作表2!$C:$E,3,0))</f>
        <v>0</v>
      </c>
      <c r="G1037" s="38"/>
      <c r="H1037" s="38"/>
    </row>
    <row r="1038" spans="1:8">
      <c r="A1038" s="25">
        <v>1033</v>
      </c>
      <c r="B1038" s="27" t="s">
        <v>301</v>
      </c>
      <c r="D1038" t="str">
        <f>IF($B1038="宝箱","宝箱",VLOOKUP($A1038-COUNTIFS($B$6:$B1038,"宝箱"),工作表2!$C:$E,2,0))</f>
        <v>甜心假面</v>
      </c>
      <c r="E1038">
        <f>IF($B1038="宝箱",0,VLOOKUP($A1038-COUNTIFS($B$6:$B1038,"宝箱"),工作表2!$C:$E,3,0))</f>
        <v>11001</v>
      </c>
      <c r="G1038" s="42"/>
      <c r="H1038" s="42"/>
    </row>
    <row r="1039" spans="1:8">
      <c r="A1039" s="25">
        <v>1034</v>
      </c>
      <c r="B1039" s="13" t="s">
        <v>367</v>
      </c>
      <c r="D1039" t="str">
        <f>IF($B1039="宝箱","宝箱",VLOOKUP($A1039-COUNTIFS($B$6:$B1039,"宝箱"),工作表2!$C:$E,2,0))</f>
        <v>围巾侠</v>
      </c>
      <c r="E1039">
        <f>IF($B1039="宝箱",0,VLOOKUP($A1039-COUNTIFS($B$6:$B1039,"宝箱"),工作表2!$C:$E,3,0))</f>
        <v>13016</v>
      </c>
      <c r="G1039" s="37"/>
      <c r="H1039" s="37"/>
    </row>
    <row r="1040" spans="1:8">
      <c r="A1040" s="25">
        <v>1035</v>
      </c>
      <c r="B1040" s="13" t="s">
        <v>368</v>
      </c>
      <c r="D1040" t="str">
        <f>IF($B1040="宝箱","宝箱",VLOOKUP($A1040-COUNTIFS($B$6:$B1040,"宝箱"),工作表2!$C:$E,2,0))</f>
        <v>梅人怪</v>
      </c>
      <c r="E1040">
        <f>IF($B1040="宝箱",0,VLOOKUP($A1040-COUNTIFS($B$6:$B1040,"宝箱"),工作表2!$C:$E,3,0))</f>
        <v>11048</v>
      </c>
      <c r="G1040" s="37"/>
      <c r="H1040" s="37"/>
    </row>
    <row r="1041" spans="1:8">
      <c r="A1041" s="25">
        <v>1036</v>
      </c>
      <c r="B1041" s="31" t="s">
        <v>418</v>
      </c>
      <c r="D1041" t="str">
        <f>IF($B1041="宝箱","宝箱",VLOOKUP($A1041-COUNTIFS($B$6:$B1041,"宝箱"),工作表2!$C:$E,2,0))</f>
        <v>睫毛</v>
      </c>
      <c r="E1041">
        <f>IF($B1041="宝箱",0,VLOOKUP($A1041-COUNTIFS($B$6:$B1041,"宝箱"),工作表2!$C:$E,3,0))</f>
        <v>12013</v>
      </c>
      <c r="G1041" s="41"/>
      <c r="H1041" s="41"/>
    </row>
    <row r="1042" spans="1:8">
      <c r="A1042" s="25">
        <v>1037</v>
      </c>
      <c r="B1042" s="12" t="s">
        <v>398</v>
      </c>
      <c r="D1042" t="str">
        <f>IF($B1042="宝箱","宝箱",VLOOKUP($A1042-COUNTIFS($B$6:$B1042,"宝箱"),工作表2!$C:$E,2,0))</f>
        <v>宝箱</v>
      </c>
      <c r="E1042">
        <f>IF($B1042="宝箱",0,VLOOKUP($A1042-COUNTIFS($B$6:$B1042,"宝箱"),工作表2!$C:$E,3,0))</f>
        <v>0</v>
      </c>
      <c r="G1042" s="38"/>
      <c r="H1042" s="38"/>
    </row>
    <row r="1043" spans="1:8">
      <c r="A1043" s="25">
        <v>1038</v>
      </c>
      <c r="B1043" s="13" t="s">
        <v>367</v>
      </c>
      <c r="D1043" t="str">
        <f>IF($B1043="宝箱","宝箱",VLOOKUP($A1043-COUNTIFS($B$6:$B1043,"宝箱"),工作表2!$C:$E,2,0))</f>
        <v>围巾侠</v>
      </c>
      <c r="E1043">
        <f>IF($B1043="宝箱",0,VLOOKUP($A1043-COUNTIFS($B$6:$B1043,"宝箱"),工作表2!$C:$E,3,0))</f>
        <v>13016</v>
      </c>
      <c r="G1043" s="37"/>
      <c r="H1043" s="37"/>
    </row>
    <row r="1044" spans="1:8">
      <c r="A1044" s="25">
        <v>1039</v>
      </c>
      <c r="B1044" s="13" t="s">
        <v>368</v>
      </c>
      <c r="D1044" t="str">
        <f>IF($B1044="宝箱","宝箱",VLOOKUP($A1044-COUNTIFS($B$6:$B1044,"宝箱"),工作表2!$C:$E,2,0))</f>
        <v>蝉幼虫</v>
      </c>
      <c r="E1044">
        <f>IF($B1044="宝箱",0,VLOOKUP($A1044-COUNTIFS($B$6:$B1044,"宝箱"),工作表2!$C:$E,3,0))</f>
        <v>11024</v>
      </c>
      <c r="G1044" s="37"/>
      <c r="H1044" s="37"/>
    </row>
    <row r="1045" spans="1:8">
      <c r="A1045" s="25">
        <v>1040</v>
      </c>
      <c r="B1045" s="31" t="s">
        <v>417</v>
      </c>
      <c r="D1045" t="str">
        <f>IF($B1045="宝箱","宝箱",VLOOKUP($A1045-COUNTIFS($B$6:$B1045,"宝箱"),工作表2!$C:$E,2,0))</f>
        <v>黑暗炎龙刀使</v>
      </c>
      <c r="E1045">
        <f>IF($B1045="宝箱",0,VLOOKUP($A1045-COUNTIFS($B$6:$B1045,"宝箱"),工作表2!$C:$E,3,0))</f>
        <v>11015</v>
      </c>
      <c r="G1045" s="41"/>
      <c r="H1045" s="41"/>
    </row>
    <row r="1046" spans="1:8">
      <c r="A1046" s="25">
        <v>1041</v>
      </c>
      <c r="B1046" s="12" t="s">
        <v>398</v>
      </c>
      <c r="D1046" t="str">
        <f>IF($B1046="宝箱","宝箱",VLOOKUP($A1046-COUNTIFS($B$6:$B1046,"宝箱"),工作表2!$C:$E,2,0))</f>
        <v>宝箱</v>
      </c>
      <c r="E1046">
        <f>IF($B1046="宝箱",0,VLOOKUP($A1046-COUNTIFS($B$6:$B1046,"宝箱"),工作表2!$C:$E,3,0))</f>
        <v>0</v>
      </c>
      <c r="G1046" s="38"/>
      <c r="H1046" s="38"/>
    </row>
    <row r="1047" spans="1:8">
      <c r="A1047" s="25">
        <v>1042</v>
      </c>
      <c r="B1047" s="13" t="s">
        <v>367</v>
      </c>
      <c r="D1047" t="str">
        <f>IF($B1047="宝箱","宝箱",VLOOKUP($A1047-COUNTIFS($B$6:$B1047,"宝箱"),工作表2!$C:$E,2,0))</f>
        <v>围巾侠</v>
      </c>
      <c r="E1047">
        <f>IF($B1047="宝箱",0,VLOOKUP($A1047-COUNTIFS($B$6:$B1047,"宝箱"),工作表2!$C:$E,3,0))</f>
        <v>13016</v>
      </c>
      <c r="G1047" s="37"/>
      <c r="H1047" s="37"/>
    </row>
    <row r="1048" spans="1:8">
      <c r="A1048" s="25">
        <v>1043</v>
      </c>
      <c r="B1048" s="13" t="s">
        <v>368</v>
      </c>
      <c r="D1048" t="str">
        <f>IF($B1048="宝箱","宝箱",VLOOKUP($A1048-COUNTIFS($B$6:$B1048,"宝箱"),工作表2!$C:$E,2,0))</f>
        <v>梅人怪</v>
      </c>
      <c r="E1048">
        <f>IF($B1048="宝箱",0,VLOOKUP($A1048-COUNTIFS($B$6:$B1048,"宝箱"),工作表2!$C:$E,3,0))</f>
        <v>11048</v>
      </c>
      <c r="G1048" s="37"/>
      <c r="H1048" s="37"/>
    </row>
    <row r="1049" spans="1:8">
      <c r="A1049" s="25">
        <v>1044</v>
      </c>
      <c r="B1049" s="31" t="s">
        <v>383</v>
      </c>
      <c r="D1049" t="str">
        <f>IF($B1049="宝箱","宝箱",VLOOKUP($A1049-COUNTIFS($B$6:$B1049,"宝箱"),工作表2!$C:$E,2,0))</f>
        <v>赤鼻</v>
      </c>
      <c r="E1049">
        <f>IF($B1049="宝箱",0,VLOOKUP($A1049-COUNTIFS($B$6:$B1049,"宝箱"),工作表2!$C:$E,3,0))</f>
        <v>14001</v>
      </c>
      <c r="G1049" s="41"/>
      <c r="H1049" s="41"/>
    </row>
    <row r="1050" spans="1:8">
      <c r="A1050" s="25">
        <v>1045</v>
      </c>
      <c r="B1050" s="12" t="s">
        <v>398</v>
      </c>
      <c r="D1050" t="str">
        <f>IF($B1050="宝箱","宝箱",VLOOKUP($A1050-COUNTIFS($B$6:$B1050,"宝箱"),工作表2!$C:$E,2,0))</f>
        <v>宝箱</v>
      </c>
      <c r="E1050">
        <f>IF($B1050="宝箱",0,VLOOKUP($A1050-COUNTIFS($B$6:$B1050,"宝箱"),工作表2!$C:$E,3,0))</f>
        <v>0</v>
      </c>
      <c r="G1050" s="38"/>
      <c r="H1050" s="38"/>
    </row>
    <row r="1051" spans="1:8">
      <c r="A1051" s="25">
        <v>1046</v>
      </c>
      <c r="B1051" s="27" t="s">
        <v>285</v>
      </c>
      <c r="D1051" t="str">
        <f>IF($B1051="宝箱","宝箱",VLOOKUP($A1051-COUNTIFS($B$6:$B1051,"宝箱"),工作表2!$C:$E,2,0))</f>
        <v>乌马洪</v>
      </c>
      <c r="E1051">
        <f>IF($B1051="宝箱",0,VLOOKUP($A1051-COUNTIFS($B$6:$B1051,"宝箱"),工作表2!$C:$E,3,0))</f>
        <v>14012</v>
      </c>
      <c r="G1051" s="42"/>
      <c r="H1051" s="42"/>
    </row>
    <row r="1052" spans="1:8">
      <c r="A1052" s="25">
        <v>1047</v>
      </c>
      <c r="B1052" s="13" t="s">
        <v>367</v>
      </c>
      <c r="D1052" t="str">
        <f>IF($B1052="宝箱","宝箱",VLOOKUP($A1052-COUNTIFS($B$6:$B1052,"宝箱"),工作表2!$C:$E,2,0))</f>
        <v>猫怪</v>
      </c>
      <c r="E1052">
        <f>IF($B1052="宝箱",0,VLOOKUP($A1052-COUNTIFS($B$6:$B1052,"宝箱"),工作表2!$C:$E,3,0))</f>
        <v>12004</v>
      </c>
      <c r="G1052" s="37"/>
      <c r="H1052" s="37"/>
    </row>
    <row r="1053" spans="1:8">
      <c r="A1053" s="25">
        <v>1048</v>
      </c>
      <c r="B1053" s="13" t="s">
        <v>368</v>
      </c>
      <c r="D1053" t="str">
        <f>IF($B1053="宝箱","宝箱",VLOOKUP($A1053-COUNTIFS($B$6:$B1053,"宝箱"),工作表2!$C:$E,2,0))</f>
        <v>通缉犯</v>
      </c>
      <c r="E1053">
        <f>IF($B1053="宝箱",0,VLOOKUP($A1053-COUNTIFS($B$6:$B1053,"宝箱"),工作表2!$C:$E,3,0))</f>
        <v>12002</v>
      </c>
      <c r="G1053" s="37"/>
      <c r="H1053" s="37"/>
    </row>
    <row r="1054" spans="1:8">
      <c r="A1054" s="25">
        <v>1049</v>
      </c>
      <c r="B1054" s="31" t="s">
        <v>418</v>
      </c>
      <c r="D1054" t="str">
        <f>IF($B1054="宝箱","宝箱",VLOOKUP($A1054-COUNTIFS($B$6:$B1054,"宝箱"),工作表2!$C:$E,2,0))</f>
        <v>居合钢</v>
      </c>
      <c r="E1054">
        <f>IF($B1054="宝箱",0,VLOOKUP($A1054-COUNTIFS($B$6:$B1054,"宝箱"),工作表2!$C:$E,3,0))</f>
        <v>14017</v>
      </c>
      <c r="G1054" s="41"/>
      <c r="H1054" s="41"/>
    </row>
    <row r="1055" spans="1:8">
      <c r="A1055" s="25">
        <v>1050</v>
      </c>
      <c r="B1055" s="12" t="s">
        <v>398</v>
      </c>
      <c r="D1055" t="str">
        <f>IF($B1055="宝箱","宝箱",VLOOKUP($A1055-COUNTIFS($B$6:$B1055,"宝箱"),工作表2!$C:$E,2,0))</f>
        <v>宝箱</v>
      </c>
      <c r="E1055">
        <f>IF($B1055="宝箱",0,VLOOKUP($A1055-COUNTIFS($B$6:$B1055,"宝箱"),工作表2!$C:$E,3,0))</f>
        <v>0</v>
      </c>
      <c r="G1055" s="38"/>
      <c r="H1055" s="38"/>
    </row>
    <row r="1056" spans="1:8">
      <c r="A1056" s="25">
        <v>1051</v>
      </c>
      <c r="B1056" s="13" t="s">
        <v>367</v>
      </c>
      <c r="D1056" t="str">
        <f>IF($B1056="宝箱","宝箱",VLOOKUP($A1056-COUNTIFS($B$6:$B1056,"宝箱"),工作表2!$C:$E,2,0))</f>
        <v>疫苗人</v>
      </c>
      <c r="E1056">
        <f>IF($B1056="宝箱",0,VLOOKUP($A1056-COUNTIFS($B$6:$B1056,"宝箱"),工作表2!$C:$E,3,0))</f>
        <v>14041</v>
      </c>
      <c r="G1056" s="37"/>
      <c r="H1056" s="37"/>
    </row>
    <row r="1057" spans="1:8">
      <c r="A1057" s="25">
        <v>1052</v>
      </c>
      <c r="B1057" s="13" t="s">
        <v>368</v>
      </c>
      <c r="D1057" t="str">
        <f>IF($B1057="宝箱","宝箱",VLOOKUP($A1057-COUNTIFS($B$6:$B1057,"宝箱"),工作表2!$C:$E,2,0))</f>
        <v>猫怪</v>
      </c>
      <c r="E1057">
        <f>IF($B1057="宝箱",0,VLOOKUP($A1057-COUNTIFS($B$6:$B1057,"宝箱"),工作表2!$C:$E,3,0))</f>
        <v>12004</v>
      </c>
      <c r="G1057" s="37"/>
      <c r="H1057" s="37"/>
    </row>
    <row r="1058" spans="1:8">
      <c r="A1058" s="25">
        <v>1053</v>
      </c>
      <c r="B1058" s="31" t="s">
        <v>384</v>
      </c>
      <c r="D1058" t="str">
        <f>IF($B1058="宝箱","宝箱",VLOOKUP($A1058-COUNTIFS($B$6:$B1058,"宝箱"),工作表2!$C:$E,2,0))</f>
        <v>丘舞太刀</v>
      </c>
      <c r="E1058">
        <f>IF($B1058="宝箱",0,VLOOKUP($A1058-COUNTIFS($B$6:$B1058,"宝箱"),工作表2!$C:$E,3,0))</f>
        <v>14009</v>
      </c>
      <c r="G1058" s="41"/>
      <c r="H1058" s="41"/>
    </row>
    <row r="1059" spans="1:8">
      <c r="A1059" s="25">
        <v>1054</v>
      </c>
      <c r="B1059" s="12" t="s">
        <v>398</v>
      </c>
      <c r="D1059" t="str">
        <f>IF($B1059="宝箱","宝箱",VLOOKUP($A1059-COUNTIFS($B$6:$B1059,"宝箱"),工作表2!$C:$E,2,0))</f>
        <v>宝箱</v>
      </c>
      <c r="E1059">
        <f>IF($B1059="宝箱",0,VLOOKUP($A1059-COUNTIFS($B$6:$B1059,"宝箱"),工作表2!$C:$E,3,0))</f>
        <v>0</v>
      </c>
      <c r="G1059" s="38"/>
      <c r="H1059" s="38"/>
    </row>
    <row r="1060" spans="1:8">
      <c r="A1060" s="25">
        <v>1055</v>
      </c>
      <c r="B1060" s="13" t="s">
        <v>367</v>
      </c>
      <c r="D1060" t="str">
        <f>IF($B1060="宝箱","宝箱",VLOOKUP($A1060-COUNTIFS($B$6:$B1060,"宝箱"),工作表2!$C:$E,2,0))</f>
        <v>通缉犯</v>
      </c>
      <c r="E1060">
        <f>IF($B1060="宝箱",0,VLOOKUP($A1060-COUNTIFS($B$6:$B1060,"宝箱"),工作表2!$C:$E,3,0))</f>
        <v>12002</v>
      </c>
      <c r="G1060" s="37"/>
      <c r="H1060" s="37"/>
    </row>
    <row r="1061" spans="1:8">
      <c r="A1061" s="25">
        <v>1056</v>
      </c>
      <c r="B1061" s="13" t="s">
        <v>368</v>
      </c>
      <c r="D1061" t="str">
        <f>IF($B1061="宝箱","宝箱",VLOOKUP($A1061-COUNTIFS($B$6:$B1061,"宝箱"),工作表2!$C:$E,2,0))</f>
        <v>猫怪</v>
      </c>
      <c r="E1061">
        <f>IF($B1061="宝箱",0,VLOOKUP($A1061-COUNTIFS($B$6:$B1061,"宝箱"),工作表2!$C:$E,3,0))</f>
        <v>12004</v>
      </c>
      <c r="G1061" s="37"/>
      <c r="H1061" s="37"/>
    </row>
    <row r="1062" spans="1:8">
      <c r="A1062" s="25">
        <v>1057</v>
      </c>
      <c r="B1062" s="31" t="s">
        <v>280</v>
      </c>
      <c r="D1062" t="str">
        <f>IF($B1062="宝箱","宝箱",VLOOKUP($A1062-COUNTIFS($B$6:$B1062,"宝箱"),工作表2!$C:$E,2,0))</f>
        <v>地底王</v>
      </c>
      <c r="E1062">
        <f>IF($B1062="宝箱",0,VLOOKUP($A1062-COUNTIFS($B$6:$B1062,"宝箱"),工作表2!$C:$E,3,0))</f>
        <v>14006</v>
      </c>
      <c r="G1062" s="41"/>
      <c r="H1062" s="41"/>
    </row>
    <row r="1063" spans="1:8">
      <c r="A1063" s="25">
        <v>1058</v>
      </c>
      <c r="B1063" s="12" t="s">
        <v>398</v>
      </c>
      <c r="D1063" t="str">
        <f>IF($B1063="宝箱","宝箱",VLOOKUP($A1063-COUNTIFS($B$6:$B1063,"宝箱"),工作表2!$C:$E,2,0))</f>
        <v>宝箱</v>
      </c>
      <c r="E1063">
        <f>IF($B1063="宝箱",0,VLOOKUP($A1063-COUNTIFS($B$6:$B1063,"宝箱"),工作表2!$C:$E,3,0))</f>
        <v>0</v>
      </c>
      <c r="G1063" s="38"/>
      <c r="H1063" s="38"/>
    </row>
    <row r="1064" spans="1:8">
      <c r="A1064" s="25">
        <v>1059</v>
      </c>
      <c r="B1064" s="27" t="s">
        <v>388</v>
      </c>
      <c r="D1064" t="str">
        <f>IF($B1064="宝箱","宝箱",VLOOKUP($A1064-COUNTIFS($B$6:$B1064,"宝箱"),工作表2!$C:$E,2,0))</f>
        <v>吹雪</v>
      </c>
      <c r="E1064">
        <f>IF($B1064="宝箱",0,VLOOKUP($A1064-COUNTIFS($B$6:$B1064,"宝箱"),工作表2!$C:$E,3,0))</f>
        <v>12008</v>
      </c>
      <c r="G1064" s="42"/>
      <c r="H1064" s="42"/>
    </row>
    <row r="1065" spans="1:8">
      <c r="A1065" s="25">
        <v>1060</v>
      </c>
      <c r="B1065" s="13" t="s">
        <v>367</v>
      </c>
      <c r="D1065" t="str">
        <f>IF($B1065="宝箱","宝箱",VLOOKUP($A1065-COUNTIFS($B$6:$B1065,"宝箱"),工作表2!$C:$E,2,0))</f>
        <v>协会工作人员</v>
      </c>
      <c r="E1065">
        <f>IF($B1065="宝箱",0,VLOOKUP($A1065-COUNTIFS($B$6:$B1065,"宝箱"),工作表2!$C:$E,3,0))</f>
        <v>11018</v>
      </c>
      <c r="G1065" s="37"/>
      <c r="H1065" s="37"/>
    </row>
    <row r="1066" spans="1:8">
      <c r="A1066" s="25">
        <v>1061</v>
      </c>
      <c r="B1066" s="13" t="s">
        <v>368</v>
      </c>
      <c r="D1066" t="str">
        <f>IF($B1066="宝箱","宝箱",VLOOKUP($A1066-COUNTIFS($B$6:$B1066,"宝箱"),工作表2!$C:$E,2,0))</f>
        <v>冲浪女</v>
      </c>
      <c r="E1066">
        <f>IF($B1066="宝箱",0,VLOOKUP($A1066-COUNTIFS($B$6:$B1066,"宝箱"),工作表2!$C:$E,3,0))</f>
        <v>12033</v>
      </c>
      <c r="G1066" s="37"/>
      <c r="H1066" s="37"/>
    </row>
    <row r="1067" spans="1:8">
      <c r="A1067" s="25">
        <v>1062</v>
      </c>
      <c r="B1067" s="31" t="s">
        <v>349</v>
      </c>
      <c r="D1067" t="str">
        <f>IF($B1067="宝箱","宝箱",VLOOKUP($A1067-COUNTIFS($B$6:$B1067,"宝箱"),工作表2!$C:$E,2,0))</f>
        <v>甜心假面</v>
      </c>
      <c r="E1067">
        <f>IF($B1067="宝箱",0,VLOOKUP($A1067-COUNTIFS($B$6:$B1067,"宝箱"),工作表2!$C:$E,3,0))</f>
        <v>11001</v>
      </c>
      <c r="G1067" s="41"/>
      <c r="H1067" s="41"/>
    </row>
    <row r="1068" spans="1:8">
      <c r="A1068" s="25">
        <v>1063</v>
      </c>
      <c r="B1068" s="12" t="s">
        <v>398</v>
      </c>
      <c r="D1068" t="str">
        <f>IF($B1068="宝箱","宝箱",VLOOKUP($A1068-COUNTIFS($B$6:$B1068,"宝箱"),工作表2!$C:$E,2,0))</f>
        <v>宝箱</v>
      </c>
      <c r="E1068">
        <f>IF($B1068="宝箱",0,VLOOKUP($A1068-COUNTIFS($B$6:$B1068,"宝箱"),工作表2!$C:$E,3,0))</f>
        <v>0</v>
      </c>
      <c r="G1068" s="38"/>
      <c r="H1068" s="38"/>
    </row>
    <row r="1069" spans="1:8">
      <c r="A1069" s="25">
        <v>1064</v>
      </c>
      <c r="B1069" s="13" t="s">
        <v>367</v>
      </c>
      <c r="D1069" t="str">
        <f>IF($B1069="宝箱","宝箱",VLOOKUP($A1069-COUNTIFS($B$6:$B1069,"宝箱"),工作表2!$C:$E,2,0))</f>
        <v>原始人</v>
      </c>
      <c r="E1069">
        <f>IF($B1069="宝箱",0,VLOOKUP($A1069-COUNTIFS($B$6:$B1069,"宝箱"),工作表2!$C:$E,3,0))</f>
        <v>12041</v>
      </c>
      <c r="G1069" s="37"/>
      <c r="H1069" s="37"/>
    </row>
    <row r="1070" spans="1:8">
      <c r="A1070" s="25">
        <v>1065</v>
      </c>
      <c r="B1070" s="13" t="s">
        <v>368</v>
      </c>
      <c r="D1070" t="str">
        <f>IF($B1070="宝箱","宝箱",VLOOKUP($A1070-COUNTIFS($B$6:$B1070,"宝箱"),工作表2!$C:$E,2,0))</f>
        <v>冲浪女</v>
      </c>
      <c r="E1070">
        <f>IF($B1070="宝箱",0,VLOOKUP($A1070-COUNTIFS($B$6:$B1070,"宝箱"),工作表2!$C:$E,3,0))</f>
        <v>12033</v>
      </c>
      <c r="G1070" s="37"/>
      <c r="H1070" s="37"/>
    </row>
    <row r="1071" spans="1:8">
      <c r="A1071" s="25">
        <v>1066</v>
      </c>
      <c r="B1071" s="31" t="s">
        <v>383</v>
      </c>
      <c r="D1071" t="str">
        <f>IF($B1071="宝箱","宝箱",VLOOKUP($A1071-COUNTIFS($B$6:$B1071,"宝箱"),工作表2!$C:$E,2,0))</f>
        <v>背心尊者</v>
      </c>
      <c r="E1071">
        <f>IF($B1071="宝箱",0,VLOOKUP($A1071-COUNTIFS($B$6:$B1071,"宝箱"),工作表2!$C:$E,3,0))</f>
        <v>11005</v>
      </c>
      <c r="G1071" s="41"/>
      <c r="H1071" s="41"/>
    </row>
    <row r="1072" spans="1:8">
      <c r="A1072" s="25">
        <v>1067</v>
      </c>
      <c r="B1072" s="12" t="s">
        <v>398</v>
      </c>
      <c r="D1072" t="str">
        <f>IF($B1072="宝箱","宝箱",VLOOKUP($A1072-COUNTIFS($B$6:$B1072,"宝箱"),工作表2!$C:$E,2,0))</f>
        <v>宝箱</v>
      </c>
      <c r="E1072">
        <f>IF($B1072="宝箱",0,VLOOKUP($A1072-COUNTIFS($B$6:$B1072,"宝箱"),工作表2!$C:$E,3,0))</f>
        <v>0</v>
      </c>
      <c r="G1072" s="38"/>
      <c r="H1072" s="38"/>
    </row>
    <row r="1073" spans="1:8">
      <c r="A1073" s="25">
        <v>1068</v>
      </c>
      <c r="B1073" s="13" t="s">
        <v>367</v>
      </c>
      <c r="D1073" t="str">
        <f>IF($B1073="宝箱","宝箱",VLOOKUP($A1073-COUNTIFS($B$6:$B1073,"宝箱"),工作表2!$C:$E,2,0))</f>
        <v>冲浪女</v>
      </c>
      <c r="E1073">
        <f>IF($B1073="宝箱",0,VLOOKUP($A1073-COUNTIFS($B$6:$B1073,"宝箱"),工作表2!$C:$E,3,0))</f>
        <v>12033</v>
      </c>
      <c r="G1073" s="37"/>
      <c r="H1073" s="37"/>
    </row>
    <row r="1074" spans="1:8">
      <c r="A1074" s="25">
        <v>1069</v>
      </c>
      <c r="B1074" s="13" t="s">
        <v>368</v>
      </c>
      <c r="D1074" t="str">
        <f>IF($B1074="宝箱","宝箱",VLOOKUP($A1074-COUNTIFS($B$6:$B1074,"宝箱"),工作表2!$C:$E,2,0))</f>
        <v>协会工作人员</v>
      </c>
      <c r="E1074">
        <f>IF($B1074="宝箱",0,VLOOKUP($A1074-COUNTIFS($B$6:$B1074,"宝箱"),工作表2!$C:$E,3,0))</f>
        <v>11018</v>
      </c>
      <c r="G1074" s="37"/>
      <c r="H1074" s="37"/>
    </row>
    <row r="1075" spans="1:8">
      <c r="A1075" s="25">
        <v>1070</v>
      </c>
      <c r="B1075" s="31" t="s">
        <v>285</v>
      </c>
      <c r="D1075" t="str">
        <f>IF($B1075="宝箱","宝箱",VLOOKUP($A1075-COUNTIFS($B$6:$B1075,"宝箱"),工作表2!$C:$E,2,0))</f>
        <v>奇袭梅</v>
      </c>
      <c r="E1075">
        <f>IF($B1075="宝箱",0,VLOOKUP($A1075-COUNTIFS($B$6:$B1075,"宝箱"),工作表2!$C:$E,3,0))</f>
        <v>12039</v>
      </c>
      <c r="G1075" s="41"/>
      <c r="H1075" s="41"/>
    </row>
    <row r="1076" spans="1:8">
      <c r="A1076" s="25">
        <v>1071</v>
      </c>
      <c r="B1076" s="12" t="s">
        <v>398</v>
      </c>
      <c r="D1076" t="str">
        <f>IF($B1076="宝箱","宝箱",VLOOKUP($A1076-COUNTIFS($B$6:$B1076,"宝箱"),工作表2!$C:$E,2,0))</f>
        <v>宝箱</v>
      </c>
      <c r="E1076">
        <f>IF($B1076="宝箱",0,VLOOKUP($A1076-COUNTIFS($B$6:$B1076,"宝箱"),工作表2!$C:$E,3,0))</f>
        <v>0</v>
      </c>
      <c r="G1076" s="38"/>
      <c r="H1076" s="38"/>
    </row>
    <row r="1077" spans="1:8">
      <c r="A1077" s="25">
        <v>1072</v>
      </c>
      <c r="B1077" s="27" t="s">
        <v>394</v>
      </c>
      <c r="D1077" t="str">
        <f>IF($B1077="宝箱","宝箱",VLOOKUP($A1077-COUNTIFS($B$6:$B1077,"宝箱"),工作表2!$C:$E,2,0))</f>
        <v>变异巨人</v>
      </c>
      <c r="E1077">
        <f>IF($B1077="宝箱",0,VLOOKUP($A1077-COUNTIFS($B$6:$B1077,"宝箱"),工作表2!$C:$E,3,0))</f>
        <v>13006</v>
      </c>
      <c r="G1077" s="42"/>
      <c r="H1077" s="42"/>
    </row>
    <row r="1078" spans="1:8">
      <c r="A1078" s="25">
        <v>1073</v>
      </c>
      <c r="B1078" s="13" t="s">
        <v>367</v>
      </c>
      <c r="D1078" t="str">
        <f>IF($B1078="宝箱","宝箱",VLOOKUP($A1078-COUNTIFS($B$6:$B1078,"宝箱"),工作表2!$C:$E,2,0))</f>
        <v>蝉幼虫</v>
      </c>
      <c r="E1078">
        <f>IF($B1078="宝箱",0,VLOOKUP($A1078-COUNTIFS($B$6:$B1078,"宝箱"),工作表2!$C:$E,3,0))</f>
        <v>11024</v>
      </c>
      <c r="G1078" s="37"/>
      <c r="H1078" s="37"/>
    </row>
    <row r="1079" spans="1:8">
      <c r="A1079" s="25">
        <v>1074</v>
      </c>
      <c r="B1079" s="13" t="s">
        <v>368</v>
      </c>
      <c r="D1079" t="str">
        <f>IF($B1079="宝箱","宝箱",VLOOKUP($A1079-COUNTIFS($B$6:$B1079,"宝箱"),工作表2!$C:$E,2,0))</f>
        <v>疫苗人</v>
      </c>
      <c r="E1079">
        <f>IF($B1079="宝箱",0,VLOOKUP($A1079-COUNTIFS($B$6:$B1079,"宝箱"),工作表2!$C:$E,3,0))</f>
        <v>14041</v>
      </c>
      <c r="G1079" s="37"/>
      <c r="H1079" s="37"/>
    </row>
    <row r="1080" spans="1:8">
      <c r="A1080" s="25">
        <v>1075</v>
      </c>
      <c r="B1080" s="31" t="s">
        <v>253</v>
      </c>
      <c r="D1080" t="str">
        <f>IF($B1080="宝箱","宝箱",VLOOKUP($A1080-COUNTIFS($B$6:$B1080,"宝箱"),工作表2!$C:$E,2,0))</f>
        <v>变异疫苗人</v>
      </c>
      <c r="E1080">
        <f>IF($B1080="宝箱",0,VLOOKUP($A1080-COUNTIFS($B$6:$B1080,"宝箱"),工作表2!$C:$E,3,0))</f>
        <v>14007</v>
      </c>
      <c r="G1080" s="41"/>
      <c r="H1080" s="41"/>
    </row>
    <row r="1081" spans="1:8">
      <c r="A1081" s="25">
        <v>1076</v>
      </c>
      <c r="B1081" s="12" t="s">
        <v>398</v>
      </c>
      <c r="D1081" t="str">
        <f>IF($B1081="宝箱","宝箱",VLOOKUP($A1081-COUNTIFS($B$6:$B1081,"宝箱"),工作表2!$C:$E,2,0))</f>
        <v>宝箱</v>
      </c>
      <c r="E1081">
        <f>IF($B1081="宝箱",0,VLOOKUP($A1081-COUNTIFS($B$6:$B1081,"宝箱"),工作表2!$C:$E,3,0))</f>
        <v>0</v>
      </c>
      <c r="G1081" s="38"/>
      <c r="H1081" s="38"/>
    </row>
    <row r="1082" spans="1:8">
      <c r="A1082" s="25">
        <v>1077</v>
      </c>
      <c r="B1082" s="13" t="s">
        <v>367</v>
      </c>
      <c r="D1082" t="str">
        <f>IF($B1082="宝箱","宝箱",VLOOKUP($A1082-COUNTIFS($B$6:$B1082,"宝箱"),工作表2!$C:$E,2,0))</f>
        <v>食人花</v>
      </c>
      <c r="E1082">
        <f>IF($B1082="宝箱",0,VLOOKUP($A1082-COUNTIFS($B$6:$B1082,"宝箱"),工作表2!$C:$E,3,0))</f>
        <v>13036</v>
      </c>
      <c r="G1082" s="37"/>
      <c r="H1082" s="37"/>
    </row>
    <row r="1083" spans="1:8">
      <c r="A1083" s="25">
        <v>1078</v>
      </c>
      <c r="B1083" s="13" t="s">
        <v>368</v>
      </c>
      <c r="D1083" t="str">
        <f>IF($B1083="宝箱","宝箱",VLOOKUP($A1083-COUNTIFS($B$6:$B1083,"宝箱"),工作表2!$C:$E,2,0))</f>
        <v>蝉幼虫</v>
      </c>
      <c r="E1083">
        <f>IF($B1083="宝箱",0,VLOOKUP($A1083-COUNTIFS($B$6:$B1083,"宝箱"),工作表2!$C:$E,3,0))</f>
        <v>11024</v>
      </c>
      <c r="G1083" s="37"/>
      <c r="H1083" s="37"/>
    </row>
    <row r="1084" spans="1:8">
      <c r="A1084" s="25">
        <v>1079</v>
      </c>
      <c r="B1084" s="31" t="s">
        <v>351</v>
      </c>
      <c r="D1084" t="str">
        <f>IF($B1084="宝箱","宝箱",VLOOKUP($A1084-COUNTIFS($B$6:$B1084,"宝箱"),工作表2!$C:$E,2,0))</f>
        <v>魔术妙手</v>
      </c>
      <c r="E1084">
        <f>IF($B1084="宝箱",0,VLOOKUP($A1084-COUNTIFS($B$6:$B1084,"宝箱"),工作表2!$C:$E,3,0))</f>
        <v>12018</v>
      </c>
      <c r="G1084" s="41"/>
      <c r="H1084" s="41"/>
    </row>
    <row r="1085" spans="1:8">
      <c r="A1085" s="25">
        <v>1080</v>
      </c>
      <c r="B1085" s="12" t="s">
        <v>398</v>
      </c>
      <c r="D1085" t="str">
        <f>IF($B1085="宝箱","宝箱",VLOOKUP($A1085-COUNTIFS($B$6:$B1085,"宝箱"),工作表2!$C:$E,2,0))</f>
        <v>宝箱</v>
      </c>
      <c r="E1085">
        <f>IF($B1085="宝箱",0,VLOOKUP($A1085-COUNTIFS($B$6:$B1085,"宝箱"),工作表2!$C:$E,3,0))</f>
        <v>0</v>
      </c>
      <c r="G1085" s="38"/>
      <c r="H1085" s="38"/>
    </row>
    <row r="1086" spans="1:8">
      <c r="A1086" s="25">
        <v>1081</v>
      </c>
      <c r="B1086" s="13" t="s">
        <v>367</v>
      </c>
      <c r="D1086" t="str">
        <f>IF($B1086="宝箱","宝箱",VLOOKUP($A1086-COUNTIFS($B$6:$B1086,"宝箱"),工作表2!$C:$E,2,0))</f>
        <v>蝉幼虫</v>
      </c>
      <c r="E1086">
        <f>IF($B1086="宝箱",0,VLOOKUP($A1086-COUNTIFS($B$6:$B1086,"宝箱"),工作表2!$C:$E,3,0))</f>
        <v>11024</v>
      </c>
      <c r="G1086" s="37"/>
      <c r="H1086" s="37"/>
    </row>
    <row r="1087" spans="1:8">
      <c r="A1087" s="25">
        <v>1082</v>
      </c>
      <c r="B1087" s="13" t="s">
        <v>368</v>
      </c>
      <c r="D1087" t="str">
        <f>IF($B1087="宝箱","宝箱",VLOOKUP($A1087-COUNTIFS($B$6:$B1087,"宝箱"),工作表2!$C:$E,2,0))</f>
        <v>疫苗人</v>
      </c>
      <c r="E1087">
        <f>IF($B1087="宝箱",0,VLOOKUP($A1087-COUNTIFS($B$6:$B1087,"宝箱"),工作表2!$C:$E,3,0))</f>
        <v>14041</v>
      </c>
      <c r="G1087" s="37"/>
      <c r="H1087" s="37"/>
    </row>
    <row r="1088" spans="1:8">
      <c r="A1088" s="25">
        <v>1083</v>
      </c>
      <c r="B1088" s="31" t="s">
        <v>348</v>
      </c>
      <c r="D1088" t="str">
        <f>IF($B1088="宝箱","宝箱",VLOOKUP($A1088-COUNTIFS($B$6:$B1088,"宝箱"),工作表2!$C:$E,2,0))</f>
        <v>丧服吊带</v>
      </c>
      <c r="E1088">
        <f>IF($B1088="宝箱",0,VLOOKUP($A1088-COUNTIFS($B$6:$B1088,"宝箱"),工作表2!$C:$E,3,0))</f>
        <v>13012</v>
      </c>
      <c r="G1088" s="41"/>
      <c r="H1088" s="41"/>
    </row>
    <row r="1089" spans="1:8">
      <c r="A1089" s="25">
        <v>1084</v>
      </c>
      <c r="B1089" s="12" t="s">
        <v>398</v>
      </c>
      <c r="D1089" t="str">
        <f>IF($B1089="宝箱","宝箱",VLOOKUP($A1089-COUNTIFS($B$6:$B1089,"宝箱"),工作表2!$C:$E,2,0))</f>
        <v>宝箱</v>
      </c>
      <c r="E1089">
        <f>IF($B1089="宝箱",0,VLOOKUP($A1089-COUNTIFS($B$6:$B1089,"宝箱"),工作表2!$C:$E,3,0))</f>
        <v>0</v>
      </c>
      <c r="G1089" s="38"/>
      <c r="H1089" s="38"/>
    </row>
    <row r="1090" spans="1:8">
      <c r="A1090" s="25">
        <v>1085</v>
      </c>
      <c r="B1090" s="27" t="s">
        <v>369</v>
      </c>
      <c r="D1090" t="str">
        <f>IF($B1090="宝箱","宝箱",VLOOKUP($A1090-COUNTIFS($B$6:$B1090,"宝箱"),工作表2!$C:$E,2,0))</f>
        <v>吸血蚊女王</v>
      </c>
      <c r="E1090">
        <f>IF($B1090="宝箱",0,VLOOKUP($A1090-COUNTIFS($B$6:$B1090,"宝箱"),工作表2!$C:$E,3,0))</f>
        <v>14018</v>
      </c>
      <c r="G1090" s="42"/>
      <c r="H1090" s="42"/>
    </row>
    <row r="1091" spans="1:8">
      <c r="A1091" s="25">
        <v>1086</v>
      </c>
      <c r="B1091" s="13" t="s">
        <v>367</v>
      </c>
      <c r="D1091" t="str">
        <f>IF($B1091="宝箱","宝箱",VLOOKUP($A1091-COUNTIFS($B$6:$B1091,"宝箱"),工作表2!$C:$E,2,0))</f>
        <v>马头怪</v>
      </c>
      <c r="E1091">
        <f>IF($B1091="宝箱",0,VLOOKUP($A1091-COUNTIFS($B$6:$B1091,"宝箱"),工作表2!$C:$E,3,0))</f>
        <v>14012</v>
      </c>
      <c r="G1091" s="37"/>
      <c r="H1091" s="37"/>
    </row>
    <row r="1092" spans="1:8">
      <c r="A1092" s="25">
        <v>1087</v>
      </c>
      <c r="B1092" s="13" t="s">
        <v>368</v>
      </c>
      <c r="D1092" t="str">
        <f>IF($B1092="宝箱","宝箱",VLOOKUP($A1092-COUNTIFS($B$6:$B1092,"宝箱"),工作表2!$C:$E,2,0))</f>
        <v>海带人</v>
      </c>
      <c r="E1092">
        <f>IF($B1092="宝箱",0,VLOOKUP($A1092-COUNTIFS($B$6:$B1092,"宝箱"),工作表2!$C:$E,3,0))</f>
        <v>12016</v>
      </c>
      <c r="G1092" s="37"/>
      <c r="H1092" s="37"/>
    </row>
    <row r="1093" spans="1:8">
      <c r="A1093" s="25">
        <v>1088</v>
      </c>
      <c r="B1093" s="31" t="s">
        <v>395</v>
      </c>
      <c r="D1093" t="str">
        <f>IF($B1093="宝箱","宝箱",VLOOKUP($A1093-COUNTIFS($B$6:$B1093,"宝箱"),工作表2!$C:$E,2,0))</f>
        <v>老虎背心</v>
      </c>
      <c r="E1093">
        <f>IF($B1093="宝箱",0,VLOOKUP($A1093-COUNTIFS($B$6:$B1093,"宝箱"),工作表2!$C:$E,3,0))</f>
        <v>12014</v>
      </c>
      <c r="G1093" s="41"/>
      <c r="H1093" s="41"/>
    </row>
    <row r="1094" spans="1:8">
      <c r="A1094" s="25">
        <v>1089</v>
      </c>
      <c r="B1094" s="12" t="s">
        <v>398</v>
      </c>
      <c r="D1094" t="str">
        <f>IF($B1094="宝箱","宝箱",VLOOKUP($A1094-COUNTIFS($B$6:$B1094,"宝箱"),工作表2!$C:$E,2,0))</f>
        <v>宝箱</v>
      </c>
      <c r="E1094">
        <f>IF($B1094="宝箱",0,VLOOKUP($A1094-COUNTIFS($B$6:$B1094,"宝箱"),工作表2!$C:$E,3,0))</f>
        <v>0</v>
      </c>
      <c r="G1094" s="38"/>
      <c r="H1094" s="38"/>
    </row>
    <row r="1095" spans="1:8">
      <c r="A1095" s="25">
        <v>1090</v>
      </c>
      <c r="B1095" s="13" t="s">
        <v>367</v>
      </c>
      <c r="D1095" t="str">
        <f>IF($B1095="宝箱","宝箱",VLOOKUP($A1095-COUNTIFS($B$6:$B1095,"宝箱"),工作表2!$C:$E,2,0))</f>
        <v>风扇怪</v>
      </c>
      <c r="E1095">
        <f>IF($B1095="宝箱",0,VLOOKUP($A1095-COUNTIFS($B$6:$B1095,"宝箱"),工作表2!$C:$E,3,0))</f>
        <v>11044</v>
      </c>
      <c r="G1095" s="37"/>
      <c r="H1095" s="37"/>
    </row>
    <row r="1096" spans="1:8">
      <c r="A1096" s="25">
        <v>1091</v>
      </c>
      <c r="B1096" s="13" t="s">
        <v>368</v>
      </c>
      <c r="D1096" t="str">
        <f>IF($B1096="宝箱","宝箱",VLOOKUP($A1096-COUNTIFS($B$6:$B1096,"宝箱"),工作表2!$C:$E,2,0))</f>
        <v>马头怪</v>
      </c>
      <c r="E1096">
        <f>IF($B1096="宝箱",0,VLOOKUP($A1096-COUNTIFS($B$6:$B1096,"宝箱"),工作表2!$C:$E,3,0))</f>
        <v>14012</v>
      </c>
      <c r="G1096" s="37"/>
      <c r="H1096" s="37"/>
    </row>
    <row r="1097" spans="1:8">
      <c r="A1097" s="25">
        <v>1092</v>
      </c>
      <c r="B1097" s="31" t="s">
        <v>328</v>
      </c>
      <c r="D1097" t="str">
        <f>IF($B1097="宝箱","宝箱",VLOOKUP($A1097-COUNTIFS($B$6:$B1097,"宝箱"),工作表2!$C:$E,2,0))</f>
        <v>蚊女王</v>
      </c>
      <c r="E1097">
        <f>IF($B1097="宝箱",0,VLOOKUP($A1097-COUNTIFS($B$6:$B1097,"宝箱"),工作表2!$C:$E,3,0))</f>
        <v>14018</v>
      </c>
      <c r="G1097" s="41"/>
      <c r="H1097" s="41"/>
    </row>
    <row r="1098" spans="1:8">
      <c r="A1098" s="25">
        <v>1093</v>
      </c>
      <c r="B1098" s="12" t="s">
        <v>398</v>
      </c>
      <c r="D1098" t="str">
        <f>IF($B1098="宝箱","宝箱",VLOOKUP($A1098-COUNTIFS($B$6:$B1098,"宝箱"),工作表2!$C:$E,2,0))</f>
        <v>宝箱</v>
      </c>
      <c r="E1098">
        <f>IF($B1098="宝箱",0,VLOOKUP($A1098-COUNTIFS($B$6:$B1098,"宝箱"),工作表2!$C:$E,3,0))</f>
        <v>0</v>
      </c>
      <c r="G1098" s="38"/>
      <c r="H1098" s="38"/>
    </row>
    <row r="1099" spans="1:8">
      <c r="A1099" s="25">
        <v>1094</v>
      </c>
      <c r="B1099" s="13" t="s">
        <v>367</v>
      </c>
      <c r="D1099" t="str">
        <f>IF($B1099="宝箱","宝箱",VLOOKUP($A1099-COUNTIFS($B$6:$B1099,"宝箱"),工作表2!$C:$E,2,0))</f>
        <v>马头怪</v>
      </c>
      <c r="E1099">
        <f>IF($B1099="宝箱",0,VLOOKUP($A1099-COUNTIFS($B$6:$B1099,"宝箱"),工作表2!$C:$E,3,0))</f>
        <v>14012</v>
      </c>
      <c r="G1099" s="37"/>
      <c r="H1099" s="37"/>
    </row>
    <row r="1100" spans="1:8">
      <c r="A1100" s="25">
        <v>1095</v>
      </c>
      <c r="B1100" s="13" t="s">
        <v>368</v>
      </c>
      <c r="D1100" t="str">
        <f>IF($B1100="宝箱","宝箱",VLOOKUP($A1100-COUNTIFS($B$6:$B1100,"宝箱"),工作表2!$C:$E,2,0))</f>
        <v>海带人</v>
      </c>
      <c r="E1100">
        <f>IF($B1100="宝箱",0,VLOOKUP($A1100-COUNTIFS($B$6:$B1100,"宝箱"),工作表2!$C:$E,3,0))</f>
        <v>12016</v>
      </c>
      <c r="G1100" s="37"/>
      <c r="H1100" s="37"/>
    </row>
    <row r="1101" spans="1:8">
      <c r="A1101" s="25">
        <v>1096</v>
      </c>
      <c r="B1101" s="31" t="s">
        <v>378</v>
      </c>
      <c r="D1101" t="str">
        <f>IF($B1101="宝箱","宝箱",VLOOKUP($A1101-COUNTIFS($B$6:$B1101,"宝箱"),工作表2!$C:$E,2,0))</f>
        <v>闪电侠</v>
      </c>
      <c r="E1101">
        <f>IF($B1101="宝箱",0,VLOOKUP($A1101-COUNTIFS($B$6:$B1101,"宝箱"),工作表2!$C:$E,3,0))</f>
        <v>13019</v>
      </c>
      <c r="G1101" s="41"/>
      <c r="H1101" s="41"/>
    </row>
    <row r="1102" spans="1:8">
      <c r="A1102" s="25">
        <v>1097</v>
      </c>
      <c r="B1102" s="12" t="s">
        <v>398</v>
      </c>
      <c r="D1102" t="str">
        <f>IF($B1102="宝箱","宝箱",VLOOKUP($A1102-COUNTIFS($B$6:$B1102,"宝箱"),工作表2!$C:$E,2,0))</f>
        <v>宝箱</v>
      </c>
      <c r="E1102">
        <f>IF($B1102="宝箱",0,VLOOKUP($A1102-COUNTIFS($B$6:$B1102,"宝箱"),工作表2!$C:$E,3,0))</f>
        <v>0</v>
      </c>
      <c r="G1102" s="38"/>
      <c r="H1102" s="38"/>
    </row>
    <row r="1103" spans="1:8">
      <c r="A1103" s="25">
        <v>1098</v>
      </c>
      <c r="B1103" s="27" t="s">
        <v>380</v>
      </c>
      <c r="D1103" t="str">
        <f>IF($B1103="宝箱","宝箱",VLOOKUP($A1103-COUNTIFS($B$6:$B1103,"宝箱"),工作表2!$C:$E,2,0))</f>
        <v>匹克</v>
      </c>
      <c r="E1103">
        <f>IF($B1103="宝箱",0,VLOOKUP($A1103-COUNTIFS($B$6:$B1103,"宝箱"),工作表2!$C:$E,3,0))</f>
        <v>12015</v>
      </c>
      <c r="G1103" s="42"/>
      <c r="H1103" s="42"/>
    </row>
    <row r="1104" spans="1:8">
      <c r="A1104" s="25">
        <v>1099</v>
      </c>
      <c r="B1104" s="13" t="s">
        <v>367</v>
      </c>
      <c r="D1104" t="str">
        <f>IF($B1104="宝箱","宝箱",VLOOKUP($A1104-COUNTIFS($B$6:$B1104,"宝箱"),工作表2!$C:$E,2,0))</f>
        <v>冲天侠</v>
      </c>
      <c r="E1104">
        <f>IF($B1104="宝箱",0,VLOOKUP($A1104-COUNTIFS($B$6:$B1104,"宝箱"),工作表2!$C:$E,3,0))</f>
        <v>13017</v>
      </c>
      <c r="G1104" s="37"/>
      <c r="H1104" s="37"/>
    </row>
    <row r="1105" spans="1:8">
      <c r="A1105" s="25">
        <v>1100</v>
      </c>
      <c r="B1105" s="13" t="s">
        <v>368</v>
      </c>
      <c r="D1105" t="str">
        <f>IF($B1105="宝箱","宝箱",VLOOKUP($A1105-COUNTIFS($B$6:$B1105,"宝箱"),工作表2!$C:$E,2,0))</f>
        <v>游戏玩家</v>
      </c>
      <c r="E1105">
        <f>IF($B1105="宝箱",0,VLOOKUP($A1105-COUNTIFS($B$6:$B1105,"宝箱"),工作表2!$C:$E,3,0))</f>
        <v>12015</v>
      </c>
      <c r="G1105" s="37"/>
      <c r="H1105" s="37"/>
    </row>
    <row r="1106" spans="1:8">
      <c r="A1106" s="25">
        <v>1101</v>
      </c>
      <c r="B1106" s="31" t="s">
        <v>292</v>
      </c>
      <c r="D1106" t="str">
        <f>IF($B1106="宝箱","宝箱",VLOOKUP($A1106-COUNTIFS($B$6:$B1106,"宝箱"),工作表2!$C:$E,2,0))</f>
        <v>杰诺斯</v>
      </c>
      <c r="E1106">
        <f>IF($B1106="宝箱",0,VLOOKUP($A1106-COUNTIFS($B$6:$B1106,"宝箱"),工作表2!$C:$E,3,0))</f>
        <v>12001</v>
      </c>
      <c r="G1106" s="41"/>
      <c r="H1106" s="41"/>
    </row>
    <row r="1107" spans="1:8">
      <c r="A1107" s="25">
        <v>1102</v>
      </c>
      <c r="B1107" s="12" t="s">
        <v>398</v>
      </c>
      <c r="D1107" t="str">
        <f>IF($B1107="宝箱","宝箱",VLOOKUP($A1107-COUNTIFS($B$6:$B1107,"宝箱"),工作表2!$C:$E,2,0))</f>
        <v>宝箱</v>
      </c>
      <c r="E1107">
        <f>IF($B1107="宝箱",0,VLOOKUP($A1107-COUNTIFS($B$6:$B1107,"宝箱"),工作表2!$C:$E,3,0))</f>
        <v>0</v>
      </c>
      <c r="G1107" s="38"/>
      <c r="H1107" s="38"/>
    </row>
    <row r="1108" spans="1:8">
      <c r="A1108" s="25">
        <v>1103</v>
      </c>
      <c r="B1108" s="13" t="s">
        <v>367</v>
      </c>
      <c r="D1108" t="str">
        <f>IF($B1108="宝箱","宝箱",VLOOKUP($A1108-COUNTIFS($B$6:$B1108,"宝箱"),工作表2!$C:$E,2,0))</f>
        <v>莫西干头</v>
      </c>
      <c r="E1108">
        <f>IF($B1108="宝箱",0,VLOOKUP($A1108-COUNTIFS($B$6:$B1108,"宝箱"),工作表2!$C:$E,3,0))</f>
        <v>13011</v>
      </c>
      <c r="G1108" s="37"/>
      <c r="H1108" s="37"/>
    </row>
    <row r="1109" spans="1:8">
      <c r="A1109" s="25">
        <v>1104</v>
      </c>
      <c r="B1109" s="13" t="s">
        <v>368</v>
      </c>
      <c r="D1109" t="str">
        <f>IF($B1109="宝箱","宝箱",VLOOKUP($A1109-COUNTIFS($B$6:$B1109,"宝箱"),工作表2!$C:$E,2,0))</f>
        <v>冲天侠</v>
      </c>
      <c r="E1109">
        <f>IF($B1109="宝箱",0,VLOOKUP($A1109-COUNTIFS($B$6:$B1109,"宝箱"),工作表2!$C:$E,3,0))</f>
        <v>13017</v>
      </c>
      <c r="G1109" s="37"/>
      <c r="H1109" s="37"/>
    </row>
    <row r="1110" spans="1:8">
      <c r="A1110" s="25">
        <v>1105</v>
      </c>
      <c r="B1110" s="31" t="s">
        <v>383</v>
      </c>
      <c r="D1110" t="str">
        <f>IF($B1110="宝箱","宝箱",VLOOKUP($A1110-COUNTIFS($B$6:$B1110,"宝箱"),工作表2!$C:$E,2,0))</f>
        <v>地底王</v>
      </c>
      <c r="E1110">
        <f>IF($B1110="宝箱",0,VLOOKUP($A1110-COUNTIFS($B$6:$B1110,"宝箱"),工作表2!$C:$E,3,0))</f>
        <v>14006</v>
      </c>
      <c r="G1110" s="41"/>
      <c r="H1110" s="41"/>
    </row>
    <row r="1111" spans="1:8">
      <c r="A1111" s="25">
        <v>1106</v>
      </c>
      <c r="B1111" s="12" t="s">
        <v>398</v>
      </c>
      <c r="D1111" t="str">
        <f>IF($B1111="宝箱","宝箱",VLOOKUP($A1111-COUNTIFS($B$6:$B1111,"宝箱"),工作表2!$C:$E,2,0))</f>
        <v>宝箱</v>
      </c>
      <c r="E1111">
        <f>IF($B1111="宝箱",0,VLOOKUP($A1111-COUNTIFS($B$6:$B1111,"宝箱"),工作表2!$C:$E,3,0))</f>
        <v>0</v>
      </c>
      <c r="G1111" s="38"/>
      <c r="H1111" s="38"/>
    </row>
    <row r="1112" spans="1:8">
      <c r="A1112" s="25">
        <v>1107</v>
      </c>
      <c r="B1112" s="13" t="s">
        <v>367</v>
      </c>
      <c r="D1112" t="str">
        <f>IF($B1112="宝箱","宝箱",VLOOKUP($A1112-COUNTIFS($B$6:$B1112,"宝箱"),工作表2!$C:$E,2,0))</f>
        <v>游戏玩家</v>
      </c>
      <c r="E1112">
        <f>IF($B1112="宝箱",0,VLOOKUP($A1112-COUNTIFS($B$6:$B1112,"宝箱"),工作表2!$C:$E,3,0))</f>
        <v>12015</v>
      </c>
      <c r="G1112" s="37"/>
      <c r="H1112" s="37"/>
    </row>
    <row r="1113" spans="1:8">
      <c r="A1113" s="25">
        <v>1108</v>
      </c>
      <c r="B1113" s="13" t="s">
        <v>368</v>
      </c>
      <c r="D1113" t="str">
        <f>IF($B1113="宝箱","宝箱",VLOOKUP($A1113-COUNTIFS($B$6:$B1113,"宝箱"),工作表2!$C:$E,2,0))</f>
        <v>冲天侠</v>
      </c>
      <c r="E1113">
        <f>IF($B1113="宝箱",0,VLOOKUP($A1113-COUNTIFS($B$6:$B1113,"宝箱"),工作表2!$C:$E,3,0))</f>
        <v>13017</v>
      </c>
      <c r="G1113" s="37"/>
      <c r="H1113" s="37"/>
    </row>
    <row r="1114" spans="1:8">
      <c r="A1114" s="25">
        <v>1109</v>
      </c>
      <c r="B1114" s="31" t="s">
        <v>393</v>
      </c>
      <c r="D1114" t="str">
        <f>IF($B1114="宝箱","宝箱",VLOOKUP($A1114-COUNTIFS($B$6:$B1114,"宝箱"),工作表2!$C:$E,2,0))</f>
        <v>梅而紫迦德</v>
      </c>
      <c r="E1114">
        <f>IF($B1114="宝箱",0,VLOOKUP($A1114-COUNTIFS($B$6:$B1114,"宝箱"),工作表2!$C:$E,3,0))</f>
        <v>13001</v>
      </c>
      <c r="G1114" s="41"/>
      <c r="H1114" s="41"/>
    </row>
    <row r="1115" spans="1:8">
      <c r="A1115" s="25">
        <v>1110</v>
      </c>
      <c r="B1115" s="12" t="s">
        <v>398</v>
      </c>
      <c r="D1115" t="str">
        <f>IF($B1115="宝箱","宝箱",VLOOKUP($A1115-COUNTIFS($B$6:$B1115,"宝箱"),工作表2!$C:$E,2,0))</f>
        <v>宝箱</v>
      </c>
      <c r="E1115">
        <f>IF($B1115="宝箱",0,VLOOKUP($A1115-COUNTIFS($B$6:$B1115,"宝箱"),工作表2!$C:$E,3,0))</f>
        <v>0</v>
      </c>
      <c r="G1115" s="38"/>
      <c r="H1115" s="38"/>
    </row>
    <row r="1116" spans="1:8">
      <c r="A1116" s="25">
        <v>1111</v>
      </c>
      <c r="B1116" s="27" t="s">
        <v>324</v>
      </c>
      <c r="D1116" t="str">
        <f>IF($B1116="宝箱","宝箱",VLOOKUP($A1116-COUNTIFS($B$6:$B1116,"宝箱"),工作表2!$C:$E,2,0))</f>
        <v>十字键</v>
      </c>
      <c r="E1116">
        <f>IF($B1116="宝箱",0,VLOOKUP($A1116-COUNTIFS($B$6:$B1116,"宝箱"),工作表2!$C:$E,3,0))</f>
        <v>14008</v>
      </c>
      <c r="G1116" s="42"/>
      <c r="H1116" s="42"/>
    </row>
    <row r="1117" spans="1:8">
      <c r="A1117" s="25">
        <v>1112</v>
      </c>
      <c r="B1117" s="13" t="s">
        <v>367</v>
      </c>
      <c r="D1117" t="str">
        <f>IF($B1117="宝箱","宝箱",VLOOKUP($A1117-COUNTIFS($B$6:$B1117,"宝箱"),工作表2!$C:$E,2,0))</f>
        <v>食人花</v>
      </c>
      <c r="E1117">
        <f>IF($B1117="宝箱",0,VLOOKUP($A1117-COUNTIFS($B$6:$B1117,"宝箱"),工作表2!$C:$E,3,0))</f>
        <v>13036</v>
      </c>
      <c r="G1117" s="37"/>
      <c r="H1117" s="37"/>
    </row>
    <row r="1118" spans="1:8">
      <c r="A1118" s="25">
        <v>1113</v>
      </c>
      <c r="B1118" s="13" t="s">
        <v>368</v>
      </c>
      <c r="D1118" t="str">
        <f>IF($B1118="宝箱","宝箱",VLOOKUP($A1118-COUNTIFS($B$6:$B1118,"宝箱"),工作表2!$C:$E,2,0))</f>
        <v>三头龟</v>
      </c>
      <c r="E1118">
        <f>IF($B1118="宝箱",0,VLOOKUP($A1118-COUNTIFS($B$6:$B1118,"宝箱"),工作表2!$C:$E,3,0))</f>
        <v>11042</v>
      </c>
      <c r="G1118" s="37"/>
      <c r="H1118" s="37"/>
    </row>
    <row r="1119" spans="1:8">
      <c r="A1119" s="25">
        <v>1114</v>
      </c>
      <c r="B1119" s="31" t="s">
        <v>252</v>
      </c>
      <c r="D1119" t="str">
        <f>IF($B1119="宝箱","宝箱",VLOOKUP($A1119-COUNTIFS($B$6:$B1119,"宝箱"),工作表2!$C:$E,2,0))</f>
        <v>武装大猩猩</v>
      </c>
      <c r="E1119">
        <f>IF($B1119="宝箱",0,VLOOKUP($A1119-COUNTIFS($B$6:$B1119,"宝箱"),工作表2!$C:$E,3,0))</f>
        <v>13002</v>
      </c>
      <c r="G1119" s="41"/>
      <c r="H1119" s="41"/>
    </row>
    <row r="1120" spans="1:8">
      <c r="A1120" s="25">
        <v>1115</v>
      </c>
      <c r="B1120" s="12" t="s">
        <v>398</v>
      </c>
      <c r="D1120" t="str">
        <f>IF($B1120="宝箱","宝箱",VLOOKUP($A1120-COUNTIFS($B$6:$B1120,"宝箱"),工作表2!$C:$E,2,0))</f>
        <v>宝箱</v>
      </c>
      <c r="E1120">
        <f>IF($B1120="宝箱",0,VLOOKUP($A1120-COUNTIFS($B$6:$B1120,"宝箱"),工作表2!$C:$E,3,0))</f>
        <v>0</v>
      </c>
      <c r="G1120" s="38"/>
      <c r="H1120" s="38"/>
    </row>
    <row r="1121" spans="1:8">
      <c r="A1121" s="25">
        <v>1116</v>
      </c>
      <c r="B1121" s="13" t="s">
        <v>367</v>
      </c>
      <c r="D1121" t="str">
        <f>IF($B1121="宝箱","宝箱",VLOOKUP($A1121-COUNTIFS($B$6:$B1121,"宝箱"),工作表2!$C:$E,2,0))</f>
        <v>女外星人</v>
      </c>
      <c r="E1121">
        <f>IF($B1121="宝箱",0,VLOOKUP($A1121-COUNTIFS($B$6:$B1121,"宝箱"),工作表2!$C:$E,3,0))</f>
        <v>13014</v>
      </c>
      <c r="G1121" s="37"/>
      <c r="H1121" s="37"/>
    </row>
    <row r="1122" spans="1:8">
      <c r="A1122" s="25">
        <v>1117</v>
      </c>
      <c r="B1122" s="13" t="s">
        <v>368</v>
      </c>
      <c r="D1122" t="str">
        <f>IF($B1122="宝箱","宝箱",VLOOKUP($A1122-COUNTIFS($B$6:$B1122,"宝箱"),工作表2!$C:$E,2,0))</f>
        <v>三头龟</v>
      </c>
      <c r="E1122">
        <f>IF($B1122="宝箱",0,VLOOKUP($A1122-COUNTIFS($B$6:$B1122,"宝箱"),工作表2!$C:$E,3,0))</f>
        <v>11042</v>
      </c>
      <c r="G1122" s="37"/>
      <c r="H1122" s="37"/>
    </row>
    <row r="1123" spans="1:8">
      <c r="A1123" s="25">
        <v>1118</v>
      </c>
      <c r="B1123" s="31" t="s">
        <v>243</v>
      </c>
      <c r="D1123" t="str">
        <f>IF($B1123="宝箱","宝箱",VLOOKUP($A1123-COUNTIFS($B$6:$B1123,"宝箱"),工作表2!$C:$E,2,0))</f>
        <v>古力斯尼亚</v>
      </c>
      <c r="E1123">
        <f>IF($B1123="宝箱",0,VLOOKUP($A1123-COUNTIFS($B$6:$B1123,"宝箱"),工作表2!$C:$E,3,0))</f>
        <v>12004</v>
      </c>
      <c r="G1123" s="41"/>
      <c r="H1123" s="41"/>
    </row>
    <row r="1124" spans="1:8">
      <c r="A1124" s="25">
        <v>1119</v>
      </c>
      <c r="B1124" s="12" t="s">
        <v>398</v>
      </c>
      <c r="D1124" t="str">
        <f>IF($B1124="宝箱","宝箱",VLOOKUP($A1124-COUNTIFS($B$6:$B1124,"宝箱"),工作表2!$C:$E,2,0))</f>
        <v>宝箱</v>
      </c>
      <c r="E1124">
        <f>IF($B1124="宝箱",0,VLOOKUP($A1124-COUNTIFS($B$6:$B1124,"宝箱"),工作表2!$C:$E,3,0))</f>
        <v>0</v>
      </c>
      <c r="G1124" s="38"/>
      <c r="H1124" s="38"/>
    </row>
    <row r="1125" spans="1:8">
      <c r="A1125" s="25">
        <v>1120</v>
      </c>
      <c r="B1125" s="13" t="s">
        <v>367</v>
      </c>
      <c r="D1125" t="str">
        <f>IF($B1125="宝箱","宝箱",VLOOKUP($A1125-COUNTIFS($B$6:$B1125,"宝箱"),工作表2!$C:$E,2,0))</f>
        <v>食人花</v>
      </c>
      <c r="E1125">
        <f>IF($B1125="宝箱",0,VLOOKUP($A1125-COUNTIFS($B$6:$B1125,"宝箱"),工作表2!$C:$E,3,0))</f>
        <v>13036</v>
      </c>
      <c r="G1125" s="37"/>
      <c r="H1125" s="37"/>
    </row>
    <row r="1126" spans="1:8">
      <c r="A1126" s="25">
        <v>1121</v>
      </c>
      <c r="B1126" s="13" t="s">
        <v>368</v>
      </c>
      <c r="D1126" t="str">
        <f>IF($B1126="宝箱","宝箱",VLOOKUP($A1126-COUNTIFS($B$6:$B1126,"宝箱"),工作表2!$C:$E,2,0))</f>
        <v>三头龟</v>
      </c>
      <c r="E1126">
        <f>IF($B1126="宝箱",0,VLOOKUP($A1126-COUNTIFS($B$6:$B1126,"宝箱"),工作表2!$C:$E,3,0))</f>
        <v>11042</v>
      </c>
      <c r="G1126" s="37"/>
      <c r="H1126" s="37"/>
    </row>
    <row r="1127" spans="1:8">
      <c r="A1127" s="25">
        <v>1122</v>
      </c>
      <c r="B1127" s="31" t="s">
        <v>304</v>
      </c>
      <c r="D1127" t="str">
        <f>IF($B1127="宝箱","宝箱",VLOOKUP($A1127-COUNTIFS($B$6:$B1127,"宝箱"),工作表2!$C:$E,2,0))</f>
        <v>哈尔托里诺</v>
      </c>
      <c r="E1127">
        <f>IF($B1127="宝箱",0,VLOOKUP($A1127-COUNTIFS($B$6:$B1127,"宝箱"),工作表2!$C:$E,3,0))</f>
        <v>14020</v>
      </c>
      <c r="G1127" s="41"/>
      <c r="H1127" s="41"/>
    </row>
    <row r="1128" spans="1:8">
      <c r="A1128" s="25">
        <v>1123</v>
      </c>
      <c r="B1128" s="12" t="s">
        <v>398</v>
      </c>
      <c r="D1128" t="str">
        <f>IF($B1128="宝箱","宝箱",VLOOKUP($A1128-COUNTIFS($B$6:$B1128,"宝箱"),工作表2!$C:$E,2,0))</f>
        <v>宝箱</v>
      </c>
      <c r="E1128">
        <f>IF($B1128="宝箱",0,VLOOKUP($A1128-COUNTIFS($B$6:$B1128,"宝箱"),工作表2!$C:$E,3,0))</f>
        <v>0</v>
      </c>
      <c r="G1128" s="38"/>
      <c r="H1128" s="38"/>
    </row>
    <row r="1129" spans="1:8">
      <c r="A1129" s="25">
        <v>1124</v>
      </c>
      <c r="B1129" s="27" t="s">
        <v>348</v>
      </c>
      <c r="D1129" t="str">
        <f>IF($B1129="宝箱","宝箱",VLOOKUP($A1129-COUNTIFS($B$6:$B1129,"宝箱"),工作表2!$C:$E,2,0))</f>
        <v>丧服吊带</v>
      </c>
      <c r="E1129">
        <f>IF($B1129="宝箱",0,VLOOKUP($A1129-COUNTIFS($B$6:$B1129,"宝箱"),工作表2!$C:$E,3,0))</f>
        <v>13012</v>
      </c>
      <c r="G1129" s="42"/>
      <c r="H1129" s="42"/>
    </row>
    <row r="1130" spans="1:8">
      <c r="A1130" s="25">
        <v>1125</v>
      </c>
      <c r="B1130" s="13" t="s">
        <v>367</v>
      </c>
      <c r="D1130" t="str">
        <f>IF($B1130="宝箱","宝箱",VLOOKUP($A1130-COUNTIFS($B$6:$B1130,"宝箱"),工作表2!$C:$E,2,0))</f>
        <v>黑背心</v>
      </c>
      <c r="E1130">
        <f>IF($B1130="宝箱",0,VLOOKUP($A1130-COUNTIFS($B$6:$B1130,"宝箱"),工作表2!$C:$E,3,0))</f>
        <v>13015</v>
      </c>
      <c r="G1130" s="37"/>
      <c r="H1130" s="37"/>
    </row>
    <row r="1131" spans="1:8">
      <c r="A1131" s="25">
        <v>1126</v>
      </c>
      <c r="B1131" s="13" t="s">
        <v>368</v>
      </c>
      <c r="D1131" t="str">
        <f>IF($B1131="宝箱","宝箱",VLOOKUP($A1131-COUNTIFS($B$6:$B1131,"宝箱"),工作表2!$C:$E,2,0))</f>
        <v>黄背心</v>
      </c>
      <c r="E1131">
        <f>IF($B1131="宝箱",0,VLOOKUP($A1131-COUNTIFS($B$6:$B1131,"宝箱"),工作表2!$C:$E,3,0))</f>
        <v>12014</v>
      </c>
      <c r="G1131" s="37"/>
      <c r="H1131" s="37"/>
    </row>
    <row r="1132" spans="1:8">
      <c r="A1132" s="25">
        <v>1127</v>
      </c>
      <c r="B1132" s="31" t="s">
        <v>280</v>
      </c>
      <c r="D1132" t="str">
        <f>IF($B1132="宝箱","宝箱",VLOOKUP($A1132-COUNTIFS($B$6:$B1132,"宝箱"),工作表2!$C:$E,2,0))</f>
        <v>乌马洪</v>
      </c>
      <c r="E1132">
        <f>IF($B1132="宝箱",0,VLOOKUP($A1132-COUNTIFS($B$6:$B1132,"宝箱"),工作表2!$C:$E,3,0))</f>
        <v>14012</v>
      </c>
      <c r="G1132" s="41"/>
      <c r="H1132" s="41"/>
    </row>
    <row r="1133" spans="1:8">
      <c r="A1133" s="25">
        <v>1128</v>
      </c>
      <c r="B1133" s="12" t="s">
        <v>398</v>
      </c>
      <c r="D1133" t="str">
        <f>IF($B1133="宝箱","宝箱",VLOOKUP($A1133-COUNTIFS($B$6:$B1133,"宝箱"),工作表2!$C:$E,2,0))</f>
        <v>宝箱</v>
      </c>
      <c r="E1133">
        <f>IF($B1133="宝箱",0,VLOOKUP($A1133-COUNTIFS($B$6:$B1133,"宝箱"),工作表2!$C:$E,3,0))</f>
        <v>0</v>
      </c>
      <c r="G1133" s="38"/>
      <c r="H1133" s="38"/>
    </row>
    <row r="1134" spans="1:8">
      <c r="A1134" s="25">
        <v>1129</v>
      </c>
      <c r="B1134" s="13" t="s">
        <v>367</v>
      </c>
      <c r="D1134" t="str">
        <f>IF($B1134="宝箱","宝箱",VLOOKUP($A1134-COUNTIFS($B$6:$B1134,"宝箱"),工作表2!$C:$E,2,0))</f>
        <v>梅人怪</v>
      </c>
      <c r="E1134">
        <f>IF($B1134="宝箱",0,VLOOKUP($A1134-COUNTIFS($B$6:$B1134,"宝箱"),工作表2!$C:$E,3,0))</f>
        <v>12039</v>
      </c>
      <c r="G1134" s="37"/>
      <c r="H1134" s="37"/>
    </row>
    <row r="1135" spans="1:8">
      <c r="A1135" s="25">
        <v>1130</v>
      </c>
      <c r="B1135" s="13" t="s">
        <v>368</v>
      </c>
      <c r="D1135" t="str">
        <f>IF($B1135="宝箱","宝箱",VLOOKUP($A1135-COUNTIFS($B$6:$B1135,"宝箱"),工作表2!$C:$E,2,0))</f>
        <v>电灯人</v>
      </c>
      <c r="E1135">
        <f>IF($B1135="宝箱",0,VLOOKUP($A1135-COUNTIFS($B$6:$B1135,"宝箱"),工作表2!$C:$E,3,0))</f>
        <v>11027</v>
      </c>
      <c r="G1135" s="37"/>
      <c r="H1135" s="37"/>
    </row>
    <row r="1136" spans="1:8">
      <c r="A1136" s="25">
        <v>1131</v>
      </c>
      <c r="B1136" s="31" t="s">
        <v>285</v>
      </c>
      <c r="D1136" t="str">
        <f>IF($B1136="宝箱","宝箱",VLOOKUP($A1136-COUNTIFS($B$6:$B1136,"宝箱"),工作表2!$C:$E,2,0))</f>
        <v>深海之王</v>
      </c>
      <c r="E1136">
        <f>IF($B1136="宝箱",0,VLOOKUP($A1136-COUNTIFS($B$6:$B1136,"宝箱"),工作表2!$C:$E,3,0))</f>
        <v>14005</v>
      </c>
      <c r="G1136" s="41"/>
      <c r="H1136" s="41"/>
    </row>
    <row r="1137" spans="1:8">
      <c r="A1137" s="25">
        <v>1132</v>
      </c>
      <c r="B1137" s="12" t="s">
        <v>398</v>
      </c>
      <c r="D1137" t="str">
        <f>IF($B1137="宝箱","宝箱",VLOOKUP($A1137-COUNTIFS($B$6:$B1137,"宝箱"),工作表2!$C:$E,2,0))</f>
        <v>宝箱</v>
      </c>
      <c r="E1137">
        <f>IF($B1137="宝箱",0,VLOOKUP($A1137-COUNTIFS($B$6:$B1137,"宝箱"),工作表2!$C:$E,3,0))</f>
        <v>0</v>
      </c>
      <c r="G1137" s="38"/>
      <c r="H1137" s="38"/>
    </row>
    <row r="1138" spans="1:8">
      <c r="A1138" s="25">
        <v>1133</v>
      </c>
      <c r="B1138" s="13" t="s">
        <v>367</v>
      </c>
      <c r="D1138" t="str">
        <f>IF($B1138="宝箱","宝箱",VLOOKUP($A1138-COUNTIFS($B$6:$B1138,"宝箱"),工作表2!$C:$E,2,0))</f>
        <v>黑背心</v>
      </c>
      <c r="E1138">
        <f>IF($B1138="宝箱",0,VLOOKUP($A1138-COUNTIFS($B$6:$B1138,"宝箱"),工作表2!$C:$E,3,0))</f>
        <v>13015</v>
      </c>
      <c r="G1138" s="37"/>
      <c r="H1138" s="37"/>
    </row>
    <row r="1139" spans="1:8">
      <c r="A1139" s="25">
        <v>1134</v>
      </c>
      <c r="B1139" s="13" t="s">
        <v>368</v>
      </c>
      <c r="D1139" t="str">
        <f>IF($B1139="宝箱","宝箱",VLOOKUP($A1139-COUNTIFS($B$6:$B1139,"宝箱"),工作表2!$C:$E,2,0))</f>
        <v>黄背心</v>
      </c>
      <c r="E1139">
        <f>IF($B1139="宝箱",0,VLOOKUP($A1139-COUNTIFS($B$6:$B1139,"宝箱"),工作表2!$C:$E,3,0))</f>
        <v>12014</v>
      </c>
      <c r="G1139" s="37"/>
      <c r="H1139" s="37"/>
    </row>
    <row r="1140" spans="1:8">
      <c r="A1140" s="25">
        <v>1135</v>
      </c>
      <c r="B1140" s="31" t="s">
        <v>387</v>
      </c>
      <c r="D1140" t="str">
        <f>IF($B1140="宝箱","宝箱",VLOOKUP($A1140-COUNTIFS($B$6:$B1140,"宝箱"),工作表2!$C:$E,2,0))</f>
        <v>阿修罗盔甲</v>
      </c>
      <c r="E1140">
        <f>IF($B1140="宝箱",0,VLOOKUP($A1140-COUNTIFS($B$6:$B1140,"宝箱"),工作表2!$C:$E,3,0))</f>
        <v>14015</v>
      </c>
      <c r="G1140" s="41"/>
      <c r="H1140" s="41"/>
    </row>
    <row r="1141" spans="1:8">
      <c r="A1141" s="25">
        <v>1136</v>
      </c>
      <c r="B1141" s="12" t="s">
        <v>398</v>
      </c>
      <c r="D1141" t="str">
        <f>IF($B1141="宝箱","宝箱",VLOOKUP($A1141-COUNTIFS($B$6:$B1141,"宝箱"),工作表2!$C:$E,2,0))</f>
        <v>宝箱</v>
      </c>
      <c r="E1141">
        <f>IF($B1141="宝箱",0,VLOOKUP($A1141-COUNTIFS($B$6:$B1141,"宝箱"),工作表2!$C:$E,3,0))</f>
        <v>0</v>
      </c>
      <c r="G1141" s="38"/>
      <c r="H1141" s="38"/>
    </row>
    <row r="1142" spans="1:8">
      <c r="A1142" s="25">
        <v>1137</v>
      </c>
      <c r="B1142" s="27" t="s">
        <v>389</v>
      </c>
      <c r="D1142" t="str">
        <f>IF($B1142="宝箱","宝箱",VLOOKUP($A1142-COUNTIFS($B$6:$B1142,"宝箱"),工作表2!$C:$E,2,0))</f>
        <v>背心尊者</v>
      </c>
      <c r="E1142">
        <f>IF($B1142="宝箱",0,VLOOKUP($A1142-COUNTIFS($B$6:$B1142,"宝箱"),工作表2!$C:$E,3,0))</f>
        <v>11005</v>
      </c>
      <c r="G1142" s="42"/>
      <c r="H1142" s="42"/>
    </row>
    <row r="1143" spans="1:8">
      <c r="A1143" s="25">
        <v>1138</v>
      </c>
      <c r="B1143" s="13" t="s">
        <v>367</v>
      </c>
      <c r="D1143" t="str">
        <f>IF($B1143="宝箱","宝箱",VLOOKUP($A1143-COUNTIFS($B$6:$B1143,"宝箱"),工作表2!$C:$E,2,0))</f>
        <v>哲学家</v>
      </c>
      <c r="E1143">
        <f>IF($B1143="宝箱",0,VLOOKUP($A1143-COUNTIFS($B$6:$B1143,"宝箱"),工作表2!$C:$E,3,0))</f>
        <v>13013</v>
      </c>
      <c r="G1143" s="37"/>
      <c r="H1143" s="37"/>
    </row>
    <row r="1144" spans="1:8">
      <c r="A1144" s="25">
        <v>1139</v>
      </c>
      <c r="B1144" s="13" t="s">
        <v>368</v>
      </c>
      <c r="D1144" t="str">
        <f>IF($B1144="宝箱","宝箱",VLOOKUP($A1144-COUNTIFS($B$6:$B1144,"宝箱"),工作表2!$C:$E,2,0))</f>
        <v>骑士侠</v>
      </c>
      <c r="E1144">
        <f>IF($B1144="宝箱",0,VLOOKUP($A1144-COUNTIFS($B$6:$B1144,"宝箱"),工作表2!$C:$E,3,0))</f>
        <v>12019</v>
      </c>
      <c r="G1144" s="37"/>
      <c r="H1144" s="37"/>
    </row>
    <row r="1145" spans="1:8">
      <c r="A1145" s="25">
        <v>1140</v>
      </c>
      <c r="B1145" s="31" t="s">
        <v>251</v>
      </c>
      <c r="D1145" t="str">
        <f>IF($B1145="宝箱","宝箱",VLOOKUP($A1145-COUNTIFS($B$6:$B1145,"宝箱"),工作表2!$C:$E,2,0))</f>
        <v>KING</v>
      </c>
      <c r="E1145">
        <f>IF($B1145="宝箱",0,VLOOKUP($A1145-COUNTIFS($B$6:$B1145,"宝箱"),工作表2!$C:$E,3,0))</f>
        <v>11011</v>
      </c>
      <c r="G1145" s="41"/>
      <c r="H1145" s="41"/>
    </row>
    <row r="1146" spans="1:8">
      <c r="A1146" s="25">
        <v>1141</v>
      </c>
      <c r="B1146" s="12" t="s">
        <v>398</v>
      </c>
      <c r="D1146" t="str">
        <f>IF($B1146="宝箱","宝箱",VLOOKUP($A1146-COUNTIFS($B$6:$B1146,"宝箱"),工作表2!$C:$E,2,0))</f>
        <v>宝箱</v>
      </c>
      <c r="E1146">
        <f>IF($B1146="宝箱",0,VLOOKUP($A1146-COUNTIFS($B$6:$B1146,"宝箱"),工作表2!$C:$E,3,0))</f>
        <v>0</v>
      </c>
      <c r="G1146" s="38"/>
      <c r="H1146" s="38"/>
    </row>
    <row r="1147" spans="1:8">
      <c r="A1147" s="25">
        <v>1142</v>
      </c>
      <c r="B1147" s="13" t="s">
        <v>367</v>
      </c>
      <c r="D1147" t="str">
        <f>IF($B1147="宝箱","宝箱",VLOOKUP($A1147-COUNTIFS($B$6:$B1147,"宝箱"),工作表2!$C:$E,2,0))</f>
        <v>哲学家</v>
      </c>
      <c r="E1147">
        <f>IF($B1147="宝箱",0,VLOOKUP($A1147-COUNTIFS($B$6:$B1147,"宝箱"),工作表2!$C:$E,3,0))</f>
        <v>13013</v>
      </c>
      <c r="G1147" s="37"/>
      <c r="H1147" s="37"/>
    </row>
    <row r="1148" spans="1:8">
      <c r="A1148" s="25">
        <v>1143</v>
      </c>
      <c r="B1148" s="13" t="s">
        <v>368</v>
      </c>
      <c r="D1148" t="str">
        <f>IF($B1148="宝箱","宝箱",VLOOKUP($A1148-COUNTIFS($B$6:$B1148,"宝箱"),工作表2!$C:$E,2,0))</f>
        <v>雪人怪</v>
      </c>
      <c r="E1148">
        <f>IF($B1148="宝箱",0,VLOOKUP($A1148-COUNTIFS($B$6:$B1148,"宝箱"),工作表2!$C:$E,3,0))</f>
        <v>13021</v>
      </c>
      <c r="G1148" s="37"/>
      <c r="H1148" s="37"/>
    </row>
    <row r="1149" spans="1:8">
      <c r="A1149" s="25">
        <v>1144</v>
      </c>
      <c r="B1149" s="31" t="s">
        <v>351</v>
      </c>
      <c r="D1149" t="str">
        <f>IF($B1149="宝箱","宝箱",VLOOKUP($A1149-COUNTIFS($B$6:$B1149,"宝箱"),工作表2!$C:$E,2,0))</f>
        <v>大背头侠</v>
      </c>
      <c r="E1149">
        <f>IF($B1149="宝箱",0,VLOOKUP($A1149-COUNTIFS($B$6:$B1149,"宝箱"),工作表2!$C:$E,3,0))</f>
        <v>14010</v>
      </c>
      <c r="G1149" s="41"/>
      <c r="H1149" s="41"/>
    </row>
    <row r="1150" spans="1:8">
      <c r="A1150" s="25">
        <v>1145</v>
      </c>
      <c r="B1150" s="12" t="s">
        <v>398</v>
      </c>
      <c r="D1150" t="str">
        <f>IF($B1150="宝箱","宝箱",VLOOKUP($A1150-COUNTIFS($B$6:$B1150,"宝箱"),工作表2!$C:$E,2,0))</f>
        <v>宝箱</v>
      </c>
      <c r="E1150">
        <f>IF($B1150="宝箱",0,VLOOKUP($A1150-COUNTIFS($B$6:$B1150,"宝箱"),工作表2!$C:$E,3,0))</f>
        <v>0</v>
      </c>
      <c r="G1150" s="38"/>
      <c r="H1150" s="38"/>
    </row>
    <row r="1151" spans="1:8">
      <c r="A1151" s="25">
        <v>1146</v>
      </c>
      <c r="B1151" s="13" t="s">
        <v>367</v>
      </c>
      <c r="D1151" t="str">
        <f>IF($B1151="宝箱","宝箱",VLOOKUP($A1151-COUNTIFS($B$6:$B1151,"宝箱"),工作表2!$C:$E,2,0))</f>
        <v>哲学家</v>
      </c>
      <c r="E1151">
        <f>IF($B1151="宝箱",0,VLOOKUP($A1151-COUNTIFS($B$6:$B1151,"宝箱"),工作表2!$C:$E,3,0))</f>
        <v>13013</v>
      </c>
      <c r="G1151" s="37"/>
      <c r="H1151" s="37"/>
    </row>
    <row r="1152" spans="1:8">
      <c r="A1152" s="25">
        <v>1147</v>
      </c>
      <c r="B1152" s="13" t="s">
        <v>368</v>
      </c>
      <c r="D1152" t="str">
        <f>IF($B1152="宝箱","宝箱",VLOOKUP($A1152-COUNTIFS($B$6:$B1152,"宝箱"),工作表2!$C:$E,2,0))</f>
        <v>骑士侠</v>
      </c>
      <c r="E1152">
        <f>IF($B1152="宝箱",0,VLOOKUP($A1152-COUNTIFS($B$6:$B1152,"宝箱"),工作表2!$C:$E,3,0))</f>
        <v>12019</v>
      </c>
      <c r="G1152" s="37"/>
      <c r="H1152" s="37"/>
    </row>
    <row r="1153" spans="1:8">
      <c r="A1153" s="25">
        <v>1148</v>
      </c>
      <c r="B1153" s="31" t="s">
        <v>291</v>
      </c>
      <c r="D1153" t="str">
        <f>IF($B1153="宝箱","宝箱",VLOOKUP($A1153-COUNTIFS($B$6:$B1153,"宝箱"),工作表2!$C:$E,2,0))</f>
        <v>机神G4</v>
      </c>
      <c r="E1153">
        <f>IF($B1153="宝箱",0,VLOOKUP($A1153-COUNTIFS($B$6:$B1153,"宝箱"),工作表2!$C:$E,3,0))</f>
        <v>14002</v>
      </c>
      <c r="G1153" s="41"/>
      <c r="H1153" s="41"/>
    </row>
    <row r="1154" spans="1:8">
      <c r="A1154" s="25">
        <v>1149</v>
      </c>
      <c r="B1154" s="12" t="s">
        <v>398</v>
      </c>
      <c r="D1154" t="str">
        <f>IF($B1154="宝箱","宝箱",VLOOKUP($A1154-COUNTIFS($B$6:$B1154,"宝箱"),工作表2!$C:$E,2,0))</f>
        <v>宝箱</v>
      </c>
      <c r="E1154">
        <f>IF($B1154="宝箱",0,VLOOKUP($A1154-COUNTIFS($B$6:$B1154,"宝箱"),工作表2!$C:$E,3,0))</f>
        <v>0</v>
      </c>
      <c r="G1154" s="38"/>
      <c r="H1154" s="38"/>
    </row>
    <row r="1155" spans="1:8">
      <c r="A1155" s="25">
        <v>1150</v>
      </c>
      <c r="B1155" s="27" t="s">
        <v>351</v>
      </c>
      <c r="D1155" t="str">
        <f>IF($B1155="宝箱","宝箱",VLOOKUP($A1155-COUNTIFS($B$6:$B1155,"宝箱"),工作表2!$C:$E,2,0))</f>
        <v>吹雪</v>
      </c>
      <c r="E1155">
        <f>IF($B1155="宝箱",0,VLOOKUP($A1155-COUNTIFS($B$6:$B1155,"宝箱"),工作表2!$C:$E,3,0))</f>
        <v>12008</v>
      </c>
      <c r="G1155" s="42"/>
      <c r="H1155" s="42"/>
    </row>
    <row r="1156" spans="1:8">
      <c r="A1156" s="25">
        <v>1151</v>
      </c>
      <c r="B1156" s="13" t="s">
        <v>367</v>
      </c>
      <c r="D1156" t="str">
        <f>IF($B1156="宝箱","宝箱",VLOOKUP($A1156-COUNTIFS($B$6:$B1156,"宝箱"),工作表2!$C:$E,2,0))</f>
        <v>蚊子女</v>
      </c>
      <c r="E1156">
        <f>IF($B1156="宝箱",0,VLOOKUP($A1156-COUNTIFS($B$6:$B1156,"宝箱"),工作表2!$C:$E,3,0))</f>
        <v>14018</v>
      </c>
      <c r="G1156" s="37"/>
      <c r="H1156" s="37"/>
    </row>
    <row r="1157" spans="1:8">
      <c r="A1157" s="25">
        <v>1152</v>
      </c>
      <c r="B1157" s="13" t="s">
        <v>368</v>
      </c>
      <c r="D1157" t="str">
        <f>IF($B1157="宝箱","宝箱",VLOOKUP($A1157-COUNTIFS($B$6:$B1157,"宝箱"),工作表2!$C:$E,2,0))</f>
        <v>拳击怪人</v>
      </c>
      <c r="E1157">
        <f>IF($B1157="宝箱",0,VLOOKUP($A1157-COUNTIFS($B$6:$B1157,"宝箱"),工作表2!$C:$E,3,0))</f>
        <v>11038</v>
      </c>
      <c r="G1157" s="37"/>
      <c r="H1157" s="37"/>
    </row>
    <row r="1158" spans="1:8">
      <c r="A1158" s="25">
        <v>1153</v>
      </c>
      <c r="B1158" s="31" t="s">
        <v>344</v>
      </c>
      <c r="D1158" t="str">
        <f>IF($B1158="宝箱","宝箱",VLOOKUP($A1158-COUNTIFS($B$6:$B1158,"宝箱"),工作表2!$C:$E,2,0))</f>
        <v>海带人</v>
      </c>
      <c r="E1158">
        <f>IF($B1158="宝箱",0,VLOOKUP($A1158-COUNTIFS($B$6:$B1158,"宝箱"),工作表2!$C:$E,3,0))</f>
        <v>12016</v>
      </c>
      <c r="G1158" s="41"/>
      <c r="H1158" s="41"/>
    </row>
    <row r="1159" spans="1:8">
      <c r="A1159" s="25">
        <v>1154</v>
      </c>
      <c r="B1159" s="12" t="s">
        <v>398</v>
      </c>
      <c r="D1159" t="str">
        <f>IF($B1159="宝箱","宝箱",VLOOKUP($A1159-COUNTIFS($B$6:$B1159,"宝箱"),工作表2!$C:$E,2,0))</f>
        <v>宝箱</v>
      </c>
      <c r="E1159">
        <f>IF($B1159="宝箱",0,VLOOKUP($A1159-COUNTIFS($B$6:$B1159,"宝箱"),工作表2!$C:$E,3,0))</f>
        <v>0</v>
      </c>
      <c r="G1159" s="38"/>
      <c r="H1159" s="38"/>
    </row>
    <row r="1160" spans="1:8">
      <c r="A1160" s="25">
        <v>1155</v>
      </c>
      <c r="B1160" s="13" t="s">
        <v>367</v>
      </c>
      <c r="D1160" t="str">
        <f>IF($B1160="宝箱","宝箱",VLOOKUP($A1160-COUNTIFS($B$6:$B1160,"宝箱"),工作表2!$C:$E,2,0))</f>
        <v>蚊子女</v>
      </c>
      <c r="E1160">
        <f>IF($B1160="宝箱",0,VLOOKUP($A1160-COUNTIFS($B$6:$B1160,"宝箱"),工作表2!$C:$E,3,0))</f>
        <v>14018</v>
      </c>
      <c r="G1160" s="37"/>
      <c r="H1160" s="37"/>
    </row>
    <row r="1161" spans="1:8">
      <c r="A1161" s="25">
        <v>1156</v>
      </c>
      <c r="B1161" s="13" t="s">
        <v>368</v>
      </c>
      <c r="D1161" t="str">
        <f>IF($B1161="宝箱","宝箱",VLOOKUP($A1161-COUNTIFS($B$6:$B1161,"宝箱"),工作表2!$C:$E,2,0))</f>
        <v>鸟人</v>
      </c>
      <c r="E1161">
        <f>IF($B1161="宝箱",0,VLOOKUP($A1161-COUNTIFS($B$6:$B1161,"宝箱"),工作表2!$C:$E,3,0))</f>
        <v>13032</v>
      </c>
      <c r="G1161" s="37"/>
      <c r="H1161" s="37"/>
    </row>
    <row r="1162" spans="1:8">
      <c r="A1162" s="25">
        <v>1157</v>
      </c>
      <c r="B1162" s="31" t="s">
        <v>425</v>
      </c>
      <c r="D1162" t="str">
        <f>IF($B1162="宝箱","宝箱",VLOOKUP($A1162-COUNTIFS($B$6:$B1162,"宝箱"),工作表2!$C:$E,2,0))</f>
        <v>天空之王</v>
      </c>
      <c r="E1162">
        <f>IF($B1162="宝箱",0,VLOOKUP($A1162-COUNTIFS($B$6:$B1162,"宝箱"),工作表2!$C:$E,3,0))</f>
        <v>12005</v>
      </c>
      <c r="G1162" s="41"/>
      <c r="H1162" s="41"/>
    </row>
    <row r="1163" spans="1:8">
      <c r="A1163" s="25">
        <v>1158</v>
      </c>
      <c r="B1163" s="12" t="s">
        <v>398</v>
      </c>
      <c r="D1163" t="str">
        <f>IF($B1163="宝箱","宝箱",VLOOKUP($A1163-COUNTIFS($B$6:$B1163,"宝箱"),工作表2!$C:$E,2,0))</f>
        <v>宝箱</v>
      </c>
      <c r="E1163">
        <f>IF($B1163="宝箱",0,VLOOKUP($A1163-COUNTIFS($B$6:$B1163,"宝箱"),工作表2!$C:$E,3,0))</f>
        <v>0</v>
      </c>
      <c r="G1163" s="38"/>
      <c r="H1163" s="38"/>
    </row>
    <row r="1164" spans="1:8">
      <c r="A1164" s="25">
        <v>1159</v>
      </c>
      <c r="B1164" s="13" t="s">
        <v>367</v>
      </c>
      <c r="D1164" t="str">
        <f>IF($B1164="宝箱","宝箱",VLOOKUP($A1164-COUNTIFS($B$6:$B1164,"宝箱"),工作表2!$C:$E,2,0))</f>
        <v>蚊子女</v>
      </c>
      <c r="E1164">
        <f>IF($B1164="宝箱",0,VLOOKUP($A1164-COUNTIFS($B$6:$B1164,"宝箱"),工作表2!$C:$E,3,0))</f>
        <v>14018</v>
      </c>
      <c r="G1164" s="37"/>
      <c r="H1164" s="37"/>
    </row>
    <row r="1165" spans="1:8">
      <c r="A1165" s="25">
        <v>1160</v>
      </c>
      <c r="B1165" s="13" t="s">
        <v>368</v>
      </c>
      <c r="D1165" t="str">
        <f>IF($B1165="宝箱","宝箱",VLOOKUP($A1165-COUNTIFS($B$6:$B1165,"宝箱"),工作表2!$C:$E,2,0))</f>
        <v>拳击怪人</v>
      </c>
      <c r="E1165">
        <f>IF($B1165="宝箱",0,VLOOKUP($A1165-COUNTIFS($B$6:$B1165,"宝箱"),工作表2!$C:$E,3,0))</f>
        <v>11038</v>
      </c>
      <c r="G1165" s="37"/>
      <c r="H1165" s="37"/>
    </row>
    <row r="1166" spans="1:8">
      <c r="A1166" s="25">
        <v>1161</v>
      </c>
      <c r="B1166" s="31" t="s">
        <v>320</v>
      </c>
      <c r="D1166" t="str">
        <f>IF($B1166="宝箱","宝箱",VLOOKUP($A1166-COUNTIFS($B$6:$B1166,"宝箱"),工作表2!$C:$E,2,0))</f>
        <v>无证骑士</v>
      </c>
      <c r="E1166">
        <f>IF($B1166="宝箱",0,VLOOKUP($A1166-COUNTIFS($B$6:$B1166,"宝箱"),工作表2!$C:$E,3,0))</f>
        <v>12019</v>
      </c>
      <c r="G1166" s="41"/>
      <c r="H1166" s="41"/>
    </row>
    <row r="1167" spans="1:8">
      <c r="A1167" s="25">
        <v>1162</v>
      </c>
      <c r="B1167" s="12" t="s">
        <v>398</v>
      </c>
      <c r="D1167" t="str">
        <f>IF($B1167="宝箱","宝箱",VLOOKUP($A1167-COUNTIFS($B$6:$B1167,"宝箱"),工作表2!$C:$E,2,0))</f>
        <v>宝箱</v>
      </c>
      <c r="E1167">
        <f>IF($B1167="宝箱",0,VLOOKUP($A1167-COUNTIFS($B$6:$B1167,"宝箱"),工作表2!$C:$E,3,0))</f>
        <v>0</v>
      </c>
      <c r="G1167" s="38"/>
      <c r="H1167" s="38"/>
    </row>
    <row r="1168" spans="1:8">
      <c r="A1168" s="25">
        <v>1163</v>
      </c>
      <c r="B1168" s="27" t="s">
        <v>229</v>
      </c>
      <c r="D1168" t="str">
        <f>IF($B1168="宝箱","宝箱",VLOOKUP($A1168-COUNTIFS($B$6:$B1168,"宝箱"),工作表2!$C:$E,2,0))</f>
        <v>通缉犯牛牛</v>
      </c>
      <c r="E1168">
        <f>IF($B1168="宝箱",0,VLOOKUP($A1168-COUNTIFS($B$6:$B1168,"宝箱"),工作表2!$C:$E,3,0))</f>
        <v>12002</v>
      </c>
      <c r="G1168" s="42"/>
      <c r="H1168" s="42"/>
    </row>
    <row r="1169" spans="1:8">
      <c r="A1169" s="25">
        <v>1164</v>
      </c>
      <c r="B1169" s="13" t="s">
        <v>367</v>
      </c>
      <c r="D1169" t="str">
        <f>IF($B1169="宝箱","宝箱",VLOOKUP($A1169-COUNTIFS($B$6:$B1169,"宝箱"),工作表2!$C:$E,2,0))</f>
        <v>小机器人</v>
      </c>
      <c r="E1169">
        <f>IF($B1169="宝箱",0,VLOOKUP($A1169-COUNTIFS($B$6:$B1169,"宝箱"),工作表2!$C:$E,3,0))</f>
        <v>11041</v>
      </c>
      <c r="G1169" s="37"/>
      <c r="H1169" s="37"/>
    </row>
    <row r="1170" spans="1:8">
      <c r="A1170" s="25">
        <v>1165</v>
      </c>
      <c r="B1170" s="13" t="s">
        <v>368</v>
      </c>
      <c r="D1170" t="str">
        <f>IF($B1170="宝箱","宝箱",VLOOKUP($A1170-COUNTIFS($B$6:$B1170,"宝箱"),工作表2!$C:$E,2,0))</f>
        <v>机甲杂兵</v>
      </c>
      <c r="E1170">
        <f>IF($B1170="宝箱",0,VLOOKUP($A1170-COUNTIFS($B$6:$B1170,"宝箱"),工作表2!$C:$E,3,0))</f>
        <v>12024</v>
      </c>
      <c r="G1170" s="37"/>
      <c r="H1170" s="37"/>
    </row>
    <row r="1171" spans="1:8">
      <c r="A1171" s="25">
        <v>1166</v>
      </c>
      <c r="B1171" s="31" t="s">
        <v>320</v>
      </c>
      <c r="D1171" t="str">
        <f>IF($B1171="宝箱","宝箱",VLOOKUP($A1171-COUNTIFS($B$6:$B1171,"宝箱"),工作表2!$C:$E,2,0))</f>
        <v>菠萝人</v>
      </c>
      <c r="E1171">
        <f>IF($B1171="宝箱",0,VLOOKUP($A1171-COUNTIFS($B$6:$B1171,"宝箱"),工作表2!$C:$E,3,0))</f>
        <v>14011</v>
      </c>
      <c r="G1171" s="41"/>
      <c r="H1171" s="41"/>
    </row>
    <row r="1172" spans="1:8">
      <c r="A1172" s="25">
        <v>1167</v>
      </c>
      <c r="B1172" s="12" t="s">
        <v>398</v>
      </c>
      <c r="D1172" t="str">
        <f>IF($B1172="宝箱","宝箱",VLOOKUP($A1172-COUNTIFS($B$6:$B1172,"宝箱"),工作表2!$C:$E,2,0))</f>
        <v>宝箱</v>
      </c>
      <c r="E1172">
        <f>IF($B1172="宝箱",0,VLOOKUP($A1172-COUNTIFS($B$6:$B1172,"宝箱"),工作表2!$C:$E,3,0))</f>
        <v>0</v>
      </c>
      <c r="G1172" s="38"/>
      <c r="H1172" s="38"/>
    </row>
    <row r="1173" spans="1:8">
      <c r="A1173" s="25">
        <v>1168</v>
      </c>
      <c r="B1173" s="13" t="s">
        <v>367</v>
      </c>
      <c r="D1173" t="str">
        <f>IF($B1173="宝箱","宝箱",VLOOKUP($A1173-COUNTIFS($B$6:$B1173,"宝箱"),工作表2!$C:$E,2,0))</f>
        <v>机甲杂兵</v>
      </c>
      <c r="E1173">
        <f>IF($B1173="宝箱",0,VLOOKUP($A1173-COUNTIFS($B$6:$B1173,"宝箱"),工作表2!$C:$E,3,0))</f>
        <v>12024</v>
      </c>
      <c r="G1173" s="37"/>
      <c r="H1173" s="37"/>
    </row>
    <row r="1174" spans="1:8">
      <c r="A1174" s="25">
        <v>1169</v>
      </c>
      <c r="B1174" s="13" t="s">
        <v>368</v>
      </c>
      <c r="D1174" t="str">
        <f>IF($B1174="宝箱","宝箱",VLOOKUP($A1174-COUNTIFS($B$6:$B1174,"宝箱"),工作表2!$C:$E,2,0))</f>
        <v>萝莉女孩</v>
      </c>
      <c r="E1174">
        <f>IF($B1174="宝箱",0,VLOOKUP($A1174-COUNTIFS($B$6:$B1174,"宝箱"),工作表2!$C:$E,3,0))</f>
        <v>11054</v>
      </c>
      <c r="G1174" s="37"/>
      <c r="H1174" s="37"/>
    </row>
    <row r="1175" spans="1:8">
      <c r="A1175" s="25">
        <v>1170</v>
      </c>
      <c r="B1175" s="31" t="s">
        <v>229</v>
      </c>
      <c r="D1175" t="str">
        <f>IF($B1175="宝箱","宝箱",VLOOKUP($A1175-COUNTIFS($B$6:$B1175,"宝箱"),工作表2!$C:$E,2,0))</f>
        <v>金属骑士</v>
      </c>
      <c r="E1175">
        <f>IF($B1175="宝箱",0,VLOOKUP($A1175-COUNTIFS($B$6:$B1175,"宝箱"),工作表2!$C:$E,3,0))</f>
        <v>14003</v>
      </c>
      <c r="G1175" s="41"/>
      <c r="H1175" s="41"/>
    </row>
    <row r="1176" spans="1:8">
      <c r="A1176" s="25">
        <v>1171</v>
      </c>
      <c r="B1176" s="12" t="s">
        <v>398</v>
      </c>
      <c r="D1176" t="str">
        <f>IF($B1176="宝箱","宝箱",VLOOKUP($A1176-COUNTIFS($B$6:$B1176,"宝箱"),工作表2!$C:$E,2,0))</f>
        <v>宝箱</v>
      </c>
      <c r="E1176">
        <f>IF($B1176="宝箱",0,VLOOKUP($A1176-COUNTIFS($B$6:$B1176,"宝箱"),工作表2!$C:$E,3,0))</f>
        <v>0</v>
      </c>
      <c r="G1176" s="38"/>
      <c r="H1176" s="38"/>
    </row>
    <row r="1177" spans="1:8">
      <c r="A1177" s="25">
        <v>1172</v>
      </c>
      <c r="B1177" s="13" t="s">
        <v>367</v>
      </c>
      <c r="D1177" t="str">
        <f>IF($B1177="宝箱","宝箱",VLOOKUP($A1177-COUNTIFS($B$6:$B1177,"宝箱"),工作表2!$C:$E,2,0))</f>
        <v>小机器人</v>
      </c>
      <c r="E1177">
        <f>IF($B1177="宝箱",0,VLOOKUP($A1177-COUNTIFS($B$6:$B1177,"宝箱"),工作表2!$C:$E,3,0))</f>
        <v>11041</v>
      </c>
      <c r="G1177" s="37"/>
      <c r="H1177" s="37"/>
    </row>
    <row r="1178" spans="1:8">
      <c r="A1178" s="25">
        <v>1173</v>
      </c>
      <c r="B1178" s="13" t="s">
        <v>368</v>
      </c>
      <c r="D1178" t="str">
        <f>IF($B1178="宝箱","宝箱",VLOOKUP($A1178-COUNTIFS($B$6:$B1178,"宝箱"),工作表2!$C:$E,2,0))</f>
        <v>机甲杂兵</v>
      </c>
      <c r="E1178">
        <f>IF($B1178="宝箱",0,VLOOKUP($A1178-COUNTIFS($B$6:$B1178,"宝箱"),工作表2!$C:$E,3,0))</f>
        <v>12024</v>
      </c>
      <c r="G1178" s="37"/>
      <c r="H1178" s="37"/>
    </row>
    <row r="1179" spans="1:8">
      <c r="A1179" s="25">
        <v>1174</v>
      </c>
      <c r="B1179" s="31" t="s">
        <v>296</v>
      </c>
      <c r="D1179" t="str">
        <f>IF($B1179="宝箱","宝箱",VLOOKUP($A1179-COUNTIFS($B$6:$B1179,"宝箱"),工作表2!$C:$E,2,0))</f>
        <v>格鲁甘修鲁</v>
      </c>
      <c r="E1179">
        <f>IF($B1179="宝箱",0,VLOOKUP($A1179-COUNTIFS($B$6:$B1179,"宝箱"),工作表2!$C:$E,3,0))</f>
        <v>14019</v>
      </c>
      <c r="G1179" s="41"/>
      <c r="H1179" s="41"/>
    </row>
    <row r="1180" spans="1:8">
      <c r="A1180" s="25">
        <v>1175</v>
      </c>
      <c r="B1180" s="12" t="s">
        <v>398</v>
      </c>
      <c r="D1180" t="str">
        <f>IF($B1180="宝箱","宝箱",VLOOKUP($A1180-COUNTIFS($B$6:$B1180,"宝箱"),工作表2!$C:$E,2,0))</f>
        <v>宝箱</v>
      </c>
      <c r="E1180">
        <f>IF($B1180="宝箱",0,VLOOKUP($A1180-COUNTIFS($B$6:$B1180,"宝箱"),工作表2!$C:$E,3,0))</f>
        <v>0</v>
      </c>
      <c r="G1180" s="38"/>
      <c r="H1180" s="38"/>
    </row>
    <row r="1181" spans="1:8">
      <c r="A1181" s="25">
        <v>1176</v>
      </c>
      <c r="B1181" s="27" t="s">
        <v>291</v>
      </c>
      <c r="D1181" t="str">
        <f>IF($B1181="宝箱","宝箱",VLOOKUP($A1181-COUNTIFS($B$6:$B1181,"宝箱"),工作表2!$C:$E,2,0))</f>
        <v>钉锤头</v>
      </c>
      <c r="E1181">
        <f>IF($B1181="宝箱",0,VLOOKUP($A1181-COUNTIFS($B$6:$B1181,"宝箱"),工作表2!$C:$E,3,0))</f>
        <v>12007</v>
      </c>
      <c r="G1181" s="42"/>
      <c r="H1181" s="42"/>
    </row>
    <row r="1182" spans="1:8">
      <c r="A1182" s="25">
        <v>1177</v>
      </c>
      <c r="B1182" s="13" t="s">
        <v>367</v>
      </c>
      <c r="D1182" t="str">
        <f>IF($B1182="宝箱","宝箱",VLOOKUP($A1182-COUNTIFS($B$6:$B1182,"宝箱"),工作表2!$C:$E,2,0))</f>
        <v>海带人</v>
      </c>
      <c r="E1182">
        <f>IF($B1182="宝箱",0,VLOOKUP($A1182-COUNTIFS($B$6:$B1182,"宝箱"),工作表2!$C:$E,3,0))</f>
        <v>12016</v>
      </c>
      <c r="G1182" s="37"/>
      <c r="H1182" s="37"/>
    </row>
    <row r="1183" spans="1:8">
      <c r="A1183" s="25">
        <v>1178</v>
      </c>
      <c r="B1183" s="13" t="s">
        <v>368</v>
      </c>
      <c r="D1183" t="str">
        <f>IF($B1183="宝箱","宝箱",VLOOKUP($A1183-COUNTIFS($B$6:$B1183,"宝箱"),工作表2!$C:$E,2,0))</f>
        <v>土龙</v>
      </c>
      <c r="E1183">
        <f>IF($B1183="宝箱",0,VLOOKUP($A1183-COUNTIFS($B$6:$B1183,"宝箱"),工作表2!$C:$E,3,0))</f>
        <v>12045</v>
      </c>
      <c r="G1183" s="37"/>
      <c r="H1183" s="37"/>
    </row>
    <row r="1184" spans="1:8">
      <c r="A1184" s="25">
        <v>1179</v>
      </c>
      <c r="B1184" s="31" t="s">
        <v>377</v>
      </c>
      <c r="D1184" t="str">
        <f>IF($B1184="宝箱","宝箱",VLOOKUP($A1184-COUNTIFS($B$6:$B1184,"宝箱"),工作表2!$C:$E,2,0))</f>
        <v>武装大猩猩</v>
      </c>
      <c r="E1184">
        <f>IF($B1184="宝箱",0,VLOOKUP($A1184-COUNTIFS($B$6:$B1184,"宝箱"),工作表2!$C:$E,3,0))</f>
        <v>13002</v>
      </c>
      <c r="G1184" s="41"/>
      <c r="H1184" s="41"/>
    </row>
    <row r="1185" spans="1:8">
      <c r="A1185" s="25">
        <v>1180</v>
      </c>
      <c r="B1185" s="12" t="s">
        <v>398</v>
      </c>
      <c r="D1185" t="str">
        <f>IF($B1185="宝箱","宝箱",VLOOKUP($A1185-COUNTIFS($B$6:$B1185,"宝箱"),工作表2!$C:$E,2,0))</f>
        <v>宝箱</v>
      </c>
      <c r="E1185">
        <f>IF($B1185="宝箱",0,VLOOKUP($A1185-COUNTIFS($B$6:$B1185,"宝箱"),工作表2!$C:$E,3,0))</f>
        <v>0</v>
      </c>
      <c r="G1185" s="38"/>
      <c r="H1185" s="38"/>
    </row>
    <row r="1186" spans="1:8">
      <c r="A1186" s="25">
        <v>1181</v>
      </c>
      <c r="B1186" s="13" t="s">
        <v>367</v>
      </c>
      <c r="D1186" t="str">
        <f>IF($B1186="宝箱","宝箱",VLOOKUP($A1186-COUNTIFS($B$6:$B1186,"宝箱"),工作表2!$C:$E,2,0))</f>
        <v>海带人</v>
      </c>
      <c r="E1186">
        <f>IF($B1186="宝箱",0,VLOOKUP($A1186-COUNTIFS($B$6:$B1186,"宝箱"),工作表2!$C:$E,3,0))</f>
        <v>12016</v>
      </c>
      <c r="G1186" s="37"/>
      <c r="H1186" s="37"/>
    </row>
    <row r="1187" spans="1:8">
      <c r="A1187" s="25">
        <v>1182</v>
      </c>
      <c r="B1187" s="13" t="s">
        <v>368</v>
      </c>
      <c r="D1187" t="str">
        <f>IF($B1187="宝箱","宝箱",VLOOKUP($A1187-COUNTIFS($B$6:$B1187,"宝箱"),工作表2!$C:$E,2,0))</f>
        <v>拳击怪人</v>
      </c>
      <c r="E1187">
        <f>IF($B1187="宝箱",0,VLOOKUP($A1187-COUNTIFS($B$6:$B1187,"宝箱"),工作表2!$C:$E,3,0))</f>
        <v>11038</v>
      </c>
      <c r="G1187" s="37"/>
      <c r="H1187" s="37"/>
    </row>
    <row r="1188" spans="1:8">
      <c r="A1188" s="25">
        <v>1183</v>
      </c>
      <c r="B1188" s="31" t="s">
        <v>260</v>
      </c>
      <c r="D1188" t="str">
        <f>IF($B1188="宝箱","宝箱",VLOOKUP($A1188-COUNTIFS($B$6:$B1188,"宝箱"),工作表2!$C:$E,2,0))</f>
        <v>狮子兽王</v>
      </c>
      <c r="E1188">
        <f>IF($B1188="宝箱",0,VLOOKUP($A1188-COUNTIFS($B$6:$B1188,"宝箱"),工作表2!$C:$E,3,0))</f>
        <v>13010</v>
      </c>
      <c r="G1188" s="41"/>
      <c r="H1188" s="41"/>
    </row>
    <row r="1189" spans="1:8">
      <c r="A1189" s="25">
        <v>1184</v>
      </c>
      <c r="B1189" s="12" t="s">
        <v>398</v>
      </c>
      <c r="D1189" t="str">
        <f>IF($B1189="宝箱","宝箱",VLOOKUP($A1189-COUNTIFS($B$6:$B1189,"宝箱"),工作表2!$C:$E,2,0))</f>
        <v>宝箱</v>
      </c>
      <c r="E1189">
        <f>IF($B1189="宝箱",0,VLOOKUP($A1189-COUNTIFS($B$6:$B1189,"宝箱"),工作表2!$C:$E,3,0))</f>
        <v>0</v>
      </c>
      <c r="G1189" s="38"/>
      <c r="H1189" s="38"/>
    </row>
    <row r="1190" spans="1:8">
      <c r="A1190" s="25">
        <v>1185</v>
      </c>
      <c r="B1190" s="13" t="s">
        <v>367</v>
      </c>
      <c r="D1190" t="str">
        <f>IF($B1190="宝箱","宝箱",VLOOKUP($A1190-COUNTIFS($B$6:$B1190,"宝箱"),工作表2!$C:$E,2,0))</f>
        <v>海带人</v>
      </c>
      <c r="E1190">
        <f>IF($B1190="宝箱",0,VLOOKUP($A1190-COUNTIFS($B$6:$B1190,"宝箱"),工作表2!$C:$E,3,0))</f>
        <v>12016</v>
      </c>
      <c r="G1190" s="37"/>
      <c r="H1190" s="37"/>
    </row>
    <row r="1191" spans="1:8">
      <c r="A1191" s="25">
        <v>1186</v>
      </c>
      <c r="B1191" s="13" t="s">
        <v>368</v>
      </c>
      <c r="D1191" t="str">
        <f>IF($B1191="宝箱","宝箱",VLOOKUP($A1191-COUNTIFS($B$6:$B1191,"宝箱"),工作表2!$C:$E,2,0))</f>
        <v>土龙</v>
      </c>
      <c r="E1191">
        <f>IF($B1191="宝箱",0,VLOOKUP($A1191-COUNTIFS($B$6:$B1191,"宝箱"),工作表2!$C:$E,3,0))</f>
        <v>12045</v>
      </c>
      <c r="G1191" s="37"/>
      <c r="H1191" s="37"/>
    </row>
    <row r="1192" spans="1:8">
      <c r="A1192" s="25">
        <v>1187</v>
      </c>
      <c r="B1192" s="31" t="s">
        <v>326</v>
      </c>
      <c r="D1192" t="str">
        <f>IF($B1192="宝箱","宝箱",VLOOKUP($A1192-COUNTIFS($B$6:$B1192,"宝箱"),工作表2!$C:$E,2,0))</f>
        <v>蚊女王</v>
      </c>
      <c r="E1192">
        <f>IF($B1192="宝箱",0,VLOOKUP($A1192-COUNTIFS($B$6:$B1192,"宝箱"),工作表2!$C:$E,3,0))</f>
        <v>14018</v>
      </c>
      <c r="G1192" s="41"/>
      <c r="H1192" s="41"/>
    </row>
    <row r="1193" spans="1:8">
      <c r="A1193" s="25">
        <v>1188</v>
      </c>
      <c r="B1193" s="12" t="s">
        <v>398</v>
      </c>
      <c r="D1193" t="str">
        <f>IF($B1193="宝箱","宝箱",VLOOKUP($A1193-COUNTIFS($B$6:$B1193,"宝箱"),工作表2!$C:$E,2,0))</f>
        <v>宝箱</v>
      </c>
      <c r="E1193">
        <f>IF($B1193="宝箱",0,VLOOKUP($A1193-COUNTIFS($B$6:$B1193,"宝箱"),工作表2!$C:$E,3,0))</f>
        <v>0</v>
      </c>
      <c r="G1193" s="38"/>
      <c r="H1193" s="38"/>
    </row>
    <row r="1194" spans="1:8">
      <c r="A1194" s="25">
        <v>1189</v>
      </c>
      <c r="B1194" s="27" t="s">
        <v>272</v>
      </c>
      <c r="D1194" t="str">
        <f>IF($B1194="宝箱","宝箱",VLOOKUP($A1194-COUNTIFS($B$6:$B1194,"宝箱"),工作表2!$C:$E,2,0))</f>
        <v>阿修罗盔甲</v>
      </c>
      <c r="E1194">
        <f>IF($B1194="宝箱",0,VLOOKUP($A1194-COUNTIFS($B$6:$B1194,"宝箱"),工作表2!$C:$E,3,0))</f>
        <v>14015</v>
      </c>
      <c r="G1194" s="42"/>
      <c r="H1194" s="42"/>
    </row>
    <row r="1195" spans="1:8">
      <c r="A1195" s="25">
        <v>1190</v>
      </c>
      <c r="B1195" s="13" t="s">
        <v>367</v>
      </c>
      <c r="D1195" t="str">
        <f>IF($B1195="宝箱","宝箱",VLOOKUP($A1195-COUNTIFS($B$6:$B1195,"宝箱"),工作表2!$C:$E,2,0))</f>
        <v>鸟人</v>
      </c>
      <c r="E1195">
        <f>IF($B1195="宝箱",0,VLOOKUP($A1195-COUNTIFS($B$6:$B1195,"宝箱"),工作表2!$C:$E,3,0))</f>
        <v>13032</v>
      </c>
      <c r="G1195" s="37"/>
      <c r="H1195" s="37"/>
    </row>
    <row r="1196" spans="1:8">
      <c r="A1196" s="25">
        <v>1191</v>
      </c>
      <c r="B1196" s="13" t="s">
        <v>368</v>
      </c>
      <c r="D1196" t="str">
        <f>IF($B1196="宝箱","宝箱",VLOOKUP($A1196-COUNTIFS($B$6:$B1196,"宝箱"),工作表2!$C:$E,2,0))</f>
        <v>空手道徒弟</v>
      </c>
      <c r="E1196">
        <f>IF($B1196="宝箱",0,VLOOKUP($A1196-COUNTIFS($B$6:$B1196,"宝箱"),工作表2!$C:$E,3,0))</f>
        <v>11031</v>
      </c>
      <c r="G1196" s="37"/>
      <c r="H1196" s="37"/>
    </row>
    <row r="1197" spans="1:8">
      <c r="A1197" s="25">
        <v>1192</v>
      </c>
      <c r="B1197" s="31" t="s">
        <v>392</v>
      </c>
      <c r="D1197" t="str">
        <f>IF($B1197="宝箱","宝箱",VLOOKUP($A1197-COUNTIFS($B$6:$B1197,"宝箱"),工作表2!$C:$E,2,0))</f>
        <v>龟龟柏洛斯</v>
      </c>
      <c r="E1197">
        <f>IF($B1197="宝箱",0,VLOOKUP($A1197-COUNTIFS($B$6:$B1197,"宝箱"),工作表2!$C:$E,3,0))</f>
        <v>11042</v>
      </c>
      <c r="G1197" s="41"/>
      <c r="H1197" s="41"/>
    </row>
    <row r="1198" spans="1:8">
      <c r="A1198" s="25">
        <v>1193</v>
      </c>
      <c r="B1198" s="12" t="s">
        <v>398</v>
      </c>
      <c r="D1198" t="str">
        <f>IF($B1198="宝箱","宝箱",VLOOKUP($A1198-COUNTIFS($B$6:$B1198,"宝箱"),工作表2!$C:$E,2,0))</f>
        <v>宝箱</v>
      </c>
      <c r="E1198">
        <f>IF($B1198="宝箱",0,VLOOKUP($A1198-COUNTIFS($B$6:$B1198,"宝箱"),工作表2!$C:$E,3,0))</f>
        <v>0</v>
      </c>
      <c r="G1198" s="38"/>
      <c r="H1198" s="38"/>
    </row>
    <row r="1199" spans="1:8">
      <c r="A1199" s="25">
        <v>1194</v>
      </c>
      <c r="B1199" s="13" t="s">
        <v>367</v>
      </c>
      <c r="D1199" t="str">
        <f>IF($B1199="宝箱","宝箱",VLOOKUP($A1199-COUNTIFS($B$6:$B1199,"宝箱"),工作表2!$C:$E,2,0))</f>
        <v>黑背心</v>
      </c>
      <c r="E1199">
        <f>IF($B1199="宝箱",0,VLOOKUP($A1199-COUNTIFS($B$6:$B1199,"宝箱"),工作表2!$C:$E,3,0))</f>
        <v>13015</v>
      </c>
      <c r="G1199" s="37"/>
      <c r="H1199" s="37"/>
    </row>
    <row r="1200" spans="1:8">
      <c r="A1200" s="25">
        <v>1195</v>
      </c>
      <c r="B1200" s="13" t="s">
        <v>368</v>
      </c>
      <c r="D1200" t="str">
        <f>IF($B1200="宝箱","宝箱",VLOOKUP($A1200-COUNTIFS($B$6:$B1200,"宝箱"),工作表2!$C:$E,2,0))</f>
        <v>空手道徒弟</v>
      </c>
      <c r="E1200">
        <f>IF($B1200="宝箱",0,VLOOKUP($A1200-COUNTIFS($B$6:$B1200,"宝箱"),工作表2!$C:$E,3,0))</f>
        <v>11031</v>
      </c>
      <c r="G1200" s="37"/>
      <c r="H1200" s="37"/>
    </row>
    <row r="1201" spans="1:8">
      <c r="A1201" s="25">
        <v>1196</v>
      </c>
      <c r="B1201" s="31" t="s">
        <v>349</v>
      </c>
      <c r="D1201" t="str">
        <f>IF($B1201="宝箱","宝箱",VLOOKUP($A1201-COUNTIFS($B$6:$B1201,"宝箱"),工作表2!$C:$E,2,0))</f>
        <v>蛇咬拳斯内克</v>
      </c>
      <c r="E1201">
        <f>IF($B1201="宝箱",0,VLOOKUP($A1201-COUNTIFS($B$6:$B1201,"宝箱"),工作表2!$C:$E,3,0))</f>
        <v>11013</v>
      </c>
      <c r="G1201" s="41"/>
      <c r="H1201" s="41"/>
    </row>
    <row r="1202" spans="1:8">
      <c r="A1202" s="25">
        <v>1197</v>
      </c>
      <c r="B1202" s="12" t="s">
        <v>398</v>
      </c>
      <c r="D1202" t="str">
        <f>IF($B1202="宝箱","宝箱",VLOOKUP($A1202-COUNTIFS($B$6:$B1202,"宝箱"),工作表2!$C:$E,2,0))</f>
        <v>宝箱</v>
      </c>
      <c r="E1202">
        <f>IF($B1202="宝箱",0,VLOOKUP($A1202-COUNTIFS($B$6:$B1202,"宝箱"),工作表2!$C:$E,3,0))</f>
        <v>0</v>
      </c>
      <c r="G1202" s="38"/>
      <c r="H1202" s="38"/>
    </row>
    <row r="1203" spans="1:8">
      <c r="A1203" s="25">
        <v>1198</v>
      </c>
      <c r="B1203" s="13" t="s">
        <v>367</v>
      </c>
      <c r="D1203" t="str">
        <f>IF($B1203="宝箱","宝箱",VLOOKUP($A1203-COUNTIFS($B$6:$B1203,"宝箱"),工作表2!$C:$E,2,0))</f>
        <v>鸟人</v>
      </c>
      <c r="E1203">
        <f>IF($B1203="宝箱",0,VLOOKUP($A1203-COUNTIFS($B$6:$B1203,"宝箱"),工作表2!$C:$E,3,0))</f>
        <v>13032</v>
      </c>
      <c r="G1203" s="37"/>
      <c r="H1203" s="37"/>
    </row>
    <row r="1204" spans="1:8">
      <c r="A1204" s="25">
        <v>1199</v>
      </c>
      <c r="B1204" s="13" t="s">
        <v>368</v>
      </c>
      <c r="D1204" t="str">
        <f>IF($B1204="宝箱","宝箱",VLOOKUP($A1204-COUNTIFS($B$6:$B1204,"宝箱"),工作表2!$C:$E,2,0))</f>
        <v>空手道徒弟</v>
      </c>
      <c r="E1204">
        <f>IF($B1204="宝箱",0,VLOOKUP($A1204-COUNTIFS($B$6:$B1204,"宝箱"),工作表2!$C:$E,3,0))</f>
        <v>11031</v>
      </c>
      <c r="G1204" s="37"/>
      <c r="H1204" s="37"/>
    </row>
    <row r="1205" spans="1:8">
      <c r="A1205" s="25">
        <v>1200</v>
      </c>
      <c r="B1205" s="31" t="s">
        <v>253</v>
      </c>
      <c r="D1205" t="str">
        <f>IF($B1205="宝箱","宝箱",VLOOKUP($A1205-COUNTIFS($B$6:$B1205,"宝箱"),工作表2!$C:$E,2,0))</f>
        <v>十字键</v>
      </c>
      <c r="E1205">
        <f>IF($B1205="宝箱",0,VLOOKUP($A1205-COUNTIFS($B$6:$B1205,"宝箱"),工作表2!$C:$E,3,0))</f>
        <v>14008</v>
      </c>
      <c r="G1205" s="41"/>
      <c r="H1205" s="41"/>
    </row>
    <row r="1206" spans="1:8">
      <c r="A1206" s="25">
        <v>1201</v>
      </c>
      <c r="B1206" s="12" t="s">
        <v>398</v>
      </c>
      <c r="D1206" t="str">
        <f>IF($B1206="宝箱","宝箱",VLOOKUP($A1206-COUNTIFS($B$6:$B1206,"宝箱"),工作表2!$C:$E,2,0))</f>
        <v>宝箱</v>
      </c>
      <c r="E1206">
        <f>IF($B1206="宝箱",0,VLOOKUP($A1206-COUNTIFS($B$6:$B1206,"宝箱"),工作表2!$C:$E,3,0))</f>
        <v>0</v>
      </c>
      <c r="G1206" s="38"/>
      <c r="H1206" s="38"/>
    </row>
    <row r="1207" spans="1:8">
      <c r="A1207" s="25">
        <v>1202</v>
      </c>
      <c r="B1207" s="27" t="s">
        <v>349</v>
      </c>
      <c r="D1207" t="str">
        <f>IF($B1207="宝箱","宝箱",VLOOKUP($A1207-COUNTIFS($B$6:$B1207,"宝箱"),工作表2!$C:$E,2,0))</f>
        <v>古力斯尼亚</v>
      </c>
      <c r="E1207">
        <f>IF($B1207="宝箱",0,VLOOKUP($A1207-COUNTIFS($B$6:$B1207,"宝箱"),工作表2!$C:$E,3,0))</f>
        <v>12004</v>
      </c>
      <c r="G1207" s="42"/>
      <c r="H1207" s="42"/>
    </row>
    <row r="1208" spans="1:8">
      <c r="A1208" s="25">
        <v>1203</v>
      </c>
      <c r="B1208" s="13" t="s">
        <v>367</v>
      </c>
      <c r="D1208" t="str">
        <f>IF($B1208="宝箱","宝箱",VLOOKUP($A1208-COUNTIFS($B$6:$B1208,"宝箱"),工作表2!$C:$E,2,0))</f>
        <v>闪电男</v>
      </c>
      <c r="E1208">
        <f>IF($B1208="宝箱",0,VLOOKUP($A1208-COUNTIFS($B$6:$B1208,"宝箱"),工作表2!$C:$E,3,0))</f>
        <v>13019</v>
      </c>
      <c r="G1208" s="37"/>
      <c r="H1208" s="37"/>
    </row>
    <row r="1209" spans="1:8">
      <c r="A1209" s="25">
        <v>1204</v>
      </c>
      <c r="B1209" s="13" t="s">
        <v>368</v>
      </c>
      <c r="D1209" t="str">
        <f>IF($B1209="宝箱","宝箱",VLOOKUP($A1209-COUNTIFS($B$6:$B1209,"宝箱"),工作表2!$C:$E,2,0))</f>
        <v>毒刺男</v>
      </c>
      <c r="E1209">
        <f>IF($B1209="宝箱",0,VLOOKUP($A1209-COUNTIFS($B$6:$B1209,"宝箱"),工作表2!$C:$E,3,0))</f>
        <v>11008</v>
      </c>
      <c r="G1209" s="37"/>
      <c r="H1209" s="37"/>
    </row>
    <row r="1210" spans="1:8">
      <c r="A1210" s="25">
        <v>1205</v>
      </c>
      <c r="B1210" s="31" t="s">
        <v>247</v>
      </c>
      <c r="D1210" t="str">
        <f>IF($B1210="宝箱","宝箱",VLOOKUP($A1210-COUNTIFS($B$6:$B1210,"宝箱"),工作表2!$C:$E,2,0))</f>
        <v>性感囚犯</v>
      </c>
      <c r="E1210">
        <f>IF($B1210="宝箱",0,VLOOKUP($A1210-COUNTIFS($B$6:$B1210,"宝箱"),工作表2!$C:$E,3,0))</f>
        <v>14016</v>
      </c>
      <c r="G1210" s="41"/>
      <c r="H1210" s="41"/>
    </row>
    <row r="1211" spans="1:8">
      <c r="A1211" s="25">
        <v>1206</v>
      </c>
      <c r="B1211" s="12" t="s">
        <v>398</v>
      </c>
      <c r="D1211" t="str">
        <f>IF($B1211="宝箱","宝箱",VLOOKUP($A1211-COUNTIFS($B$6:$B1211,"宝箱"),工作表2!$C:$E,2,0))</f>
        <v>宝箱</v>
      </c>
      <c r="E1211">
        <f>IF($B1211="宝箱",0,VLOOKUP($A1211-COUNTIFS($B$6:$B1211,"宝箱"),工作表2!$C:$E,3,0))</f>
        <v>0</v>
      </c>
      <c r="G1211" s="38"/>
      <c r="H1211" s="38"/>
    </row>
    <row r="1212" spans="1:8">
      <c r="A1212" s="25">
        <v>1207</v>
      </c>
      <c r="B1212" s="13" t="s">
        <v>367</v>
      </c>
      <c r="D1212" t="str">
        <f>IF($B1212="宝箱","宝箱",VLOOKUP($A1212-COUNTIFS($B$6:$B1212,"宝箱"),工作表2!$C:$E,2,0))</f>
        <v>闪电男</v>
      </c>
      <c r="E1212">
        <f>IF($B1212="宝箱",0,VLOOKUP($A1212-COUNTIFS($B$6:$B1212,"宝箱"),工作表2!$C:$E,3,0))</f>
        <v>13019</v>
      </c>
      <c r="G1212" s="37"/>
      <c r="H1212" s="37"/>
    </row>
    <row r="1213" spans="1:8">
      <c r="A1213" s="25">
        <v>1208</v>
      </c>
      <c r="B1213" s="13" t="s">
        <v>368</v>
      </c>
      <c r="D1213" t="str">
        <f>IF($B1213="宝箱","宝箱",VLOOKUP($A1213-COUNTIFS($B$6:$B1213,"宝箱"),工作表2!$C:$E,2,0))</f>
        <v>刀使</v>
      </c>
      <c r="E1213">
        <f>IF($B1213="宝箱",0,VLOOKUP($A1213-COUNTIFS($B$6:$B1213,"宝箱"),工作表2!$C:$E,3,0))</f>
        <v>11015</v>
      </c>
      <c r="G1213" s="37"/>
      <c r="H1213" s="37"/>
    </row>
    <row r="1214" spans="1:8">
      <c r="A1214" s="25">
        <v>1209</v>
      </c>
      <c r="B1214" s="31" t="s">
        <v>396</v>
      </c>
      <c r="D1214" t="str">
        <f>IF($B1214="宝箱","宝箱",VLOOKUP($A1214-COUNTIFS($B$6:$B1214,"宝箱"),工作表2!$C:$E,2,0))</f>
        <v>丘舞太刀</v>
      </c>
      <c r="E1214">
        <f>IF($B1214="宝箱",0,VLOOKUP($A1214-COUNTIFS($B$6:$B1214,"宝箱"),工作表2!$C:$E,3,0))</f>
        <v>14009</v>
      </c>
      <c r="G1214" s="41"/>
      <c r="H1214" s="41"/>
    </row>
    <row r="1215" spans="1:8">
      <c r="A1215" s="25">
        <v>1210</v>
      </c>
      <c r="B1215" s="12" t="s">
        <v>398</v>
      </c>
      <c r="D1215" t="str">
        <f>IF($B1215="宝箱","宝箱",VLOOKUP($A1215-COUNTIFS($B$6:$B1215,"宝箱"),工作表2!$C:$E,2,0))</f>
        <v>宝箱</v>
      </c>
      <c r="E1215">
        <f>IF($B1215="宝箱",0,VLOOKUP($A1215-COUNTIFS($B$6:$B1215,"宝箱"),工作表2!$C:$E,3,0))</f>
        <v>0</v>
      </c>
      <c r="G1215" s="38"/>
      <c r="H1215" s="38"/>
    </row>
    <row r="1216" spans="1:8">
      <c r="A1216" s="25">
        <v>1211</v>
      </c>
      <c r="B1216" s="13" t="s">
        <v>367</v>
      </c>
      <c r="D1216" t="str">
        <f>IF($B1216="宝箱","宝箱",VLOOKUP($A1216-COUNTIFS($B$6:$B1216,"宝箱"),工作表2!$C:$E,2,0))</f>
        <v>闪电男</v>
      </c>
      <c r="E1216">
        <f>IF($B1216="宝箱",0,VLOOKUP($A1216-COUNTIFS($B$6:$B1216,"宝箱"),工作表2!$C:$E,3,0))</f>
        <v>13019</v>
      </c>
      <c r="G1216" s="37"/>
      <c r="H1216" s="37"/>
    </row>
    <row r="1217" spans="1:8">
      <c r="A1217" s="25">
        <v>1212</v>
      </c>
      <c r="B1217" s="13" t="s">
        <v>368</v>
      </c>
      <c r="D1217" t="str">
        <f>IF($B1217="宝箱","宝箱",VLOOKUP($A1217-COUNTIFS($B$6:$B1217,"宝箱"),工作表2!$C:$E,2,0))</f>
        <v>毒刺男</v>
      </c>
      <c r="E1217">
        <f>IF($B1217="宝箱",0,VLOOKUP($A1217-COUNTIFS($B$6:$B1217,"宝箱"),工作表2!$C:$E,3,0))</f>
        <v>11008</v>
      </c>
      <c r="G1217" s="37"/>
      <c r="H1217" s="37"/>
    </row>
    <row r="1218" spans="1:8">
      <c r="A1218" s="25">
        <v>1213</v>
      </c>
      <c r="B1218" s="31" t="s">
        <v>287</v>
      </c>
      <c r="D1218" t="str">
        <f>IF($B1218="宝箱","宝箱",VLOOKUP($A1218-COUNTIFS($B$6:$B1218,"宝箱"),工作表2!$C:$E,2,0))</f>
        <v>机神G4</v>
      </c>
      <c r="E1218">
        <f>IF($B1218="宝箱",0,VLOOKUP($A1218-COUNTIFS($B$6:$B1218,"宝箱"),工作表2!$C:$E,3,0))</f>
        <v>14002</v>
      </c>
      <c r="G1218" s="41"/>
      <c r="H1218" s="41"/>
    </row>
    <row r="1219" spans="1:8">
      <c r="A1219" s="25">
        <v>1214</v>
      </c>
      <c r="B1219" s="12" t="s">
        <v>398</v>
      </c>
      <c r="D1219" t="str">
        <f>IF($B1219="宝箱","宝箱",VLOOKUP($A1219-COUNTIFS($B$6:$B1219,"宝箱"),工作表2!$C:$E,2,0))</f>
        <v>宝箱</v>
      </c>
      <c r="E1219">
        <f>IF($B1219="宝箱",0,VLOOKUP($A1219-COUNTIFS($B$6:$B1219,"宝箱"),工作表2!$C:$E,3,0))</f>
        <v>0</v>
      </c>
      <c r="G1219" s="38"/>
      <c r="H1219" s="38"/>
    </row>
    <row r="1220" spans="1:8">
      <c r="A1220" s="25">
        <v>1215</v>
      </c>
      <c r="B1220" s="27" t="s">
        <v>246</v>
      </c>
      <c r="D1220" t="str">
        <f>IF($B1220="宝箱","宝箱",VLOOKUP($A1220-COUNTIFS($B$6:$B1220,"宝箱"),工作表2!$C:$E,2,0))</f>
        <v>深海王</v>
      </c>
      <c r="E1220">
        <f>IF($B1220="宝箱",0,VLOOKUP($A1220-COUNTIFS($B$6:$B1220,"宝箱"),工作表2!$C:$E,3,0))</f>
        <v>14005</v>
      </c>
      <c r="G1220" s="42"/>
      <c r="H1220" s="42"/>
    </row>
    <row r="1221" spans="1:8">
      <c r="A1221" s="25">
        <v>1216</v>
      </c>
      <c r="B1221" s="13" t="s">
        <v>367</v>
      </c>
      <c r="D1221" t="str">
        <f>IF($B1221="宝箱","宝箱",VLOOKUP($A1221-COUNTIFS($B$6:$B1221,"宝箱"),工作表2!$C:$E,2,0))</f>
        <v>地底人</v>
      </c>
      <c r="E1221">
        <f>IF($B1221="宝箱",0,VLOOKUP($A1221-COUNTIFS($B$6:$B1221,"宝箱"),工作表2!$C:$E,3,0))</f>
        <v>11021</v>
      </c>
      <c r="G1221" s="37"/>
      <c r="H1221" s="37"/>
    </row>
    <row r="1222" spans="1:8">
      <c r="A1222" s="25">
        <v>1217</v>
      </c>
      <c r="B1222" s="13" t="s">
        <v>368</v>
      </c>
      <c r="D1222" t="str">
        <f>IF($B1222="宝箱","宝箱",VLOOKUP($A1222-COUNTIFS($B$6:$B1222,"宝箱"),工作表2!$C:$E,2,0))</f>
        <v>三头龟</v>
      </c>
      <c r="E1222">
        <f>IF($B1222="宝箱",0,VLOOKUP($A1222-COUNTIFS($B$6:$B1222,"宝箱"),工作表2!$C:$E,3,0))</f>
        <v>11042</v>
      </c>
      <c r="G1222" s="37"/>
      <c r="H1222" s="37"/>
    </row>
    <row r="1223" spans="1:8">
      <c r="A1223" s="25">
        <v>1218</v>
      </c>
      <c r="B1223" s="31" t="s">
        <v>326</v>
      </c>
      <c r="D1223" t="str">
        <f>IF($B1223="宝箱","宝箱",VLOOKUP($A1223-COUNTIFS($B$6:$B1223,"宝箱"),工作表2!$C:$E,2,0))</f>
        <v>十七万年蝉成虫</v>
      </c>
      <c r="E1223">
        <f>IF($B1223="宝箱",0,VLOOKUP($A1223-COUNTIFS($B$6:$B1223,"宝箱"),工作表2!$C:$E,3,0))</f>
        <v>13009</v>
      </c>
      <c r="G1223" s="41"/>
      <c r="H1223" s="41"/>
    </row>
    <row r="1224" spans="1:8">
      <c r="A1224" s="25">
        <v>1219</v>
      </c>
      <c r="B1224" s="12" t="s">
        <v>398</v>
      </c>
      <c r="D1224" t="str">
        <f>IF($B1224="宝箱","宝箱",VLOOKUP($A1224-COUNTIFS($B$6:$B1224,"宝箱"),工作表2!$C:$E,2,0))</f>
        <v>宝箱</v>
      </c>
      <c r="E1224">
        <f>IF($B1224="宝箱",0,VLOOKUP($A1224-COUNTIFS($B$6:$B1224,"宝箱"),工作表2!$C:$E,3,0))</f>
        <v>0</v>
      </c>
      <c r="G1224" s="38"/>
      <c r="H1224" s="38"/>
    </row>
    <row r="1225" spans="1:8">
      <c r="A1225" s="25">
        <v>1220</v>
      </c>
      <c r="B1225" s="13" t="s">
        <v>367</v>
      </c>
      <c r="D1225" t="str">
        <f>IF($B1225="宝箱","宝箱",VLOOKUP($A1225-COUNTIFS($B$6:$B1225,"宝箱"),工作表2!$C:$E,2,0))</f>
        <v>外星女</v>
      </c>
      <c r="E1225">
        <f>IF($B1225="宝箱",0,VLOOKUP($A1225-COUNTIFS($B$6:$B1225,"宝箱"),工作表2!$C:$E,3,0))</f>
        <v>13014</v>
      </c>
      <c r="G1225" s="37"/>
      <c r="H1225" s="37"/>
    </row>
    <row r="1226" spans="1:8">
      <c r="A1226" s="25">
        <v>1221</v>
      </c>
      <c r="B1226" s="13" t="s">
        <v>368</v>
      </c>
      <c r="D1226" t="str">
        <f>IF($B1226="宝箱","宝箱",VLOOKUP($A1226-COUNTIFS($B$6:$B1226,"宝箱"),工作表2!$C:$E,2,0))</f>
        <v>三头龟</v>
      </c>
      <c r="E1226">
        <f>IF($B1226="宝箱",0,VLOOKUP($A1226-COUNTIFS($B$6:$B1226,"宝箱"),工作表2!$C:$E,3,0))</f>
        <v>11042</v>
      </c>
      <c r="G1226" s="37"/>
      <c r="H1226" s="37"/>
    </row>
    <row r="1227" spans="1:8">
      <c r="A1227" s="25">
        <v>1222</v>
      </c>
      <c r="B1227" s="31" t="s">
        <v>378</v>
      </c>
      <c r="D1227" t="str">
        <f>IF($B1227="宝箱","宝箱",VLOOKUP($A1227-COUNTIFS($B$6:$B1227,"宝箱"),工作表2!$C:$E,2,0))</f>
        <v>银色獠牙</v>
      </c>
      <c r="E1227">
        <f>IF($B1227="宝箱",0,VLOOKUP($A1227-COUNTIFS($B$6:$B1227,"宝箱"),工作表2!$C:$E,3,0))</f>
        <v>12003</v>
      </c>
      <c r="G1227" s="41"/>
      <c r="H1227" s="41"/>
    </row>
    <row r="1228" spans="1:8">
      <c r="A1228" s="25">
        <v>1223</v>
      </c>
      <c r="B1228" s="12" t="s">
        <v>398</v>
      </c>
      <c r="D1228" t="str">
        <f>IF($B1228="宝箱","宝箱",VLOOKUP($A1228-COUNTIFS($B$6:$B1228,"宝箱"),工作表2!$C:$E,2,0))</f>
        <v>宝箱</v>
      </c>
      <c r="E1228">
        <f>IF($B1228="宝箱",0,VLOOKUP($A1228-COUNTIFS($B$6:$B1228,"宝箱"),工作表2!$C:$E,3,0))</f>
        <v>0</v>
      </c>
      <c r="G1228" s="38"/>
      <c r="H1228" s="38"/>
    </row>
    <row r="1229" spans="1:8">
      <c r="A1229" s="25">
        <v>1224</v>
      </c>
      <c r="B1229" s="13" t="s">
        <v>367</v>
      </c>
      <c r="D1229" t="str">
        <f>IF($B1229="宝箱","宝箱",VLOOKUP($A1229-COUNTIFS($B$6:$B1229,"宝箱"),工作表2!$C:$E,2,0))</f>
        <v>地底人</v>
      </c>
      <c r="E1229">
        <f>IF($B1229="宝箱",0,VLOOKUP($A1229-COUNTIFS($B$6:$B1229,"宝箱"),工作表2!$C:$E,3,0))</f>
        <v>11021</v>
      </c>
      <c r="G1229" s="37"/>
      <c r="H1229" s="37"/>
    </row>
    <row r="1230" spans="1:8">
      <c r="A1230" s="25">
        <v>1225</v>
      </c>
      <c r="B1230" s="13" t="s">
        <v>368</v>
      </c>
      <c r="D1230" t="str">
        <f>IF($B1230="宝箱","宝箱",VLOOKUP($A1230-COUNTIFS($B$6:$B1230,"宝箱"),工作表2!$C:$E,2,0))</f>
        <v>三头龟</v>
      </c>
      <c r="E1230">
        <f>IF($B1230="宝箱",0,VLOOKUP($A1230-COUNTIFS($B$6:$B1230,"宝箱"),工作表2!$C:$E,3,0))</f>
        <v>11042</v>
      </c>
      <c r="G1230" s="37"/>
      <c r="H1230" s="37"/>
    </row>
    <row r="1231" spans="1:8">
      <c r="A1231" s="25">
        <v>1226</v>
      </c>
      <c r="B1231" s="31" t="s">
        <v>242</v>
      </c>
      <c r="D1231" t="str">
        <f>IF($B1231="宝箱","宝箱",VLOOKUP($A1231-COUNTIFS($B$6:$B1231,"宝箱"),工作表2!$C:$E,2,0))</f>
        <v>巴涅西凯</v>
      </c>
      <c r="E1231">
        <f>IF($B1231="宝箱",0,VLOOKUP($A1231-COUNTIFS($B$6:$B1231,"宝箱"),工作表2!$C:$E,3,0))</f>
        <v>11017</v>
      </c>
      <c r="G1231" s="41"/>
      <c r="H1231" s="41"/>
    </row>
    <row r="1232" spans="1:8">
      <c r="A1232" s="25">
        <v>1227</v>
      </c>
      <c r="B1232" s="12" t="s">
        <v>398</v>
      </c>
      <c r="D1232" t="str">
        <f>IF($B1232="宝箱","宝箱",VLOOKUP($A1232-COUNTIFS($B$6:$B1232,"宝箱"),工作表2!$C:$E,2,0))</f>
        <v>宝箱</v>
      </c>
      <c r="E1232">
        <f>IF($B1232="宝箱",0,VLOOKUP($A1232-COUNTIFS($B$6:$B1232,"宝箱"),工作表2!$C:$E,3,0))</f>
        <v>0</v>
      </c>
      <c r="G1232" s="38"/>
      <c r="H1232" s="38"/>
    </row>
    <row r="1233" spans="1:8">
      <c r="A1233" s="25">
        <v>1228</v>
      </c>
      <c r="B1233" s="27" t="s">
        <v>397</v>
      </c>
      <c r="D1233" t="str">
        <f>IF($B1233="宝箱","宝箱",VLOOKUP($A1233-COUNTIFS($B$6:$B1233,"宝箱"),工作表2!$C:$E,2,0))</f>
        <v>地底王</v>
      </c>
      <c r="E1233">
        <f>IF($B1233="宝箱",0,VLOOKUP($A1233-COUNTIFS($B$6:$B1233,"宝箱"),工作表2!$C:$E,3,0))</f>
        <v>14006</v>
      </c>
      <c r="G1233" s="42"/>
      <c r="H1233" s="42"/>
    </row>
    <row r="1234" spans="1:8">
      <c r="A1234" s="25">
        <v>1229</v>
      </c>
      <c r="B1234" s="13" t="s">
        <v>367</v>
      </c>
      <c r="D1234" t="str">
        <f>IF($B1234="宝箱","宝箱",VLOOKUP($A1234-COUNTIFS($B$6:$B1234,"宝箱"),工作表2!$C:$E,2,0))</f>
        <v>莫西干头</v>
      </c>
      <c r="E1234">
        <f>IF($B1234="宝箱",0,VLOOKUP($A1234-COUNTIFS($B$6:$B1234,"宝箱"),工作表2!$C:$E,3,0))</f>
        <v>13011</v>
      </c>
      <c r="G1234" s="37"/>
      <c r="H1234" s="37"/>
    </row>
    <row r="1235" spans="1:8">
      <c r="A1235" s="25">
        <v>1230</v>
      </c>
      <c r="B1235" s="13" t="s">
        <v>368</v>
      </c>
      <c r="D1235" t="str">
        <f>IF($B1235="宝箱","宝箱",VLOOKUP($A1235-COUNTIFS($B$6:$B1235,"宝箱"),工作表2!$C:$E,2,0))</f>
        <v>蒙面侠</v>
      </c>
      <c r="E1235">
        <f>IF($B1235="宝箱",0,VLOOKUP($A1235-COUNTIFS($B$6:$B1235,"宝箱"),工作表2!$C:$E,3,0))</f>
        <v>14008</v>
      </c>
      <c r="G1235" s="37"/>
      <c r="H1235" s="37"/>
    </row>
    <row r="1236" spans="1:8">
      <c r="A1236" s="25">
        <v>1231</v>
      </c>
      <c r="B1236" s="31" t="s">
        <v>383</v>
      </c>
      <c r="D1236" t="str">
        <f>IF($B1236="宝箱","宝箱",VLOOKUP($A1236-COUNTIFS($B$6:$B1236,"宝箱"),工作表2!$C:$E,2,0))</f>
        <v>小龙卷</v>
      </c>
      <c r="E1236">
        <f>IF($B1236="宝箱",0,VLOOKUP($A1236-COUNTIFS($B$6:$B1236,"宝箱"),工作表2!$C:$E,3,0))</f>
        <v>12009</v>
      </c>
      <c r="G1236" s="41"/>
      <c r="H1236" s="41"/>
    </row>
    <row r="1237" spans="1:8">
      <c r="A1237" s="25">
        <v>1232</v>
      </c>
      <c r="B1237" s="12" t="s">
        <v>398</v>
      </c>
      <c r="D1237" t="str">
        <f>IF($B1237="宝箱","宝箱",VLOOKUP($A1237-COUNTIFS($B$6:$B1237,"宝箱"),工作表2!$C:$E,2,0))</f>
        <v>宝箱</v>
      </c>
      <c r="E1237">
        <f>IF($B1237="宝箱",0,VLOOKUP($A1237-COUNTIFS($B$6:$B1237,"宝箱"),工作表2!$C:$E,3,0))</f>
        <v>0</v>
      </c>
      <c r="G1237" s="38"/>
      <c r="H1237" s="38"/>
    </row>
    <row r="1238" spans="1:8">
      <c r="A1238" s="25">
        <v>1233</v>
      </c>
      <c r="B1238" s="13" t="s">
        <v>367</v>
      </c>
      <c r="D1238" t="str">
        <f>IF($B1238="宝箱","宝箱",VLOOKUP($A1238-COUNTIFS($B$6:$B1238,"宝箱"),工作表2!$C:$E,2,0))</f>
        <v>黄背心</v>
      </c>
      <c r="E1238">
        <f>IF($B1238="宝箱",0,VLOOKUP($A1238-COUNTIFS($B$6:$B1238,"宝箱"),工作表2!$C:$E,3,0))</f>
        <v>12014</v>
      </c>
      <c r="G1238" s="37"/>
      <c r="H1238" s="37"/>
    </row>
    <row r="1239" spans="1:8">
      <c r="A1239" s="25">
        <v>1234</v>
      </c>
      <c r="B1239" s="13" t="s">
        <v>368</v>
      </c>
      <c r="D1239" t="str">
        <f>IF($B1239="宝箱","宝箱",VLOOKUP($A1239-COUNTIFS($B$6:$B1239,"宝箱"),工作表2!$C:$E,2,0))</f>
        <v>蒙面侠</v>
      </c>
      <c r="E1239">
        <f>IF($B1239="宝箱",0,VLOOKUP($A1239-COUNTIFS($B$6:$B1239,"宝箱"),工作表2!$C:$E,3,0))</f>
        <v>14008</v>
      </c>
      <c r="G1239" s="37"/>
      <c r="H1239" s="37"/>
    </row>
    <row r="1240" spans="1:8">
      <c r="A1240" s="25">
        <v>1235</v>
      </c>
      <c r="B1240" s="31" t="s">
        <v>324</v>
      </c>
      <c r="D1240" t="str">
        <f>IF($B1240="宝箱","宝箱",VLOOKUP($A1240-COUNTIFS($B$6:$B1240,"宝箱"),工作表2!$C:$E,2,0))</f>
        <v>饿狼</v>
      </c>
      <c r="E1240">
        <f>IF($B1240="宝箱",0,VLOOKUP($A1240-COUNTIFS($B$6:$B1240,"宝箱"),工作表2!$C:$E,3,0))</f>
        <v>13003</v>
      </c>
      <c r="G1240" s="41"/>
      <c r="H1240" s="41"/>
    </row>
    <row r="1241" spans="1:8">
      <c r="A1241" s="25">
        <v>1236</v>
      </c>
      <c r="B1241" s="12" t="s">
        <v>398</v>
      </c>
      <c r="D1241" t="str">
        <f>IF($B1241="宝箱","宝箱",VLOOKUP($A1241-COUNTIFS($B$6:$B1241,"宝箱"),工作表2!$C:$E,2,0))</f>
        <v>宝箱</v>
      </c>
      <c r="E1241">
        <f>IF($B1241="宝箱",0,VLOOKUP($A1241-COUNTIFS($B$6:$B1241,"宝箱"),工作表2!$C:$E,3,0))</f>
        <v>0</v>
      </c>
      <c r="G1241" s="38"/>
      <c r="H1241" s="38"/>
    </row>
    <row r="1242" spans="1:8">
      <c r="A1242" s="25">
        <v>1237</v>
      </c>
      <c r="B1242" s="13" t="s">
        <v>367</v>
      </c>
      <c r="D1242" t="str">
        <f>IF($B1242="宝箱","宝箱",VLOOKUP($A1242-COUNTIFS($B$6:$B1242,"宝箱"),工作表2!$C:$E,2,0))</f>
        <v>莫西干头</v>
      </c>
      <c r="E1242">
        <f>IF($B1242="宝箱",0,VLOOKUP($A1242-COUNTIFS($B$6:$B1242,"宝箱"),工作表2!$C:$E,3,0))</f>
        <v>13011</v>
      </c>
      <c r="G1242" s="37"/>
      <c r="H1242" s="37"/>
    </row>
    <row r="1243" spans="1:8">
      <c r="A1243" s="25">
        <v>1238</v>
      </c>
      <c r="B1243" s="13" t="s">
        <v>368</v>
      </c>
      <c r="D1243" t="str">
        <f>IF($B1243="宝箱","宝箱",VLOOKUP($A1243-COUNTIFS($B$6:$B1243,"宝箱"),工作表2!$C:$E,2,0))</f>
        <v>蒙面侠</v>
      </c>
      <c r="E1243">
        <f>IF($B1243="宝箱",0,VLOOKUP($A1243-COUNTIFS($B$6:$B1243,"宝箱"),工作表2!$C:$E,3,0))</f>
        <v>14008</v>
      </c>
      <c r="G1243" s="37"/>
      <c r="H1243" s="37"/>
    </row>
    <row r="1244" spans="1:8">
      <c r="A1244" s="25">
        <v>1239</v>
      </c>
      <c r="B1244" s="31" t="s">
        <v>285</v>
      </c>
      <c r="D1244" t="str">
        <f>IF($B1244="宝箱","宝箱",VLOOKUP($A1244-COUNTIFS($B$6:$B1244,"宝箱"),工作表2!$C:$E,2,0))</f>
        <v>闪光弗莱士</v>
      </c>
      <c r="E1244">
        <f>IF($B1244="宝箱",0,VLOOKUP($A1244-COUNTIFS($B$6:$B1244,"宝箱"),工作表2!$C:$E,3,0))</f>
        <v>11009</v>
      </c>
      <c r="G1244" s="41"/>
      <c r="H1244" s="41"/>
    </row>
    <row r="1245" spans="1:8">
      <c r="A1245" s="25">
        <v>1240</v>
      </c>
      <c r="B1245" s="12" t="s">
        <v>398</v>
      </c>
      <c r="D1245" t="str">
        <f>IF($B1245="宝箱","宝箱",VLOOKUP($A1245-COUNTIFS($B$6:$B1245,"宝箱"),工作表2!$C:$E,2,0))</f>
        <v>宝箱</v>
      </c>
      <c r="E1245">
        <f>IF($B1245="宝箱",0,VLOOKUP($A1245-COUNTIFS($B$6:$B1245,"宝箱"),工作表2!$C:$E,3,0))</f>
        <v>0</v>
      </c>
      <c r="G1245" s="38"/>
      <c r="H1245" s="38"/>
    </row>
    <row r="1246" spans="1:8">
      <c r="A1246" s="25">
        <v>1241</v>
      </c>
      <c r="B1246" s="27" t="s">
        <v>287</v>
      </c>
      <c r="D1246" t="str">
        <f>IF($B1246="宝箱","宝箱",VLOOKUP($A1246-COUNTIFS($B$6:$B1246,"宝箱"),工作表2!$C:$E,2,0))</f>
        <v>天空王</v>
      </c>
      <c r="E1246">
        <f>IF($B1246="宝箱",0,VLOOKUP($A1246-COUNTIFS($B$6:$B1246,"宝箱"),工作表2!$C:$E,3,0))</f>
        <v>12005</v>
      </c>
      <c r="G1246" s="42"/>
      <c r="H1246" s="42"/>
    </row>
    <row r="1247" spans="1:8">
      <c r="A1247" s="25">
        <v>1242</v>
      </c>
      <c r="B1247" s="13" t="s">
        <v>367</v>
      </c>
      <c r="D1247" t="str">
        <f>IF($B1247="宝箱","宝箱",VLOOKUP($A1247-COUNTIFS($B$6:$B1247,"宝箱"),工作表2!$C:$E,2,0))</f>
        <v>菠萝人</v>
      </c>
      <c r="E1247">
        <f>IF($B1247="宝箱",0,VLOOKUP($A1247-COUNTIFS($B$6:$B1247,"宝箱"),工作表2!$C:$E,3,0))</f>
        <v>14011</v>
      </c>
      <c r="G1247" s="37"/>
      <c r="H1247" s="37"/>
    </row>
    <row r="1248" spans="1:8">
      <c r="A1248" s="25">
        <v>1243</v>
      </c>
      <c r="B1248" s="13" t="s">
        <v>368</v>
      </c>
      <c r="D1248" t="str">
        <f>IF($B1248="宝箱","宝箱",VLOOKUP($A1248-COUNTIFS($B$6:$B1248,"宝箱"),工作表2!$C:$E,2,0))</f>
        <v>疫苗人</v>
      </c>
      <c r="E1248">
        <f>IF($B1248="宝箱",0,VLOOKUP($A1248-COUNTIFS($B$6:$B1248,"宝箱"),工作表2!$C:$E,3,0))</f>
        <v>14041</v>
      </c>
      <c r="G1248" s="37"/>
      <c r="H1248" s="37"/>
    </row>
    <row r="1249" spans="1:8">
      <c r="A1249" s="25">
        <v>1244</v>
      </c>
      <c r="B1249" s="31" t="s">
        <v>351</v>
      </c>
      <c r="D1249" t="str">
        <f>IF($B1249="宝箱","宝箱",VLOOKUP($A1249-COUNTIFS($B$6:$B1249,"宝箱"),工作表2!$C:$E,2,0))</f>
        <v>金属球棒</v>
      </c>
      <c r="E1249">
        <f>IF($B1249="宝箱",0,VLOOKUP($A1249-COUNTIFS($B$6:$B1249,"宝箱"),工作表2!$C:$E,3,0))</f>
        <v>11012</v>
      </c>
      <c r="G1249" s="41"/>
      <c r="H1249" s="41"/>
    </row>
    <row r="1250" spans="1:8">
      <c r="A1250" s="25">
        <v>1245</v>
      </c>
      <c r="B1250" s="12" t="s">
        <v>398</v>
      </c>
      <c r="D1250" t="str">
        <f>IF($B1250="宝箱","宝箱",VLOOKUP($A1250-COUNTIFS($B$6:$B1250,"宝箱"),工作表2!$C:$E,2,0))</f>
        <v>宝箱</v>
      </c>
      <c r="E1250">
        <f>IF($B1250="宝箱",0,VLOOKUP($A1250-COUNTIFS($B$6:$B1250,"宝箱"),工作表2!$C:$E,3,0))</f>
        <v>0</v>
      </c>
      <c r="G1250" s="38"/>
      <c r="H1250" s="38"/>
    </row>
    <row r="1251" spans="1:8">
      <c r="A1251" s="25">
        <v>1246</v>
      </c>
      <c r="B1251" s="13" t="s">
        <v>367</v>
      </c>
      <c r="D1251" t="str">
        <f>IF($B1251="宝箱","宝箱",VLOOKUP($A1251-COUNTIFS($B$6:$B1251,"宝箱"),工作表2!$C:$E,2,0))</f>
        <v>风扇</v>
      </c>
      <c r="E1251">
        <f>IF($B1251="宝箱",0,VLOOKUP($A1251-COUNTIFS($B$6:$B1251,"宝箱"),工作表2!$C:$E,3,0))</f>
        <v>11044</v>
      </c>
      <c r="G1251" s="37"/>
      <c r="H1251" s="37"/>
    </row>
    <row r="1252" spans="1:8">
      <c r="A1252" s="25">
        <v>1247</v>
      </c>
      <c r="B1252" s="13" t="s">
        <v>368</v>
      </c>
      <c r="D1252" t="str">
        <f>IF($B1252="宝箱","宝箱",VLOOKUP($A1252-COUNTIFS($B$6:$B1252,"宝箱"),工作表2!$C:$E,2,0))</f>
        <v>菠萝人</v>
      </c>
      <c r="E1252">
        <f>IF($B1252="宝箱",0,VLOOKUP($A1252-COUNTIFS($B$6:$B1252,"宝箱"),工作表2!$C:$E,3,0))</f>
        <v>14011</v>
      </c>
      <c r="G1252" s="37"/>
      <c r="H1252" s="37"/>
    </row>
    <row r="1253" spans="1:8">
      <c r="A1253" s="25">
        <v>1248</v>
      </c>
      <c r="B1253" s="31" t="s">
        <v>320</v>
      </c>
      <c r="D1253" t="str">
        <f>IF($B1253="宝箱","宝箱",VLOOKUP($A1253-COUNTIFS($B$6:$B1253,"宝箱"),工作表2!$C:$E,2,0))</f>
        <v>重战车兜裆布</v>
      </c>
      <c r="E1253">
        <f>IF($B1253="宝箱",0,VLOOKUP($A1253-COUNTIFS($B$6:$B1253,"宝箱"),工作表2!$C:$E,3,0))</f>
        <v>11016</v>
      </c>
      <c r="G1253" s="41"/>
      <c r="H1253" s="41"/>
    </row>
    <row r="1254" spans="1:8">
      <c r="A1254" s="25">
        <v>1249</v>
      </c>
      <c r="B1254" s="12" t="s">
        <v>398</v>
      </c>
      <c r="D1254" t="str">
        <f>IF($B1254="宝箱","宝箱",VLOOKUP($A1254-COUNTIFS($B$6:$B1254,"宝箱"),工作表2!$C:$E,2,0))</f>
        <v>宝箱</v>
      </c>
      <c r="E1254">
        <f>IF($B1254="宝箱",0,VLOOKUP($A1254-COUNTIFS($B$6:$B1254,"宝箱"),工作表2!$C:$E,3,0))</f>
        <v>0</v>
      </c>
      <c r="G1254" s="38"/>
      <c r="H1254" s="38"/>
    </row>
    <row r="1255" spans="1:8">
      <c r="A1255" s="25">
        <v>1250</v>
      </c>
      <c r="B1255" s="13" t="s">
        <v>367</v>
      </c>
      <c r="D1255" t="str">
        <f>IF($B1255="宝箱","宝箱",VLOOKUP($A1255-COUNTIFS($B$6:$B1255,"宝箱"),工作表2!$C:$E,2,0))</f>
        <v>菠萝人</v>
      </c>
      <c r="E1255">
        <f>IF($B1255="宝箱",0,VLOOKUP($A1255-COUNTIFS($B$6:$B1255,"宝箱"),工作表2!$C:$E,3,0))</f>
        <v>14011</v>
      </c>
      <c r="G1255" s="37"/>
      <c r="H1255" s="37"/>
    </row>
    <row r="1256" spans="1:8">
      <c r="A1256" s="25">
        <v>1251</v>
      </c>
      <c r="B1256" s="13" t="s">
        <v>368</v>
      </c>
      <c r="D1256" t="str">
        <f>IF($B1256="宝箱","宝箱",VLOOKUP($A1256-COUNTIFS($B$6:$B1256,"宝箱"),工作表2!$C:$E,2,0))</f>
        <v>菠萝人</v>
      </c>
      <c r="E1256">
        <f>IF($B1256="宝箱",0,VLOOKUP($A1256-COUNTIFS($B$6:$B1256,"宝箱"),工作表2!$C:$E,3,0))</f>
        <v>14011</v>
      </c>
      <c r="G1256" s="37"/>
      <c r="H1256" s="37"/>
    </row>
    <row r="1257" spans="1:8">
      <c r="A1257" s="25">
        <v>1252</v>
      </c>
      <c r="B1257" s="31" t="s">
        <v>288</v>
      </c>
      <c r="D1257" t="str">
        <f>IF($B1257="宝箱","宝箱",VLOOKUP($A1257-COUNTIFS($B$6:$B1257,"宝箱"),工作表2!$C:$E,2,0))</f>
        <v>变异巨人</v>
      </c>
      <c r="E1257">
        <f>IF($B1257="宝箱",0,VLOOKUP($A1257-COUNTIFS($B$6:$B1257,"宝箱"),工作表2!$C:$E,3,0))</f>
        <v>13006</v>
      </c>
      <c r="G1257" s="41"/>
      <c r="H1257" s="41"/>
    </row>
    <row r="1258" spans="1:8">
      <c r="A1258" s="25">
        <v>1253</v>
      </c>
      <c r="B1258" s="12" t="s">
        <v>398</v>
      </c>
      <c r="D1258" t="str">
        <f>IF($B1258="宝箱","宝箱",VLOOKUP($A1258-COUNTIFS($B$6:$B1258,"宝箱"),工作表2!$C:$E,2,0))</f>
        <v>宝箱</v>
      </c>
      <c r="E1258">
        <f>IF($B1258="宝箱",0,VLOOKUP($A1258-COUNTIFS($B$6:$B1258,"宝箱"),工作表2!$C:$E,3,0))</f>
        <v>0</v>
      </c>
      <c r="G1258" s="38"/>
      <c r="H1258" s="38"/>
    </row>
    <row r="1259" spans="1:8">
      <c r="A1259" s="25">
        <v>1254</v>
      </c>
      <c r="B1259" s="27" t="s">
        <v>272</v>
      </c>
      <c r="D1259" t="str">
        <f>IF($B1259="宝箱","宝箱",VLOOKUP($A1259-COUNTIFS($B$6:$B1259,"宝箱"),工作表2!$C:$E,2,0))</f>
        <v>蜈蚣长老</v>
      </c>
      <c r="E1259">
        <f>IF($B1259="宝箱",0,VLOOKUP($A1259-COUNTIFS($B$6:$B1259,"宝箱"),工作表2!$C:$E,3,0))</f>
        <v>13008</v>
      </c>
      <c r="G1259" s="42"/>
      <c r="H1259" s="42"/>
    </row>
    <row r="1260" spans="1:8">
      <c r="A1260" s="25">
        <v>1255</v>
      </c>
      <c r="B1260" s="13" t="s">
        <v>367</v>
      </c>
      <c r="D1260" t="str">
        <f>IF($B1260="宝箱","宝箱",VLOOKUP($A1260-COUNTIFS($B$6:$B1260,"宝箱"),工作表2!$C:$E,2,0))</f>
        <v>大背头侠</v>
      </c>
      <c r="E1260">
        <f>IF($B1260="宝箱",0,VLOOKUP($A1260-COUNTIFS($B$6:$B1260,"宝箱"),工作表2!$C:$E,3,0))</f>
        <v>14010</v>
      </c>
      <c r="G1260" s="37"/>
      <c r="H1260" s="37"/>
    </row>
    <row r="1261" spans="1:8">
      <c r="A1261" s="25">
        <v>1256</v>
      </c>
      <c r="B1261" s="13" t="s">
        <v>368</v>
      </c>
      <c r="D1261" t="str">
        <f>IF($B1261="宝箱","宝箱",VLOOKUP($A1261-COUNTIFS($B$6:$B1261,"宝箱"),工作表2!$C:$E,2,0))</f>
        <v>机甲杂兵</v>
      </c>
      <c r="E1261">
        <f>IF($B1261="宝箱",0,VLOOKUP($A1261-COUNTIFS($B$6:$B1261,"宝箱"),工作表2!$C:$E,3,0))</f>
        <v>12024</v>
      </c>
      <c r="G1261" s="37"/>
      <c r="H1261" s="37"/>
    </row>
    <row r="1262" spans="1:8">
      <c r="A1262" s="25">
        <v>1257</v>
      </c>
      <c r="B1262" s="31" t="s">
        <v>345</v>
      </c>
      <c r="D1262" t="str">
        <f>IF($B1262="宝箱","宝箱",VLOOKUP($A1262-COUNTIFS($B$6:$B1262,"宝箱"),工作表2!$C:$E,2,0))</f>
        <v>原子武士</v>
      </c>
      <c r="E1262">
        <f>IF($B1262="宝箱",0,VLOOKUP($A1262-COUNTIFS($B$6:$B1262,"宝箱"),工作表2!$C:$E,3,0))</f>
        <v>11004</v>
      </c>
      <c r="G1262" s="41"/>
      <c r="H1262" s="41"/>
    </row>
    <row r="1263" spans="1:8">
      <c r="A1263" s="25">
        <v>1258</v>
      </c>
      <c r="B1263" s="12" t="s">
        <v>398</v>
      </c>
      <c r="D1263" t="str">
        <f>IF($B1263="宝箱","宝箱",VLOOKUP($A1263-COUNTIFS($B$6:$B1263,"宝箱"),工作表2!$C:$E,2,0))</f>
        <v>宝箱</v>
      </c>
      <c r="E1263">
        <f>IF($B1263="宝箱",0,VLOOKUP($A1263-COUNTIFS($B$6:$B1263,"宝箱"),工作表2!$C:$E,3,0))</f>
        <v>0</v>
      </c>
      <c r="G1263" s="38"/>
      <c r="H1263" s="38"/>
    </row>
    <row r="1264" spans="1:8">
      <c r="A1264" s="25">
        <v>1259</v>
      </c>
      <c r="B1264" s="13" t="s">
        <v>367</v>
      </c>
      <c r="D1264" t="str">
        <f>IF($B1264="宝箱","宝箱",VLOOKUP($A1264-COUNTIFS($B$6:$B1264,"宝箱"),工作表2!$C:$E,2,0))</f>
        <v>小猪怪</v>
      </c>
      <c r="E1264">
        <f>IF($B1264="宝箱",0,VLOOKUP($A1264-COUNTIFS($B$6:$B1264,"宝箱"),工作表2!$C:$E,3,0))</f>
        <v>14037</v>
      </c>
      <c r="G1264" s="37"/>
      <c r="H1264" s="37"/>
    </row>
    <row r="1265" spans="1:8">
      <c r="A1265" s="25">
        <v>1260</v>
      </c>
      <c r="B1265" s="13" t="s">
        <v>368</v>
      </c>
      <c r="D1265" t="str">
        <f>IF($B1265="宝箱","宝箱",VLOOKUP($A1265-COUNTIFS($B$6:$B1265,"宝箱"),工作表2!$C:$E,2,0))</f>
        <v>机甲杂兵</v>
      </c>
      <c r="E1265">
        <f>IF($B1265="宝箱",0,VLOOKUP($A1265-COUNTIFS($B$6:$B1265,"宝箱"),工作表2!$C:$E,3,0))</f>
        <v>12024</v>
      </c>
      <c r="G1265" s="37"/>
      <c r="H1265" s="37"/>
    </row>
    <row r="1266" spans="1:8">
      <c r="A1266" s="25">
        <v>1261</v>
      </c>
      <c r="B1266" s="31" t="s">
        <v>393</v>
      </c>
      <c r="D1266" t="str">
        <f>IF($B1266="宝箱","宝箱",VLOOKUP($A1266-COUNTIFS($B$6:$B1266,"宝箱"),工作表2!$C:$E,2,0))</f>
        <v>龟龟柏洛斯</v>
      </c>
      <c r="E1266">
        <f>IF($B1266="宝箱",0,VLOOKUP($A1266-COUNTIFS($B$6:$B1266,"宝箱"),工作表2!$C:$E,3,0))</f>
        <v>11042</v>
      </c>
      <c r="G1266" s="41"/>
      <c r="H1266" s="41"/>
    </row>
    <row r="1267" spans="1:8">
      <c r="A1267" s="25">
        <v>1262</v>
      </c>
      <c r="B1267" s="12" t="s">
        <v>398</v>
      </c>
      <c r="D1267" t="str">
        <f>IF($B1267="宝箱","宝箱",VLOOKUP($A1267-COUNTIFS($B$6:$B1267,"宝箱"),工作表2!$C:$E,2,0))</f>
        <v>宝箱</v>
      </c>
      <c r="E1267">
        <f>IF($B1267="宝箱",0,VLOOKUP($A1267-COUNTIFS($B$6:$B1267,"宝箱"),工作表2!$C:$E,3,0))</f>
        <v>0</v>
      </c>
      <c r="G1267" s="38"/>
      <c r="H1267" s="38"/>
    </row>
    <row r="1268" spans="1:8">
      <c r="A1268" s="25">
        <v>1263</v>
      </c>
      <c r="B1268" s="13" t="s">
        <v>367</v>
      </c>
      <c r="D1268" t="str">
        <f>IF($B1268="宝箱","宝箱",VLOOKUP($A1268-COUNTIFS($B$6:$B1268,"宝箱"),工作表2!$C:$E,2,0))</f>
        <v>大背头侠</v>
      </c>
      <c r="E1268">
        <f>IF($B1268="宝箱",0,VLOOKUP($A1268-COUNTIFS($B$6:$B1268,"宝箱"),工作表2!$C:$E,3,0))</f>
        <v>14010</v>
      </c>
      <c r="G1268" s="37"/>
      <c r="H1268" s="37"/>
    </row>
    <row r="1269" spans="1:8">
      <c r="A1269" s="25">
        <v>1264</v>
      </c>
      <c r="B1269" s="13" t="s">
        <v>368</v>
      </c>
      <c r="D1269" t="str">
        <f>IF($B1269="宝箱","宝箱",VLOOKUP($A1269-COUNTIFS($B$6:$B1269,"宝箱"),工作表2!$C:$E,2,0))</f>
        <v>机甲杂兵</v>
      </c>
      <c r="E1269">
        <f>IF($B1269="宝箱",0,VLOOKUP($A1269-COUNTIFS($B$6:$B1269,"宝箱"),工作表2!$C:$E,3,0))</f>
        <v>12024</v>
      </c>
      <c r="G1269" s="37"/>
      <c r="H1269" s="37"/>
    </row>
    <row r="1270" spans="1:8">
      <c r="A1270" s="25">
        <v>1265</v>
      </c>
      <c r="B1270" s="31" t="s">
        <v>389</v>
      </c>
      <c r="D1270" t="str">
        <f>IF($B1270="宝箱","宝箱",VLOOKUP($A1270-COUNTIFS($B$6:$B1270,"宝箱"),工作表2!$C:$E,2,0))</f>
        <v>梅而紫迦德</v>
      </c>
      <c r="E1270">
        <f>IF($B1270="宝箱",0,VLOOKUP($A1270-COUNTIFS($B$6:$B1270,"宝箱"),工作表2!$C:$E,3,0))</f>
        <v>13001</v>
      </c>
      <c r="G1270" s="41"/>
      <c r="H1270" s="41"/>
    </row>
    <row r="1271" spans="1:8">
      <c r="A1271" s="25">
        <v>1266</v>
      </c>
      <c r="B1271" s="12" t="s">
        <v>398</v>
      </c>
      <c r="D1271" t="str">
        <f>IF($B1271="宝箱","宝箱",VLOOKUP($A1271-COUNTIFS($B$6:$B1271,"宝箱"),工作表2!$C:$E,2,0))</f>
        <v>宝箱</v>
      </c>
      <c r="E1271">
        <f>IF($B1271="宝箱",0,VLOOKUP($A1271-COUNTIFS($B$6:$B1271,"宝箱"),工作表2!$C:$E,3,0))</f>
        <v>0</v>
      </c>
      <c r="G1271" s="38"/>
      <c r="H1271" s="38"/>
    </row>
    <row r="1272" spans="1:8">
      <c r="A1272" s="25">
        <v>1267</v>
      </c>
      <c r="B1272" s="27" t="s">
        <v>292</v>
      </c>
      <c r="D1272" t="str">
        <f>IF($B1272="宝箱","宝箱",VLOOKUP($A1272-COUNTIFS($B$6:$B1272,"宝箱"),工作表2!$C:$E,2,0))</f>
        <v>波罗斯</v>
      </c>
      <c r="E1272">
        <f>IF($B1272="宝箱",0,VLOOKUP($A1272-COUNTIFS($B$6:$B1272,"宝箱"),工作表2!$C:$E,3,0))</f>
        <v>13007</v>
      </c>
      <c r="G1272" s="42"/>
      <c r="H1272" s="42"/>
    </row>
    <row r="1273" spans="1:8">
      <c r="A1273" s="25">
        <v>1268</v>
      </c>
      <c r="B1273" s="13" t="s">
        <v>367</v>
      </c>
      <c r="D1273" t="str">
        <f>IF($B1273="宝箱","宝箱",VLOOKUP($A1273-COUNTIFS($B$6:$B1273,"宝箱"),工作表2!$C:$E,2,0))</f>
        <v>空手道徒弟</v>
      </c>
      <c r="E1273">
        <f>IF($B1273="宝箱",0,VLOOKUP($A1273-COUNTIFS($B$6:$B1273,"宝箱"),工作表2!$C:$E,3,0))</f>
        <v>11031</v>
      </c>
      <c r="G1273" s="37"/>
      <c r="H1273" s="37"/>
    </row>
    <row r="1274" spans="1:8">
      <c r="A1274" s="25">
        <v>1269</v>
      </c>
      <c r="B1274" s="13" t="s">
        <v>368</v>
      </c>
      <c r="D1274" t="str">
        <f>IF($B1274="宝箱","宝箱",VLOOKUP($A1274-COUNTIFS($B$6:$B1274,"宝箱"),工作表2!$C:$E,2,0))</f>
        <v>魔术人</v>
      </c>
      <c r="E1274">
        <f>IF($B1274="宝箱",0,VLOOKUP($A1274-COUNTIFS($B$6:$B1274,"宝箱"),工作表2!$C:$E,3,0))</f>
        <v>12018</v>
      </c>
      <c r="G1274" s="37"/>
      <c r="H1274" s="37"/>
    </row>
    <row r="1275" spans="1:8">
      <c r="A1275" s="25">
        <v>1270</v>
      </c>
      <c r="B1275" s="31" t="s">
        <v>297</v>
      </c>
      <c r="D1275" t="str">
        <f>IF($B1275="宝箱","宝箱",VLOOKUP($A1275-COUNTIFS($B$6:$B1275,"宝箱"),工作表2!$C:$E,2,0))</f>
        <v>银色獠牙</v>
      </c>
      <c r="E1275">
        <f>IF($B1275="宝箱",0,VLOOKUP($A1275-COUNTIFS($B$6:$B1275,"宝箱"),工作表2!$C:$E,3,0))</f>
        <v>12003</v>
      </c>
      <c r="G1275" s="41"/>
      <c r="H1275" s="41"/>
    </row>
    <row r="1276" spans="1:8">
      <c r="A1276" s="25">
        <v>1271</v>
      </c>
      <c r="B1276" s="12" t="s">
        <v>398</v>
      </c>
      <c r="D1276" t="str">
        <f>IF($B1276="宝箱","宝箱",VLOOKUP($A1276-COUNTIFS($B$6:$B1276,"宝箱"),工作表2!$C:$E,2,0))</f>
        <v>宝箱</v>
      </c>
      <c r="E1276">
        <f>IF($B1276="宝箱",0,VLOOKUP($A1276-COUNTIFS($B$6:$B1276,"宝箱"),工作表2!$C:$E,3,0))</f>
        <v>0</v>
      </c>
      <c r="G1276" s="38"/>
      <c r="H1276" s="38"/>
    </row>
    <row r="1277" spans="1:8">
      <c r="A1277" s="25">
        <v>1272</v>
      </c>
      <c r="B1277" s="13" t="s">
        <v>367</v>
      </c>
      <c r="D1277" t="str">
        <f>IF($B1277="宝箱","宝箱",VLOOKUP($A1277-COUNTIFS($B$6:$B1277,"宝箱"),工作表2!$C:$E,2,0))</f>
        <v>蒙面侠</v>
      </c>
      <c r="E1277">
        <f>IF($B1277="宝箱",0,VLOOKUP($A1277-COUNTIFS($B$6:$B1277,"宝箱"),工作表2!$C:$E,3,0))</f>
        <v>14008</v>
      </c>
      <c r="G1277" s="37"/>
      <c r="H1277" s="37"/>
    </row>
    <row r="1278" spans="1:8">
      <c r="A1278" s="25">
        <v>1273</v>
      </c>
      <c r="B1278" s="13" t="s">
        <v>368</v>
      </c>
      <c r="D1278" t="str">
        <f>IF($B1278="宝箱","宝箱",VLOOKUP($A1278-COUNTIFS($B$6:$B1278,"宝箱"),工作表2!$C:$E,2,0))</f>
        <v>魔术人</v>
      </c>
      <c r="E1278">
        <f>IF($B1278="宝箱",0,VLOOKUP($A1278-COUNTIFS($B$6:$B1278,"宝箱"),工作表2!$C:$E,3,0))</f>
        <v>12018</v>
      </c>
      <c r="G1278" s="37"/>
      <c r="H1278" s="37"/>
    </row>
    <row r="1279" spans="1:8">
      <c r="A1279" s="25">
        <v>1274</v>
      </c>
      <c r="B1279" s="31" t="s">
        <v>394</v>
      </c>
      <c r="D1279" t="str">
        <f>IF($B1279="宝箱","宝箱",VLOOKUP($A1279-COUNTIFS($B$6:$B1279,"宝箱"),工作表2!$C:$E,2,0))</f>
        <v>小龙卷</v>
      </c>
      <c r="E1279">
        <f>IF($B1279="宝箱",0,VLOOKUP($A1279-COUNTIFS($B$6:$B1279,"宝箱"),工作表2!$C:$E,3,0))</f>
        <v>12009</v>
      </c>
      <c r="G1279" s="41"/>
      <c r="H1279" s="41"/>
    </row>
    <row r="1280" spans="1:8">
      <c r="A1280" s="25">
        <v>1275</v>
      </c>
      <c r="B1280" s="12" t="s">
        <v>398</v>
      </c>
      <c r="D1280" t="str">
        <f>IF($B1280="宝箱","宝箱",VLOOKUP($A1280-COUNTIFS($B$6:$B1280,"宝箱"),工作表2!$C:$E,2,0))</f>
        <v>宝箱</v>
      </c>
      <c r="E1280">
        <f>IF($B1280="宝箱",0,VLOOKUP($A1280-COUNTIFS($B$6:$B1280,"宝箱"),工作表2!$C:$E,3,0))</f>
        <v>0</v>
      </c>
      <c r="G1280" s="38"/>
      <c r="H1280" s="38"/>
    </row>
    <row r="1281" spans="1:8">
      <c r="A1281" s="25">
        <v>1276</v>
      </c>
      <c r="B1281" s="13" t="s">
        <v>367</v>
      </c>
      <c r="D1281" t="str">
        <f>IF($B1281="宝箱","宝箱",VLOOKUP($A1281-COUNTIFS($B$6:$B1281,"宝箱"),工作表2!$C:$E,2,0))</f>
        <v>空手道徒弟</v>
      </c>
      <c r="E1281">
        <f>IF($B1281="宝箱",0,VLOOKUP($A1281-COUNTIFS($B$6:$B1281,"宝箱"),工作表2!$C:$E,3,0))</f>
        <v>11031</v>
      </c>
      <c r="G1281" s="37"/>
      <c r="H1281" s="37"/>
    </row>
    <row r="1282" spans="1:8">
      <c r="A1282" s="25">
        <v>1277</v>
      </c>
      <c r="B1282" s="13" t="s">
        <v>368</v>
      </c>
      <c r="D1282" t="str">
        <f>IF($B1282="宝箱","宝箱",VLOOKUP($A1282-COUNTIFS($B$6:$B1282,"宝箱"),工作表2!$C:$E,2,0))</f>
        <v>魔术人</v>
      </c>
      <c r="E1282">
        <f>IF($B1282="宝箱",0,VLOOKUP($A1282-COUNTIFS($B$6:$B1282,"宝箱"),工作表2!$C:$E,3,0))</f>
        <v>12018</v>
      </c>
      <c r="G1282" s="37"/>
      <c r="H1282" s="37"/>
    </row>
    <row r="1283" spans="1:8">
      <c r="A1283" s="25">
        <v>1278</v>
      </c>
      <c r="B1283" s="31" t="s">
        <v>383</v>
      </c>
      <c r="D1283" t="str">
        <f>IF($B1283="宝箱","宝箱",VLOOKUP($A1283-COUNTIFS($B$6:$B1283,"宝箱"),工作表2!$C:$E,2,0))</f>
        <v>杰诺斯</v>
      </c>
      <c r="E1283">
        <f>IF($B1283="宝箱",0,VLOOKUP($A1283-COUNTIFS($B$6:$B1283,"宝箱"),工作表2!$C:$E,3,0))</f>
        <v>12001</v>
      </c>
      <c r="G1283" s="41"/>
      <c r="H1283" s="41"/>
    </row>
    <row r="1284" spans="1:8">
      <c r="A1284" s="25">
        <v>1279</v>
      </c>
      <c r="B1284" s="12" t="s">
        <v>398</v>
      </c>
      <c r="D1284" t="str">
        <f>IF($B1284="宝箱","宝箱",VLOOKUP($A1284-COUNTIFS($B$6:$B1284,"宝箱"),工作表2!$C:$E,2,0))</f>
        <v>宝箱</v>
      </c>
      <c r="E1284">
        <f>IF($B1284="宝箱",0,VLOOKUP($A1284-COUNTIFS($B$6:$B1284,"宝箱"),工作表2!$C:$E,3,0))</f>
        <v>0</v>
      </c>
      <c r="G1284" s="38"/>
      <c r="H1284" s="38"/>
    </row>
    <row r="1285" spans="1:8">
      <c r="A1285" s="25">
        <v>1280</v>
      </c>
      <c r="B1285" s="27" t="s">
        <v>387</v>
      </c>
      <c r="D1285" t="str">
        <f>IF($B1285="宝箱","宝箱",VLOOKUP($A1285-COUNTIFS($B$6:$B1285,"宝箱"),工作表2!$C:$E,2,0))</f>
        <v>光头琦玉</v>
      </c>
      <c r="E1285">
        <f>IF($B1285="宝箱",0,VLOOKUP($A1285-COUNTIFS($B$6:$B1285,"宝箱"),工作表2!$C:$E,3,0))</f>
        <v>11002</v>
      </c>
      <c r="G1285" s="42"/>
      <c r="H1285" s="42"/>
    </row>
    <row r="1286" spans="1:8">
      <c r="A1286" s="32">
        <v>1281</v>
      </c>
      <c r="B1286" s="13" t="s">
        <v>367</v>
      </c>
      <c r="D1286">
        <f>IF($B1286="宝箱","宝箱",VLOOKUP($A1286-COUNTIFS($B$6:$B1286,"宝箱"),工作表2!$C:$E,2,0))</f>
        <v>0</v>
      </c>
      <c r="E1286">
        <f>IF($B1286="宝箱",0,VLOOKUP($A1286-COUNTIFS($B$6:$B1286,"宝箱"),工作表2!$C:$E,3,0))</f>
        <v>0</v>
      </c>
      <c r="G1286" s="37"/>
      <c r="H1286" s="37"/>
    </row>
    <row r="1287" spans="1:8">
      <c r="A1287" s="32">
        <v>1282</v>
      </c>
      <c r="B1287" s="13" t="s">
        <v>368</v>
      </c>
      <c r="D1287">
        <f>IF($B1287="宝箱","宝箱",VLOOKUP($A1287-COUNTIFS($B$6:$B1287,"宝箱"),工作表2!$C:$E,2,0))</f>
        <v>0</v>
      </c>
      <c r="E1287">
        <f>IF($B1287="宝箱",0,VLOOKUP($A1287-COUNTIFS($B$6:$B1287,"宝箱"),工作表2!$C:$E,3,0))</f>
        <v>0</v>
      </c>
      <c r="G1287" s="37"/>
      <c r="H1287" s="37"/>
    </row>
    <row r="1288" spans="1:8">
      <c r="A1288" s="32">
        <v>1283</v>
      </c>
      <c r="B1288" s="11" t="s">
        <v>381</v>
      </c>
      <c r="D1288">
        <f>IF($B1288="宝箱","宝箱",VLOOKUP($A1288-COUNTIFS($B$6:$B1288,"宝箱"),工作表2!$C:$E,2,0))</f>
        <v>0</v>
      </c>
      <c r="E1288">
        <f>IF($B1288="宝箱",0,VLOOKUP($A1288-COUNTIFS($B$6:$B1288,"宝箱"),工作表2!$C:$E,3,0))</f>
        <v>0</v>
      </c>
      <c r="G1288" s="39"/>
      <c r="H1288" s="39"/>
    </row>
    <row r="1289" spans="1:8">
      <c r="A1289" s="32">
        <v>1284</v>
      </c>
      <c r="B1289" s="12" t="s">
        <v>398</v>
      </c>
      <c r="D1289" t="str">
        <f>IF($B1289="宝箱","宝箱",VLOOKUP($A1289-COUNTIFS($B$6:$B1289,"宝箱"),工作表2!$C:$E,2,0))</f>
        <v>宝箱</v>
      </c>
      <c r="E1289">
        <f>IF($B1289="宝箱",0,VLOOKUP($A1289-COUNTIFS($B$6:$B1289,"宝箱"),工作表2!$C:$E,3,0))</f>
        <v>0</v>
      </c>
      <c r="G1289" s="38"/>
      <c r="H1289" s="38"/>
    </row>
    <row r="1290" spans="1:8">
      <c r="A1290" s="32">
        <v>1285</v>
      </c>
      <c r="B1290" s="13" t="s">
        <v>367</v>
      </c>
      <c r="D1290">
        <f>IF($B1290="宝箱","宝箱",VLOOKUP($A1290-COUNTIFS($B$6:$B1290,"宝箱"),工作表2!$C:$E,2,0))</f>
        <v>0</v>
      </c>
      <c r="E1290">
        <f>IF($B1290="宝箱",0,VLOOKUP($A1290-COUNTIFS($B$6:$B1290,"宝箱"),工作表2!$C:$E,3,0))</f>
        <v>0</v>
      </c>
      <c r="G1290" s="37"/>
      <c r="H1290" s="37"/>
    </row>
    <row r="1291" spans="1:8">
      <c r="A1291" s="32">
        <v>1286</v>
      </c>
      <c r="B1291" s="13" t="s">
        <v>368</v>
      </c>
      <c r="D1291">
        <f>IF($B1291="宝箱","宝箱",VLOOKUP($A1291-COUNTIFS($B$6:$B1291,"宝箱"),工作表2!$C:$E,2,0))</f>
        <v>0</v>
      </c>
      <c r="E1291">
        <f>IF($B1291="宝箱",0,VLOOKUP($A1291-COUNTIFS($B$6:$B1291,"宝箱"),工作表2!$C:$E,3,0))</f>
        <v>0</v>
      </c>
      <c r="G1291" s="37"/>
      <c r="H1291" s="37"/>
    </row>
    <row r="1292" spans="1:8">
      <c r="A1292" s="32">
        <v>1287</v>
      </c>
      <c r="B1292" s="11" t="s">
        <v>384</v>
      </c>
      <c r="D1292">
        <f>IF($B1292="宝箱","宝箱",VLOOKUP($A1292-COUNTIFS($B$6:$B1292,"宝箱"),工作表2!$C:$E,2,0))</f>
        <v>0</v>
      </c>
      <c r="E1292">
        <f>IF($B1292="宝箱",0,VLOOKUP($A1292-COUNTIFS($B$6:$B1292,"宝箱"),工作表2!$C:$E,3,0))</f>
        <v>0</v>
      </c>
      <c r="G1292" s="39"/>
      <c r="H1292" s="39"/>
    </row>
    <row r="1293" spans="1:8">
      <c r="A1293" s="32">
        <v>1288</v>
      </c>
      <c r="B1293" s="12" t="s">
        <v>398</v>
      </c>
      <c r="D1293" t="str">
        <f>IF($B1293="宝箱","宝箱",VLOOKUP($A1293-COUNTIFS($B$6:$B1293,"宝箱"),工作表2!$C:$E,2,0))</f>
        <v>宝箱</v>
      </c>
      <c r="E1293">
        <f>IF($B1293="宝箱",0,VLOOKUP($A1293-COUNTIFS($B$6:$B1293,"宝箱"),工作表2!$C:$E,3,0))</f>
        <v>0</v>
      </c>
      <c r="G1293" s="38"/>
      <c r="H1293" s="38"/>
    </row>
    <row r="1294" spans="1:8">
      <c r="A1294" s="32">
        <v>1289</v>
      </c>
      <c r="B1294" s="13" t="s">
        <v>367</v>
      </c>
      <c r="D1294">
        <f>IF($B1294="宝箱","宝箱",VLOOKUP($A1294-COUNTIFS($B$6:$B1294,"宝箱"),工作表2!$C:$E,2,0))</f>
        <v>0</v>
      </c>
      <c r="E1294">
        <f>IF($B1294="宝箱",0,VLOOKUP($A1294-COUNTIFS($B$6:$B1294,"宝箱"),工作表2!$C:$E,3,0))</f>
        <v>0</v>
      </c>
      <c r="G1294" s="37"/>
      <c r="H1294" s="37"/>
    </row>
    <row r="1295" spans="1:8">
      <c r="A1295" s="32">
        <v>1290</v>
      </c>
      <c r="B1295" s="13" t="s">
        <v>368</v>
      </c>
      <c r="D1295">
        <f>IF($B1295="宝箱","宝箱",VLOOKUP($A1295-COUNTIFS($B$6:$B1295,"宝箱"),工作表2!$C:$E,2,0))</f>
        <v>0</v>
      </c>
      <c r="E1295">
        <f>IF($B1295="宝箱",0,VLOOKUP($A1295-COUNTIFS($B$6:$B1295,"宝箱"),工作表2!$C:$E,3,0))</f>
        <v>0</v>
      </c>
      <c r="G1295" s="37"/>
      <c r="H1295" s="37"/>
    </row>
    <row r="1296" spans="1:8">
      <c r="A1296" s="32">
        <v>1291</v>
      </c>
      <c r="B1296" s="11" t="s">
        <v>280</v>
      </c>
      <c r="D1296">
        <f>IF($B1296="宝箱","宝箱",VLOOKUP($A1296-COUNTIFS($B$6:$B1296,"宝箱"),工作表2!$C:$E,2,0))</f>
        <v>0</v>
      </c>
      <c r="E1296">
        <f>IF($B1296="宝箱",0,VLOOKUP($A1296-COUNTIFS($B$6:$B1296,"宝箱"),工作表2!$C:$E,3,0))</f>
        <v>0</v>
      </c>
      <c r="G1296" s="39"/>
      <c r="H1296" s="39"/>
    </row>
    <row r="1297" spans="1:8">
      <c r="A1297" s="32">
        <v>1292</v>
      </c>
      <c r="B1297" s="12" t="s">
        <v>398</v>
      </c>
      <c r="D1297" t="str">
        <f>IF($B1297="宝箱","宝箱",VLOOKUP($A1297-COUNTIFS($B$6:$B1297,"宝箱"),工作表2!$C:$E,2,0))</f>
        <v>宝箱</v>
      </c>
      <c r="E1297">
        <f>IF($B1297="宝箱",0,VLOOKUP($A1297-COUNTIFS($B$6:$B1297,"宝箱"),工作表2!$C:$E,3,0))</f>
        <v>0</v>
      </c>
      <c r="G1297" s="38"/>
      <c r="H1297" s="38"/>
    </row>
    <row r="1298" spans="1:8">
      <c r="A1298" s="32">
        <v>1293</v>
      </c>
      <c r="B1298" s="14" t="s">
        <v>243</v>
      </c>
      <c r="D1298">
        <f>IF($B1298="宝箱","宝箱",VLOOKUP($A1298-COUNTIFS($B$6:$B1298,"宝箱"),工作表2!$C:$E,2,0))</f>
        <v>0</v>
      </c>
      <c r="E1298">
        <f>IF($B1298="宝箱",0,VLOOKUP($A1298-COUNTIFS($B$6:$B1298,"宝箱"),工作表2!$C:$E,3,0))</f>
        <v>0</v>
      </c>
      <c r="G1298" s="40"/>
      <c r="H1298" s="40"/>
    </row>
    <row r="1299" spans="1:8">
      <c r="A1299" s="32">
        <v>1294</v>
      </c>
      <c r="B1299" s="13" t="s">
        <v>367</v>
      </c>
      <c r="D1299">
        <f>IF($B1299="宝箱","宝箱",VLOOKUP($A1299-COUNTIFS($B$6:$B1299,"宝箱"),工作表2!$C:$E,2,0))</f>
        <v>0</v>
      </c>
      <c r="E1299">
        <f>IF($B1299="宝箱",0,VLOOKUP($A1299-COUNTIFS($B$6:$B1299,"宝箱"),工作表2!$C:$E,3,0))</f>
        <v>0</v>
      </c>
      <c r="G1299" s="37"/>
      <c r="H1299" s="37"/>
    </row>
    <row r="1300" spans="1:8">
      <c r="A1300" s="32">
        <v>1295</v>
      </c>
      <c r="B1300" s="13" t="s">
        <v>368</v>
      </c>
      <c r="D1300">
        <f>IF($B1300="宝箱","宝箱",VLOOKUP($A1300-COUNTIFS($B$6:$B1300,"宝箱"),工作表2!$C:$E,2,0))</f>
        <v>0</v>
      </c>
      <c r="E1300">
        <f>IF($B1300="宝箱",0,VLOOKUP($A1300-COUNTIFS($B$6:$B1300,"宝箱"),工作表2!$C:$E,3,0))</f>
        <v>0</v>
      </c>
      <c r="G1300" s="37"/>
      <c r="H1300" s="37"/>
    </row>
    <row r="1301" spans="1:8">
      <c r="A1301" s="32">
        <v>1296</v>
      </c>
      <c r="B1301" s="11" t="s">
        <v>355</v>
      </c>
      <c r="D1301">
        <f>IF($B1301="宝箱","宝箱",VLOOKUP($A1301-COUNTIFS($B$6:$B1301,"宝箱"),工作表2!$C:$E,2,0))</f>
        <v>0</v>
      </c>
      <c r="E1301">
        <f>IF($B1301="宝箱",0,VLOOKUP($A1301-COUNTIFS($B$6:$B1301,"宝箱"),工作表2!$C:$E,3,0))</f>
        <v>0</v>
      </c>
      <c r="G1301" s="39"/>
      <c r="H1301" s="39"/>
    </row>
    <row r="1302" spans="1:8">
      <c r="A1302" s="32">
        <v>1297</v>
      </c>
      <c r="B1302" s="12" t="s">
        <v>398</v>
      </c>
      <c r="D1302" t="str">
        <f>IF($B1302="宝箱","宝箱",VLOOKUP($A1302-COUNTIFS($B$6:$B1302,"宝箱"),工作表2!$C:$E,2,0))</f>
        <v>宝箱</v>
      </c>
      <c r="E1302">
        <f>IF($B1302="宝箱",0,VLOOKUP($A1302-COUNTIFS($B$6:$B1302,"宝箱"),工作表2!$C:$E,3,0))</f>
        <v>0</v>
      </c>
      <c r="G1302" s="38"/>
      <c r="H1302" s="38"/>
    </row>
    <row r="1303" spans="1:8">
      <c r="A1303" s="32">
        <v>1298</v>
      </c>
      <c r="B1303" s="13" t="s">
        <v>367</v>
      </c>
      <c r="D1303">
        <f>IF($B1303="宝箱","宝箱",VLOOKUP($A1303-COUNTIFS($B$6:$B1303,"宝箱"),工作表2!$C:$E,2,0))</f>
        <v>0</v>
      </c>
      <c r="E1303">
        <f>IF($B1303="宝箱",0,VLOOKUP($A1303-COUNTIFS($B$6:$B1303,"宝箱"),工作表2!$C:$E,3,0))</f>
        <v>0</v>
      </c>
      <c r="G1303" s="37"/>
      <c r="H1303" s="37"/>
    </row>
    <row r="1304" spans="1:8">
      <c r="A1304" s="32">
        <v>1299</v>
      </c>
      <c r="B1304" s="13" t="s">
        <v>368</v>
      </c>
      <c r="D1304">
        <f>IF($B1304="宝箱","宝箱",VLOOKUP($A1304-COUNTIFS($B$6:$B1304,"宝箱"),工作表2!$C:$E,2,0))</f>
        <v>0</v>
      </c>
      <c r="E1304">
        <f>IF($B1304="宝箱",0,VLOOKUP($A1304-COUNTIFS($B$6:$B1304,"宝箱"),工作表2!$C:$E,3,0))</f>
        <v>0</v>
      </c>
      <c r="G1304" s="37"/>
      <c r="H1304" s="37"/>
    </row>
    <row r="1305" spans="1:8">
      <c r="A1305" s="32">
        <v>1300</v>
      </c>
      <c r="B1305" s="11" t="s">
        <v>247</v>
      </c>
      <c r="D1305">
        <f>IF($B1305="宝箱","宝箱",VLOOKUP($A1305-COUNTIFS($B$6:$B1305,"宝箱"),工作表2!$C:$E,2,0))</f>
        <v>0</v>
      </c>
      <c r="E1305">
        <f>IF($B1305="宝箱",0,VLOOKUP($A1305-COUNTIFS($B$6:$B1305,"宝箱"),工作表2!$C:$E,3,0))</f>
        <v>0</v>
      </c>
      <c r="G1305" s="39"/>
      <c r="H1305" s="39"/>
    </row>
    <row r="1306" spans="1:8">
      <c r="A1306" s="32">
        <v>1301</v>
      </c>
      <c r="B1306" s="12" t="s">
        <v>398</v>
      </c>
      <c r="D1306" t="str">
        <f>IF($B1306="宝箱","宝箱",VLOOKUP($A1306-COUNTIFS($B$6:$B1306,"宝箱"),工作表2!$C:$E,2,0))</f>
        <v>宝箱</v>
      </c>
      <c r="E1306">
        <f>IF($B1306="宝箱",0,VLOOKUP($A1306-COUNTIFS($B$6:$B1306,"宝箱"),工作表2!$C:$E,3,0))</f>
        <v>0</v>
      </c>
      <c r="G1306" s="38"/>
      <c r="H1306" s="38"/>
    </row>
    <row r="1307" spans="1:8">
      <c r="A1307" s="32">
        <v>1302</v>
      </c>
      <c r="B1307" s="13" t="s">
        <v>367</v>
      </c>
      <c r="D1307">
        <f>IF($B1307="宝箱","宝箱",VLOOKUP($A1307-COUNTIFS($B$6:$B1307,"宝箱"),工作表2!$C:$E,2,0))</f>
        <v>0</v>
      </c>
      <c r="E1307">
        <f>IF($B1307="宝箱",0,VLOOKUP($A1307-COUNTIFS($B$6:$B1307,"宝箱"),工作表2!$C:$E,3,0))</f>
        <v>0</v>
      </c>
      <c r="G1307" s="37"/>
      <c r="H1307" s="37"/>
    </row>
    <row r="1308" spans="1:8">
      <c r="A1308" s="32">
        <v>1303</v>
      </c>
      <c r="B1308" s="13" t="s">
        <v>368</v>
      </c>
      <c r="D1308">
        <f>IF($B1308="宝箱","宝箱",VLOOKUP($A1308-COUNTIFS($B$6:$B1308,"宝箱"),工作表2!$C:$E,2,0))</f>
        <v>0</v>
      </c>
      <c r="E1308">
        <f>IF($B1308="宝箱",0,VLOOKUP($A1308-COUNTIFS($B$6:$B1308,"宝箱"),工作表2!$C:$E,3,0))</f>
        <v>0</v>
      </c>
      <c r="G1308" s="37"/>
      <c r="H1308" s="37"/>
    </row>
    <row r="1309" spans="1:8">
      <c r="A1309" s="32">
        <v>1304</v>
      </c>
      <c r="B1309" s="11" t="s">
        <v>378</v>
      </c>
      <c r="D1309">
        <f>IF($B1309="宝箱","宝箱",VLOOKUP($A1309-COUNTIFS($B$6:$B1309,"宝箱"),工作表2!$C:$E,2,0))</f>
        <v>0</v>
      </c>
      <c r="E1309">
        <f>IF($B1309="宝箱",0,VLOOKUP($A1309-COUNTIFS($B$6:$B1309,"宝箱"),工作表2!$C:$E,3,0))</f>
        <v>0</v>
      </c>
      <c r="G1309" s="39"/>
      <c r="H1309" s="39"/>
    </row>
    <row r="1310" spans="1:8">
      <c r="A1310" s="32">
        <v>1305</v>
      </c>
      <c r="B1310" s="12" t="s">
        <v>398</v>
      </c>
      <c r="D1310" t="str">
        <f>IF($B1310="宝箱","宝箱",VLOOKUP($A1310-COUNTIFS($B$6:$B1310,"宝箱"),工作表2!$C:$E,2,0))</f>
        <v>宝箱</v>
      </c>
      <c r="E1310">
        <f>IF($B1310="宝箱",0,VLOOKUP($A1310-COUNTIFS($B$6:$B1310,"宝箱"),工作表2!$C:$E,3,0))</f>
        <v>0</v>
      </c>
      <c r="G1310" s="38"/>
      <c r="H1310" s="38"/>
    </row>
    <row r="1311" spans="1:8">
      <c r="A1311" s="32">
        <v>1306</v>
      </c>
      <c r="B1311" s="14" t="s">
        <v>242</v>
      </c>
      <c r="D1311">
        <f>IF($B1311="宝箱","宝箱",VLOOKUP($A1311-COUNTIFS($B$6:$B1311,"宝箱"),工作表2!$C:$E,2,0))</f>
        <v>0</v>
      </c>
      <c r="E1311">
        <f>IF($B1311="宝箱",0,VLOOKUP($A1311-COUNTIFS($B$6:$B1311,"宝箱"),工作表2!$C:$E,3,0))</f>
        <v>0</v>
      </c>
      <c r="G1311" s="40"/>
      <c r="H1311" s="40"/>
    </row>
    <row r="1312" spans="1:8">
      <c r="A1312" s="32">
        <v>1307</v>
      </c>
      <c r="B1312" s="13" t="s">
        <v>367</v>
      </c>
      <c r="D1312">
        <f>IF($B1312="宝箱","宝箱",VLOOKUP($A1312-COUNTIFS($B$6:$B1312,"宝箱"),工作表2!$C:$E,2,0))</f>
        <v>0</v>
      </c>
      <c r="E1312">
        <f>IF($B1312="宝箱",0,VLOOKUP($A1312-COUNTIFS($B$6:$B1312,"宝箱"),工作表2!$C:$E,3,0))</f>
        <v>0</v>
      </c>
      <c r="G1312" s="37"/>
      <c r="H1312" s="37"/>
    </row>
    <row r="1313" spans="1:8">
      <c r="A1313" s="32">
        <v>1308</v>
      </c>
      <c r="B1313" s="13" t="s">
        <v>368</v>
      </c>
      <c r="D1313">
        <f>IF($B1313="宝箱","宝箱",VLOOKUP($A1313-COUNTIFS($B$6:$B1313,"宝箱"),工作表2!$C:$E,2,0))</f>
        <v>0</v>
      </c>
      <c r="E1313">
        <f>IF($B1313="宝箱",0,VLOOKUP($A1313-COUNTIFS($B$6:$B1313,"宝箱"),工作表2!$C:$E,3,0))</f>
        <v>0</v>
      </c>
      <c r="G1313" s="37"/>
      <c r="H1313" s="37"/>
    </row>
    <row r="1314" spans="1:8">
      <c r="A1314" s="32">
        <v>1309</v>
      </c>
      <c r="B1314" s="11" t="s">
        <v>259</v>
      </c>
      <c r="D1314">
        <f>IF($B1314="宝箱","宝箱",VLOOKUP($A1314-COUNTIFS($B$6:$B1314,"宝箱"),工作表2!$C:$E,2,0))</f>
        <v>0</v>
      </c>
      <c r="E1314">
        <f>IF($B1314="宝箱",0,VLOOKUP($A1314-COUNTIFS($B$6:$B1314,"宝箱"),工作表2!$C:$E,3,0))</f>
        <v>0</v>
      </c>
      <c r="G1314" s="39"/>
      <c r="H1314" s="39"/>
    </row>
    <row r="1315" spans="1:8">
      <c r="A1315" s="32">
        <v>1310</v>
      </c>
      <c r="B1315" s="12" t="s">
        <v>398</v>
      </c>
      <c r="D1315" t="str">
        <f>IF($B1315="宝箱","宝箱",VLOOKUP($A1315-COUNTIFS($B$6:$B1315,"宝箱"),工作表2!$C:$E,2,0))</f>
        <v>宝箱</v>
      </c>
      <c r="E1315">
        <f>IF($B1315="宝箱",0,VLOOKUP($A1315-COUNTIFS($B$6:$B1315,"宝箱"),工作表2!$C:$E,3,0))</f>
        <v>0</v>
      </c>
      <c r="G1315" s="38"/>
      <c r="H1315" s="38"/>
    </row>
    <row r="1316" spans="1:8">
      <c r="A1316" s="32">
        <v>1311</v>
      </c>
      <c r="B1316" s="13" t="s">
        <v>367</v>
      </c>
      <c r="D1316">
        <f>IF($B1316="宝箱","宝箱",VLOOKUP($A1316-COUNTIFS($B$6:$B1316,"宝箱"),工作表2!$C:$E,2,0))</f>
        <v>0</v>
      </c>
      <c r="E1316">
        <f>IF($B1316="宝箱",0,VLOOKUP($A1316-COUNTIFS($B$6:$B1316,"宝箱"),工作表2!$C:$E,3,0))</f>
        <v>0</v>
      </c>
      <c r="G1316" s="37"/>
      <c r="H1316" s="37"/>
    </row>
    <row r="1317" spans="1:8">
      <c r="A1317" s="32">
        <v>1312</v>
      </c>
      <c r="B1317" s="13" t="s">
        <v>368</v>
      </c>
      <c r="D1317">
        <f>IF($B1317="宝箱","宝箱",VLOOKUP($A1317-COUNTIFS($B$6:$B1317,"宝箱"),工作表2!$C:$E,2,0))</f>
        <v>0</v>
      </c>
      <c r="E1317">
        <f>IF($B1317="宝箱",0,VLOOKUP($A1317-COUNTIFS($B$6:$B1317,"宝箱"),工作表2!$C:$E,3,0))</f>
        <v>0</v>
      </c>
      <c r="G1317" s="37"/>
      <c r="H1317" s="37"/>
    </row>
    <row r="1318" spans="1:8">
      <c r="A1318" s="32">
        <v>1313</v>
      </c>
      <c r="B1318" s="11" t="s">
        <v>264</v>
      </c>
      <c r="D1318">
        <f>IF($B1318="宝箱","宝箱",VLOOKUP($A1318-COUNTIFS($B$6:$B1318,"宝箱"),工作表2!$C:$E,2,0))</f>
        <v>0</v>
      </c>
      <c r="E1318">
        <f>IF($B1318="宝箱",0,VLOOKUP($A1318-COUNTIFS($B$6:$B1318,"宝箱"),工作表2!$C:$E,3,0))</f>
        <v>0</v>
      </c>
      <c r="G1318" s="39"/>
      <c r="H1318" s="39"/>
    </row>
    <row r="1319" spans="1:8">
      <c r="A1319" s="32">
        <v>1314</v>
      </c>
      <c r="B1319" s="12" t="s">
        <v>398</v>
      </c>
      <c r="D1319" t="str">
        <f>IF($B1319="宝箱","宝箱",VLOOKUP($A1319-COUNTIFS($B$6:$B1319,"宝箱"),工作表2!$C:$E,2,0))</f>
        <v>宝箱</v>
      </c>
      <c r="E1319">
        <f>IF($B1319="宝箱",0,VLOOKUP($A1319-COUNTIFS($B$6:$B1319,"宝箱"),工作表2!$C:$E,3,0))</f>
        <v>0</v>
      </c>
      <c r="G1319" s="38"/>
      <c r="H1319" s="38"/>
    </row>
    <row r="1320" spans="1:8">
      <c r="A1320" s="32">
        <v>1315</v>
      </c>
      <c r="B1320" s="13" t="s">
        <v>367</v>
      </c>
      <c r="D1320">
        <f>IF($B1320="宝箱","宝箱",VLOOKUP($A1320-COUNTIFS($B$6:$B1320,"宝箱"),工作表2!$C:$E,2,0))</f>
        <v>0</v>
      </c>
      <c r="E1320">
        <f>IF($B1320="宝箱",0,VLOOKUP($A1320-COUNTIFS($B$6:$B1320,"宝箱"),工作表2!$C:$E,3,0))</f>
        <v>0</v>
      </c>
      <c r="G1320" s="37"/>
      <c r="H1320" s="37"/>
    </row>
    <row r="1321" spans="1:8">
      <c r="A1321" s="32">
        <v>1316</v>
      </c>
      <c r="B1321" s="13" t="s">
        <v>368</v>
      </c>
      <c r="D1321">
        <f>IF($B1321="宝箱","宝箱",VLOOKUP($A1321-COUNTIFS($B$6:$B1321,"宝箱"),工作表2!$C:$E,2,0))</f>
        <v>0</v>
      </c>
      <c r="E1321">
        <f>IF($B1321="宝箱",0,VLOOKUP($A1321-COUNTIFS($B$6:$B1321,"宝箱"),工作表2!$C:$E,3,0))</f>
        <v>0</v>
      </c>
      <c r="G1321" s="37"/>
      <c r="H1321" s="37"/>
    </row>
    <row r="1322" spans="1:8">
      <c r="A1322" s="32">
        <v>1317</v>
      </c>
      <c r="B1322" s="11" t="s">
        <v>380</v>
      </c>
      <c r="D1322">
        <f>IF($B1322="宝箱","宝箱",VLOOKUP($A1322-COUNTIFS($B$6:$B1322,"宝箱"),工作表2!$C:$E,2,0))</f>
        <v>0</v>
      </c>
      <c r="E1322">
        <f>IF($B1322="宝箱",0,VLOOKUP($A1322-COUNTIFS($B$6:$B1322,"宝箱"),工作表2!$C:$E,3,0))</f>
        <v>0</v>
      </c>
      <c r="G1322" s="39"/>
      <c r="H1322" s="39"/>
    </row>
    <row r="1323" spans="1:8">
      <c r="A1323" s="32">
        <v>1318</v>
      </c>
      <c r="B1323" s="12" t="s">
        <v>398</v>
      </c>
      <c r="D1323" t="str">
        <f>IF($B1323="宝箱","宝箱",VLOOKUP($A1323-COUNTIFS($B$6:$B1323,"宝箱"),工作表2!$C:$E,2,0))</f>
        <v>宝箱</v>
      </c>
      <c r="E1323">
        <f>IF($B1323="宝箱",0,VLOOKUP($A1323-COUNTIFS($B$6:$B1323,"宝箱"),工作表2!$C:$E,3,0))</f>
        <v>0</v>
      </c>
      <c r="G1323" s="38"/>
      <c r="H1323" s="38"/>
    </row>
    <row r="1324" spans="1:8">
      <c r="A1324" s="32">
        <v>1319</v>
      </c>
      <c r="B1324" s="14" t="s">
        <v>326</v>
      </c>
      <c r="D1324">
        <f>IF($B1324="宝箱","宝箱",VLOOKUP($A1324-COUNTIFS($B$6:$B1324,"宝箱"),工作表2!$C:$E,2,0))</f>
        <v>0</v>
      </c>
      <c r="E1324">
        <f>IF($B1324="宝箱",0,VLOOKUP($A1324-COUNTIFS($B$6:$B1324,"宝箱"),工作表2!$C:$E,3,0))</f>
        <v>0</v>
      </c>
      <c r="G1324" s="40"/>
      <c r="H1324" s="40"/>
    </row>
    <row r="1325" spans="1:8">
      <c r="A1325" s="32">
        <v>1320</v>
      </c>
      <c r="B1325" s="13" t="s">
        <v>367</v>
      </c>
      <c r="D1325">
        <f>IF($B1325="宝箱","宝箱",VLOOKUP($A1325-COUNTIFS($B$6:$B1325,"宝箱"),工作表2!$C:$E,2,0))</f>
        <v>0</v>
      </c>
      <c r="E1325">
        <f>IF($B1325="宝箱",0,VLOOKUP($A1325-COUNTIFS($B$6:$B1325,"宝箱"),工作表2!$C:$E,3,0))</f>
        <v>0</v>
      </c>
      <c r="G1325" s="37"/>
      <c r="H1325" s="37"/>
    </row>
    <row r="1326" spans="1:8">
      <c r="A1326" s="32">
        <v>1321</v>
      </c>
      <c r="B1326" s="13" t="s">
        <v>368</v>
      </c>
      <c r="D1326">
        <f>IF($B1326="宝箱","宝箱",VLOOKUP($A1326-COUNTIFS($B$6:$B1326,"宝箱"),工作表2!$C:$E,2,0))</f>
        <v>0</v>
      </c>
      <c r="E1326">
        <f>IF($B1326="宝箱",0,VLOOKUP($A1326-COUNTIFS($B$6:$B1326,"宝箱"),工作表2!$C:$E,3,0))</f>
        <v>0</v>
      </c>
      <c r="G1326" s="37"/>
      <c r="H1326" s="37"/>
    </row>
    <row r="1327" spans="1:8">
      <c r="A1327" s="32">
        <v>1322</v>
      </c>
      <c r="B1327" s="11" t="s">
        <v>268</v>
      </c>
      <c r="D1327">
        <f>IF($B1327="宝箱","宝箱",VLOOKUP($A1327-COUNTIFS($B$6:$B1327,"宝箱"),工作表2!$C:$E,2,0))</f>
        <v>0</v>
      </c>
      <c r="E1327">
        <f>IF($B1327="宝箱",0,VLOOKUP($A1327-COUNTIFS($B$6:$B1327,"宝箱"),工作表2!$C:$E,3,0))</f>
        <v>0</v>
      </c>
      <c r="G1327" s="39"/>
      <c r="H1327" s="39"/>
    </row>
    <row r="1328" spans="1:8">
      <c r="A1328" s="32">
        <v>1323</v>
      </c>
      <c r="B1328" s="12" t="s">
        <v>398</v>
      </c>
      <c r="D1328" t="str">
        <f>IF($B1328="宝箱","宝箱",VLOOKUP($A1328-COUNTIFS($B$6:$B1328,"宝箱"),工作表2!$C:$E,2,0))</f>
        <v>宝箱</v>
      </c>
      <c r="E1328">
        <f>IF($B1328="宝箱",0,VLOOKUP($A1328-COUNTIFS($B$6:$B1328,"宝箱"),工作表2!$C:$E,3,0))</f>
        <v>0</v>
      </c>
      <c r="G1328" s="38"/>
      <c r="H1328" s="38"/>
    </row>
    <row r="1329" spans="1:8">
      <c r="A1329" s="32">
        <v>1324</v>
      </c>
      <c r="B1329" s="13" t="s">
        <v>367</v>
      </c>
      <c r="D1329">
        <f>IF($B1329="宝箱","宝箱",VLOOKUP($A1329-COUNTIFS($B$6:$B1329,"宝箱"),工作表2!$C:$E,2,0))</f>
        <v>0</v>
      </c>
      <c r="E1329">
        <f>IF($B1329="宝箱",0,VLOOKUP($A1329-COUNTIFS($B$6:$B1329,"宝箱"),工作表2!$C:$E,3,0))</f>
        <v>0</v>
      </c>
      <c r="G1329" s="37"/>
      <c r="H1329" s="37"/>
    </row>
    <row r="1330" spans="1:8">
      <c r="A1330" s="32">
        <v>1325</v>
      </c>
      <c r="B1330" s="13" t="s">
        <v>368</v>
      </c>
      <c r="D1330">
        <f>IF($B1330="宝箱","宝箱",VLOOKUP($A1330-COUNTIFS($B$6:$B1330,"宝箱"),工作表2!$C:$E,2,0))</f>
        <v>0</v>
      </c>
      <c r="E1330">
        <f>IF($B1330="宝箱",0,VLOOKUP($A1330-COUNTIFS($B$6:$B1330,"宝箱"),工作表2!$C:$E,3,0))</f>
        <v>0</v>
      </c>
      <c r="G1330" s="37"/>
      <c r="H1330" s="37"/>
    </row>
    <row r="1331" spans="1:8">
      <c r="A1331" s="32">
        <v>1326</v>
      </c>
      <c r="B1331" s="11" t="s">
        <v>351</v>
      </c>
      <c r="D1331">
        <f>IF($B1331="宝箱","宝箱",VLOOKUP($A1331-COUNTIFS($B$6:$B1331,"宝箱"),工作表2!$C:$E,2,0))</f>
        <v>0</v>
      </c>
      <c r="E1331">
        <f>IF($B1331="宝箱",0,VLOOKUP($A1331-COUNTIFS($B$6:$B1331,"宝箱"),工作表2!$C:$E,3,0))</f>
        <v>0</v>
      </c>
      <c r="G1331" s="39"/>
      <c r="H1331" s="39"/>
    </row>
    <row r="1332" spans="1:8">
      <c r="A1332" s="32">
        <v>1327</v>
      </c>
      <c r="B1332" s="12" t="s">
        <v>398</v>
      </c>
      <c r="D1332" t="str">
        <f>IF($B1332="宝箱","宝箱",VLOOKUP($A1332-COUNTIFS($B$6:$B1332,"宝箱"),工作表2!$C:$E,2,0))</f>
        <v>宝箱</v>
      </c>
      <c r="E1332">
        <f>IF($B1332="宝箱",0,VLOOKUP($A1332-COUNTIFS($B$6:$B1332,"宝箱"),工作表2!$C:$E,3,0))</f>
        <v>0</v>
      </c>
      <c r="G1332" s="38"/>
      <c r="H1332" s="38"/>
    </row>
    <row r="1333" spans="1:8">
      <c r="A1333" s="32">
        <v>1328</v>
      </c>
      <c r="B1333" s="13" t="s">
        <v>367</v>
      </c>
      <c r="D1333">
        <f>IF($B1333="宝箱","宝箱",VLOOKUP($A1333-COUNTIFS($B$6:$B1333,"宝箱"),工作表2!$C:$E,2,0))</f>
        <v>0</v>
      </c>
      <c r="E1333">
        <f>IF($B1333="宝箱",0,VLOOKUP($A1333-COUNTIFS($B$6:$B1333,"宝箱"),工作表2!$C:$E,3,0))</f>
        <v>0</v>
      </c>
      <c r="G1333" s="37"/>
      <c r="H1333" s="37"/>
    </row>
    <row r="1334" spans="1:8">
      <c r="A1334" s="32">
        <v>1329</v>
      </c>
      <c r="B1334" s="13" t="s">
        <v>368</v>
      </c>
      <c r="D1334">
        <f>IF($B1334="宝箱","宝箱",VLOOKUP($A1334-COUNTIFS($B$6:$B1334,"宝箱"),工作表2!$C:$E,2,0))</f>
        <v>0</v>
      </c>
      <c r="E1334">
        <f>IF($B1334="宝箱",0,VLOOKUP($A1334-COUNTIFS($B$6:$B1334,"宝箱"),工作表2!$C:$E,3,0))</f>
        <v>0</v>
      </c>
      <c r="G1334" s="37"/>
      <c r="H1334" s="37"/>
    </row>
    <row r="1335" spans="1:8">
      <c r="A1335" s="32">
        <v>1330</v>
      </c>
      <c r="B1335" s="11" t="s">
        <v>287</v>
      </c>
      <c r="D1335">
        <f>IF($B1335="宝箱","宝箱",VLOOKUP($A1335-COUNTIFS($B$6:$B1335,"宝箱"),工作表2!$C:$E,2,0))</f>
        <v>0</v>
      </c>
      <c r="E1335">
        <f>IF($B1335="宝箱",0,VLOOKUP($A1335-COUNTIFS($B$6:$B1335,"宝箱"),工作表2!$C:$E,3,0))</f>
        <v>0</v>
      </c>
      <c r="G1335" s="39"/>
      <c r="H1335" s="39"/>
    </row>
    <row r="1336" spans="1:8">
      <c r="A1336" s="32">
        <v>1331</v>
      </c>
      <c r="B1336" s="12" t="s">
        <v>398</v>
      </c>
      <c r="D1336" t="str">
        <f>IF($B1336="宝箱","宝箱",VLOOKUP($A1336-COUNTIFS($B$6:$B1336,"宝箱"),工作表2!$C:$E,2,0))</f>
        <v>宝箱</v>
      </c>
      <c r="E1336">
        <f>IF($B1336="宝箱",0,VLOOKUP($A1336-COUNTIFS($B$6:$B1336,"宝箱"),工作表2!$C:$E,3,0))</f>
        <v>0</v>
      </c>
      <c r="G1336" s="38"/>
      <c r="H1336" s="38"/>
    </row>
    <row r="1337" spans="1:8">
      <c r="A1337" s="32">
        <v>1332</v>
      </c>
      <c r="B1337" s="14" t="s">
        <v>345</v>
      </c>
      <c r="D1337">
        <f>IF($B1337="宝箱","宝箱",VLOOKUP($A1337-COUNTIFS($B$6:$B1337,"宝箱"),工作表2!$C:$E,2,0))</f>
        <v>0</v>
      </c>
      <c r="E1337">
        <f>IF($B1337="宝箱",0,VLOOKUP($A1337-COUNTIFS($B$6:$B1337,"宝箱"),工作表2!$C:$E,3,0))</f>
        <v>0</v>
      </c>
      <c r="G1337" s="40"/>
      <c r="H1337" s="40"/>
    </row>
    <row r="1338" spans="1:8">
      <c r="A1338" s="32">
        <v>1333</v>
      </c>
      <c r="B1338" s="13" t="s">
        <v>367</v>
      </c>
      <c r="D1338">
        <f>IF($B1338="宝箱","宝箱",VLOOKUP($A1338-COUNTIFS($B$6:$B1338,"宝箱"),工作表2!$C:$E,2,0))</f>
        <v>0</v>
      </c>
      <c r="E1338">
        <f>IF($B1338="宝箱",0,VLOOKUP($A1338-COUNTIFS($B$6:$B1338,"宝箱"),工作表2!$C:$E,3,0))</f>
        <v>0</v>
      </c>
      <c r="G1338" s="37"/>
      <c r="H1338" s="37"/>
    </row>
    <row r="1339" spans="1:8">
      <c r="A1339" s="32">
        <v>1334</v>
      </c>
      <c r="B1339" s="13" t="s">
        <v>368</v>
      </c>
      <c r="D1339">
        <f>IF($B1339="宝箱","宝箱",VLOOKUP($A1339-COUNTIFS($B$6:$B1339,"宝箱"),工作表2!$C:$E,2,0))</f>
        <v>0</v>
      </c>
      <c r="E1339">
        <f>IF($B1339="宝箱",0,VLOOKUP($A1339-COUNTIFS($B$6:$B1339,"宝箱"),工作表2!$C:$E,3,0))</f>
        <v>0</v>
      </c>
      <c r="G1339" s="37"/>
      <c r="H1339" s="37"/>
    </row>
    <row r="1340" spans="1:8">
      <c r="A1340" s="32">
        <v>1335</v>
      </c>
      <c r="B1340" s="11" t="s">
        <v>351</v>
      </c>
      <c r="D1340">
        <f>IF($B1340="宝箱","宝箱",VLOOKUP($A1340-COUNTIFS($B$6:$B1340,"宝箱"),工作表2!$C:$E,2,0))</f>
        <v>0</v>
      </c>
      <c r="E1340">
        <f>IF($B1340="宝箱",0,VLOOKUP($A1340-COUNTIFS($B$6:$B1340,"宝箱"),工作表2!$C:$E,3,0))</f>
        <v>0</v>
      </c>
      <c r="G1340" s="39"/>
      <c r="H1340" s="39"/>
    </row>
    <row r="1341" spans="1:8">
      <c r="A1341" s="32">
        <v>1336</v>
      </c>
      <c r="B1341" s="12" t="s">
        <v>398</v>
      </c>
      <c r="D1341" t="str">
        <f>IF($B1341="宝箱","宝箱",VLOOKUP($A1341-COUNTIFS($B$6:$B1341,"宝箱"),工作表2!$C:$E,2,0))</f>
        <v>宝箱</v>
      </c>
      <c r="E1341">
        <f>IF($B1341="宝箱",0,VLOOKUP($A1341-COUNTIFS($B$6:$B1341,"宝箱"),工作表2!$C:$E,3,0))</f>
        <v>0</v>
      </c>
      <c r="G1341" s="38"/>
      <c r="H1341" s="38"/>
    </row>
    <row r="1342" spans="1:8">
      <c r="A1342" s="32">
        <v>1337</v>
      </c>
      <c r="B1342" s="13" t="s">
        <v>367</v>
      </c>
      <c r="D1342">
        <f>IF($B1342="宝箱","宝箱",VLOOKUP($A1342-COUNTIFS($B$6:$B1342,"宝箱"),工作表2!$C:$E,2,0))</f>
        <v>0</v>
      </c>
      <c r="E1342">
        <f>IF($B1342="宝箱",0,VLOOKUP($A1342-COUNTIFS($B$6:$B1342,"宝箱"),工作表2!$C:$E,3,0))</f>
        <v>0</v>
      </c>
      <c r="G1342" s="37"/>
      <c r="H1342" s="37"/>
    </row>
    <row r="1343" spans="1:8">
      <c r="A1343" s="32">
        <v>1338</v>
      </c>
      <c r="B1343" s="13" t="s">
        <v>368</v>
      </c>
      <c r="D1343">
        <f>IF($B1343="宝箱","宝箱",VLOOKUP($A1343-COUNTIFS($B$6:$B1343,"宝箱"),工作表2!$C:$E,2,0))</f>
        <v>0</v>
      </c>
      <c r="E1343">
        <f>IF($B1343="宝箱",0,VLOOKUP($A1343-COUNTIFS($B$6:$B1343,"宝箱"),工作表2!$C:$E,3,0))</f>
        <v>0</v>
      </c>
      <c r="G1343" s="37"/>
      <c r="H1343" s="37"/>
    </row>
    <row r="1344" spans="1:8">
      <c r="A1344" s="32">
        <v>1339</v>
      </c>
      <c r="B1344" s="11" t="s">
        <v>312</v>
      </c>
      <c r="D1344">
        <f>IF($B1344="宝箱","宝箱",VLOOKUP($A1344-COUNTIFS($B$6:$B1344,"宝箱"),工作表2!$C:$E,2,0))</f>
        <v>0</v>
      </c>
      <c r="E1344">
        <f>IF($B1344="宝箱",0,VLOOKUP($A1344-COUNTIFS($B$6:$B1344,"宝箱"),工作表2!$C:$E,3,0))</f>
        <v>0</v>
      </c>
      <c r="G1344" s="39"/>
      <c r="H1344" s="39"/>
    </row>
    <row r="1345" spans="1:8">
      <c r="A1345" s="32">
        <v>1340</v>
      </c>
      <c r="B1345" s="12" t="s">
        <v>398</v>
      </c>
      <c r="D1345" t="str">
        <f>IF($B1345="宝箱","宝箱",VLOOKUP($A1345-COUNTIFS($B$6:$B1345,"宝箱"),工作表2!$C:$E,2,0))</f>
        <v>宝箱</v>
      </c>
      <c r="E1345">
        <f>IF($B1345="宝箱",0,VLOOKUP($A1345-COUNTIFS($B$6:$B1345,"宝箱"),工作表2!$C:$E,3,0))</f>
        <v>0</v>
      </c>
      <c r="G1345" s="38"/>
      <c r="H1345" s="38"/>
    </row>
    <row r="1346" spans="1:8">
      <c r="A1346" s="32">
        <v>1341</v>
      </c>
      <c r="B1346" s="13" t="s">
        <v>367</v>
      </c>
      <c r="D1346">
        <f>IF($B1346="宝箱","宝箱",VLOOKUP($A1346-COUNTIFS($B$6:$B1346,"宝箱"),工作表2!$C:$E,2,0))</f>
        <v>0</v>
      </c>
      <c r="E1346">
        <f>IF($B1346="宝箱",0,VLOOKUP($A1346-COUNTIFS($B$6:$B1346,"宝箱"),工作表2!$C:$E,3,0))</f>
        <v>0</v>
      </c>
      <c r="G1346" s="37"/>
      <c r="H1346" s="37"/>
    </row>
    <row r="1347" spans="1:8">
      <c r="A1347" s="32">
        <v>1342</v>
      </c>
      <c r="B1347" s="13" t="s">
        <v>368</v>
      </c>
      <c r="D1347">
        <f>IF($B1347="宝箱","宝箱",VLOOKUP($A1347-COUNTIFS($B$6:$B1347,"宝箱"),工作表2!$C:$E,2,0))</f>
        <v>0</v>
      </c>
      <c r="E1347">
        <f>IF($B1347="宝箱",0,VLOOKUP($A1347-COUNTIFS($B$6:$B1347,"宝箱"),工作表2!$C:$E,3,0))</f>
        <v>0</v>
      </c>
      <c r="G1347" s="37"/>
      <c r="H1347" s="37"/>
    </row>
    <row r="1348" spans="1:8">
      <c r="A1348" s="32">
        <v>1343</v>
      </c>
      <c r="B1348" s="11" t="s">
        <v>292</v>
      </c>
      <c r="D1348">
        <f>IF($B1348="宝箱","宝箱",VLOOKUP($A1348-COUNTIFS($B$6:$B1348,"宝箱"),工作表2!$C:$E,2,0))</f>
        <v>0</v>
      </c>
      <c r="E1348">
        <f>IF($B1348="宝箱",0,VLOOKUP($A1348-COUNTIFS($B$6:$B1348,"宝箱"),工作表2!$C:$E,3,0))</f>
        <v>0</v>
      </c>
      <c r="G1348" s="39"/>
      <c r="H1348" s="39"/>
    </row>
    <row r="1349" spans="1:8">
      <c r="A1349" s="32">
        <v>1344</v>
      </c>
      <c r="B1349" s="12" t="s">
        <v>398</v>
      </c>
      <c r="D1349" t="str">
        <f>IF($B1349="宝箱","宝箱",VLOOKUP($A1349-COUNTIFS($B$6:$B1349,"宝箱"),工作表2!$C:$E,2,0))</f>
        <v>宝箱</v>
      </c>
      <c r="E1349">
        <f>IF($B1349="宝箱",0,VLOOKUP($A1349-COUNTIFS($B$6:$B1349,"宝箱"),工作表2!$C:$E,3,0))</f>
        <v>0</v>
      </c>
      <c r="G1349" s="38"/>
      <c r="H1349" s="38"/>
    </row>
    <row r="1350" spans="1:8">
      <c r="A1350" s="32">
        <v>1345</v>
      </c>
      <c r="B1350" s="14" t="s">
        <v>393</v>
      </c>
      <c r="D1350">
        <f>IF($B1350="宝箱","宝箱",VLOOKUP($A1350-COUNTIFS($B$6:$B1350,"宝箱"),工作表2!$C:$E,2,0))</f>
        <v>0</v>
      </c>
      <c r="E1350">
        <f>IF($B1350="宝箱",0,VLOOKUP($A1350-COUNTIFS($B$6:$B1350,"宝箱"),工作表2!$C:$E,3,0))</f>
        <v>0</v>
      </c>
      <c r="G1350" s="40"/>
      <c r="H1350" s="40"/>
    </row>
    <row r="1351" spans="1:8">
      <c r="A1351" s="32">
        <v>1346</v>
      </c>
      <c r="B1351" s="13" t="s">
        <v>367</v>
      </c>
      <c r="D1351">
        <f>IF($B1351="宝箱","宝箱",VLOOKUP($A1351-COUNTIFS($B$6:$B1351,"宝箱"),工作表2!$C:$E,2,0))</f>
        <v>0</v>
      </c>
      <c r="E1351">
        <f>IF($B1351="宝箱",0,VLOOKUP($A1351-COUNTIFS($B$6:$B1351,"宝箱"),工作表2!$C:$E,3,0))</f>
        <v>0</v>
      </c>
      <c r="G1351" s="37"/>
      <c r="H1351" s="37"/>
    </row>
    <row r="1352" spans="1:8">
      <c r="A1352" s="32">
        <v>1347</v>
      </c>
      <c r="B1352" s="13" t="s">
        <v>368</v>
      </c>
      <c r="D1352">
        <f>IF($B1352="宝箱","宝箱",VLOOKUP($A1352-COUNTIFS($B$6:$B1352,"宝箱"),工作表2!$C:$E,2,0))</f>
        <v>0</v>
      </c>
      <c r="E1352">
        <f>IF($B1352="宝箱",0,VLOOKUP($A1352-COUNTIFS($B$6:$B1352,"宝箱"),工作表2!$C:$E,3,0))</f>
        <v>0</v>
      </c>
      <c r="G1352" s="37"/>
      <c r="H1352" s="37"/>
    </row>
    <row r="1353" spans="1:8">
      <c r="A1353" s="32">
        <v>1348</v>
      </c>
      <c r="B1353" s="11" t="s">
        <v>345</v>
      </c>
      <c r="D1353">
        <f>IF($B1353="宝箱","宝箱",VLOOKUP($A1353-COUNTIFS($B$6:$B1353,"宝箱"),工作表2!$C:$E,2,0))</f>
        <v>0</v>
      </c>
      <c r="E1353">
        <f>IF($B1353="宝箱",0,VLOOKUP($A1353-COUNTIFS($B$6:$B1353,"宝箱"),工作表2!$C:$E,3,0))</f>
        <v>0</v>
      </c>
      <c r="G1353" s="39"/>
      <c r="H1353" s="39"/>
    </row>
    <row r="1354" spans="1:8">
      <c r="A1354" s="32">
        <v>1349</v>
      </c>
      <c r="B1354" s="12" t="s">
        <v>398</v>
      </c>
      <c r="D1354" t="str">
        <f>IF($B1354="宝箱","宝箱",VLOOKUP($A1354-COUNTIFS($B$6:$B1354,"宝箱"),工作表2!$C:$E,2,0))</f>
        <v>宝箱</v>
      </c>
      <c r="E1354">
        <f>IF($B1354="宝箱",0,VLOOKUP($A1354-COUNTIFS($B$6:$B1354,"宝箱"),工作表2!$C:$E,3,0))</f>
        <v>0</v>
      </c>
      <c r="G1354" s="38"/>
      <c r="H1354" s="38"/>
    </row>
    <row r="1355" spans="1:8">
      <c r="A1355" s="32">
        <v>1350</v>
      </c>
      <c r="B1355" s="13" t="s">
        <v>367</v>
      </c>
      <c r="D1355">
        <f>IF($B1355="宝箱","宝箱",VLOOKUP($A1355-COUNTIFS($B$6:$B1355,"宝箱"),工作表2!$C:$E,2,0))</f>
        <v>0</v>
      </c>
      <c r="E1355">
        <f>IF($B1355="宝箱",0,VLOOKUP($A1355-COUNTIFS($B$6:$B1355,"宝箱"),工作表2!$C:$E,3,0))</f>
        <v>0</v>
      </c>
      <c r="G1355" s="37"/>
      <c r="H1355" s="37"/>
    </row>
    <row r="1356" spans="1:8">
      <c r="A1356" s="32">
        <v>1351</v>
      </c>
      <c r="B1356" s="13" t="s">
        <v>368</v>
      </c>
      <c r="D1356">
        <f>IF($B1356="宝箱","宝箱",VLOOKUP($A1356-COUNTIFS($B$6:$B1356,"宝箱"),工作表2!$C:$E,2,0))</f>
        <v>0</v>
      </c>
      <c r="E1356">
        <f>IF($B1356="宝箱",0,VLOOKUP($A1356-COUNTIFS($B$6:$B1356,"宝箱"),工作表2!$C:$E,3,0))</f>
        <v>0</v>
      </c>
      <c r="G1356" s="37"/>
      <c r="H1356" s="37"/>
    </row>
    <row r="1357" spans="1:8">
      <c r="A1357" s="32">
        <v>1352</v>
      </c>
      <c r="B1357" s="11" t="s">
        <v>351</v>
      </c>
      <c r="D1357">
        <f>IF($B1357="宝箱","宝箱",VLOOKUP($A1357-COUNTIFS($B$6:$B1357,"宝箱"),工作表2!$C:$E,2,0))</f>
        <v>0</v>
      </c>
      <c r="E1357">
        <f>IF($B1357="宝箱",0,VLOOKUP($A1357-COUNTIFS($B$6:$B1357,"宝箱"),工作表2!$C:$E,3,0))</f>
        <v>0</v>
      </c>
      <c r="G1357" s="39"/>
      <c r="H1357" s="39"/>
    </row>
    <row r="1358" spans="1:8">
      <c r="A1358" s="32">
        <v>1353</v>
      </c>
      <c r="B1358" s="12" t="s">
        <v>398</v>
      </c>
      <c r="D1358" t="str">
        <f>IF($B1358="宝箱","宝箱",VLOOKUP($A1358-COUNTIFS($B$6:$B1358,"宝箱"),工作表2!$C:$E,2,0))</f>
        <v>宝箱</v>
      </c>
      <c r="E1358">
        <f>IF($B1358="宝箱",0,VLOOKUP($A1358-COUNTIFS($B$6:$B1358,"宝箱"),工作表2!$C:$E,3,0))</f>
        <v>0</v>
      </c>
      <c r="G1358" s="38"/>
      <c r="H1358" s="38"/>
    </row>
    <row r="1359" spans="1:8">
      <c r="A1359" s="32">
        <v>1354</v>
      </c>
      <c r="B1359" s="13" t="s">
        <v>367</v>
      </c>
      <c r="D1359">
        <f>IF($B1359="宝箱","宝箱",VLOOKUP($A1359-COUNTIFS($B$6:$B1359,"宝箱"),工作表2!$C:$E,2,0))</f>
        <v>0</v>
      </c>
      <c r="E1359">
        <f>IF($B1359="宝箱",0,VLOOKUP($A1359-COUNTIFS($B$6:$B1359,"宝箱"),工作表2!$C:$E,3,0))</f>
        <v>0</v>
      </c>
      <c r="G1359" s="37"/>
      <c r="H1359" s="37"/>
    </row>
    <row r="1360" spans="1:8">
      <c r="A1360" s="32">
        <v>1355</v>
      </c>
      <c r="B1360" s="13" t="s">
        <v>368</v>
      </c>
      <c r="D1360">
        <f>IF($B1360="宝箱","宝箱",VLOOKUP($A1360-COUNTIFS($B$6:$B1360,"宝箱"),工作表2!$C:$E,2,0))</f>
        <v>0</v>
      </c>
      <c r="E1360">
        <f>IF($B1360="宝箱",0,VLOOKUP($A1360-COUNTIFS($B$6:$B1360,"宝箱"),工作表2!$C:$E,3,0))</f>
        <v>0</v>
      </c>
      <c r="G1360" s="37"/>
      <c r="H1360" s="37"/>
    </row>
    <row r="1361" spans="1:8">
      <c r="A1361" s="32">
        <v>1356</v>
      </c>
      <c r="B1361" s="11" t="s">
        <v>247</v>
      </c>
      <c r="D1361">
        <f>IF($B1361="宝箱","宝箱",VLOOKUP($A1361-COUNTIFS($B$6:$B1361,"宝箱"),工作表2!$C:$E,2,0))</f>
        <v>0</v>
      </c>
      <c r="E1361">
        <f>IF($B1361="宝箱",0,VLOOKUP($A1361-COUNTIFS($B$6:$B1361,"宝箱"),工作表2!$C:$E,3,0))</f>
        <v>0</v>
      </c>
      <c r="G1361" s="39"/>
      <c r="H1361" s="39"/>
    </row>
    <row r="1362" spans="1:8">
      <c r="A1362" s="32">
        <v>1357</v>
      </c>
      <c r="B1362" s="12" t="s">
        <v>398</v>
      </c>
      <c r="D1362" t="str">
        <f>IF($B1362="宝箱","宝箱",VLOOKUP($A1362-COUNTIFS($B$6:$B1362,"宝箱"),工作表2!$C:$E,2,0))</f>
        <v>宝箱</v>
      </c>
      <c r="E1362">
        <f>IF($B1362="宝箱",0,VLOOKUP($A1362-COUNTIFS($B$6:$B1362,"宝箱"),工作表2!$C:$E,3,0))</f>
        <v>0</v>
      </c>
      <c r="G1362" s="38"/>
      <c r="H1362" s="38"/>
    </row>
    <row r="1363" spans="1:8">
      <c r="A1363" s="32">
        <v>1358</v>
      </c>
      <c r="B1363" s="14" t="s">
        <v>319</v>
      </c>
      <c r="D1363">
        <f>IF($B1363="宝箱","宝箱",VLOOKUP($A1363-COUNTIFS($B$6:$B1363,"宝箱"),工作表2!$C:$E,2,0))</f>
        <v>0</v>
      </c>
      <c r="E1363">
        <f>IF($B1363="宝箱",0,VLOOKUP($A1363-COUNTIFS($B$6:$B1363,"宝箱"),工作表2!$C:$E,3,0))</f>
        <v>0</v>
      </c>
      <c r="G1363" s="40"/>
      <c r="H1363" s="40"/>
    </row>
    <row r="1364" spans="1:8">
      <c r="A1364" s="32">
        <v>1359</v>
      </c>
      <c r="B1364" s="13" t="s">
        <v>367</v>
      </c>
      <c r="D1364">
        <f>IF($B1364="宝箱","宝箱",VLOOKUP($A1364-COUNTIFS($B$6:$B1364,"宝箱"),工作表2!$C:$E,2,0))</f>
        <v>0</v>
      </c>
      <c r="E1364">
        <f>IF($B1364="宝箱",0,VLOOKUP($A1364-COUNTIFS($B$6:$B1364,"宝箱"),工作表2!$C:$E,3,0))</f>
        <v>0</v>
      </c>
      <c r="G1364" s="37"/>
      <c r="H1364" s="37"/>
    </row>
    <row r="1365" spans="1:8">
      <c r="A1365" s="32">
        <v>1360</v>
      </c>
      <c r="B1365" s="13" t="s">
        <v>368</v>
      </c>
      <c r="D1365">
        <f>IF($B1365="宝箱","宝箱",VLOOKUP($A1365-COUNTIFS($B$6:$B1365,"宝箱"),工作表2!$C:$E,2,0))</f>
        <v>0</v>
      </c>
      <c r="E1365">
        <f>IF($B1365="宝箱",0,VLOOKUP($A1365-COUNTIFS($B$6:$B1365,"宝箱"),工作表2!$C:$E,3,0))</f>
        <v>0</v>
      </c>
      <c r="G1365" s="37"/>
      <c r="H1365" s="37"/>
    </row>
    <row r="1366" spans="1:8">
      <c r="A1366" s="32">
        <v>1361</v>
      </c>
      <c r="B1366" s="11" t="s">
        <v>241</v>
      </c>
      <c r="D1366">
        <f>IF($B1366="宝箱","宝箱",VLOOKUP($A1366-COUNTIFS($B$6:$B1366,"宝箱"),工作表2!$C:$E,2,0))</f>
        <v>0</v>
      </c>
      <c r="E1366">
        <f>IF($B1366="宝箱",0,VLOOKUP($A1366-COUNTIFS($B$6:$B1366,"宝箱"),工作表2!$C:$E,3,0))</f>
        <v>0</v>
      </c>
      <c r="G1366" s="39"/>
      <c r="H1366" s="39"/>
    </row>
    <row r="1367" spans="1:8">
      <c r="A1367" s="32">
        <v>1362</v>
      </c>
      <c r="B1367" s="12" t="s">
        <v>398</v>
      </c>
      <c r="D1367" t="str">
        <f>IF($B1367="宝箱","宝箱",VLOOKUP($A1367-COUNTIFS($B$6:$B1367,"宝箱"),工作表2!$C:$E,2,0))</f>
        <v>宝箱</v>
      </c>
      <c r="E1367">
        <f>IF($B1367="宝箱",0,VLOOKUP($A1367-COUNTIFS($B$6:$B1367,"宝箱"),工作表2!$C:$E,3,0))</f>
        <v>0</v>
      </c>
      <c r="G1367" s="38"/>
      <c r="H1367" s="38"/>
    </row>
    <row r="1368" spans="1:8">
      <c r="A1368" s="32">
        <v>1363</v>
      </c>
      <c r="B1368" s="13" t="s">
        <v>367</v>
      </c>
      <c r="D1368">
        <f>IF($B1368="宝箱","宝箱",VLOOKUP($A1368-COUNTIFS($B$6:$B1368,"宝箱"),工作表2!$C:$E,2,0))</f>
        <v>0</v>
      </c>
      <c r="E1368">
        <f>IF($B1368="宝箱",0,VLOOKUP($A1368-COUNTIFS($B$6:$B1368,"宝箱"),工作表2!$C:$E,3,0))</f>
        <v>0</v>
      </c>
      <c r="G1368" s="37"/>
      <c r="H1368" s="37"/>
    </row>
    <row r="1369" spans="1:8">
      <c r="A1369" s="32">
        <v>1364</v>
      </c>
      <c r="B1369" s="13" t="s">
        <v>368</v>
      </c>
      <c r="D1369">
        <f>IF($B1369="宝箱","宝箱",VLOOKUP($A1369-COUNTIFS($B$6:$B1369,"宝箱"),工作表2!$C:$E,2,0))</f>
        <v>0</v>
      </c>
      <c r="E1369">
        <f>IF($B1369="宝箱",0,VLOOKUP($A1369-COUNTIFS($B$6:$B1369,"宝箱"),工作表2!$C:$E,3,0))</f>
        <v>0</v>
      </c>
      <c r="G1369" s="37"/>
      <c r="H1369" s="37"/>
    </row>
    <row r="1370" spans="1:8">
      <c r="A1370" s="32">
        <v>1365</v>
      </c>
      <c r="B1370" s="11" t="s">
        <v>288</v>
      </c>
      <c r="D1370">
        <f>IF($B1370="宝箱","宝箱",VLOOKUP($A1370-COUNTIFS($B$6:$B1370,"宝箱"),工作表2!$C:$E,2,0))</f>
        <v>0</v>
      </c>
      <c r="E1370">
        <f>IF($B1370="宝箱",0,VLOOKUP($A1370-COUNTIFS($B$6:$B1370,"宝箱"),工作表2!$C:$E,3,0))</f>
        <v>0</v>
      </c>
      <c r="G1370" s="39"/>
      <c r="H1370" s="39"/>
    </row>
    <row r="1371" spans="1:8">
      <c r="A1371" s="32">
        <v>1366</v>
      </c>
      <c r="B1371" s="12" t="s">
        <v>398</v>
      </c>
      <c r="D1371" t="str">
        <f>IF($B1371="宝箱","宝箱",VLOOKUP($A1371-COUNTIFS($B$6:$B1371,"宝箱"),工作表2!$C:$E,2,0))</f>
        <v>宝箱</v>
      </c>
      <c r="E1371">
        <f>IF($B1371="宝箱",0,VLOOKUP($A1371-COUNTIFS($B$6:$B1371,"宝箱"),工作表2!$C:$E,3,0))</f>
        <v>0</v>
      </c>
      <c r="G1371" s="38"/>
      <c r="H1371" s="38"/>
    </row>
    <row r="1372" spans="1:8">
      <c r="A1372" s="32">
        <v>1367</v>
      </c>
      <c r="B1372" s="13" t="s">
        <v>367</v>
      </c>
      <c r="D1372">
        <f>IF($B1372="宝箱","宝箱",VLOOKUP($A1372-COUNTIFS($B$6:$B1372,"宝箱"),工作表2!$C:$E,2,0))</f>
        <v>0</v>
      </c>
      <c r="E1372">
        <f>IF($B1372="宝箱",0,VLOOKUP($A1372-COUNTIFS($B$6:$B1372,"宝箱"),工作表2!$C:$E,3,0))</f>
        <v>0</v>
      </c>
      <c r="G1372" s="37"/>
      <c r="H1372" s="37"/>
    </row>
    <row r="1373" spans="1:8">
      <c r="A1373" s="32">
        <v>1368</v>
      </c>
      <c r="B1373" s="13" t="s">
        <v>368</v>
      </c>
      <c r="D1373">
        <f>IF($B1373="宝箱","宝箱",VLOOKUP($A1373-COUNTIFS($B$6:$B1373,"宝箱"),工作表2!$C:$E,2,0))</f>
        <v>0</v>
      </c>
      <c r="E1373">
        <f>IF($B1373="宝箱",0,VLOOKUP($A1373-COUNTIFS($B$6:$B1373,"宝箱"),工作表2!$C:$E,3,0))</f>
        <v>0</v>
      </c>
      <c r="G1373" s="37"/>
      <c r="H1373" s="37"/>
    </row>
    <row r="1374" spans="1:8">
      <c r="A1374" s="32">
        <v>1369</v>
      </c>
      <c r="B1374" s="11" t="s">
        <v>351</v>
      </c>
      <c r="D1374">
        <f>IF($B1374="宝箱","宝箱",VLOOKUP($A1374-COUNTIFS($B$6:$B1374,"宝箱"),工作表2!$C:$E,2,0))</f>
        <v>0</v>
      </c>
      <c r="E1374">
        <f>IF($B1374="宝箱",0,VLOOKUP($A1374-COUNTIFS($B$6:$B1374,"宝箱"),工作表2!$C:$E,3,0))</f>
        <v>0</v>
      </c>
      <c r="G1374" s="39"/>
      <c r="H1374" s="39"/>
    </row>
    <row r="1375" spans="1:8">
      <c r="A1375" s="32">
        <v>1370</v>
      </c>
      <c r="B1375" s="12" t="s">
        <v>398</v>
      </c>
      <c r="D1375" t="str">
        <f>IF($B1375="宝箱","宝箱",VLOOKUP($A1375-COUNTIFS($B$6:$B1375,"宝箱"),工作表2!$C:$E,2,0))</f>
        <v>宝箱</v>
      </c>
      <c r="E1375">
        <f>IF($B1375="宝箱",0,VLOOKUP($A1375-COUNTIFS($B$6:$B1375,"宝箱"),工作表2!$C:$E,3,0))</f>
        <v>0</v>
      </c>
      <c r="G1375" s="38"/>
      <c r="H1375" s="38"/>
    </row>
    <row r="1376" spans="1:8">
      <c r="A1376" s="32">
        <v>1371</v>
      </c>
      <c r="B1376" s="14" t="s">
        <v>389</v>
      </c>
      <c r="D1376">
        <f>IF($B1376="宝箱","宝箱",VLOOKUP($A1376-COUNTIFS($B$6:$B1376,"宝箱"),工作表2!$C:$E,2,0))</f>
        <v>0</v>
      </c>
      <c r="E1376">
        <f>IF($B1376="宝箱",0,VLOOKUP($A1376-COUNTIFS($B$6:$B1376,"宝箱"),工作表2!$C:$E,3,0))</f>
        <v>0</v>
      </c>
      <c r="G1376" s="40"/>
      <c r="H1376" s="40"/>
    </row>
    <row r="1377" spans="1:8">
      <c r="A1377" s="32">
        <v>1372</v>
      </c>
      <c r="B1377" s="13" t="s">
        <v>367</v>
      </c>
      <c r="D1377">
        <f>IF($B1377="宝箱","宝箱",VLOOKUP($A1377-COUNTIFS($B$6:$B1377,"宝箱"),工作表2!$C:$E,2,0))</f>
        <v>0</v>
      </c>
      <c r="E1377">
        <f>IF($B1377="宝箱",0,VLOOKUP($A1377-COUNTIFS($B$6:$B1377,"宝箱"),工作表2!$C:$E,3,0))</f>
        <v>0</v>
      </c>
      <c r="G1377" s="37"/>
      <c r="H1377" s="37"/>
    </row>
    <row r="1378" spans="1:8">
      <c r="A1378" s="32">
        <v>1373</v>
      </c>
      <c r="B1378" s="13" t="s">
        <v>368</v>
      </c>
      <c r="D1378">
        <f>IF($B1378="宝箱","宝箱",VLOOKUP($A1378-COUNTIFS($B$6:$B1378,"宝箱"),工作表2!$C:$E,2,0))</f>
        <v>0</v>
      </c>
      <c r="E1378">
        <f>IF($B1378="宝箱",0,VLOOKUP($A1378-COUNTIFS($B$6:$B1378,"宝箱"),工作表2!$C:$E,3,0))</f>
        <v>0</v>
      </c>
      <c r="G1378" s="37"/>
      <c r="H1378" s="37"/>
    </row>
    <row r="1379" spans="1:8">
      <c r="A1379" s="32">
        <v>1374</v>
      </c>
      <c r="B1379" s="11" t="s">
        <v>393</v>
      </c>
      <c r="D1379">
        <f>IF($B1379="宝箱","宝箱",VLOOKUP($A1379-COUNTIFS($B$6:$B1379,"宝箱"),工作表2!$C:$E,2,0))</f>
        <v>0</v>
      </c>
      <c r="E1379">
        <f>IF($B1379="宝箱",0,VLOOKUP($A1379-COUNTIFS($B$6:$B1379,"宝箱"),工作表2!$C:$E,3,0))</f>
        <v>0</v>
      </c>
      <c r="G1379" s="39"/>
      <c r="H1379" s="39"/>
    </row>
    <row r="1380" spans="1:8">
      <c r="A1380" s="32">
        <v>1375</v>
      </c>
      <c r="B1380" s="12" t="s">
        <v>398</v>
      </c>
      <c r="D1380" t="str">
        <f>IF($B1380="宝箱","宝箱",VLOOKUP($A1380-COUNTIFS($B$6:$B1380,"宝箱"),工作表2!$C:$E,2,0))</f>
        <v>宝箱</v>
      </c>
      <c r="E1380">
        <f>IF($B1380="宝箱",0,VLOOKUP($A1380-COUNTIFS($B$6:$B1380,"宝箱"),工作表2!$C:$E,3,0))</f>
        <v>0</v>
      </c>
      <c r="G1380" s="38"/>
      <c r="H1380" s="38"/>
    </row>
    <row r="1381" spans="1:8">
      <c r="A1381" s="32">
        <v>1376</v>
      </c>
      <c r="B1381" s="13" t="s">
        <v>367</v>
      </c>
      <c r="D1381">
        <f>IF($B1381="宝箱","宝箱",VLOOKUP($A1381-COUNTIFS($B$6:$B1381,"宝箱"),工作表2!$C:$E,2,0))</f>
        <v>0</v>
      </c>
      <c r="E1381">
        <f>IF($B1381="宝箱",0,VLOOKUP($A1381-COUNTIFS($B$6:$B1381,"宝箱"),工作表2!$C:$E,3,0))</f>
        <v>0</v>
      </c>
      <c r="G1381" s="37"/>
      <c r="H1381" s="37"/>
    </row>
    <row r="1382" spans="1:8">
      <c r="A1382" s="32">
        <v>1377</v>
      </c>
      <c r="B1382" s="13" t="s">
        <v>368</v>
      </c>
      <c r="D1382">
        <f>IF($B1382="宝箱","宝箱",VLOOKUP($A1382-COUNTIFS($B$6:$B1382,"宝箱"),工作表2!$C:$E,2,0))</f>
        <v>0</v>
      </c>
      <c r="E1382">
        <f>IF($B1382="宝箱",0,VLOOKUP($A1382-COUNTIFS($B$6:$B1382,"宝箱"),工作表2!$C:$E,3,0))</f>
        <v>0</v>
      </c>
      <c r="G1382" s="37"/>
      <c r="H1382" s="37"/>
    </row>
    <row r="1383" spans="1:8">
      <c r="A1383" s="32">
        <v>1378</v>
      </c>
      <c r="B1383" s="11" t="s">
        <v>285</v>
      </c>
      <c r="D1383">
        <f>IF($B1383="宝箱","宝箱",VLOOKUP($A1383-COUNTIFS($B$6:$B1383,"宝箱"),工作表2!$C:$E,2,0))</f>
        <v>0</v>
      </c>
      <c r="E1383">
        <f>IF($B1383="宝箱",0,VLOOKUP($A1383-COUNTIFS($B$6:$B1383,"宝箱"),工作表2!$C:$E,3,0))</f>
        <v>0</v>
      </c>
      <c r="G1383" s="39"/>
      <c r="H1383" s="39"/>
    </row>
    <row r="1384" spans="1:8">
      <c r="A1384" s="32">
        <v>1379</v>
      </c>
      <c r="B1384" s="12" t="s">
        <v>398</v>
      </c>
      <c r="D1384" t="str">
        <f>IF($B1384="宝箱","宝箱",VLOOKUP($A1384-COUNTIFS($B$6:$B1384,"宝箱"),工作表2!$C:$E,2,0))</f>
        <v>宝箱</v>
      </c>
      <c r="E1384">
        <f>IF($B1384="宝箱",0,VLOOKUP($A1384-COUNTIFS($B$6:$B1384,"宝箱"),工作表2!$C:$E,3,0))</f>
        <v>0</v>
      </c>
      <c r="G1384" s="38"/>
      <c r="H1384" s="38"/>
    </row>
    <row r="1385" spans="1:8">
      <c r="A1385" s="32">
        <v>1380</v>
      </c>
      <c r="B1385" s="13" t="s">
        <v>367</v>
      </c>
      <c r="D1385">
        <f>IF($B1385="宝箱","宝箱",VLOOKUP($A1385-COUNTIFS($B$6:$B1385,"宝箱"),工作表2!$C:$E,2,0))</f>
        <v>0</v>
      </c>
      <c r="E1385">
        <f>IF($B1385="宝箱",0,VLOOKUP($A1385-COUNTIFS($B$6:$B1385,"宝箱"),工作表2!$C:$E,3,0))</f>
        <v>0</v>
      </c>
      <c r="G1385" s="37"/>
      <c r="H1385" s="37"/>
    </row>
    <row r="1386" spans="1:8">
      <c r="A1386" s="32">
        <v>1381</v>
      </c>
      <c r="B1386" s="13" t="s">
        <v>368</v>
      </c>
      <c r="D1386">
        <f>IF($B1386="宝箱","宝箱",VLOOKUP($A1386-COUNTIFS($B$6:$B1386,"宝箱"),工作表2!$C:$E,2,0))</f>
        <v>0</v>
      </c>
      <c r="E1386">
        <f>IF($B1386="宝箱",0,VLOOKUP($A1386-COUNTIFS($B$6:$B1386,"宝箱"),工作表2!$C:$E,3,0))</f>
        <v>0</v>
      </c>
      <c r="G1386" s="37"/>
      <c r="H1386" s="37"/>
    </row>
    <row r="1387" spans="1:8">
      <c r="A1387" s="32">
        <v>1382</v>
      </c>
      <c r="B1387" s="11" t="s">
        <v>387</v>
      </c>
      <c r="D1387">
        <f>IF($B1387="宝箱","宝箱",VLOOKUP($A1387-COUNTIFS($B$6:$B1387,"宝箱"),工作表2!$C:$E,2,0))</f>
        <v>0</v>
      </c>
      <c r="E1387">
        <f>IF($B1387="宝箱",0,VLOOKUP($A1387-COUNTIFS($B$6:$B1387,"宝箱"),工作表2!$C:$E,3,0))</f>
        <v>0</v>
      </c>
      <c r="G1387" s="39"/>
      <c r="H1387" s="39"/>
    </row>
    <row r="1388" spans="1:8">
      <c r="A1388" s="32">
        <v>1383</v>
      </c>
      <c r="B1388" s="12" t="s">
        <v>398</v>
      </c>
      <c r="D1388" t="str">
        <f>IF($B1388="宝箱","宝箱",VLOOKUP($A1388-COUNTIFS($B$6:$B1388,"宝箱"),工作表2!$C:$E,2,0))</f>
        <v>宝箱</v>
      </c>
      <c r="E1388">
        <f>IF($B1388="宝箱",0,VLOOKUP($A1388-COUNTIFS($B$6:$B1388,"宝箱"),工作表2!$C:$E,3,0))</f>
        <v>0</v>
      </c>
      <c r="G1388" s="38"/>
      <c r="H1388" s="38"/>
    </row>
    <row r="1389" spans="1:8">
      <c r="A1389" s="32">
        <v>1384</v>
      </c>
      <c r="B1389" s="14" t="s">
        <v>264</v>
      </c>
      <c r="D1389">
        <f>IF($B1389="宝箱","宝箱",VLOOKUP($A1389-COUNTIFS($B$6:$B1389,"宝箱"),工作表2!$C:$E,2,0))</f>
        <v>0</v>
      </c>
      <c r="E1389">
        <f>IF($B1389="宝箱",0,VLOOKUP($A1389-COUNTIFS($B$6:$B1389,"宝箱"),工作表2!$C:$E,3,0))</f>
        <v>0</v>
      </c>
      <c r="G1389" s="40"/>
      <c r="H1389" s="40"/>
    </row>
    <row r="1390" spans="1:8">
      <c r="A1390" s="32">
        <v>1385</v>
      </c>
      <c r="B1390" s="13" t="s">
        <v>367</v>
      </c>
      <c r="D1390">
        <f>IF($B1390="宝箱","宝箱",VLOOKUP($A1390-COUNTIFS($B$6:$B1390,"宝箱"),工作表2!$C:$E,2,0))</f>
        <v>0</v>
      </c>
      <c r="E1390">
        <f>IF($B1390="宝箱",0,VLOOKUP($A1390-COUNTIFS($B$6:$B1390,"宝箱"),工作表2!$C:$E,3,0))</f>
        <v>0</v>
      </c>
      <c r="G1390" s="37"/>
      <c r="H1390" s="37"/>
    </row>
    <row r="1391" spans="1:8">
      <c r="A1391" s="32">
        <v>1386</v>
      </c>
      <c r="B1391" s="13" t="s">
        <v>368</v>
      </c>
      <c r="D1391">
        <f>IF($B1391="宝箱","宝箱",VLOOKUP($A1391-COUNTIFS($B$6:$B1391,"宝箱"),工作表2!$C:$E,2,0))</f>
        <v>0</v>
      </c>
      <c r="E1391">
        <f>IF($B1391="宝箱",0,VLOOKUP($A1391-COUNTIFS($B$6:$B1391,"宝箱"),工作表2!$C:$E,3,0))</f>
        <v>0</v>
      </c>
      <c r="G1391" s="37"/>
      <c r="H1391" s="37"/>
    </row>
    <row r="1392" spans="1:8">
      <c r="A1392" s="32">
        <v>1387</v>
      </c>
      <c r="B1392" s="11" t="s">
        <v>272</v>
      </c>
      <c r="D1392">
        <f>IF($B1392="宝箱","宝箱",VLOOKUP($A1392-COUNTIFS($B$6:$B1392,"宝箱"),工作表2!$C:$E,2,0))</f>
        <v>0</v>
      </c>
      <c r="E1392">
        <f>IF($B1392="宝箱",0,VLOOKUP($A1392-COUNTIFS($B$6:$B1392,"宝箱"),工作表2!$C:$E,3,0))</f>
        <v>0</v>
      </c>
      <c r="G1392" s="39"/>
      <c r="H1392" s="39"/>
    </row>
    <row r="1393" spans="1:8">
      <c r="A1393" s="32">
        <v>1388</v>
      </c>
      <c r="B1393" s="12" t="s">
        <v>398</v>
      </c>
      <c r="D1393" t="str">
        <f>IF($B1393="宝箱","宝箱",VLOOKUP($A1393-COUNTIFS($B$6:$B1393,"宝箱"),工作表2!$C:$E,2,0))</f>
        <v>宝箱</v>
      </c>
      <c r="E1393">
        <f>IF($B1393="宝箱",0,VLOOKUP($A1393-COUNTIFS($B$6:$B1393,"宝箱"),工作表2!$C:$E,3,0))</f>
        <v>0</v>
      </c>
      <c r="G1393" s="38"/>
      <c r="H1393" s="38"/>
    </row>
    <row r="1394" spans="1:8">
      <c r="A1394" s="32">
        <v>1389</v>
      </c>
      <c r="B1394" s="13" t="s">
        <v>367</v>
      </c>
      <c r="D1394">
        <f>IF($B1394="宝箱","宝箱",VLOOKUP($A1394-COUNTIFS($B$6:$B1394,"宝箱"),工作表2!$C:$E,2,0))</f>
        <v>0</v>
      </c>
      <c r="E1394">
        <f>IF($B1394="宝箱",0,VLOOKUP($A1394-COUNTIFS($B$6:$B1394,"宝箱"),工作表2!$C:$E,3,0))</f>
        <v>0</v>
      </c>
      <c r="G1394" s="37"/>
      <c r="H1394" s="37"/>
    </row>
    <row r="1395" spans="1:8">
      <c r="A1395" s="32">
        <v>1390</v>
      </c>
      <c r="B1395" s="13" t="s">
        <v>368</v>
      </c>
      <c r="D1395">
        <f>IF($B1395="宝箱","宝箱",VLOOKUP($A1395-COUNTIFS($B$6:$B1395,"宝箱"),工作表2!$C:$E,2,0))</f>
        <v>0</v>
      </c>
      <c r="E1395">
        <f>IF($B1395="宝箱",0,VLOOKUP($A1395-COUNTIFS($B$6:$B1395,"宝箱"),工作表2!$C:$E,3,0))</f>
        <v>0</v>
      </c>
      <c r="G1395" s="37"/>
      <c r="H1395" s="37"/>
    </row>
    <row r="1396" spans="1:8">
      <c r="A1396" s="32">
        <v>1391</v>
      </c>
      <c r="B1396" s="11" t="s">
        <v>351</v>
      </c>
      <c r="D1396">
        <f>IF($B1396="宝箱","宝箱",VLOOKUP($A1396-COUNTIFS($B$6:$B1396,"宝箱"),工作表2!$C:$E,2,0))</f>
        <v>0</v>
      </c>
      <c r="E1396">
        <f>IF($B1396="宝箱",0,VLOOKUP($A1396-COUNTIFS($B$6:$B1396,"宝箱"),工作表2!$C:$E,3,0))</f>
        <v>0</v>
      </c>
      <c r="G1396" s="39"/>
      <c r="H1396" s="39"/>
    </row>
    <row r="1397" spans="1:8">
      <c r="A1397" s="32">
        <v>1392</v>
      </c>
      <c r="B1397" s="12" t="s">
        <v>398</v>
      </c>
      <c r="D1397" t="str">
        <f>IF($B1397="宝箱","宝箱",VLOOKUP($A1397-COUNTIFS($B$6:$B1397,"宝箱"),工作表2!$C:$E,2,0))</f>
        <v>宝箱</v>
      </c>
      <c r="E1397">
        <f>IF($B1397="宝箱",0,VLOOKUP($A1397-COUNTIFS($B$6:$B1397,"宝箱"),工作表2!$C:$E,3,0))</f>
        <v>0</v>
      </c>
      <c r="G1397" s="38"/>
      <c r="H1397" s="38"/>
    </row>
    <row r="1398" spans="1:8">
      <c r="A1398" s="32">
        <v>1393</v>
      </c>
      <c r="B1398" s="13" t="s">
        <v>367</v>
      </c>
      <c r="D1398">
        <f>IF($B1398="宝箱","宝箱",VLOOKUP($A1398-COUNTIFS($B$6:$B1398,"宝箱"),工作表2!$C:$E,2,0))</f>
        <v>0</v>
      </c>
      <c r="E1398">
        <f>IF($B1398="宝箱",0,VLOOKUP($A1398-COUNTIFS($B$6:$B1398,"宝箱"),工作表2!$C:$E,3,0))</f>
        <v>0</v>
      </c>
      <c r="G1398" s="37"/>
      <c r="H1398" s="37"/>
    </row>
    <row r="1399" spans="1:8">
      <c r="A1399" s="32">
        <v>1394</v>
      </c>
      <c r="B1399" s="13" t="s">
        <v>368</v>
      </c>
      <c r="D1399">
        <f>IF($B1399="宝箱","宝箱",VLOOKUP($A1399-COUNTIFS($B$6:$B1399,"宝箱"),工作表2!$C:$E,2,0))</f>
        <v>0</v>
      </c>
      <c r="E1399">
        <f>IF($B1399="宝箱",0,VLOOKUP($A1399-COUNTIFS($B$6:$B1399,"宝箱"),工作表2!$C:$E,3,0))</f>
        <v>0</v>
      </c>
      <c r="G1399" s="37"/>
      <c r="H1399" s="37"/>
    </row>
    <row r="1400" spans="1:8">
      <c r="A1400" s="32">
        <v>1395</v>
      </c>
      <c r="B1400" s="11" t="s">
        <v>251</v>
      </c>
      <c r="D1400">
        <f>IF($B1400="宝箱","宝箱",VLOOKUP($A1400-COUNTIFS($B$6:$B1400,"宝箱"),工作表2!$C:$E,2,0))</f>
        <v>0</v>
      </c>
      <c r="E1400">
        <f>IF($B1400="宝箱",0,VLOOKUP($A1400-COUNTIFS($B$6:$B1400,"宝箱"),工作表2!$C:$E,3,0))</f>
        <v>0</v>
      </c>
      <c r="G1400" s="39"/>
      <c r="H1400" s="39"/>
    </row>
    <row r="1401" spans="1:8">
      <c r="A1401" s="32">
        <v>1396</v>
      </c>
      <c r="B1401" s="12" t="s">
        <v>398</v>
      </c>
      <c r="D1401" t="str">
        <f>IF($B1401="宝箱","宝箱",VLOOKUP($A1401-COUNTIFS($B$6:$B1401,"宝箱"),工作表2!$C:$E,2,0))</f>
        <v>宝箱</v>
      </c>
      <c r="E1401">
        <f>IF($B1401="宝箱",0,VLOOKUP($A1401-COUNTIFS($B$6:$B1401,"宝箱"),工作表2!$C:$E,3,0))</f>
        <v>0</v>
      </c>
      <c r="G1401" s="38"/>
      <c r="H1401" s="38"/>
    </row>
    <row r="1402" spans="1:8">
      <c r="A1402" s="32">
        <v>1397</v>
      </c>
      <c r="B1402" s="14" t="s">
        <v>351</v>
      </c>
      <c r="D1402">
        <f>IF($B1402="宝箱","宝箱",VLOOKUP($A1402-COUNTIFS($B$6:$B1402,"宝箱"),工作表2!$C:$E,2,0))</f>
        <v>0</v>
      </c>
      <c r="E1402">
        <f>IF($B1402="宝箱",0,VLOOKUP($A1402-COUNTIFS($B$6:$B1402,"宝箱"),工作表2!$C:$E,3,0))</f>
        <v>0</v>
      </c>
      <c r="G1402" s="40"/>
      <c r="H1402" s="40"/>
    </row>
    <row r="1403" spans="1:8">
      <c r="A1403" s="32">
        <v>1398</v>
      </c>
      <c r="B1403" s="13" t="s">
        <v>367</v>
      </c>
      <c r="D1403">
        <f>IF($B1403="宝箱","宝箱",VLOOKUP($A1403-COUNTIFS($B$6:$B1403,"宝箱"),工作表2!$C:$E,2,0))</f>
        <v>0</v>
      </c>
      <c r="E1403">
        <f>IF($B1403="宝箱",0,VLOOKUP($A1403-COUNTIFS($B$6:$B1403,"宝箱"),工作表2!$C:$E,3,0))</f>
        <v>0</v>
      </c>
      <c r="G1403" s="37"/>
      <c r="H1403" s="37"/>
    </row>
    <row r="1404" spans="1:8">
      <c r="A1404" s="32">
        <v>1399</v>
      </c>
      <c r="B1404" s="13" t="s">
        <v>368</v>
      </c>
      <c r="D1404">
        <f>IF($B1404="宝箱","宝箱",VLOOKUP($A1404-COUNTIFS($B$6:$B1404,"宝箱"),工作表2!$C:$E,2,0))</f>
        <v>0</v>
      </c>
      <c r="E1404">
        <f>IF($B1404="宝箱",0,VLOOKUP($A1404-COUNTIFS($B$6:$B1404,"宝箱"),工作表2!$C:$E,3,0))</f>
        <v>0</v>
      </c>
      <c r="G1404" s="37"/>
      <c r="H1404" s="37"/>
    </row>
    <row r="1405" spans="1:8">
      <c r="A1405" s="32">
        <v>1400</v>
      </c>
      <c r="B1405" s="11" t="s">
        <v>297</v>
      </c>
      <c r="D1405">
        <f>IF($B1405="宝箱","宝箱",VLOOKUP($A1405-COUNTIFS($B$6:$B1405,"宝箱"),工作表2!$C:$E,2,0))</f>
        <v>0</v>
      </c>
      <c r="E1405">
        <f>IF($B1405="宝箱",0,VLOOKUP($A1405-COUNTIFS($B$6:$B1405,"宝箱"),工作表2!$C:$E,3,0))</f>
        <v>0</v>
      </c>
      <c r="G1405" s="39"/>
      <c r="H1405" s="39"/>
    </row>
    <row r="1406" spans="1:8">
      <c r="A1406" s="32">
        <v>1401</v>
      </c>
      <c r="B1406" s="12" t="s">
        <v>398</v>
      </c>
      <c r="D1406" t="str">
        <f>IF($B1406="宝箱","宝箱",VLOOKUP($A1406-COUNTIFS($B$6:$B1406,"宝箱"),工作表2!$C:$E,2,0))</f>
        <v>宝箱</v>
      </c>
      <c r="E1406">
        <f>IF($B1406="宝箱",0,VLOOKUP($A1406-COUNTIFS($B$6:$B1406,"宝箱"),工作表2!$C:$E,3,0))</f>
        <v>0</v>
      </c>
      <c r="G1406" s="38"/>
      <c r="H1406" s="38"/>
    </row>
    <row r="1407" spans="1:8">
      <c r="A1407" s="32">
        <v>1402</v>
      </c>
      <c r="B1407" s="13" t="s">
        <v>367</v>
      </c>
      <c r="D1407">
        <f>IF($B1407="宝箱","宝箱",VLOOKUP($A1407-COUNTIFS($B$6:$B1407,"宝箱"),工作表2!$C:$E,2,0))</f>
        <v>0</v>
      </c>
      <c r="E1407">
        <f>IF($B1407="宝箱",0,VLOOKUP($A1407-COUNTIFS($B$6:$B1407,"宝箱"),工作表2!$C:$E,3,0))</f>
        <v>0</v>
      </c>
      <c r="G1407" s="37"/>
      <c r="H1407" s="37"/>
    </row>
    <row r="1408" spans="1:8">
      <c r="A1408" s="32">
        <v>1403</v>
      </c>
      <c r="B1408" s="13" t="s">
        <v>368</v>
      </c>
      <c r="D1408">
        <f>IF($B1408="宝箱","宝箱",VLOOKUP($A1408-COUNTIFS($B$6:$B1408,"宝箱"),工作表2!$C:$E,2,0))</f>
        <v>0</v>
      </c>
      <c r="E1408">
        <f>IF($B1408="宝箱",0,VLOOKUP($A1408-COUNTIFS($B$6:$B1408,"宝箱"),工作表2!$C:$E,3,0))</f>
        <v>0</v>
      </c>
      <c r="G1408" s="37"/>
      <c r="H1408" s="37"/>
    </row>
    <row r="1409" spans="1:8">
      <c r="A1409" s="32">
        <v>1404</v>
      </c>
      <c r="B1409" s="11" t="s">
        <v>288</v>
      </c>
      <c r="D1409">
        <f>IF($B1409="宝箱","宝箱",VLOOKUP($A1409-COUNTIFS($B$6:$B1409,"宝箱"),工作表2!$C:$E,2,0))</f>
        <v>0</v>
      </c>
      <c r="E1409">
        <f>IF($B1409="宝箱",0,VLOOKUP($A1409-COUNTIFS($B$6:$B1409,"宝箱"),工作表2!$C:$E,3,0))</f>
        <v>0</v>
      </c>
      <c r="G1409" s="39"/>
      <c r="H1409" s="39"/>
    </row>
    <row r="1410" spans="1:8">
      <c r="A1410" s="32">
        <v>1405</v>
      </c>
      <c r="B1410" s="12" t="s">
        <v>398</v>
      </c>
      <c r="D1410" t="str">
        <f>IF($B1410="宝箱","宝箱",VLOOKUP($A1410-COUNTIFS($B$6:$B1410,"宝箱"),工作表2!$C:$E,2,0))</f>
        <v>宝箱</v>
      </c>
      <c r="E1410">
        <f>IF($B1410="宝箱",0,VLOOKUP($A1410-COUNTIFS($B$6:$B1410,"宝箱"),工作表2!$C:$E,3,0))</f>
        <v>0</v>
      </c>
      <c r="G1410" s="38"/>
      <c r="H1410" s="38"/>
    </row>
    <row r="1411" spans="1:8">
      <c r="A1411" s="32">
        <v>1406</v>
      </c>
      <c r="B1411" s="13" t="s">
        <v>367</v>
      </c>
      <c r="D1411">
        <f>IF($B1411="宝箱","宝箱",VLOOKUP($A1411-COUNTIFS($B$6:$B1411,"宝箱"),工作表2!$C:$E,2,0))</f>
        <v>0</v>
      </c>
      <c r="E1411">
        <f>IF($B1411="宝箱",0,VLOOKUP($A1411-COUNTIFS($B$6:$B1411,"宝箱"),工作表2!$C:$E,3,0))</f>
        <v>0</v>
      </c>
      <c r="G1411" s="37"/>
      <c r="H1411" s="37"/>
    </row>
    <row r="1412" spans="1:8">
      <c r="A1412" s="32">
        <v>1407</v>
      </c>
      <c r="B1412" s="13" t="s">
        <v>368</v>
      </c>
      <c r="D1412">
        <f>IF($B1412="宝箱","宝箱",VLOOKUP($A1412-COUNTIFS($B$6:$B1412,"宝箱"),工作表2!$C:$E,2,0))</f>
        <v>0</v>
      </c>
      <c r="E1412">
        <f>IF($B1412="宝箱",0,VLOOKUP($A1412-COUNTIFS($B$6:$B1412,"宝箱"),工作表2!$C:$E,3,0))</f>
        <v>0</v>
      </c>
      <c r="G1412" s="37"/>
      <c r="H1412" s="37"/>
    </row>
    <row r="1413" spans="1:8">
      <c r="A1413" s="32">
        <v>1408</v>
      </c>
      <c r="B1413" s="11" t="s">
        <v>312</v>
      </c>
      <c r="D1413">
        <f>IF($B1413="宝箱","宝箱",VLOOKUP($A1413-COUNTIFS($B$6:$B1413,"宝箱"),工作表2!$C:$E,2,0))</f>
        <v>0</v>
      </c>
      <c r="E1413">
        <f>IF($B1413="宝箱",0,VLOOKUP($A1413-COUNTIFS($B$6:$B1413,"宝箱"),工作表2!$C:$E,3,0))</f>
        <v>0</v>
      </c>
      <c r="G1413" s="39"/>
      <c r="H1413" s="39"/>
    </row>
    <row r="1414" spans="1:8">
      <c r="A1414" s="32">
        <v>1409</v>
      </c>
      <c r="B1414" s="12" t="s">
        <v>398</v>
      </c>
      <c r="D1414" t="str">
        <f>IF($B1414="宝箱","宝箱",VLOOKUP($A1414-COUNTIFS($B$6:$B1414,"宝箱"),工作表2!$C:$E,2,0))</f>
        <v>宝箱</v>
      </c>
      <c r="E1414">
        <f>IF($B1414="宝箱",0,VLOOKUP($A1414-COUNTIFS($B$6:$B1414,"宝箱"),工作表2!$C:$E,3,0))</f>
        <v>0</v>
      </c>
      <c r="G1414" s="38"/>
      <c r="H1414" s="38"/>
    </row>
    <row r="1415" spans="1:8">
      <c r="A1415" s="32">
        <v>1410</v>
      </c>
      <c r="B1415" s="14" t="s">
        <v>247</v>
      </c>
      <c r="D1415">
        <f>IF($B1415="宝箱","宝箱",VLOOKUP($A1415-COUNTIFS($B$6:$B1415,"宝箱"),工作表2!$C:$E,2,0))</f>
        <v>0</v>
      </c>
      <c r="E1415">
        <f>IF($B1415="宝箱",0,VLOOKUP($A1415-COUNTIFS($B$6:$B1415,"宝箱"),工作表2!$C:$E,3,0))</f>
        <v>0</v>
      </c>
      <c r="G1415" s="40"/>
      <c r="H1415" s="40"/>
    </row>
    <row r="1416" spans="1:8">
      <c r="A1416" s="32">
        <v>1411</v>
      </c>
      <c r="B1416" s="13" t="s">
        <v>367</v>
      </c>
      <c r="D1416">
        <f>IF($B1416="宝箱","宝箱",VLOOKUP($A1416-COUNTIFS($B$6:$B1416,"宝箱"),工作表2!$C:$E,2,0))</f>
        <v>0</v>
      </c>
      <c r="E1416">
        <f>IF($B1416="宝箱",0,VLOOKUP($A1416-COUNTIFS($B$6:$B1416,"宝箱"),工作表2!$C:$E,3,0))</f>
        <v>0</v>
      </c>
      <c r="G1416" s="37"/>
      <c r="H1416" s="37"/>
    </row>
    <row r="1417" spans="1:8">
      <c r="A1417" s="32">
        <v>1412</v>
      </c>
      <c r="B1417" s="13" t="s">
        <v>368</v>
      </c>
      <c r="D1417">
        <f>IF($B1417="宝箱","宝箱",VLOOKUP($A1417-COUNTIFS($B$6:$B1417,"宝箱"),工作表2!$C:$E,2,0))</f>
        <v>0</v>
      </c>
      <c r="E1417">
        <f>IF($B1417="宝箱",0,VLOOKUP($A1417-COUNTIFS($B$6:$B1417,"宝箱"),工作表2!$C:$E,3,0))</f>
        <v>0</v>
      </c>
      <c r="G1417" s="37"/>
      <c r="H1417" s="37"/>
    </row>
    <row r="1418" spans="1:8">
      <c r="A1418" s="32">
        <v>1413</v>
      </c>
      <c r="B1418" s="11" t="s">
        <v>312</v>
      </c>
      <c r="D1418">
        <f>IF($B1418="宝箱","宝箱",VLOOKUP($A1418-COUNTIFS($B$6:$B1418,"宝箱"),工作表2!$C:$E,2,0))</f>
        <v>0</v>
      </c>
      <c r="E1418">
        <f>IF($B1418="宝箱",0,VLOOKUP($A1418-COUNTIFS($B$6:$B1418,"宝箱"),工作表2!$C:$E,3,0))</f>
        <v>0</v>
      </c>
      <c r="G1418" s="39"/>
      <c r="H1418" s="39"/>
    </row>
    <row r="1419" spans="1:8">
      <c r="A1419" s="32">
        <v>1414</v>
      </c>
      <c r="B1419" s="12" t="s">
        <v>398</v>
      </c>
      <c r="D1419" t="str">
        <f>IF($B1419="宝箱","宝箱",VLOOKUP($A1419-COUNTIFS($B$6:$B1419,"宝箱"),工作表2!$C:$E,2,0))</f>
        <v>宝箱</v>
      </c>
      <c r="E1419">
        <f>IF($B1419="宝箱",0,VLOOKUP($A1419-COUNTIFS($B$6:$B1419,"宝箱"),工作表2!$C:$E,3,0))</f>
        <v>0</v>
      </c>
      <c r="G1419" s="38"/>
      <c r="H1419" s="38"/>
    </row>
    <row r="1420" spans="1:8">
      <c r="A1420" s="32">
        <v>1415</v>
      </c>
      <c r="B1420" s="13" t="s">
        <v>367</v>
      </c>
      <c r="D1420">
        <f>IF($B1420="宝箱","宝箱",VLOOKUP($A1420-COUNTIFS($B$6:$B1420,"宝箱"),工作表2!$C:$E,2,0))</f>
        <v>0</v>
      </c>
      <c r="E1420">
        <f>IF($B1420="宝箱",0,VLOOKUP($A1420-COUNTIFS($B$6:$B1420,"宝箱"),工作表2!$C:$E,3,0))</f>
        <v>0</v>
      </c>
      <c r="G1420" s="37"/>
      <c r="H1420" s="37"/>
    </row>
    <row r="1421" spans="1:8">
      <c r="A1421" s="32">
        <v>1416</v>
      </c>
      <c r="B1421" s="13" t="s">
        <v>368</v>
      </c>
      <c r="D1421">
        <f>IF($B1421="宝箱","宝箱",VLOOKUP($A1421-COUNTIFS($B$6:$B1421,"宝箱"),工作表2!$C:$E,2,0))</f>
        <v>0</v>
      </c>
      <c r="E1421">
        <f>IF($B1421="宝箱",0,VLOOKUP($A1421-COUNTIFS($B$6:$B1421,"宝箱"),工作表2!$C:$E,3,0))</f>
        <v>0</v>
      </c>
      <c r="G1421" s="37"/>
      <c r="H1421" s="37"/>
    </row>
    <row r="1422" spans="1:8">
      <c r="A1422" s="32">
        <v>1417</v>
      </c>
      <c r="B1422" s="11" t="s">
        <v>247</v>
      </c>
      <c r="D1422">
        <f>IF($B1422="宝箱","宝箱",VLOOKUP($A1422-COUNTIFS($B$6:$B1422,"宝箱"),工作表2!$C:$E,2,0))</f>
        <v>0</v>
      </c>
      <c r="E1422">
        <f>IF($B1422="宝箱",0,VLOOKUP($A1422-COUNTIFS($B$6:$B1422,"宝箱"),工作表2!$C:$E,3,0))</f>
        <v>0</v>
      </c>
      <c r="G1422" s="39"/>
      <c r="H1422" s="39"/>
    </row>
    <row r="1423" spans="1:8">
      <c r="A1423" s="32">
        <v>1418</v>
      </c>
      <c r="B1423" s="12" t="s">
        <v>398</v>
      </c>
      <c r="D1423" t="str">
        <f>IF($B1423="宝箱","宝箱",VLOOKUP($A1423-COUNTIFS($B$6:$B1423,"宝箱"),工作表2!$C:$E,2,0))</f>
        <v>宝箱</v>
      </c>
      <c r="E1423">
        <f>IF($B1423="宝箱",0,VLOOKUP($A1423-COUNTIFS($B$6:$B1423,"宝箱"),工作表2!$C:$E,3,0))</f>
        <v>0</v>
      </c>
      <c r="G1423" s="38"/>
      <c r="H1423" s="38"/>
    </row>
    <row r="1424" spans="1:8">
      <c r="A1424" s="32">
        <v>1419</v>
      </c>
      <c r="B1424" s="13" t="s">
        <v>367</v>
      </c>
      <c r="D1424">
        <f>IF($B1424="宝箱","宝箱",VLOOKUP($A1424-COUNTIFS($B$6:$B1424,"宝箱"),工作表2!$C:$E,2,0))</f>
        <v>0</v>
      </c>
      <c r="E1424">
        <f>IF($B1424="宝箱",0,VLOOKUP($A1424-COUNTIFS($B$6:$B1424,"宝箱"),工作表2!$C:$E,3,0))</f>
        <v>0</v>
      </c>
      <c r="G1424" s="37"/>
      <c r="H1424" s="37"/>
    </row>
    <row r="1425" spans="1:8">
      <c r="A1425" s="32">
        <v>1420</v>
      </c>
      <c r="B1425" s="13" t="s">
        <v>368</v>
      </c>
      <c r="D1425">
        <f>IF($B1425="宝箱","宝箱",VLOOKUP($A1425-COUNTIFS($B$6:$B1425,"宝箱"),工作表2!$C:$E,2,0))</f>
        <v>0</v>
      </c>
      <c r="E1425">
        <f>IF($B1425="宝箱",0,VLOOKUP($A1425-COUNTIFS($B$6:$B1425,"宝箱"),工作表2!$C:$E,3,0))</f>
        <v>0</v>
      </c>
      <c r="G1425" s="37"/>
      <c r="H1425" s="37"/>
    </row>
    <row r="1426" spans="1:8">
      <c r="A1426" s="32">
        <v>1421</v>
      </c>
      <c r="B1426" s="11" t="s">
        <v>349</v>
      </c>
      <c r="D1426">
        <f>IF($B1426="宝箱","宝箱",VLOOKUP($A1426-COUNTIFS($B$6:$B1426,"宝箱"),工作表2!$C:$E,2,0))</f>
        <v>0</v>
      </c>
      <c r="E1426">
        <f>IF($B1426="宝箱",0,VLOOKUP($A1426-COUNTIFS($B$6:$B1426,"宝箱"),工作表2!$C:$E,3,0))</f>
        <v>0</v>
      </c>
      <c r="G1426" s="39"/>
      <c r="H1426" s="39"/>
    </row>
    <row r="1427" spans="1:8">
      <c r="A1427" s="32">
        <v>1422</v>
      </c>
      <c r="B1427" s="12" t="s">
        <v>398</v>
      </c>
      <c r="D1427" t="str">
        <f>IF($B1427="宝箱","宝箱",VLOOKUP($A1427-COUNTIFS($B$6:$B1427,"宝箱"),工作表2!$C:$E,2,0))</f>
        <v>宝箱</v>
      </c>
      <c r="E1427">
        <f>IF($B1427="宝箱",0,VLOOKUP($A1427-COUNTIFS($B$6:$B1427,"宝箱"),工作表2!$C:$E,3,0))</f>
        <v>0</v>
      </c>
      <c r="G1427" s="38"/>
      <c r="H1427" s="38"/>
    </row>
    <row r="1428" spans="1:8">
      <c r="A1428" s="32">
        <v>1423</v>
      </c>
      <c r="B1428" s="14" t="s">
        <v>260</v>
      </c>
      <c r="D1428">
        <f>IF($B1428="宝箱","宝箱",VLOOKUP($A1428-COUNTIFS($B$6:$B1428,"宝箱"),工作表2!$C:$E,2,0))</f>
        <v>0</v>
      </c>
      <c r="E1428">
        <f>IF($B1428="宝箱",0,VLOOKUP($A1428-COUNTIFS($B$6:$B1428,"宝箱"),工作表2!$C:$E,3,0))</f>
        <v>0</v>
      </c>
      <c r="G1428" s="40"/>
      <c r="H1428" s="40"/>
    </row>
    <row r="1429" spans="1:8">
      <c r="A1429" s="32">
        <v>1424</v>
      </c>
      <c r="B1429" s="13" t="s">
        <v>367</v>
      </c>
      <c r="D1429">
        <f>IF($B1429="宝箱","宝箱",VLOOKUP($A1429-COUNTIFS($B$6:$B1429,"宝箱"),工作表2!$C:$E,2,0))</f>
        <v>0</v>
      </c>
      <c r="E1429">
        <f>IF($B1429="宝箱",0,VLOOKUP($A1429-COUNTIFS($B$6:$B1429,"宝箱"),工作表2!$C:$E,3,0))</f>
        <v>0</v>
      </c>
      <c r="G1429" s="37"/>
      <c r="H1429" s="37"/>
    </row>
    <row r="1430" spans="1:8">
      <c r="A1430" s="32">
        <v>1425</v>
      </c>
      <c r="B1430" s="13" t="s">
        <v>368</v>
      </c>
      <c r="D1430">
        <f>IF($B1430="宝箱","宝箱",VLOOKUP($A1430-COUNTIFS($B$6:$B1430,"宝箱"),工作表2!$C:$E,2,0))</f>
        <v>0</v>
      </c>
      <c r="E1430">
        <f>IF($B1430="宝箱",0,VLOOKUP($A1430-COUNTIFS($B$6:$B1430,"宝箱"),工作表2!$C:$E,3,0))</f>
        <v>0</v>
      </c>
      <c r="G1430" s="37"/>
      <c r="H1430" s="37"/>
    </row>
    <row r="1431" spans="1:8">
      <c r="A1431" s="32">
        <v>1426</v>
      </c>
      <c r="B1431" s="11" t="s">
        <v>297</v>
      </c>
      <c r="D1431">
        <f>IF($B1431="宝箱","宝箱",VLOOKUP($A1431-COUNTIFS($B$6:$B1431,"宝箱"),工作表2!$C:$E,2,0))</f>
        <v>0</v>
      </c>
      <c r="E1431">
        <f>IF($B1431="宝箱",0,VLOOKUP($A1431-COUNTIFS($B$6:$B1431,"宝箱"),工作表2!$C:$E,3,0))</f>
        <v>0</v>
      </c>
      <c r="G1431" s="39"/>
      <c r="H1431" s="39"/>
    </row>
    <row r="1432" spans="1:8">
      <c r="A1432" s="32">
        <v>1427</v>
      </c>
      <c r="B1432" s="12" t="s">
        <v>398</v>
      </c>
      <c r="D1432" t="str">
        <f>IF($B1432="宝箱","宝箱",VLOOKUP($A1432-COUNTIFS($B$6:$B1432,"宝箱"),工作表2!$C:$E,2,0))</f>
        <v>宝箱</v>
      </c>
      <c r="E1432">
        <f>IF($B1432="宝箱",0,VLOOKUP($A1432-COUNTIFS($B$6:$B1432,"宝箱"),工作表2!$C:$E,3,0))</f>
        <v>0</v>
      </c>
      <c r="G1432" s="38"/>
      <c r="H1432" s="38"/>
    </row>
    <row r="1433" spans="1:8">
      <c r="A1433" s="32">
        <v>1428</v>
      </c>
      <c r="B1433" s="13" t="s">
        <v>367</v>
      </c>
      <c r="D1433">
        <f>IF($B1433="宝箱","宝箱",VLOOKUP($A1433-COUNTIFS($B$6:$B1433,"宝箱"),工作表2!$C:$E,2,0))</f>
        <v>0</v>
      </c>
      <c r="E1433">
        <f>IF($B1433="宝箱",0,VLOOKUP($A1433-COUNTIFS($B$6:$B1433,"宝箱"),工作表2!$C:$E,3,0))</f>
        <v>0</v>
      </c>
      <c r="G1433" s="37"/>
      <c r="H1433" s="37"/>
    </row>
    <row r="1434" spans="1:8">
      <c r="A1434" s="32">
        <v>1429</v>
      </c>
      <c r="B1434" s="13" t="s">
        <v>368</v>
      </c>
      <c r="D1434">
        <f>IF($B1434="宝箱","宝箱",VLOOKUP($A1434-COUNTIFS($B$6:$B1434,"宝箱"),工作表2!$C:$E,2,0))</f>
        <v>0</v>
      </c>
      <c r="E1434">
        <f>IF($B1434="宝箱",0,VLOOKUP($A1434-COUNTIFS($B$6:$B1434,"宝箱"),工作表2!$C:$E,3,0))</f>
        <v>0</v>
      </c>
      <c r="G1434" s="37"/>
      <c r="H1434" s="37"/>
    </row>
    <row r="1435" spans="1:8">
      <c r="A1435" s="32">
        <v>1430</v>
      </c>
      <c r="B1435" s="11" t="s">
        <v>247</v>
      </c>
      <c r="D1435">
        <f>IF($B1435="宝箱","宝箱",VLOOKUP($A1435-COUNTIFS($B$6:$B1435,"宝箱"),工作表2!$C:$E,2,0))</f>
        <v>0</v>
      </c>
      <c r="E1435">
        <f>IF($B1435="宝箱",0,VLOOKUP($A1435-COUNTIFS($B$6:$B1435,"宝箱"),工作表2!$C:$E,3,0))</f>
        <v>0</v>
      </c>
      <c r="G1435" s="39"/>
      <c r="H1435" s="39"/>
    </row>
    <row r="1436" spans="1:8">
      <c r="A1436" s="32">
        <v>1431</v>
      </c>
      <c r="B1436" s="12" t="s">
        <v>398</v>
      </c>
      <c r="D1436" t="str">
        <f>IF($B1436="宝箱","宝箱",VLOOKUP($A1436-COUNTIFS($B$6:$B1436,"宝箱"),工作表2!$C:$E,2,0))</f>
        <v>宝箱</v>
      </c>
      <c r="E1436">
        <f>IF($B1436="宝箱",0,VLOOKUP($A1436-COUNTIFS($B$6:$B1436,"宝箱"),工作表2!$C:$E,3,0))</f>
        <v>0</v>
      </c>
      <c r="G1436" s="38"/>
      <c r="H1436" s="38"/>
    </row>
    <row r="1437" spans="1:8">
      <c r="A1437" s="32">
        <v>1432</v>
      </c>
      <c r="B1437" s="13" t="s">
        <v>367</v>
      </c>
      <c r="D1437">
        <f>IF($B1437="宝箱","宝箱",VLOOKUP($A1437-COUNTIFS($B$6:$B1437,"宝箱"),工作表2!$C:$E,2,0))</f>
        <v>0</v>
      </c>
      <c r="E1437">
        <f>IF($B1437="宝箱",0,VLOOKUP($A1437-COUNTIFS($B$6:$B1437,"宝箱"),工作表2!$C:$E,3,0))</f>
        <v>0</v>
      </c>
      <c r="G1437" s="37"/>
      <c r="H1437" s="37"/>
    </row>
    <row r="1438" spans="1:8">
      <c r="A1438" s="32">
        <v>1433</v>
      </c>
      <c r="B1438" s="13" t="s">
        <v>368</v>
      </c>
      <c r="D1438">
        <f>IF($B1438="宝箱","宝箱",VLOOKUP($A1438-COUNTIFS($B$6:$B1438,"宝箱"),工作表2!$C:$E,2,0))</f>
        <v>0</v>
      </c>
      <c r="E1438">
        <f>IF($B1438="宝箱",0,VLOOKUP($A1438-COUNTIFS($B$6:$B1438,"宝箱"),工作表2!$C:$E,3,0))</f>
        <v>0</v>
      </c>
      <c r="G1438" s="37"/>
      <c r="H1438" s="37"/>
    </row>
    <row r="1439" spans="1:8">
      <c r="A1439" s="32">
        <v>1434</v>
      </c>
      <c r="B1439" s="11" t="s">
        <v>392</v>
      </c>
      <c r="D1439">
        <f>IF($B1439="宝箱","宝箱",VLOOKUP($A1439-COUNTIFS($B$6:$B1439,"宝箱"),工作表2!$C:$E,2,0))</f>
        <v>0</v>
      </c>
      <c r="E1439">
        <f>IF($B1439="宝箱",0,VLOOKUP($A1439-COUNTIFS($B$6:$B1439,"宝箱"),工作表2!$C:$E,3,0))</f>
        <v>0</v>
      </c>
      <c r="G1439" s="39"/>
      <c r="H1439" s="39"/>
    </row>
    <row r="1440" spans="1:8">
      <c r="A1440" s="32">
        <v>1435</v>
      </c>
      <c r="B1440" s="12" t="s">
        <v>398</v>
      </c>
      <c r="D1440" t="str">
        <f>IF($B1440="宝箱","宝箱",VLOOKUP($A1440-COUNTIFS($B$6:$B1440,"宝箱"),工作表2!$C:$E,2,0))</f>
        <v>宝箱</v>
      </c>
      <c r="E1440">
        <f>IF($B1440="宝箱",0,VLOOKUP($A1440-COUNTIFS($B$6:$B1440,"宝箱"),工作表2!$C:$E,3,0))</f>
        <v>0</v>
      </c>
      <c r="G1440" s="38"/>
      <c r="H1440" s="38"/>
    </row>
    <row r="1441" spans="1:8">
      <c r="A1441" s="32">
        <v>1436</v>
      </c>
      <c r="B1441" s="14" t="s">
        <v>291</v>
      </c>
      <c r="D1441">
        <f>IF($B1441="宝箱","宝箱",VLOOKUP($A1441-COUNTIFS($B$6:$B1441,"宝箱"),工作表2!$C:$E,2,0))</f>
        <v>0</v>
      </c>
      <c r="E1441">
        <f>IF($B1441="宝箱",0,VLOOKUP($A1441-COUNTIFS($B$6:$B1441,"宝箱"),工作表2!$C:$E,3,0))</f>
        <v>0</v>
      </c>
      <c r="G1441" s="40"/>
      <c r="H1441" s="40"/>
    </row>
    <row r="1442" spans="1:8">
      <c r="A1442" s="32">
        <v>1437</v>
      </c>
      <c r="B1442" s="13" t="s">
        <v>367</v>
      </c>
      <c r="D1442">
        <f>IF($B1442="宝箱","宝箱",VLOOKUP($A1442-COUNTIFS($B$6:$B1442,"宝箱"),工作表2!$C:$E,2,0))</f>
        <v>0</v>
      </c>
      <c r="E1442">
        <f>IF($B1442="宝箱",0,VLOOKUP($A1442-COUNTIFS($B$6:$B1442,"宝箱"),工作表2!$C:$E,3,0))</f>
        <v>0</v>
      </c>
      <c r="G1442" s="37"/>
      <c r="H1442" s="37"/>
    </row>
    <row r="1443" spans="1:8">
      <c r="A1443" s="32">
        <v>1438</v>
      </c>
      <c r="B1443" s="13" t="s">
        <v>368</v>
      </c>
      <c r="D1443">
        <f>IF($B1443="宝箱","宝箱",VLOOKUP($A1443-COUNTIFS($B$6:$B1443,"宝箱"),工作表2!$C:$E,2,0))</f>
        <v>0</v>
      </c>
      <c r="E1443">
        <f>IF($B1443="宝箱",0,VLOOKUP($A1443-COUNTIFS($B$6:$B1443,"宝箱"),工作表2!$C:$E,3,0))</f>
        <v>0</v>
      </c>
      <c r="G1443" s="37"/>
      <c r="H1443" s="37"/>
    </row>
    <row r="1444" spans="1:8">
      <c r="A1444" s="32">
        <v>1439</v>
      </c>
      <c r="B1444" s="11" t="s">
        <v>312</v>
      </c>
      <c r="D1444">
        <f>IF($B1444="宝箱","宝箱",VLOOKUP($A1444-COUNTIFS($B$6:$B1444,"宝箱"),工作表2!$C:$E,2,0))</f>
        <v>0</v>
      </c>
      <c r="E1444">
        <f>IF($B1444="宝箱",0,VLOOKUP($A1444-COUNTIFS($B$6:$B1444,"宝箱"),工作表2!$C:$E,3,0))</f>
        <v>0</v>
      </c>
      <c r="G1444" s="39"/>
      <c r="H1444" s="39"/>
    </row>
    <row r="1445" spans="1:8">
      <c r="A1445" s="32">
        <v>1440</v>
      </c>
      <c r="B1445" s="12" t="s">
        <v>398</v>
      </c>
      <c r="D1445" t="str">
        <f>IF($B1445="宝箱","宝箱",VLOOKUP($A1445-COUNTIFS($B$6:$B1445,"宝箱"),工作表2!$C:$E,2,0))</f>
        <v>宝箱</v>
      </c>
      <c r="E1445">
        <f>IF($B1445="宝箱",0,VLOOKUP($A1445-COUNTIFS($B$6:$B1445,"宝箱"),工作表2!$C:$E,3,0))</f>
        <v>0</v>
      </c>
      <c r="G1445" s="38"/>
      <c r="H1445" s="38"/>
    </row>
    <row r="1446" spans="1:8">
      <c r="A1446" s="32">
        <v>1441</v>
      </c>
      <c r="B1446" s="13" t="s">
        <v>367</v>
      </c>
      <c r="D1446">
        <f>IF($B1446="宝箱","宝箱",VLOOKUP($A1446-COUNTIFS($B$6:$B1446,"宝箱"),工作表2!$C:$E,2,0))</f>
        <v>0</v>
      </c>
      <c r="E1446">
        <f>IF($B1446="宝箱",0,VLOOKUP($A1446-COUNTIFS($B$6:$B1446,"宝箱"),工作表2!$C:$E,3,0))</f>
        <v>0</v>
      </c>
      <c r="G1446" s="37"/>
      <c r="H1446" s="37"/>
    </row>
    <row r="1447" spans="1:8">
      <c r="A1447" s="32">
        <v>1442</v>
      </c>
      <c r="B1447" s="13" t="s">
        <v>368</v>
      </c>
      <c r="D1447">
        <f>IF($B1447="宝箱","宝箱",VLOOKUP($A1447-COUNTIFS($B$6:$B1447,"宝箱"),工作表2!$C:$E,2,0))</f>
        <v>0</v>
      </c>
      <c r="E1447">
        <f>IF($B1447="宝箱",0,VLOOKUP($A1447-COUNTIFS($B$6:$B1447,"宝箱"),工作表2!$C:$E,3,0))</f>
        <v>0</v>
      </c>
      <c r="G1447" s="37"/>
      <c r="H1447" s="37"/>
    </row>
    <row r="1448" spans="1:8">
      <c r="A1448" s="32">
        <v>1443</v>
      </c>
      <c r="B1448" s="11" t="s">
        <v>319</v>
      </c>
      <c r="D1448">
        <f>IF($B1448="宝箱","宝箱",VLOOKUP($A1448-COUNTIFS($B$6:$B1448,"宝箱"),工作表2!$C:$E,2,0))</f>
        <v>0</v>
      </c>
      <c r="E1448">
        <f>IF($B1448="宝箱",0,VLOOKUP($A1448-COUNTIFS($B$6:$B1448,"宝箱"),工作表2!$C:$E,3,0))</f>
        <v>0</v>
      </c>
      <c r="G1448" s="39"/>
      <c r="H1448" s="39"/>
    </row>
    <row r="1449" spans="1:8">
      <c r="A1449" s="32">
        <v>1444</v>
      </c>
      <c r="B1449" s="12" t="s">
        <v>398</v>
      </c>
      <c r="D1449" t="str">
        <f>IF($B1449="宝箱","宝箱",VLOOKUP($A1449-COUNTIFS($B$6:$B1449,"宝箱"),工作表2!$C:$E,2,0))</f>
        <v>宝箱</v>
      </c>
      <c r="E1449">
        <f>IF($B1449="宝箱",0,VLOOKUP($A1449-COUNTIFS($B$6:$B1449,"宝箱"),工作表2!$C:$E,3,0))</f>
        <v>0</v>
      </c>
      <c r="G1449" s="38"/>
      <c r="H1449" s="38"/>
    </row>
    <row r="1450" spans="1:8">
      <c r="A1450" s="32">
        <v>1445</v>
      </c>
      <c r="B1450" s="13" t="s">
        <v>367</v>
      </c>
      <c r="D1450">
        <f>IF($B1450="宝箱","宝箱",VLOOKUP($A1450-COUNTIFS($B$6:$B1450,"宝箱"),工作表2!$C:$E,2,0))</f>
        <v>0</v>
      </c>
      <c r="E1450">
        <f>IF($B1450="宝箱",0,VLOOKUP($A1450-COUNTIFS($B$6:$B1450,"宝箱"),工作表2!$C:$E,3,0))</f>
        <v>0</v>
      </c>
      <c r="G1450" s="37"/>
      <c r="H1450" s="37"/>
    </row>
    <row r="1451" spans="1:8">
      <c r="A1451" s="32">
        <v>1446</v>
      </c>
      <c r="B1451" s="13" t="s">
        <v>368</v>
      </c>
      <c r="D1451">
        <f>IF($B1451="宝箱","宝箱",VLOOKUP($A1451-COUNTIFS($B$6:$B1451,"宝箱"),工作表2!$C:$E,2,0))</f>
        <v>0</v>
      </c>
      <c r="E1451">
        <f>IF($B1451="宝箱",0,VLOOKUP($A1451-COUNTIFS($B$6:$B1451,"宝箱"),工作表2!$C:$E,3,0))</f>
        <v>0</v>
      </c>
      <c r="G1451" s="37"/>
      <c r="H1451" s="37"/>
    </row>
    <row r="1452" spans="1:8">
      <c r="A1452" s="32">
        <v>1447</v>
      </c>
      <c r="B1452" s="11" t="s">
        <v>285</v>
      </c>
      <c r="D1452">
        <f>IF($B1452="宝箱","宝箱",VLOOKUP($A1452-COUNTIFS($B$6:$B1452,"宝箱"),工作表2!$C:$E,2,0))</f>
        <v>0</v>
      </c>
      <c r="E1452">
        <f>IF($B1452="宝箱",0,VLOOKUP($A1452-COUNTIFS($B$6:$B1452,"宝箱"),工作表2!$C:$E,3,0))</f>
        <v>0</v>
      </c>
      <c r="G1452" s="39"/>
      <c r="H1452" s="39"/>
    </row>
    <row r="1453" spans="1:8">
      <c r="A1453" s="32">
        <v>1448</v>
      </c>
      <c r="B1453" s="12" t="s">
        <v>398</v>
      </c>
      <c r="D1453" t="str">
        <f>IF($B1453="宝箱","宝箱",VLOOKUP($A1453-COUNTIFS($B$6:$B1453,"宝箱"),工作表2!$C:$E,2,0))</f>
        <v>宝箱</v>
      </c>
      <c r="E1453">
        <f>IF($B1453="宝箱",0,VLOOKUP($A1453-COUNTIFS($B$6:$B1453,"宝箱"),工作表2!$C:$E,3,0))</f>
        <v>0</v>
      </c>
      <c r="G1453" s="38"/>
      <c r="H1453" s="38"/>
    </row>
    <row r="1454" spans="1:8">
      <c r="A1454" s="32">
        <v>1449</v>
      </c>
      <c r="B1454" s="14" t="s">
        <v>390</v>
      </c>
      <c r="D1454">
        <f>IF($B1454="宝箱","宝箱",VLOOKUP($A1454-COUNTIFS($B$6:$B1454,"宝箱"),工作表2!$C:$E,2,0))</f>
        <v>0</v>
      </c>
      <c r="E1454">
        <f>IF($B1454="宝箱",0,VLOOKUP($A1454-COUNTIFS($B$6:$B1454,"宝箱"),工作表2!$C:$E,3,0))</f>
        <v>0</v>
      </c>
      <c r="G1454" s="40"/>
      <c r="H1454" s="40"/>
    </row>
    <row r="1455" spans="1:8">
      <c r="A1455" s="32">
        <v>1450</v>
      </c>
      <c r="B1455" s="13" t="s">
        <v>367</v>
      </c>
      <c r="D1455">
        <f>IF($B1455="宝箱","宝箱",VLOOKUP($A1455-COUNTIFS($B$6:$B1455,"宝箱"),工作表2!$C:$E,2,0))</f>
        <v>0</v>
      </c>
      <c r="E1455">
        <f>IF($B1455="宝箱",0,VLOOKUP($A1455-COUNTIFS($B$6:$B1455,"宝箱"),工作表2!$C:$E,3,0))</f>
        <v>0</v>
      </c>
      <c r="G1455" s="37"/>
      <c r="H1455" s="37"/>
    </row>
    <row r="1456" spans="1:8">
      <c r="A1456" s="32">
        <v>1451</v>
      </c>
      <c r="B1456" s="13" t="s">
        <v>368</v>
      </c>
      <c r="D1456">
        <f>IF($B1456="宝箱","宝箱",VLOOKUP($A1456-COUNTIFS($B$6:$B1456,"宝箱"),工作表2!$C:$E,2,0))</f>
        <v>0</v>
      </c>
      <c r="E1456">
        <f>IF($B1456="宝箱",0,VLOOKUP($A1456-COUNTIFS($B$6:$B1456,"宝箱"),工作表2!$C:$E,3,0))</f>
        <v>0</v>
      </c>
      <c r="G1456" s="37"/>
      <c r="H1456" s="37"/>
    </row>
    <row r="1457" spans="1:8">
      <c r="A1457" s="32">
        <v>1452</v>
      </c>
      <c r="B1457" s="11" t="s">
        <v>297</v>
      </c>
      <c r="D1457">
        <f>IF($B1457="宝箱","宝箱",VLOOKUP($A1457-COUNTIFS($B$6:$B1457,"宝箱"),工作表2!$C:$E,2,0))</f>
        <v>0</v>
      </c>
      <c r="E1457">
        <f>IF($B1457="宝箱",0,VLOOKUP($A1457-COUNTIFS($B$6:$B1457,"宝箱"),工作表2!$C:$E,3,0))</f>
        <v>0</v>
      </c>
      <c r="G1457" s="39"/>
      <c r="H1457" s="39"/>
    </row>
    <row r="1458" spans="1:8">
      <c r="A1458" s="32">
        <v>1453</v>
      </c>
      <c r="B1458" s="12" t="s">
        <v>398</v>
      </c>
      <c r="D1458" t="str">
        <f>IF($B1458="宝箱","宝箱",VLOOKUP($A1458-COUNTIFS($B$6:$B1458,"宝箱"),工作表2!$C:$E,2,0))</f>
        <v>宝箱</v>
      </c>
      <c r="E1458">
        <f>IF($B1458="宝箱",0,VLOOKUP($A1458-COUNTIFS($B$6:$B1458,"宝箱"),工作表2!$C:$E,3,0))</f>
        <v>0</v>
      </c>
      <c r="G1458" s="38"/>
      <c r="H1458" s="38"/>
    </row>
    <row r="1459" spans="1:8">
      <c r="A1459" s="32">
        <v>1454</v>
      </c>
      <c r="B1459" s="13" t="s">
        <v>367</v>
      </c>
      <c r="D1459">
        <f>IF($B1459="宝箱","宝箱",VLOOKUP($A1459-COUNTIFS($B$6:$B1459,"宝箱"),工作表2!$C:$E,2,0))</f>
        <v>0</v>
      </c>
      <c r="E1459">
        <f>IF($B1459="宝箱",0,VLOOKUP($A1459-COUNTIFS($B$6:$B1459,"宝箱"),工作表2!$C:$E,3,0))</f>
        <v>0</v>
      </c>
      <c r="G1459" s="37"/>
      <c r="H1459" s="37"/>
    </row>
    <row r="1460" spans="1:8">
      <c r="A1460" s="32">
        <v>1455</v>
      </c>
      <c r="B1460" s="13" t="s">
        <v>368</v>
      </c>
      <c r="D1460">
        <f>IF($B1460="宝箱","宝箱",VLOOKUP($A1460-COUNTIFS($B$6:$B1460,"宝箱"),工作表2!$C:$E,2,0))</f>
        <v>0</v>
      </c>
      <c r="E1460">
        <f>IF($B1460="宝箱",0,VLOOKUP($A1460-COUNTIFS($B$6:$B1460,"宝箱"),工作表2!$C:$E,3,0))</f>
        <v>0</v>
      </c>
      <c r="G1460" s="37"/>
      <c r="H1460" s="37"/>
    </row>
    <row r="1461" spans="1:8">
      <c r="A1461" s="32">
        <v>1456</v>
      </c>
      <c r="B1461" s="11" t="s">
        <v>229</v>
      </c>
      <c r="D1461">
        <f>IF($B1461="宝箱","宝箱",VLOOKUP($A1461-COUNTIFS($B$6:$B1461,"宝箱"),工作表2!$C:$E,2,0))</f>
        <v>0</v>
      </c>
      <c r="E1461">
        <f>IF($B1461="宝箱",0,VLOOKUP($A1461-COUNTIFS($B$6:$B1461,"宝箱"),工作表2!$C:$E,3,0))</f>
        <v>0</v>
      </c>
      <c r="G1461" s="39"/>
      <c r="H1461" s="39"/>
    </row>
    <row r="1462" spans="1:8">
      <c r="A1462" s="32">
        <v>1457</v>
      </c>
      <c r="B1462" s="12" t="s">
        <v>398</v>
      </c>
      <c r="D1462" t="str">
        <f>IF($B1462="宝箱","宝箱",VLOOKUP($A1462-COUNTIFS($B$6:$B1462,"宝箱"),工作表2!$C:$E,2,0))</f>
        <v>宝箱</v>
      </c>
      <c r="E1462">
        <f>IF($B1462="宝箱",0,VLOOKUP($A1462-COUNTIFS($B$6:$B1462,"宝箱"),工作表2!$C:$E,3,0))</f>
        <v>0</v>
      </c>
      <c r="G1462" s="38"/>
      <c r="H1462" s="38"/>
    </row>
    <row r="1463" spans="1:8">
      <c r="A1463" s="32">
        <v>1458</v>
      </c>
      <c r="B1463" s="13" t="s">
        <v>367</v>
      </c>
      <c r="D1463">
        <f>IF($B1463="宝箱","宝箱",VLOOKUP($A1463-COUNTIFS($B$6:$B1463,"宝箱"),工作表2!$C:$E,2,0))</f>
        <v>0</v>
      </c>
      <c r="E1463">
        <f>IF($B1463="宝箱",0,VLOOKUP($A1463-COUNTIFS($B$6:$B1463,"宝箱"),工作表2!$C:$E,3,0))</f>
        <v>0</v>
      </c>
      <c r="G1463" s="37"/>
      <c r="H1463" s="37"/>
    </row>
    <row r="1464" spans="1:8">
      <c r="A1464" s="32">
        <v>1459</v>
      </c>
      <c r="B1464" s="13" t="s">
        <v>368</v>
      </c>
      <c r="D1464">
        <f>IF($B1464="宝箱","宝箱",VLOOKUP($A1464-COUNTIFS($B$6:$B1464,"宝箱"),工作表2!$C:$E,2,0))</f>
        <v>0</v>
      </c>
      <c r="E1464">
        <f>IF($B1464="宝箱",0,VLOOKUP($A1464-COUNTIFS($B$6:$B1464,"宝箱"),工作表2!$C:$E,3,0))</f>
        <v>0</v>
      </c>
      <c r="G1464" s="37"/>
      <c r="H1464" s="37"/>
    </row>
    <row r="1465" spans="1:8">
      <c r="A1465" s="32">
        <v>1460</v>
      </c>
      <c r="B1465" s="11" t="s">
        <v>292</v>
      </c>
      <c r="D1465">
        <f>IF($B1465="宝箱","宝箱",VLOOKUP($A1465-COUNTIFS($B$6:$B1465,"宝箱"),工作表2!$C:$E,2,0))</f>
        <v>0</v>
      </c>
      <c r="E1465">
        <f>IF($B1465="宝箱",0,VLOOKUP($A1465-COUNTIFS($B$6:$B1465,"宝箱"),工作表2!$C:$E,3,0))</f>
        <v>0</v>
      </c>
      <c r="G1465" s="39"/>
      <c r="H1465" s="39"/>
    </row>
    <row r="1466" spans="1:8">
      <c r="A1466" s="32">
        <v>1461</v>
      </c>
      <c r="B1466" s="12" t="s">
        <v>398</v>
      </c>
      <c r="D1466" t="str">
        <f>IF($B1466="宝箱","宝箱",VLOOKUP($A1466-COUNTIFS($B$6:$B1466,"宝箱"),工作表2!$C:$E,2,0))</f>
        <v>宝箱</v>
      </c>
      <c r="E1466">
        <f>IF($B1466="宝箱",0,VLOOKUP($A1466-COUNTIFS($B$6:$B1466,"宝箱"),工作表2!$C:$E,3,0))</f>
        <v>0</v>
      </c>
      <c r="G1466" s="38"/>
      <c r="H1466" s="38"/>
    </row>
    <row r="1467" spans="1:8">
      <c r="A1467" s="32">
        <v>1462</v>
      </c>
      <c r="B1467" s="14" t="s">
        <v>387</v>
      </c>
      <c r="D1467">
        <f>IF($B1467="宝箱","宝箱",VLOOKUP($A1467-COUNTIFS($B$6:$B1467,"宝箱"),工作表2!$C:$E,2,0))</f>
        <v>0</v>
      </c>
      <c r="E1467">
        <f>IF($B1467="宝箱",0,VLOOKUP($A1467-COUNTIFS($B$6:$B1467,"宝箱"),工作表2!$C:$E,3,0))</f>
        <v>0</v>
      </c>
      <c r="G1467" s="40"/>
      <c r="H1467" s="40"/>
    </row>
    <row r="1468" spans="1:8">
      <c r="A1468" s="32">
        <v>1463</v>
      </c>
      <c r="B1468" s="13" t="s">
        <v>367</v>
      </c>
      <c r="D1468">
        <f>IF($B1468="宝箱","宝箱",VLOOKUP($A1468-COUNTIFS($B$6:$B1468,"宝箱"),工作表2!$C:$E,2,0))</f>
        <v>0</v>
      </c>
      <c r="E1468">
        <f>IF($B1468="宝箱",0,VLOOKUP($A1468-COUNTIFS($B$6:$B1468,"宝箱"),工作表2!$C:$E,3,0))</f>
        <v>0</v>
      </c>
      <c r="G1468" s="37"/>
      <c r="H1468" s="37"/>
    </row>
    <row r="1469" spans="1:8">
      <c r="A1469" s="32">
        <v>1464</v>
      </c>
      <c r="B1469" s="13" t="s">
        <v>368</v>
      </c>
      <c r="D1469">
        <f>IF($B1469="宝箱","宝箱",VLOOKUP($A1469-COUNTIFS($B$6:$B1469,"宝箱"),工作表2!$C:$E,2,0))</f>
        <v>0</v>
      </c>
      <c r="E1469">
        <f>IF($B1469="宝箱",0,VLOOKUP($A1469-COUNTIFS($B$6:$B1469,"宝箱"),工作表2!$C:$E,3,0))</f>
        <v>0</v>
      </c>
      <c r="G1469" s="37"/>
      <c r="H1469" s="37"/>
    </row>
    <row r="1470" spans="1:8">
      <c r="A1470" s="32">
        <v>1465</v>
      </c>
      <c r="B1470" s="11" t="s">
        <v>417</v>
      </c>
      <c r="D1470">
        <f>IF($B1470="宝箱","宝箱",VLOOKUP($A1470-COUNTIFS($B$6:$B1470,"宝箱"),工作表2!$C:$E,2,0))</f>
        <v>0</v>
      </c>
      <c r="E1470">
        <f>IF($B1470="宝箱",0,VLOOKUP($A1470-COUNTIFS($B$6:$B1470,"宝箱"),工作表2!$C:$E,3,0))</f>
        <v>0</v>
      </c>
      <c r="G1470" s="39"/>
      <c r="H1470" s="39"/>
    </row>
    <row r="1471" spans="1:8">
      <c r="A1471" s="32">
        <v>1466</v>
      </c>
      <c r="B1471" s="12" t="s">
        <v>398</v>
      </c>
      <c r="D1471" t="str">
        <f>IF($B1471="宝箱","宝箱",VLOOKUP($A1471-COUNTIFS($B$6:$B1471,"宝箱"),工作表2!$C:$E,2,0))</f>
        <v>宝箱</v>
      </c>
      <c r="E1471">
        <f>IF($B1471="宝箱",0,VLOOKUP($A1471-COUNTIFS($B$6:$B1471,"宝箱"),工作表2!$C:$E,3,0))</f>
        <v>0</v>
      </c>
      <c r="G1471" s="38"/>
      <c r="H1471" s="38"/>
    </row>
    <row r="1472" spans="1:8">
      <c r="A1472" s="32">
        <v>1467</v>
      </c>
      <c r="B1472" s="13" t="s">
        <v>367</v>
      </c>
      <c r="D1472">
        <f>IF($B1472="宝箱","宝箱",VLOOKUP($A1472-COUNTIFS($B$6:$B1472,"宝箱"),工作表2!$C:$E,2,0))</f>
        <v>0</v>
      </c>
      <c r="E1472">
        <f>IF($B1472="宝箱",0,VLOOKUP($A1472-COUNTIFS($B$6:$B1472,"宝箱"),工作表2!$C:$E,3,0))</f>
        <v>0</v>
      </c>
      <c r="G1472" s="37"/>
      <c r="H1472" s="37"/>
    </row>
    <row r="1473" spans="1:8">
      <c r="A1473" s="32">
        <v>1468</v>
      </c>
      <c r="B1473" s="13" t="s">
        <v>368</v>
      </c>
      <c r="D1473">
        <f>IF($B1473="宝箱","宝箱",VLOOKUP($A1473-COUNTIFS($B$6:$B1473,"宝箱"),工作表2!$C:$E,2,0))</f>
        <v>0</v>
      </c>
      <c r="E1473">
        <f>IF($B1473="宝箱",0,VLOOKUP($A1473-COUNTIFS($B$6:$B1473,"宝箱"),工作表2!$C:$E,3,0))</f>
        <v>0</v>
      </c>
      <c r="G1473" s="37"/>
      <c r="H1473" s="37"/>
    </row>
    <row r="1474" spans="1:8">
      <c r="A1474" s="32">
        <v>1469</v>
      </c>
      <c r="B1474" s="11" t="s">
        <v>247</v>
      </c>
      <c r="D1474">
        <f>IF($B1474="宝箱","宝箱",VLOOKUP($A1474-COUNTIFS($B$6:$B1474,"宝箱"),工作表2!$C:$E,2,0))</f>
        <v>0</v>
      </c>
      <c r="E1474">
        <f>IF($B1474="宝箱",0,VLOOKUP($A1474-COUNTIFS($B$6:$B1474,"宝箱"),工作表2!$C:$E,3,0))</f>
        <v>0</v>
      </c>
      <c r="G1474" s="39"/>
      <c r="H1474" s="39"/>
    </row>
    <row r="1475" spans="1:8">
      <c r="A1475" s="32">
        <v>1470</v>
      </c>
      <c r="B1475" s="12" t="s">
        <v>398</v>
      </c>
      <c r="D1475" t="str">
        <f>IF($B1475="宝箱","宝箱",VLOOKUP($A1475-COUNTIFS($B$6:$B1475,"宝箱"),工作表2!$C:$E,2,0))</f>
        <v>宝箱</v>
      </c>
      <c r="E1475">
        <f>IF($B1475="宝箱",0,VLOOKUP($A1475-COUNTIFS($B$6:$B1475,"宝箱"),工作表2!$C:$E,3,0))</f>
        <v>0</v>
      </c>
      <c r="G1475" s="38"/>
      <c r="H1475" s="38"/>
    </row>
    <row r="1476" spans="1:8">
      <c r="A1476" s="32">
        <v>1471</v>
      </c>
      <c r="B1476" s="13" t="s">
        <v>367</v>
      </c>
      <c r="D1476">
        <f>IF($B1476="宝箱","宝箱",VLOOKUP($A1476-COUNTIFS($B$6:$B1476,"宝箱"),工作表2!$C:$E,2,0))</f>
        <v>0</v>
      </c>
      <c r="E1476">
        <f>IF($B1476="宝箱",0,VLOOKUP($A1476-COUNTIFS($B$6:$B1476,"宝箱"),工作表2!$C:$E,3,0))</f>
        <v>0</v>
      </c>
      <c r="G1476" s="37"/>
      <c r="H1476" s="37"/>
    </row>
    <row r="1477" spans="1:8">
      <c r="A1477" s="32">
        <v>1472</v>
      </c>
      <c r="B1477" s="13" t="s">
        <v>368</v>
      </c>
      <c r="D1477">
        <f>IF($B1477="宝箱","宝箱",VLOOKUP($A1477-COUNTIFS($B$6:$B1477,"宝箱"),工作表2!$C:$E,2,0))</f>
        <v>0</v>
      </c>
      <c r="E1477">
        <f>IF($B1477="宝箱",0,VLOOKUP($A1477-COUNTIFS($B$6:$B1477,"宝箱"),工作表2!$C:$E,3,0))</f>
        <v>0</v>
      </c>
      <c r="G1477" s="37"/>
      <c r="H1477" s="37"/>
    </row>
    <row r="1478" spans="1:8">
      <c r="A1478" s="32">
        <v>1473</v>
      </c>
      <c r="B1478" s="11" t="s">
        <v>396</v>
      </c>
      <c r="D1478">
        <f>IF($B1478="宝箱","宝箱",VLOOKUP($A1478-COUNTIFS($B$6:$B1478,"宝箱"),工作表2!$C:$E,2,0))</f>
        <v>0</v>
      </c>
      <c r="E1478">
        <f>IF($B1478="宝箱",0,VLOOKUP($A1478-COUNTIFS($B$6:$B1478,"宝箱"),工作表2!$C:$E,3,0))</f>
        <v>0</v>
      </c>
      <c r="G1478" s="39"/>
      <c r="H1478" s="39"/>
    </row>
    <row r="1479" spans="1:8">
      <c r="A1479" s="32">
        <v>1474</v>
      </c>
      <c r="B1479" s="12" t="s">
        <v>398</v>
      </c>
      <c r="D1479" t="str">
        <f>IF($B1479="宝箱","宝箱",VLOOKUP($A1479-COUNTIFS($B$6:$B1479,"宝箱"),工作表2!$C:$E,2,0))</f>
        <v>宝箱</v>
      </c>
      <c r="E1479">
        <f>IF($B1479="宝箱",0,VLOOKUP($A1479-COUNTIFS($B$6:$B1479,"宝箱"),工作表2!$C:$E,3,0))</f>
        <v>0</v>
      </c>
      <c r="G1479" s="38"/>
      <c r="H1479" s="38"/>
    </row>
    <row r="1480" spans="1:8">
      <c r="A1480" s="32">
        <v>1475</v>
      </c>
      <c r="B1480" s="14" t="s">
        <v>251</v>
      </c>
      <c r="D1480">
        <f>IF($B1480="宝箱","宝箱",VLOOKUP($A1480-COUNTIFS($B$6:$B1480,"宝箱"),工作表2!$C:$E,2,0))</f>
        <v>0</v>
      </c>
      <c r="E1480">
        <f>IF($B1480="宝箱",0,VLOOKUP($A1480-COUNTIFS($B$6:$B1480,"宝箱"),工作表2!$C:$E,3,0))</f>
        <v>0</v>
      </c>
      <c r="G1480" s="40"/>
      <c r="H1480" s="40"/>
    </row>
    <row r="1481" spans="1:8">
      <c r="A1481" s="32">
        <v>1476</v>
      </c>
      <c r="B1481" s="13" t="s">
        <v>367</v>
      </c>
      <c r="D1481">
        <f>IF($B1481="宝箱","宝箱",VLOOKUP($A1481-COUNTIFS($B$6:$B1481,"宝箱"),工作表2!$C:$E,2,0))</f>
        <v>0</v>
      </c>
      <c r="E1481">
        <f>IF($B1481="宝箱",0,VLOOKUP($A1481-COUNTIFS($B$6:$B1481,"宝箱"),工作表2!$C:$E,3,0))</f>
        <v>0</v>
      </c>
      <c r="G1481" s="37"/>
      <c r="H1481" s="37"/>
    </row>
    <row r="1482" spans="1:8">
      <c r="A1482" s="32">
        <v>1477</v>
      </c>
      <c r="B1482" s="13" t="s">
        <v>368</v>
      </c>
      <c r="D1482">
        <f>IF($B1482="宝箱","宝箱",VLOOKUP($A1482-COUNTIFS($B$6:$B1482,"宝箱"),工作表2!$C:$E,2,0))</f>
        <v>0</v>
      </c>
      <c r="E1482">
        <f>IF($B1482="宝箱",0,VLOOKUP($A1482-COUNTIFS($B$6:$B1482,"宝箱"),工作表2!$C:$E,3,0))</f>
        <v>0</v>
      </c>
      <c r="G1482" s="37"/>
      <c r="H1482" s="37"/>
    </row>
    <row r="1483" spans="1:8">
      <c r="A1483" s="32">
        <v>1478</v>
      </c>
      <c r="B1483" s="11" t="s">
        <v>320</v>
      </c>
      <c r="D1483">
        <f>IF($B1483="宝箱","宝箱",VLOOKUP($A1483-COUNTIFS($B$6:$B1483,"宝箱"),工作表2!$C:$E,2,0))</f>
        <v>0</v>
      </c>
      <c r="E1483">
        <f>IF($B1483="宝箱",0,VLOOKUP($A1483-COUNTIFS($B$6:$B1483,"宝箱"),工作表2!$C:$E,3,0))</f>
        <v>0</v>
      </c>
      <c r="G1483" s="39"/>
      <c r="H1483" s="39"/>
    </row>
    <row r="1484" spans="1:8">
      <c r="A1484" s="32">
        <v>1479</v>
      </c>
      <c r="B1484" s="12" t="s">
        <v>398</v>
      </c>
      <c r="D1484" t="str">
        <f>IF($B1484="宝箱","宝箱",VLOOKUP($A1484-COUNTIFS($B$6:$B1484,"宝箱"),工作表2!$C:$E,2,0))</f>
        <v>宝箱</v>
      </c>
      <c r="E1484">
        <f>IF($B1484="宝箱",0,VLOOKUP($A1484-COUNTIFS($B$6:$B1484,"宝箱"),工作表2!$C:$E,3,0))</f>
        <v>0</v>
      </c>
      <c r="G1484" s="38"/>
      <c r="H1484" s="38"/>
    </row>
    <row r="1485" spans="1:8">
      <c r="A1485" s="32">
        <v>1480</v>
      </c>
      <c r="B1485" s="13" t="s">
        <v>367</v>
      </c>
      <c r="D1485">
        <f>IF($B1485="宝箱","宝箱",VLOOKUP($A1485-COUNTIFS($B$6:$B1485,"宝箱"),工作表2!$C:$E,2,0))</f>
        <v>0</v>
      </c>
      <c r="E1485">
        <f>IF($B1485="宝箱",0,VLOOKUP($A1485-COUNTIFS($B$6:$B1485,"宝箱"),工作表2!$C:$E,3,0))</f>
        <v>0</v>
      </c>
      <c r="G1485" s="37"/>
      <c r="H1485" s="37"/>
    </row>
    <row r="1486" spans="1:8">
      <c r="A1486" s="32">
        <v>1481</v>
      </c>
      <c r="B1486" s="13" t="s">
        <v>368</v>
      </c>
      <c r="D1486">
        <f>IF($B1486="宝箱","宝箱",VLOOKUP($A1486-COUNTIFS($B$6:$B1486,"宝箱"),工作表2!$C:$E,2,0))</f>
        <v>0</v>
      </c>
      <c r="E1486">
        <f>IF($B1486="宝箱",0,VLOOKUP($A1486-COUNTIFS($B$6:$B1486,"宝箱"),工作表2!$C:$E,3,0))</f>
        <v>0</v>
      </c>
      <c r="G1486" s="37"/>
      <c r="H1486" s="37"/>
    </row>
    <row r="1487" spans="1:8">
      <c r="A1487" s="32">
        <v>1482</v>
      </c>
      <c r="B1487" s="11" t="s">
        <v>375</v>
      </c>
      <c r="D1487">
        <f>IF($B1487="宝箱","宝箱",VLOOKUP($A1487-COUNTIFS($B$6:$B1487,"宝箱"),工作表2!$C:$E,2,0))</f>
        <v>0</v>
      </c>
      <c r="E1487">
        <f>IF($B1487="宝箱",0,VLOOKUP($A1487-COUNTIFS($B$6:$B1487,"宝箱"),工作表2!$C:$E,3,0))</f>
        <v>0</v>
      </c>
      <c r="G1487" s="39"/>
      <c r="H1487" s="39"/>
    </row>
    <row r="1488" spans="1:8">
      <c r="A1488" s="32">
        <v>1483</v>
      </c>
      <c r="B1488" s="12" t="s">
        <v>398</v>
      </c>
      <c r="D1488" t="str">
        <f>IF($B1488="宝箱","宝箱",VLOOKUP($A1488-COUNTIFS($B$6:$B1488,"宝箱"),工作表2!$C:$E,2,0))</f>
        <v>宝箱</v>
      </c>
      <c r="E1488">
        <f>IF($B1488="宝箱",0,VLOOKUP($A1488-COUNTIFS($B$6:$B1488,"宝箱"),工作表2!$C:$E,3,0))</f>
        <v>0</v>
      </c>
      <c r="G1488" s="38"/>
      <c r="H1488" s="38"/>
    </row>
    <row r="1489" spans="1:8">
      <c r="A1489" s="32">
        <v>1484</v>
      </c>
      <c r="B1489" s="13" t="s">
        <v>367</v>
      </c>
      <c r="D1489">
        <f>IF($B1489="宝箱","宝箱",VLOOKUP($A1489-COUNTIFS($B$6:$B1489,"宝箱"),工作表2!$C:$E,2,0))</f>
        <v>0</v>
      </c>
      <c r="E1489">
        <f>IF($B1489="宝箱",0,VLOOKUP($A1489-COUNTIFS($B$6:$B1489,"宝箱"),工作表2!$C:$E,3,0))</f>
        <v>0</v>
      </c>
      <c r="G1489" s="37"/>
      <c r="H1489" s="37"/>
    </row>
    <row r="1490" spans="1:8">
      <c r="A1490" s="32">
        <v>1485</v>
      </c>
      <c r="B1490" s="13" t="s">
        <v>368</v>
      </c>
      <c r="D1490">
        <f>IF($B1490="宝箱","宝箱",VLOOKUP($A1490-COUNTIFS($B$6:$B1490,"宝箱"),工作表2!$C:$E,2,0))</f>
        <v>0</v>
      </c>
      <c r="E1490">
        <f>IF($B1490="宝箱",0,VLOOKUP($A1490-COUNTIFS($B$6:$B1490,"宝箱"),工作表2!$C:$E,3,0))</f>
        <v>0</v>
      </c>
      <c r="G1490" s="37"/>
      <c r="H1490" s="37"/>
    </row>
    <row r="1491" spans="1:8">
      <c r="A1491" s="32">
        <v>1486</v>
      </c>
      <c r="B1491" s="11" t="s">
        <v>246</v>
      </c>
      <c r="D1491">
        <f>IF($B1491="宝箱","宝箱",VLOOKUP($A1491-COUNTIFS($B$6:$B1491,"宝箱"),工作表2!$C:$E,2,0))</f>
        <v>0</v>
      </c>
      <c r="E1491">
        <f>IF($B1491="宝箱",0,VLOOKUP($A1491-COUNTIFS($B$6:$B1491,"宝箱"),工作表2!$C:$E,3,0))</f>
        <v>0</v>
      </c>
      <c r="G1491" s="39"/>
      <c r="H1491" s="39"/>
    </row>
    <row r="1492" spans="1:8">
      <c r="A1492" s="32">
        <v>1487</v>
      </c>
      <c r="B1492" s="12" t="s">
        <v>398</v>
      </c>
      <c r="D1492" t="str">
        <f>IF($B1492="宝箱","宝箱",VLOOKUP($A1492-COUNTIFS($B$6:$B1492,"宝箱"),工作表2!$C:$E,2,0))</f>
        <v>宝箱</v>
      </c>
      <c r="E1492">
        <f>IF($B1492="宝箱",0,VLOOKUP($A1492-COUNTIFS($B$6:$B1492,"宝箱"),工作表2!$C:$E,3,0))</f>
        <v>0</v>
      </c>
      <c r="G1492" s="38"/>
      <c r="H1492" s="38"/>
    </row>
    <row r="1493" spans="1:8">
      <c r="A1493" s="32">
        <v>1488</v>
      </c>
      <c r="B1493" s="14" t="s">
        <v>288</v>
      </c>
      <c r="D1493">
        <f>IF($B1493="宝箱","宝箱",VLOOKUP($A1493-COUNTIFS($B$6:$B1493,"宝箱"),工作表2!$C:$E,2,0))</f>
        <v>0</v>
      </c>
      <c r="E1493">
        <f>IF($B1493="宝箱",0,VLOOKUP($A1493-COUNTIFS($B$6:$B1493,"宝箱"),工作表2!$C:$E,3,0))</f>
        <v>0</v>
      </c>
      <c r="G1493" s="40"/>
      <c r="H1493" s="40"/>
    </row>
    <row r="1494" spans="1:8">
      <c r="A1494" s="32">
        <v>1489</v>
      </c>
      <c r="B1494" s="13" t="s">
        <v>367</v>
      </c>
      <c r="D1494">
        <f>IF($B1494="宝箱","宝箱",VLOOKUP($A1494-COUNTIFS($B$6:$B1494,"宝箱"),工作表2!$C:$E,2,0))</f>
        <v>0</v>
      </c>
      <c r="E1494">
        <f>IF($B1494="宝箱",0,VLOOKUP($A1494-COUNTIFS($B$6:$B1494,"宝箱"),工作表2!$C:$E,3,0))</f>
        <v>0</v>
      </c>
      <c r="G1494" s="37"/>
      <c r="H1494" s="37"/>
    </row>
    <row r="1495" spans="1:8">
      <c r="A1495" s="32">
        <v>1490</v>
      </c>
      <c r="B1495" s="13" t="s">
        <v>368</v>
      </c>
      <c r="D1495">
        <f>IF($B1495="宝箱","宝箱",VLOOKUP($A1495-COUNTIFS($B$6:$B1495,"宝箱"),工作表2!$C:$E,2,0))</f>
        <v>0</v>
      </c>
      <c r="E1495">
        <f>IF($B1495="宝箱",0,VLOOKUP($A1495-COUNTIFS($B$6:$B1495,"宝箱"),工作表2!$C:$E,3,0))</f>
        <v>0</v>
      </c>
      <c r="G1495" s="37"/>
      <c r="H1495" s="37"/>
    </row>
    <row r="1496" spans="1:8">
      <c r="A1496" s="32">
        <v>1491</v>
      </c>
      <c r="B1496" s="11" t="s">
        <v>381</v>
      </c>
      <c r="D1496">
        <f>IF($B1496="宝箱","宝箱",VLOOKUP($A1496-COUNTIFS($B$6:$B1496,"宝箱"),工作表2!$C:$E,2,0))</f>
        <v>0</v>
      </c>
      <c r="E1496">
        <f>IF($B1496="宝箱",0,VLOOKUP($A1496-COUNTIFS($B$6:$B1496,"宝箱"),工作表2!$C:$E,3,0))</f>
        <v>0</v>
      </c>
      <c r="G1496" s="39"/>
      <c r="H1496" s="39"/>
    </row>
    <row r="1497" spans="1:8">
      <c r="A1497" s="32">
        <v>1492</v>
      </c>
      <c r="B1497" s="12" t="s">
        <v>398</v>
      </c>
      <c r="D1497" t="str">
        <f>IF($B1497="宝箱","宝箱",VLOOKUP($A1497-COUNTIFS($B$6:$B1497,"宝箱"),工作表2!$C:$E,2,0))</f>
        <v>宝箱</v>
      </c>
      <c r="E1497">
        <f>IF($B1497="宝箱",0,VLOOKUP($A1497-COUNTIFS($B$6:$B1497,"宝箱"),工作表2!$C:$E,3,0))</f>
        <v>0</v>
      </c>
      <c r="G1497" s="38"/>
      <c r="H1497" s="38"/>
    </row>
    <row r="1498" spans="1:8">
      <c r="A1498" s="32">
        <v>1493</v>
      </c>
      <c r="B1498" s="13" t="s">
        <v>367</v>
      </c>
      <c r="D1498">
        <f>IF($B1498="宝箱","宝箱",VLOOKUP($A1498-COUNTIFS($B$6:$B1498,"宝箱"),工作表2!$C:$E,2,0))</f>
        <v>0</v>
      </c>
      <c r="E1498">
        <f>IF($B1498="宝箱",0,VLOOKUP($A1498-COUNTIFS($B$6:$B1498,"宝箱"),工作表2!$C:$E,3,0))</f>
        <v>0</v>
      </c>
      <c r="G1498" s="37"/>
      <c r="H1498" s="37"/>
    </row>
    <row r="1499" spans="1:8">
      <c r="A1499" s="32">
        <v>1494</v>
      </c>
      <c r="B1499" s="13" t="s">
        <v>368</v>
      </c>
      <c r="D1499">
        <f>IF($B1499="宝箱","宝箱",VLOOKUP($A1499-COUNTIFS($B$6:$B1499,"宝箱"),工作表2!$C:$E,2,0))</f>
        <v>0</v>
      </c>
      <c r="E1499">
        <f>IF($B1499="宝箱",0,VLOOKUP($A1499-COUNTIFS($B$6:$B1499,"宝箱"),工作表2!$C:$E,3,0))</f>
        <v>0</v>
      </c>
      <c r="G1499" s="37"/>
      <c r="H1499" s="37"/>
    </row>
    <row r="1500" spans="1:8">
      <c r="A1500" s="32">
        <v>1495</v>
      </c>
      <c r="B1500" s="11" t="s">
        <v>385</v>
      </c>
      <c r="D1500">
        <f>IF($B1500="宝箱","宝箱",VLOOKUP($A1500-COUNTIFS($B$6:$B1500,"宝箱"),工作表2!$C:$E,2,0))</f>
        <v>0</v>
      </c>
      <c r="E1500">
        <f>IF($B1500="宝箱",0,VLOOKUP($A1500-COUNTIFS($B$6:$B1500,"宝箱"),工作表2!$C:$E,3,0))</f>
        <v>0</v>
      </c>
      <c r="G1500" s="39"/>
      <c r="H1500" s="39"/>
    </row>
    <row r="1501" spans="1:8">
      <c r="A1501" s="32">
        <v>1496</v>
      </c>
      <c r="B1501" s="12" t="s">
        <v>398</v>
      </c>
      <c r="D1501" t="str">
        <f>IF($B1501="宝箱","宝箱",VLOOKUP($A1501-COUNTIFS($B$6:$B1501,"宝箱"),工作表2!$C:$E,2,0))</f>
        <v>宝箱</v>
      </c>
      <c r="E1501">
        <f>IF($B1501="宝箱",0,VLOOKUP($A1501-COUNTIFS($B$6:$B1501,"宝箱"),工作表2!$C:$E,3,0))</f>
        <v>0</v>
      </c>
      <c r="G1501" s="38"/>
      <c r="H1501" s="38"/>
    </row>
    <row r="1502" spans="1:8">
      <c r="A1502" s="32">
        <v>1497</v>
      </c>
      <c r="B1502" s="13" t="s">
        <v>367</v>
      </c>
      <c r="D1502">
        <f>IF($B1502="宝箱","宝箱",VLOOKUP($A1502-COUNTIFS($B$6:$B1502,"宝箱"),工作表2!$C:$E,2,0))</f>
        <v>0</v>
      </c>
      <c r="E1502">
        <f>IF($B1502="宝箱",0,VLOOKUP($A1502-COUNTIFS($B$6:$B1502,"宝箱"),工作表2!$C:$E,3,0))</f>
        <v>0</v>
      </c>
      <c r="G1502" s="37"/>
      <c r="H1502" s="37"/>
    </row>
    <row r="1503" spans="1:8">
      <c r="A1503" s="32">
        <v>1498</v>
      </c>
      <c r="B1503" s="13" t="s">
        <v>368</v>
      </c>
      <c r="D1503">
        <f>IF($B1503="宝箱","宝箱",VLOOKUP($A1503-COUNTIFS($B$6:$B1503,"宝箱"),工作表2!$C:$E,2,0))</f>
        <v>0</v>
      </c>
      <c r="E1503">
        <f>IF($B1503="宝箱",0,VLOOKUP($A1503-COUNTIFS($B$6:$B1503,"宝箱"),工作表2!$C:$E,3,0))</f>
        <v>0</v>
      </c>
      <c r="G1503" s="37"/>
      <c r="H1503" s="37"/>
    </row>
    <row r="1504" spans="1:8">
      <c r="A1504" s="32">
        <v>1499</v>
      </c>
      <c r="B1504" s="11" t="s">
        <v>285</v>
      </c>
      <c r="D1504">
        <f>IF($B1504="宝箱","宝箱",VLOOKUP($A1504-COUNTIFS($B$6:$B1504,"宝箱"),工作表2!$C:$E,2,0))</f>
        <v>0</v>
      </c>
      <c r="E1504">
        <f>IF($B1504="宝箱",0,VLOOKUP($A1504-COUNTIFS($B$6:$B1504,"宝箱"),工作表2!$C:$E,3,0))</f>
        <v>0</v>
      </c>
      <c r="G1504" s="39"/>
      <c r="H1504" s="39"/>
    </row>
    <row r="1505" spans="1:8">
      <c r="A1505" s="32">
        <v>1500</v>
      </c>
      <c r="B1505" s="12" t="s">
        <v>398</v>
      </c>
      <c r="D1505" t="str">
        <f>IF($B1505="宝箱","宝箱",VLOOKUP($A1505-COUNTIFS($B$6:$B1505,"宝箱"),工作表2!$C:$E,2,0))</f>
        <v>宝箱</v>
      </c>
      <c r="E1505">
        <f>IF($B1505="宝箱",0,VLOOKUP($A1505-COUNTIFS($B$6:$B1505,"宝箱"),工作表2!$C:$E,3,0))</f>
        <v>0</v>
      </c>
      <c r="G1505" s="38"/>
      <c r="H1505" s="38"/>
    </row>
    <row r="1506" spans="1:8">
      <c r="A1506" s="32">
        <v>1501</v>
      </c>
      <c r="B1506" s="14" t="s">
        <v>324</v>
      </c>
      <c r="D1506">
        <f>IF($B1506="宝箱","宝箱",VLOOKUP($A1506-COUNTIFS($B$6:$B1506,"宝箱"),工作表2!$C:$E,2,0))</f>
        <v>0</v>
      </c>
      <c r="E1506">
        <f>IF($B1506="宝箱",0,VLOOKUP($A1506-COUNTIFS($B$6:$B1506,"宝箱"),工作表2!$C:$E,3,0))</f>
        <v>0</v>
      </c>
      <c r="G1506" s="40"/>
      <c r="H1506" s="40"/>
    </row>
    <row r="1507" spans="1:8">
      <c r="A1507" s="32">
        <v>1502</v>
      </c>
      <c r="B1507" s="13" t="s">
        <v>367</v>
      </c>
      <c r="D1507">
        <f>IF($B1507="宝箱","宝箱",VLOOKUP($A1507-COUNTIFS($B$6:$B1507,"宝箱"),工作表2!$C:$E,2,0))</f>
        <v>0</v>
      </c>
      <c r="E1507">
        <f>IF($B1507="宝箱",0,VLOOKUP($A1507-COUNTIFS($B$6:$B1507,"宝箱"),工作表2!$C:$E,3,0))</f>
        <v>0</v>
      </c>
      <c r="G1507" s="37"/>
      <c r="H1507" s="37"/>
    </row>
    <row r="1508" spans="1:8">
      <c r="A1508" s="32">
        <v>1503</v>
      </c>
      <c r="B1508" s="13" t="s">
        <v>368</v>
      </c>
      <c r="D1508">
        <f>IF($B1508="宝箱","宝箱",VLOOKUP($A1508-COUNTIFS($B$6:$B1508,"宝箱"),工作表2!$C:$E,2,0))</f>
        <v>0</v>
      </c>
      <c r="E1508">
        <f>IF($B1508="宝箱",0,VLOOKUP($A1508-COUNTIFS($B$6:$B1508,"宝箱"),工作表2!$C:$E,3,0))</f>
        <v>0</v>
      </c>
      <c r="G1508" s="37"/>
      <c r="H1508" s="37"/>
    </row>
    <row r="1509" spans="1:8">
      <c r="A1509" s="32">
        <v>1504</v>
      </c>
      <c r="B1509" s="11" t="s">
        <v>243</v>
      </c>
      <c r="D1509">
        <f>IF($B1509="宝箱","宝箱",VLOOKUP($A1509-COUNTIFS($B$6:$B1509,"宝箱"),工作表2!$C:$E,2,0))</f>
        <v>0</v>
      </c>
      <c r="E1509">
        <f>IF($B1509="宝箱",0,VLOOKUP($A1509-COUNTIFS($B$6:$B1509,"宝箱"),工作表2!$C:$E,3,0))</f>
        <v>0</v>
      </c>
      <c r="G1509" s="39"/>
      <c r="H1509" s="39"/>
    </row>
    <row r="1510" spans="1:8">
      <c r="A1510" s="32">
        <v>1505</v>
      </c>
      <c r="B1510" s="12" t="s">
        <v>398</v>
      </c>
      <c r="D1510" t="str">
        <f>IF($B1510="宝箱","宝箱",VLOOKUP($A1510-COUNTIFS($B$6:$B1510,"宝箱"),工作表2!$C:$E,2,0))</f>
        <v>宝箱</v>
      </c>
      <c r="E1510">
        <f>IF($B1510="宝箱",0,VLOOKUP($A1510-COUNTIFS($B$6:$B1510,"宝箱"),工作表2!$C:$E,3,0))</f>
        <v>0</v>
      </c>
      <c r="G1510" s="38"/>
      <c r="H1510" s="38"/>
    </row>
    <row r="1511" spans="1:8">
      <c r="A1511" s="32">
        <v>1506</v>
      </c>
      <c r="B1511" s="13" t="s">
        <v>367</v>
      </c>
      <c r="D1511">
        <f>IF($B1511="宝箱","宝箱",VLOOKUP($A1511-COUNTIFS($B$6:$B1511,"宝箱"),工作表2!$C:$E,2,0))</f>
        <v>0</v>
      </c>
      <c r="E1511">
        <f>IF($B1511="宝箱",0,VLOOKUP($A1511-COUNTIFS($B$6:$B1511,"宝箱"),工作表2!$C:$E,3,0))</f>
        <v>0</v>
      </c>
      <c r="G1511" s="37"/>
      <c r="H1511" s="37"/>
    </row>
    <row r="1512" spans="1:8">
      <c r="A1512" s="32">
        <v>1507</v>
      </c>
      <c r="B1512" s="13" t="s">
        <v>368</v>
      </c>
      <c r="D1512">
        <f>IF($B1512="宝箱","宝箱",VLOOKUP($A1512-COUNTIFS($B$6:$B1512,"宝箱"),工作表2!$C:$E,2,0))</f>
        <v>0</v>
      </c>
      <c r="E1512">
        <f>IF($B1512="宝箱",0,VLOOKUP($A1512-COUNTIFS($B$6:$B1512,"宝箱"),工作表2!$C:$E,3,0))</f>
        <v>0</v>
      </c>
      <c r="G1512" s="37"/>
      <c r="H1512" s="37"/>
    </row>
    <row r="1513" spans="1:8">
      <c r="A1513" s="32">
        <v>1508</v>
      </c>
      <c r="B1513" s="11" t="s">
        <v>345</v>
      </c>
      <c r="D1513">
        <f>IF($B1513="宝箱","宝箱",VLOOKUP($A1513-COUNTIFS($B$6:$B1513,"宝箱"),工作表2!$C:$E,2,0))</f>
        <v>0</v>
      </c>
      <c r="E1513">
        <f>IF($B1513="宝箱",0,VLOOKUP($A1513-COUNTIFS($B$6:$B1513,"宝箱"),工作表2!$C:$E,3,0))</f>
        <v>0</v>
      </c>
      <c r="G1513" s="39"/>
      <c r="H1513" s="39"/>
    </row>
    <row r="1514" spans="1:8">
      <c r="A1514" s="32">
        <v>1509</v>
      </c>
      <c r="B1514" s="12" t="s">
        <v>398</v>
      </c>
      <c r="D1514" t="str">
        <f>IF($B1514="宝箱","宝箱",VLOOKUP($A1514-COUNTIFS($B$6:$B1514,"宝箱"),工作表2!$C:$E,2,0))</f>
        <v>宝箱</v>
      </c>
      <c r="E1514">
        <f>IF($B1514="宝箱",0,VLOOKUP($A1514-COUNTIFS($B$6:$B1514,"宝箱"),工作表2!$C:$E,3,0))</f>
        <v>0</v>
      </c>
      <c r="G1514" s="38"/>
      <c r="H1514" s="38"/>
    </row>
    <row r="1515" spans="1:8">
      <c r="A1515" s="32">
        <v>1510</v>
      </c>
      <c r="B1515" s="13" t="s">
        <v>367</v>
      </c>
      <c r="D1515">
        <f>IF($B1515="宝箱","宝箱",VLOOKUP($A1515-COUNTIFS($B$6:$B1515,"宝箱"),工作表2!$C:$E,2,0))</f>
        <v>0</v>
      </c>
      <c r="E1515">
        <f>IF($B1515="宝箱",0,VLOOKUP($A1515-COUNTIFS($B$6:$B1515,"宝箱"),工作表2!$C:$E,3,0))</f>
        <v>0</v>
      </c>
      <c r="G1515" s="37"/>
      <c r="H1515" s="37"/>
    </row>
    <row r="1516" spans="1:8">
      <c r="A1516" s="32">
        <v>1511</v>
      </c>
      <c r="B1516" s="13" t="s">
        <v>368</v>
      </c>
      <c r="D1516">
        <f>IF($B1516="宝箱","宝箱",VLOOKUP($A1516-COUNTIFS($B$6:$B1516,"宝箱"),工作表2!$C:$E,2,0))</f>
        <v>0</v>
      </c>
      <c r="E1516">
        <f>IF($B1516="宝箱",0,VLOOKUP($A1516-COUNTIFS($B$6:$B1516,"宝箱"),工作表2!$C:$E,3,0))</f>
        <v>0</v>
      </c>
      <c r="G1516" s="37"/>
      <c r="H1516" s="37"/>
    </row>
    <row r="1517" spans="1:8">
      <c r="A1517" s="32">
        <v>1512</v>
      </c>
      <c r="B1517" s="11" t="s">
        <v>244</v>
      </c>
      <c r="D1517">
        <f>IF($B1517="宝箱","宝箱",VLOOKUP($A1517-COUNTIFS($B$6:$B1517,"宝箱"),工作表2!$C:$E,2,0))</f>
        <v>0</v>
      </c>
      <c r="E1517">
        <f>IF($B1517="宝箱",0,VLOOKUP($A1517-COUNTIFS($B$6:$B1517,"宝箱"),工作表2!$C:$E,3,0))</f>
        <v>0</v>
      </c>
      <c r="G1517" s="39"/>
      <c r="H1517" s="39"/>
    </row>
    <row r="1518" spans="1:8">
      <c r="A1518" s="32">
        <v>1513</v>
      </c>
      <c r="B1518" s="12" t="s">
        <v>398</v>
      </c>
      <c r="D1518" t="str">
        <f>IF($B1518="宝箱","宝箱",VLOOKUP($A1518-COUNTIFS($B$6:$B1518,"宝箱"),工作表2!$C:$E,2,0))</f>
        <v>宝箱</v>
      </c>
      <c r="E1518">
        <f>IF($B1518="宝箱",0,VLOOKUP($A1518-COUNTIFS($B$6:$B1518,"宝箱"),工作表2!$C:$E,3,0))</f>
        <v>0</v>
      </c>
      <c r="G1518" s="38"/>
      <c r="H1518" s="38"/>
    </row>
    <row r="1519" spans="1:8">
      <c r="A1519" s="32">
        <v>1514</v>
      </c>
      <c r="B1519" s="14" t="s">
        <v>301</v>
      </c>
      <c r="D1519">
        <f>IF($B1519="宝箱","宝箱",VLOOKUP($A1519-COUNTIFS($B$6:$B1519,"宝箱"),工作表2!$C:$E,2,0))</f>
        <v>0</v>
      </c>
      <c r="E1519">
        <f>IF($B1519="宝箱",0,VLOOKUP($A1519-COUNTIFS($B$6:$B1519,"宝箱"),工作表2!$C:$E,3,0))</f>
        <v>0</v>
      </c>
      <c r="G1519" s="40"/>
      <c r="H1519" s="40"/>
    </row>
    <row r="1520" spans="1:8">
      <c r="A1520" s="32">
        <v>1515</v>
      </c>
      <c r="B1520" s="13" t="s">
        <v>367</v>
      </c>
      <c r="D1520">
        <f>IF($B1520="宝箱","宝箱",VLOOKUP($A1520-COUNTIFS($B$6:$B1520,"宝箱"),工作表2!$C:$E,2,0))</f>
        <v>0</v>
      </c>
      <c r="E1520">
        <f>IF($B1520="宝箱",0,VLOOKUP($A1520-COUNTIFS($B$6:$B1520,"宝箱"),工作表2!$C:$E,3,0))</f>
        <v>0</v>
      </c>
      <c r="G1520" s="37"/>
      <c r="H1520" s="37"/>
    </row>
    <row r="1521" spans="1:8">
      <c r="A1521" s="32">
        <v>1516</v>
      </c>
      <c r="B1521" s="13" t="s">
        <v>368</v>
      </c>
      <c r="D1521">
        <f>IF($B1521="宝箱","宝箱",VLOOKUP($A1521-COUNTIFS($B$6:$B1521,"宝箱"),工作表2!$C:$E,2,0))</f>
        <v>0</v>
      </c>
      <c r="E1521">
        <f>IF($B1521="宝箱",0,VLOOKUP($A1521-COUNTIFS($B$6:$B1521,"宝箱"),工作表2!$C:$E,3,0))</f>
        <v>0</v>
      </c>
      <c r="G1521" s="37"/>
      <c r="H1521" s="37"/>
    </row>
    <row r="1522" spans="1:8">
      <c r="A1522" s="32">
        <v>1517</v>
      </c>
      <c r="B1522" s="11" t="s">
        <v>329</v>
      </c>
      <c r="D1522">
        <f>IF($B1522="宝箱","宝箱",VLOOKUP($A1522-COUNTIFS($B$6:$B1522,"宝箱"),工作表2!$C:$E,2,0))</f>
        <v>0</v>
      </c>
      <c r="E1522">
        <f>IF($B1522="宝箱",0,VLOOKUP($A1522-COUNTIFS($B$6:$B1522,"宝箱"),工作表2!$C:$E,3,0))</f>
        <v>0</v>
      </c>
      <c r="G1522" s="39"/>
      <c r="H1522" s="39"/>
    </row>
    <row r="1523" spans="1:8">
      <c r="A1523" s="32">
        <v>1518</v>
      </c>
      <c r="B1523" s="12" t="s">
        <v>398</v>
      </c>
      <c r="D1523" t="str">
        <f>IF($B1523="宝箱","宝箱",VLOOKUP($A1523-COUNTIFS($B$6:$B1523,"宝箱"),工作表2!$C:$E,2,0))</f>
        <v>宝箱</v>
      </c>
      <c r="E1523">
        <f>IF($B1523="宝箱",0,VLOOKUP($A1523-COUNTIFS($B$6:$B1523,"宝箱"),工作表2!$C:$E,3,0))</f>
        <v>0</v>
      </c>
      <c r="G1523" s="38"/>
      <c r="H1523" s="38"/>
    </row>
    <row r="1524" spans="1:8">
      <c r="A1524" s="32">
        <v>1519</v>
      </c>
      <c r="B1524" s="13" t="s">
        <v>367</v>
      </c>
      <c r="D1524">
        <f>IF($B1524="宝箱","宝箱",VLOOKUP($A1524-COUNTIFS($B$6:$B1524,"宝箱"),工作表2!$C:$E,2,0))</f>
        <v>0</v>
      </c>
      <c r="E1524">
        <f>IF($B1524="宝箱",0,VLOOKUP($A1524-COUNTIFS($B$6:$B1524,"宝箱"),工作表2!$C:$E,3,0))</f>
        <v>0</v>
      </c>
      <c r="G1524" s="37"/>
      <c r="H1524" s="37"/>
    </row>
    <row r="1525" spans="1:8">
      <c r="A1525" s="32">
        <v>1520</v>
      </c>
      <c r="B1525" s="13" t="s">
        <v>368</v>
      </c>
      <c r="D1525">
        <f>IF($B1525="宝箱","宝箱",VLOOKUP($A1525-COUNTIFS($B$6:$B1525,"宝箱"),工作表2!$C:$E,2,0))</f>
        <v>0</v>
      </c>
      <c r="E1525">
        <f>IF($B1525="宝箱",0,VLOOKUP($A1525-COUNTIFS($B$6:$B1525,"宝箱"),工作表2!$C:$E,3,0))</f>
        <v>0</v>
      </c>
      <c r="G1525" s="37"/>
      <c r="H1525" s="37"/>
    </row>
    <row r="1526" spans="1:8">
      <c r="A1526" s="32">
        <v>1521</v>
      </c>
      <c r="B1526" s="11" t="s">
        <v>356</v>
      </c>
      <c r="D1526">
        <f>IF($B1526="宝箱","宝箱",VLOOKUP($A1526-COUNTIFS($B$6:$B1526,"宝箱"),工作表2!$C:$E,2,0))</f>
        <v>0</v>
      </c>
      <c r="E1526">
        <f>IF($B1526="宝箱",0,VLOOKUP($A1526-COUNTIFS($B$6:$B1526,"宝箱"),工作表2!$C:$E,3,0))</f>
        <v>0</v>
      </c>
      <c r="G1526" s="39"/>
      <c r="H1526" s="39"/>
    </row>
    <row r="1527" spans="1:8">
      <c r="A1527" s="32">
        <v>1522</v>
      </c>
      <c r="B1527" s="12" t="s">
        <v>398</v>
      </c>
      <c r="D1527" t="str">
        <f>IF($B1527="宝箱","宝箱",VLOOKUP($A1527-COUNTIFS($B$6:$B1527,"宝箱"),工作表2!$C:$E,2,0))</f>
        <v>宝箱</v>
      </c>
      <c r="E1527">
        <f>IF($B1527="宝箱",0,VLOOKUP($A1527-COUNTIFS($B$6:$B1527,"宝箱"),工作表2!$C:$E,3,0))</f>
        <v>0</v>
      </c>
      <c r="G1527" s="38"/>
      <c r="H1527" s="38"/>
    </row>
    <row r="1528" spans="1:8">
      <c r="A1528" s="32">
        <v>1523</v>
      </c>
      <c r="B1528" s="13" t="s">
        <v>367</v>
      </c>
      <c r="D1528">
        <f>IF($B1528="宝箱","宝箱",VLOOKUP($A1528-COUNTIFS($B$6:$B1528,"宝箱"),工作表2!$C:$E,2,0))</f>
        <v>0</v>
      </c>
      <c r="E1528">
        <f>IF($B1528="宝箱",0,VLOOKUP($A1528-COUNTIFS($B$6:$B1528,"宝箱"),工作表2!$C:$E,3,0))</f>
        <v>0</v>
      </c>
      <c r="G1528" s="37"/>
      <c r="H1528" s="37"/>
    </row>
    <row r="1529" spans="1:8">
      <c r="A1529" s="32">
        <v>1524</v>
      </c>
      <c r="B1529" s="13" t="s">
        <v>368</v>
      </c>
      <c r="D1529">
        <f>IF($B1529="宝箱","宝箱",VLOOKUP($A1529-COUNTIFS($B$6:$B1529,"宝箱"),工作表2!$C:$E,2,0))</f>
        <v>0</v>
      </c>
      <c r="E1529">
        <f>IF($B1529="宝箱",0,VLOOKUP($A1529-COUNTIFS($B$6:$B1529,"宝箱"),工作表2!$C:$E,3,0))</f>
        <v>0</v>
      </c>
      <c r="G1529" s="37"/>
      <c r="H1529" s="37"/>
    </row>
    <row r="1530" spans="1:8">
      <c r="A1530" s="32">
        <v>1525</v>
      </c>
      <c r="B1530" s="11" t="s">
        <v>417</v>
      </c>
      <c r="D1530">
        <f>IF($B1530="宝箱","宝箱",VLOOKUP($A1530-COUNTIFS($B$6:$B1530,"宝箱"),工作表2!$C:$E,2,0))</f>
        <v>0</v>
      </c>
      <c r="E1530">
        <f>IF($B1530="宝箱",0,VLOOKUP($A1530-COUNTIFS($B$6:$B1530,"宝箱"),工作表2!$C:$E,3,0))</f>
        <v>0</v>
      </c>
      <c r="G1530" s="39"/>
      <c r="H1530" s="39"/>
    </row>
    <row r="1531" spans="1:8">
      <c r="A1531" s="32">
        <v>1526</v>
      </c>
      <c r="B1531" s="12" t="s">
        <v>398</v>
      </c>
      <c r="D1531" t="str">
        <f>IF($B1531="宝箱","宝箱",VLOOKUP($A1531-COUNTIFS($B$6:$B1531,"宝箱"),工作表2!$C:$E,2,0))</f>
        <v>宝箱</v>
      </c>
      <c r="E1531">
        <f>IF($B1531="宝箱",0,VLOOKUP($A1531-COUNTIFS($B$6:$B1531,"宝箱"),工作表2!$C:$E,3,0))</f>
        <v>0</v>
      </c>
      <c r="G1531" s="38"/>
      <c r="H1531" s="38"/>
    </row>
    <row r="1532" spans="1:8">
      <c r="A1532" s="32">
        <v>1527</v>
      </c>
      <c r="B1532" s="14" t="s">
        <v>426</v>
      </c>
      <c r="D1532">
        <f>IF($B1532="宝箱","宝箱",VLOOKUP($A1532-COUNTIFS($B$6:$B1532,"宝箱"),工作表2!$C:$E,2,0))</f>
        <v>0</v>
      </c>
      <c r="E1532">
        <f>IF($B1532="宝箱",0,VLOOKUP($A1532-COUNTIFS($B$6:$B1532,"宝箱"),工作表2!$C:$E,3,0))</f>
        <v>0</v>
      </c>
      <c r="G1532" s="40"/>
      <c r="H1532" s="40"/>
    </row>
    <row r="1533" spans="1:8">
      <c r="A1533" s="32">
        <v>1528</v>
      </c>
      <c r="B1533" s="13" t="s">
        <v>367</v>
      </c>
      <c r="D1533">
        <f>IF($B1533="宝箱","宝箱",VLOOKUP($A1533-COUNTIFS($B$6:$B1533,"宝箱"),工作表2!$C:$E,2,0))</f>
        <v>0</v>
      </c>
      <c r="E1533">
        <f>IF($B1533="宝箱",0,VLOOKUP($A1533-COUNTIFS($B$6:$B1533,"宝箱"),工作表2!$C:$E,3,0))</f>
        <v>0</v>
      </c>
      <c r="G1533" s="37"/>
      <c r="H1533" s="37"/>
    </row>
    <row r="1534" spans="1:8">
      <c r="A1534" s="32">
        <v>1529</v>
      </c>
      <c r="B1534" s="13" t="s">
        <v>368</v>
      </c>
      <c r="D1534">
        <f>IF($B1534="宝箱","宝箱",VLOOKUP($A1534-COUNTIFS($B$6:$B1534,"宝箱"),工作表2!$C:$E,2,0))</f>
        <v>0</v>
      </c>
      <c r="E1534">
        <f>IF($B1534="宝箱",0,VLOOKUP($A1534-COUNTIFS($B$6:$B1534,"宝箱"),工作表2!$C:$E,3,0))</f>
        <v>0</v>
      </c>
      <c r="G1534" s="37"/>
      <c r="H1534" s="37"/>
    </row>
    <row r="1535" spans="1:8">
      <c r="A1535" s="32">
        <v>1530</v>
      </c>
      <c r="B1535" s="11" t="s">
        <v>340</v>
      </c>
      <c r="D1535">
        <f>IF($B1535="宝箱","宝箱",VLOOKUP($A1535-COUNTIFS($B$6:$B1535,"宝箱"),工作表2!$C:$E,2,0))</f>
        <v>0</v>
      </c>
      <c r="E1535">
        <f>IF($B1535="宝箱",0,VLOOKUP($A1535-COUNTIFS($B$6:$B1535,"宝箱"),工作表2!$C:$E,3,0))</f>
        <v>0</v>
      </c>
      <c r="G1535" s="39"/>
      <c r="H1535" s="39"/>
    </row>
    <row r="1536" spans="1:8">
      <c r="A1536" s="32">
        <v>1531</v>
      </c>
      <c r="B1536" s="12" t="s">
        <v>398</v>
      </c>
      <c r="D1536" t="str">
        <f>IF($B1536="宝箱","宝箱",VLOOKUP($A1536-COUNTIFS($B$6:$B1536,"宝箱"),工作表2!$C:$E,2,0))</f>
        <v>宝箱</v>
      </c>
      <c r="E1536">
        <f>IF($B1536="宝箱",0,VLOOKUP($A1536-COUNTIFS($B$6:$B1536,"宝箱"),工作表2!$C:$E,3,0))</f>
        <v>0</v>
      </c>
      <c r="G1536" s="38"/>
      <c r="H1536" s="38"/>
    </row>
    <row r="1537" spans="1:8">
      <c r="A1537" s="32">
        <v>1532</v>
      </c>
      <c r="B1537" s="13" t="s">
        <v>367</v>
      </c>
      <c r="D1537">
        <f>IF($B1537="宝箱","宝箱",VLOOKUP($A1537-COUNTIFS($B$6:$B1537,"宝箱"),工作表2!$C:$E,2,0))</f>
        <v>0</v>
      </c>
      <c r="E1537">
        <f>IF($B1537="宝箱",0,VLOOKUP($A1537-COUNTIFS($B$6:$B1537,"宝箱"),工作表2!$C:$E,3,0))</f>
        <v>0</v>
      </c>
      <c r="G1537" s="37"/>
      <c r="H1537" s="37"/>
    </row>
    <row r="1538" spans="1:8">
      <c r="A1538" s="32">
        <v>1533</v>
      </c>
      <c r="B1538" s="13" t="s">
        <v>368</v>
      </c>
      <c r="D1538">
        <f>IF($B1538="宝箱","宝箱",VLOOKUP($A1538-COUNTIFS($B$6:$B1538,"宝箱"),工作表2!$C:$E,2,0))</f>
        <v>0</v>
      </c>
      <c r="E1538">
        <f>IF($B1538="宝箱",0,VLOOKUP($A1538-COUNTIFS($B$6:$B1538,"宝箱"),工作表2!$C:$E,3,0))</f>
        <v>0</v>
      </c>
      <c r="G1538" s="37"/>
      <c r="H1538" s="37"/>
    </row>
    <row r="1539" spans="1:8">
      <c r="A1539" s="32">
        <v>1534</v>
      </c>
      <c r="B1539" s="11" t="s">
        <v>378</v>
      </c>
      <c r="D1539">
        <f>IF($B1539="宝箱","宝箱",VLOOKUP($A1539-COUNTIFS($B$6:$B1539,"宝箱"),工作表2!$C:$E,2,0))</f>
        <v>0</v>
      </c>
      <c r="E1539">
        <f>IF($B1539="宝箱",0,VLOOKUP($A1539-COUNTIFS($B$6:$B1539,"宝箱"),工作表2!$C:$E,3,0))</f>
        <v>0</v>
      </c>
      <c r="G1539" s="39"/>
      <c r="H1539" s="39"/>
    </row>
    <row r="1540" spans="1:8">
      <c r="A1540" s="32">
        <v>1535</v>
      </c>
      <c r="B1540" s="12" t="s">
        <v>398</v>
      </c>
      <c r="D1540" t="str">
        <f>IF($B1540="宝箱","宝箱",VLOOKUP($A1540-COUNTIFS($B$6:$B1540,"宝箱"),工作表2!$C:$E,2,0))</f>
        <v>宝箱</v>
      </c>
      <c r="E1540">
        <f>IF($B1540="宝箱",0,VLOOKUP($A1540-COUNTIFS($B$6:$B1540,"宝箱"),工作表2!$C:$E,3,0))</f>
        <v>0</v>
      </c>
      <c r="G1540" s="38"/>
      <c r="H1540" s="38"/>
    </row>
    <row r="1541" spans="1:8">
      <c r="A1541" s="32">
        <v>1536</v>
      </c>
      <c r="B1541" s="13" t="s">
        <v>367</v>
      </c>
      <c r="D1541">
        <f>IF($B1541="宝箱","宝箱",VLOOKUP($A1541-COUNTIFS($B$6:$B1541,"宝箱"),工作表2!$C:$E,2,0))</f>
        <v>0</v>
      </c>
      <c r="E1541">
        <f>IF($B1541="宝箱",0,VLOOKUP($A1541-COUNTIFS($B$6:$B1541,"宝箱"),工作表2!$C:$E,3,0))</f>
        <v>0</v>
      </c>
      <c r="G1541" s="37"/>
      <c r="H1541" s="37"/>
    </row>
    <row r="1542" spans="1:8">
      <c r="A1542" s="32">
        <v>1537</v>
      </c>
      <c r="B1542" s="13" t="s">
        <v>368</v>
      </c>
      <c r="D1542">
        <f>IF($B1542="宝箱","宝箱",VLOOKUP($A1542-COUNTIFS($B$6:$B1542,"宝箱"),工作表2!$C:$E,2,0))</f>
        <v>0</v>
      </c>
      <c r="E1542">
        <f>IF($B1542="宝箱",0,VLOOKUP($A1542-COUNTIFS($B$6:$B1542,"宝箱"),工作表2!$C:$E,3,0))</f>
        <v>0</v>
      </c>
      <c r="G1542" s="37"/>
      <c r="H1542" s="37"/>
    </row>
    <row r="1543" spans="1:8">
      <c r="A1543" s="32">
        <v>1538</v>
      </c>
      <c r="B1543" s="11" t="s">
        <v>247</v>
      </c>
      <c r="D1543">
        <f>IF($B1543="宝箱","宝箱",VLOOKUP($A1543-COUNTIFS($B$6:$B1543,"宝箱"),工作表2!$C:$E,2,0))</f>
        <v>0</v>
      </c>
      <c r="E1543">
        <f>IF($B1543="宝箱",0,VLOOKUP($A1543-COUNTIFS($B$6:$B1543,"宝箱"),工作表2!$C:$E,3,0))</f>
        <v>0</v>
      </c>
      <c r="G1543" s="39"/>
      <c r="H1543" s="39"/>
    </row>
    <row r="1544" spans="1:8">
      <c r="A1544" s="32">
        <v>1539</v>
      </c>
      <c r="B1544" s="12" t="s">
        <v>398</v>
      </c>
      <c r="D1544" t="str">
        <f>IF($B1544="宝箱","宝箱",VLOOKUP($A1544-COUNTIFS($B$6:$B1544,"宝箱"),工作表2!$C:$E,2,0))</f>
        <v>宝箱</v>
      </c>
      <c r="E1544">
        <f>IF($B1544="宝箱",0,VLOOKUP($A1544-COUNTIFS($B$6:$B1544,"宝箱"),工作表2!$C:$E,3,0))</f>
        <v>0</v>
      </c>
      <c r="G1544" s="38"/>
      <c r="H1544" s="38"/>
    </row>
    <row r="1545" spans="1:8">
      <c r="A1545" s="32">
        <v>1540</v>
      </c>
      <c r="B1545" s="14" t="s">
        <v>396</v>
      </c>
      <c r="D1545">
        <f>IF($B1545="宝箱","宝箱",VLOOKUP($A1545-COUNTIFS($B$6:$B1545,"宝箱"),工作表2!$C:$E,2,0))</f>
        <v>0</v>
      </c>
      <c r="E1545">
        <f>IF($B1545="宝箱",0,VLOOKUP($A1545-COUNTIFS($B$6:$B1545,"宝箱"),工作表2!$C:$E,3,0))</f>
        <v>0</v>
      </c>
      <c r="G1545" s="40"/>
      <c r="H1545" s="40"/>
    </row>
    <row r="1546" spans="1:8">
      <c r="A1546" s="32">
        <v>1541</v>
      </c>
      <c r="B1546" s="13" t="s">
        <v>367</v>
      </c>
      <c r="D1546">
        <f>IF($B1546="宝箱","宝箱",VLOOKUP($A1546-COUNTIFS($B$6:$B1546,"宝箱"),工作表2!$C:$E,2,0))</f>
        <v>0</v>
      </c>
      <c r="E1546">
        <f>IF($B1546="宝箱",0,VLOOKUP($A1546-COUNTIFS($B$6:$B1546,"宝箱"),工作表2!$C:$E,3,0))</f>
        <v>0</v>
      </c>
      <c r="G1546" s="37"/>
      <c r="H1546" s="37"/>
    </row>
    <row r="1547" spans="1:8">
      <c r="A1547" s="32">
        <v>1542</v>
      </c>
      <c r="B1547" s="13" t="s">
        <v>368</v>
      </c>
      <c r="D1547">
        <f>IF($B1547="宝箱","宝箱",VLOOKUP($A1547-COUNTIFS($B$6:$B1547,"宝箱"),工作表2!$C:$E,2,0))</f>
        <v>0</v>
      </c>
      <c r="E1547">
        <f>IF($B1547="宝箱",0,VLOOKUP($A1547-COUNTIFS($B$6:$B1547,"宝箱"),工作表2!$C:$E,3,0))</f>
        <v>0</v>
      </c>
      <c r="G1547" s="37"/>
      <c r="H1547" s="37"/>
    </row>
    <row r="1548" spans="1:8">
      <c r="A1548" s="32">
        <v>1543</v>
      </c>
      <c r="B1548" s="11" t="s">
        <v>356</v>
      </c>
      <c r="D1548">
        <f>IF($B1548="宝箱","宝箱",VLOOKUP($A1548-COUNTIFS($B$6:$B1548,"宝箱"),工作表2!$C:$E,2,0))</f>
        <v>0</v>
      </c>
      <c r="E1548">
        <f>IF($B1548="宝箱",0,VLOOKUP($A1548-COUNTIFS($B$6:$B1548,"宝箱"),工作表2!$C:$E,3,0))</f>
        <v>0</v>
      </c>
      <c r="G1548" s="39"/>
      <c r="H1548" s="39"/>
    </row>
    <row r="1549" spans="1:8">
      <c r="A1549" s="32">
        <v>1544</v>
      </c>
      <c r="B1549" s="12" t="s">
        <v>398</v>
      </c>
      <c r="D1549" t="str">
        <f>IF($B1549="宝箱","宝箱",VLOOKUP($A1549-COUNTIFS($B$6:$B1549,"宝箱"),工作表2!$C:$E,2,0))</f>
        <v>宝箱</v>
      </c>
      <c r="E1549">
        <f>IF($B1549="宝箱",0,VLOOKUP($A1549-COUNTIFS($B$6:$B1549,"宝箱"),工作表2!$C:$E,3,0))</f>
        <v>0</v>
      </c>
      <c r="G1549" s="38"/>
      <c r="H1549" s="38"/>
    </row>
    <row r="1550" spans="1:8">
      <c r="A1550" s="32">
        <v>1545</v>
      </c>
      <c r="B1550" s="13" t="s">
        <v>367</v>
      </c>
      <c r="D1550">
        <f>IF($B1550="宝箱","宝箱",VLOOKUP($A1550-COUNTIFS($B$6:$B1550,"宝箱"),工作表2!$C:$E,2,0))</f>
        <v>0</v>
      </c>
      <c r="E1550">
        <f>IF($B1550="宝箱",0,VLOOKUP($A1550-COUNTIFS($B$6:$B1550,"宝箱"),工作表2!$C:$E,3,0))</f>
        <v>0</v>
      </c>
      <c r="G1550" s="37"/>
      <c r="H1550" s="37"/>
    </row>
    <row r="1551" spans="1:8">
      <c r="A1551" s="32">
        <v>1546</v>
      </c>
      <c r="B1551" s="13" t="s">
        <v>368</v>
      </c>
      <c r="D1551">
        <f>IF($B1551="宝箱","宝箱",VLOOKUP($A1551-COUNTIFS($B$6:$B1551,"宝箱"),工作表2!$C:$E,2,0))</f>
        <v>0</v>
      </c>
      <c r="E1551">
        <f>IF($B1551="宝箱",0,VLOOKUP($A1551-COUNTIFS($B$6:$B1551,"宝箱"),工作表2!$C:$E,3,0))</f>
        <v>0</v>
      </c>
      <c r="G1551" s="37"/>
      <c r="H1551" s="37"/>
    </row>
    <row r="1552" spans="1:8">
      <c r="A1552" s="32">
        <v>1547</v>
      </c>
      <c r="B1552" s="11" t="s">
        <v>381</v>
      </c>
      <c r="D1552">
        <f>IF($B1552="宝箱","宝箱",VLOOKUP($A1552-COUNTIFS($B$6:$B1552,"宝箱"),工作表2!$C:$E,2,0))</f>
        <v>0</v>
      </c>
      <c r="E1552">
        <f>IF($B1552="宝箱",0,VLOOKUP($A1552-COUNTIFS($B$6:$B1552,"宝箱"),工作表2!$C:$E,3,0))</f>
        <v>0</v>
      </c>
      <c r="G1552" s="39"/>
      <c r="H1552" s="39"/>
    </row>
    <row r="1553" spans="1:8">
      <c r="A1553" s="32">
        <v>1548</v>
      </c>
      <c r="B1553" s="12" t="s">
        <v>398</v>
      </c>
      <c r="D1553" t="str">
        <f>IF($B1553="宝箱","宝箱",VLOOKUP($A1553-COUNTIFS($B$6:$B1553,"宝箱"),工作表2!$C:$E,2,0))</f>
        <v>宝箱</v>
      </c>
      <c r="E1553">
        <f>IF($B1553="宝箱",0,VLOOKUP($A1553-COUNTIFS($B$6:$B1553,"宝箱"),工作表2!$C:$E,3,0))</f>
        <v>0</v>
      </c>
      <c r="G1553" s="38"/>
      <c r="H1553" s="38"/>
    </row>
    <row r="1554" spans="1:8">
      <c r="A1554" s="32">
        <v>1549</v>
      </c>
      <c r="B1554" s="13" t="s">
        <v>367</v>
      </c>
      <c r="D1554">
        <f>IF($B1554="宝箱","宝箱",VLOOKUP($A1554-COUNTIFS($B$6:$B1554,"宝箱"),工作表2!$C:$E,2,0))</f>
        <v>0</v>
      </c>
      <c r="E1554">
        <f>IF($B1554="宝箱",0,VLOOKUP($A1554-COUNTIFS($B$6:$B1554,"宝箱"),工作表2!$C:$E,3,0))</f>
        <v>0</v>
      </c>
      <c r="G1554" s="37"/>
      <c r="H1554" s="37"/>
    </row>
    <row r="1555" spans="1:8">
      <c r="A1555" s="32">
        <v>1550</v>
      </c>
      <c r="B1555" s="13" t="s">
        <v>368</v>
      </c>
      <c r="D1555">
        <f>IF($B1555="宝箱","宝箱",VLOOKUP($A1555-COUNTIFS($B$6:$B1555,"宝箱"),工作表2!$C:$E,2,0))</f>
        <v>0</v>
      </c>
      <c r="E1555">
        <f>IF($B1555="宝箱",0,VLOOKUP($A1555-COUNTIFS($B$6:$B1555,"宝箱"),工作表2!$C:$E,3,0))</f>
        <v>0</v>
      </c>
      <c r="G1555" s="37"/>
      <c r="H1555" s="37"/>
    </row>
    <row r="1556" spans="1:8">
      <c r="A1556" s="32">
        <v>1551</v>
      </c>
      <c r="B1556" s="11" t="s">
        <v>280</v>
      </c>
      <c r="D1556">
        <f>IF($B1556="宝箱","宝箱",VLOOKUP($A1556-COUNTIFS($B$6:$B1556,"宝箱"),工作表2!$C:$E,2,0))</f>
        <v>0</v>
      </c>
      <c r="E1556">
        <f>IF($B1556="宝箱",0,VLOOKUP($A1556-COUNTIFS($B$6:$B1556,"宝箱"),工作表2!$C:$E,3,0))</f>
        <v>0</v>
      </c>
      <c r="G1556" s="39"/>
      <c r="H1556" s="39"/>
    </row>
    <row r="1557" spans="1:8">
      <c r="A1557" s="32">
        <v>1552</v>
      </c>
      <c r="B1557" s="12" t="s">
        <v>398</v>
      </c>
      <c r="D1557" t="str">
        <f>IF($B1557="宝箱","宝箱",VLOOKUP($A1557-COUNTIFS($B$6:$B1557,"宝箱"),工作表2!$C:$E,2,0))</f>
        <v>宝箱</v>
      </c>
      <c r="E1557">
        <f>IF($B1557="宝箱",0,VLOOKUP($A1557-COUNTIFS($B$6:$B1557,"宝箱"),工作表2!$C:$E,3,0))</f>
        <v>0</v>
      </c>
      <c r="G1557" s="38"/>
      <c r="H1557" s="38"/>
    </row>
    <row r="1558" spans="1:8">
      <c r="A1558" s="32">
        <v>1553</v>
      </c>
      <c r="B1558" s="14" t="s">
        <v>391</v>
      </c>
      <c r="D1558">
        <f>IF($B1558="宝箱","宝箱",VLOOKUP($A1558-COUNTIFS($B$6:$B1558,"宝箱"),工作表2!$C:$E,2,0))</f>
        <v>0</v>
      </c>
      <c r="E1558">
        <f>IF($B1558="宝箱",0,VLOOKUP($A1558-COUNTIFS($B$6:$B1558,"宝箱"),工作表2!$C:$E,3,0))</f>
        <v>0</v>
      </c>
      <c r="G1558" s="40"/>
      <c r="H1558" s="40"/>
    </row>
    <row r="1559" spans="1:8">
      <c r="A1559" s="28">
        <v>1554</v>
      </c>
      <c r="B1559" s="28"/>
      <c r="G1559" s="28"/>
      <c r="H1559" s="28"/>
    </row>
  </sheetData>
  <phoneticPr fontId="1" type="noConversion"/>
  <conditionalFormatting sqref="B4">
    <cfRule type="expression" dxfId="19" priority="10">
      <formula>B4="Excluded"</formula>
    </cfRule>
    <cfRule type="expression" dxfId="18" priority="11">
      <formula>B4="Server"</formula>
    </cfRule>
    <cfRule type="expression" dxfId="17" priority="12">
      <formula>B4="Both"</formula>
    </cfRule>
  </conditionalFormatting>
  <conditionalFormatting sqref="B4">
    <cfRule type="expression" dxfId="16" priority="9">
      <formula>B4="Client"</formula>
    </cfRule>
  </conditionalFormatting>
  <conditionalFormatting sqref="A4">
    <cfRule type="expression" dxfId="15" priority="6">
      <formula>A4="Excluded"</formula>
    </cfRule>
    <cfRule type="expression" dxfId="14" priority="7">
      <formula>A4="Server"</formula>
    </cfRule>
    <cfRule type="expression" dxfId="13" priority="8">
      <formula>A4="Both"</formula>
    </cfRule>
  </conditionalFormatting>
  <conditionalFormatting sqref="A4">
    <cfRule type="expression" dxfId="12" priority="5">
      <formula>A4="Client"</formula>
    </cfRule>
  </conditionalFormatting>
  <conditionalFormatting sqref="G4:H4">
    <cfRule type="expression" dxfId="11" priority="2">
      <formula>G4="Excluded"</formula>
    </cfRule>
    <cfRule type="expression" dxfId="10" priority="3">
      <formula>G4="Server"</formula>
    </cfRule>
    <cfRule type="expression" dxfId="9" priority="4">
      <formula>G4="Both"</formula>
    </cfRule>
  </conditionalFormatting>
  <conditionalFormatting sqref="G4:H4">
    <cfRule type="expression" dxfId="8" priority="1">
      <formula>G4="Client"</formula>
    </cfRule>
  </conditionalFormatting>
  <dataValidations disablePrompts="1" count="1">
    <dataValidation type="list" allowBlank="1" showInputMessage="1" showErrorMessage="1" sqref="A4:B4 G4:H4">
      <formula1>"Both,Client,Server,Excluded"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chapter_stage_info</vt:lpstr>
      <vt:lpstr>替代语音</vt:lpstr>
      <vt:lpstr>Sheet1</vt:lpstr>
      <vt:lpstr>Sheet2</vt:lpstr>
      <vt:lpstr>工作表1</vt:lpstr>
      <vt:lpstr>工作表2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tclsevers</cp:lastModifiedBy>
  <dcterms:created xsi:type="dcterms:W3CDTF">2014-03-18T13:13:57Z</dcterms:created>
  <dcterms:modified xsi:type="dcterms:W3CDTF">2018-11-25T15:21:34Z</dcterms:modified>
</cp:coreProperties>
</file>