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knight_halo_info" sheetId="4" r:id="rId1"/>
    <sheet name="Sheet1" sheetId="1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P19" i="4"/>
  <c r="M17"/>
  <c r="N17"/>
  <c r="O17"/>
  <c r="P17"/>
  <c r="M18"/>
  <c r="N18"/>
  <c r="O18"/>
  <c r="P18"/>
  <c r="M19"/>
  <c r="N19"/>
  <c r="O19"/>
  <c r="M15"/>
  <c r="N15"/>
  <c r="O15"/>
  <c r="P15"/>
  <c r="P16"/>
  <c r="O16"/>
  <c r="N16"/>
  <c r="M16"/>
</calcChain>
</file>

<file path=xl/comments1.xml><?xml version="1.0" encoding="utf-8"?>
<comments xmlns="http://schemas.openxmlformats.org/spreadsheetml/2006/main">
  <authors>
    <author>作者</author>
  </authors>
  <commentLis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到这个经验有可能升级
到这个经验升级概率</t>
        </r>
        <r>
          <rPr>
            <sz val="9"/>
            <color indexed="81"/>
            <rFont val="Tahoma"/>
            <family val="2"/>
          </rPr>
          <t>=0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到达升级触发经验之后，每点经验增加升级概率。
10^8分比</t>
        </r>
      </text>
    </comment>
  </commentList>
</comments>
</file>

<file path=xl/sharedStrings.xml><?xml version="1.0" encoding="utf-8"?>
<sst xmlns="http://schemas.openxmlformats.org/spreadsheetml/2006/main" count="120" uniqueCount="73">
  <si>
    <t>编号</t>
    <phoneticPr fontId="1" type="noConversion"/>
  </si>
  <si>
    <t>等级</t>
    <phoneticPr fontId="1" type="noConversion"/>
  </si>
  <si>
    <t>攻击加成</t>
    <phoneticPr fontId="1" type="noConversion"/>
  </si>
  <si>
    <t>生命加成</t>
    <phoneticPr fontId="1" type="noConversion"/>
  </si>
  <si>
    <t>物防加成</t>
    <phoneticPr fontId="1" type="noConversion"/>
  </si>
  <si>
    <t>法防加成</t>
    <phoneticPr fontId="1" type="noConversion"/>
  </si>
  <si>
    <t>升级所需成长值</t>
    <phoneticPr fontId="1" type="noConversion"/>
  </si>
  <si>
    <t>单次消耗</t>
    <phoneticPr fontId="1" type="noConversion"/>
  </si>
  <si>
    <t>单次成长值</t>
    <phoneticPr fontId="1" type="noConversion"/>
  </si>
  <si>
    <t>Both</t>
  </si>
  <si>
    <t>id</t>
    <phoneticPr fontId="1" type="noConversion"/>
  </si>
  <si>
    <t>level</t>
    <phoneticPr fontId="1" type="noConversion"/>
  </si>
  <si>
    <t>attack_add</t>
    <phoneticPr fontId="1" type="noConversion"/>
  </si>
  <si>
    <t>health_add</t>
    <phoneticPr fontId="1" type="noConversion"/>
  </si>
  <si>
    <t>phy_defence_add</t>
    <phoneticPr fontId="1" type="noConversion"/>
  </si>
  <si>
    <t>magic_defence_add</t>
    <phoneticPr fontId="1" type="noConversion"/>
  </si>
  <si>
    <t>levelup_value</t>
    <phoneticPr fontId="1" type="noConversion"/>
  </si>
  <si>
    <t>single_cost</t>
    <phoneticPr fontId="1" type="noConversion"/>
  </si>
  <si>
    <t>single_growth</t>
    <phoneticPr fontId="1" type="noConversion"/>
  </si>
  <si>
    <t>单次小暴击概率</t>
    <phoneticPr fontId="1" type="noConversion"/>
  </si>
  <si>
    <t>Server</t>
  </si>
  <si>
    <t>single_critical_probability</t>
    <phoneticPr fontId="1" type="noConversion"/>
  </si>
  <si>
    <t>id</t>
    <phoneticPr fontId="1" type="noConversion"/>
  </si>
  <si>
    <t>int</t>
    <phoneticPr fontId="1" type="noConversion"/>
  </si>
  <si>
    <t>等级</t>
    <phoneticPr fontId="1" type="noConversion"/>
  </si>
  <si>
    <t>几个参数</t>
    <phoneticPr fontId="1" type="noConversion"/>
  </si>
  <si>
    <t>L:当前武将光环等级</t>
    <phoneticPr fontId="1" type="noConversion"/>
  </si>
  <si>
    <t>m:武将光环的当前成长值</t>
    <phoneticPr fontId="1" type="noConversion"/>
  </si>
  <si>
    <t>n：当前武将光环等级升级所需成长值</t>
    <phoneticPr fontId="1" type="noConversion"/>
  </si>
  <si>
    <t>成长暴击概率为：</t>
    <phoneticPr fontId="1" type="noConversion"/>
  </si>
  <si>
    <t>(m/n-（L+5）/20)*0.4</t>
    <phoneticPr fontId="1" type="noConversion"/>
  </si>
  <si>
    <t>期望消耗材料</t>
    <phoneticPr fontId="1" type="noConversion"/>
  </si>
  <si>
    <t>总值</t>
    <phoneticPr fontId="1" type="noConversion"/>
  </si>
  <si>
    <t>value</t>
    <phoneticPr fontId="1" type="noConversion"/>
  </si>
  <si>
    <t>prob</t>
    <phoneticPr fontId="1" type="noConversion"/>
  </si>
  <si>
    <t>x</t>
    <phoneticPr fontId="1" type="noConversion"/>
  </si>
  <si>
    <t>expected_value</t>
    <phoneticPr fontId="1" type="noConversion"/>
  </si>
  <si>
    <t>期望升级消耗材料</t>
    <phoneticPr fontId="1" type="noConversion"/>
  </si>
  <si>
    <t>名称</t>
    <phoneticPr fontId="1" type="noConversion"/>
  </si>
  <si>
    <t>Client</t>
    <phoneticPr fontId="1" type="noConversion"/>
  </si>
  <si>
    <t>name</t>
    <phoneticPr fontId="1" type="noConversion"/>
  </si>
  <si>
    <t>string</t>
    <phoneticPr fontId="1" type="noConversion"/>
  </si>
  <si>
    <t>低概率经验</t>
    <phoneticPr fontId="1" type="noConversion"/>
  </si>
  <si>
    <t>较低概率经验</t>
    <phoneticPr fontId="1" type="noConversion"/>
  </si>
  <si>
    <t>较高概率经验</t>
    <phoneticPr fontId="1" type="noConversion"/>
  </si>
  <si>
    <t>Client</t>
    <phoneticPr fontId="1" type="noConversion"/>
  </si>
  <si>
    <t>low_exp</t>
    <phoneticPr fontId="1" type="noConversion"/>
  </si>
  <si>
    <t>lower_exp</t>
    <phoneticPr fontId="1" type="noConversion"/>
  </si>
  <si>
    <t>common_exp</t>
    <phoneticPr fontId="1" type="noConversion"/>
  </si>
  <si>
    <t>higher_exp</t>
    <phoneticPr fontId="1" type="noConversion"/>
  </si>
  <si>
    <t>high_exp</t>
    <phoneticPr fontId="1" type="noConversion"/>
  </si>
  <si>
    <t>很高概率经验</t>
    <phoneticPr fontId="1" type="noConversion"/>
  </si>
  <si>
    <t>极高概率经验</t>
    <phoneticPr fontId="1" type="noConversion"/>
  </si>
  <si>
    <t>int</t>
    <phoneticPr fontId="1" type="noConversion"/>
  </si>
  <si>
    <t>升级触发经验</t>
    <phoneticPr fontId="1" type="noConversion"/>
  </si>
  <si>
    <t>每点经验升级概率增长</t>
    <phoneticPr fontId="1" type="noConversion"/>
  </si>
  <si>
    <t>up_exp</t>
    <phoneticPr fontId="1" type="noConversion"/>
  </si>
  <si>
    <t>up_add</t>
    <phoneticPr fontId="1" type="noConversion"/>
  </si>
  <si>
    <t>潜力1级</t>
  </si>
  <si>
    <t>潜力2级</t>
  </si>
  <si>
    <t>潜力3级</t>
  </si>
  <si>
    <t>潜力4级</t>
  </si>
  <si>
    <t>潜力5级</t>
  </si>
  <si>
    <t>潜力6级</t>
  </si>
  <si>
    <t>潜力7级</t>
  </si>
  <si>
    <t>潜力8级</t>
  </si>
  <si>
    <t>潜力9级</t>
  </si>
  <si>
    <t>潜力10级</t>
  </si>
  <si>
    <t>潜力11级</t>
  </si>
  <si>
    <t>潜力12级</t>
  </si>
  <si>
    <t>潜力13级</t>
  </si>
  <si>
    <t>潜力14级</t>
  </si>
  <si>
    <t>潜力15级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</si>
</sst>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Sheet1!$I$6:$I$14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1500</c:v>
                </c:pt>
                <c:pt idx="6">
                  <c:v>3500</c:v>
                </c:pt>
                <c:pt idx="7">
                  <c:v>6000</c:v>
                </c:pt>
                <c:pt idx="8">
                  <c:v>10000</c:v>
                </c:pt>
              </c:numCache>
            </c:numRef>
          </c:val>
        </c:ser>
        <c:marker val="1"/>
        <c:axId val="75199616"/>
        <c:axId val="75201152"/>
      </c:lineChart>
      <c:catAx>
        <c:axId val="75199616"/>
        <c:scaling>
          <c:orientation val="minMax"/>
        </c:scaling>
        <c:axPos val="b"/>
        <c:tickLblPos val="nextTo"/>
        <c:crossAx val="75201152"/>
        <c:crosses val="autoZero"/>
        <c:auto val="1"/>
        <c:lblAlgn val="ctr"/>
        <c:lblOffset val="100"/>
      </c:catAx>
      <c:valAx>
        <c:axId val="75201152"/>
        <c:scaling>
          <c:orientation val="minMax"/>
        </c:scaling>
        <c:axPos val="l"/>
        <c:majorGridlines/>
        <c:numFmt formatCode="General" sourceLinked="1"/>
        <c:tickLblPos val="nextTo"/>
        <c:crossAx val="751996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1</xdr:row>
      <xdr:rowOff>9525</xdr:rowOff>
    </xdr:from>
    <xdr:to>
      <xdr:col>17</xdr:col>
      <xdr:colOff>381000</xdr:colOff>
      <xdr:row>17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tabSelected="1" workbookViewId="0">
      <pane ySplit="5" topLeftCell="A6" activePane="bottomLeft" state="frozen"/>
      <selection pane="bottomLeft" activeCell="I28" sqref="I28"/>
    </sheetView>
  </sheetViews>
  <sheetFormatPr defaultRowHeight="13.5"/>
  <cols>
    <col min="2" max="2" width="7.75" customWidth="1"/>
    <col min="3" max="3" width="9.125" bestFit="1" customWidth="1"/>
    <col min="4" max="5" width="11.625" bestFit="1" customWidth="1"/>
    <col min="6" max="6" width="17.25" bestFit="1" customWidth="1"/>
    <col min="7" max="7" width="19.375" bestFit="1" customWidth="1"/>
    <col min="8" max="8" width="15.125" bestFit="1" customWidth="1"/>
    <col min="9" max="9" width="12.75" bestFit="1" customWidth="1"/>
    <col min="10" max="10" width="15" bestFit="1" customWidth="1"/>
    <col min="11" max="11" width="30.5" bestFit="1" customWidth="1"/>
    <col min="12" max="12" width="17.25" bestFit="1" customWidth="1"/>
    <col min="13" max="13" width="11" bestFit="1" customWidth="1"/>
    <col min="14" max="18" width="13" bestFit="1" customWidth="1"/>
    <col min="19" max="19" width="21.375" bestFit="1" customWidth="1"/>
  </cols>
  <sheetData>
    <row r="1" spans="1:19">
      <c r="A1" s="3" t="s">
        <v>22</v>
      </c>
    </row>
    <row r="2" spans="1:19">
      <c r="A2" s="3" t="s">
        <v>23</v>
      </c>
      <c r="B2" s="5" t="s">
        <v>23</v>
      </c>
      <c r="C2" s="3" t="s">
        <v>41</v>
      </c>
      <c r="D2" s="3" t="s">
        <v>23</v>
      </c>
      <c r="E2" s="3" t="s">
        <v>23</v>
      </c>
      <c r="F2" s="3" t="s">
        <v>23</v>
      </c>
      <c r="G2" s="3" t="s">
        <v>23</v>
      </c>
      <c r="H2" s="3" t="s">
        <v>23</v>
      </c>
      <c r="I2" s="3" t="s">
        <v>23</v>
      </c>
      <c r="J2" s="3" t="s">
        <v>23</v>
      </c>
      <c r="K2" s="3" t="s">
        <v>23</v>
      </c>
      <c r="L2" s="3" t="s">
        <v>23</v>
      </c>
      <c r="M2" s="3" t="s">
        <v>23</v>
      </c>
      <c r="N2" s="3" t="s">
        <v>23</v>
      </c>
      <c r="O2" s="3" t="s">
        <v>23</v>
      </c>
      <c r="P2" s="3" t="s">
        <v>23</v>
      </c>
      <c r="Q2" s="3" t="s">
        <v>23</v>
      </c>
      <c r="R2" s="3" t="s">
        <v>53</v>
      </c>
      <c r="S2" s="3" t="s">
        <v>53</v>
      </c>
    </row>
    <row r="3" spans="1:19">
      <c r="A3" s="4" t="s">
        <v>0</v>
      </c>
      <c r="B3" s="6" t="s">
        <v>1</v>
      </c>
      <c r="C3" s="4" t="s">
        <v>38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19</v>
      </c>
      <c r="L3" s="4" t="s">
        <v>37</v>
      </c>
      <c r="M3" s="3" t="s">
        <v>42</v>
      </c>
      <c r="N3" s="3" t="s">
        <v>43</v>
      </c>
      <c r="O3" s="3" t="s">
        <v>44</v>
      </c>
      <c r="P3" s="3" t="s">
        <v>51</v>
      </c>
      <c r="Q3" s="3" t="s">
        <v>52</v>
      </c>
      <c r="R3" s="3" t="s">
        <v>54</v>
      </c>
      <c r="S3" s="3" t="s">
        <v>55</v>
      </c>
    </row>
    <row r="4" spans="1:19">
      <c r="A4" s="2" t="s">
        <v>9</v>
      </c>
      <c r="B4" s="7" t="s">
        <v>9</v>
      </c>
      <c r="C4" s="2" t="s">
        <v>39</v>
      </c>
      <c r="D4" s="2" t="s">
        <v>9</v>
      </c>
      <c r="E4" s="2" t="s">
        <v>9</v>
      </c>
      <c r="F4" s="2" t="s">
        <v>9</v>
      </c>
      <c r="G4" s="2" t="s">
        <v>9</v>
      </c>
      <c r="H4" s="2" t="s">
        <v>9</v>
      </c>
      <c r="I4" s="2" t="s">
        <v>9</v>
      </c>
      <c r="J4" s="2" t="s">
        <v>9</v>
      </c>
      <c r="K4" s="2" t="s">
        <v>20</v>
      </c>
      <c r="L4" s="2" t="s">
        <v>9</v>
      </c>
      <c r="M4" s="2" t="s">
        <v>45</v>
      </c>
      <c r="N4" s="2" t="s">
        <v>45</v>
      </c>
      <c r="O4" s="2" t="s">
        <v>45</v>
      </c>
      <c r="P4" s="2" t="s">
        <v>45</v>
      </c>
      <c r="Q4" s="2" t="s">
        <v>45</v>
      </c>
      <c r="R4" s="2" t="s">
        <v>20</v>
      </c>
      <c r="S4" s="2" t="s">
        <v>20</v>
      </c>
    </row>
    <row r="5" spans="1:19">
      <c r="A5" s="4" t="s">
        <v>10</v>
      </c>
      <c r="B5" s="6" t="s">
        <v>11</v>
      </c>
      <c r="C5" s="4" t="s">
        <v>40</v>
      </c>
      <c r="D5" s="4" t="s">
        <v>12</v>
      </c>
      <c r="E5" s="4" t="s">
        <v>13</v>
      </c>
      <c r="F5" s="4" t="s">
        <v>14</v>
      </c>
      <c r="G5" s="4" t="s">
        <v>15</v>
      </c>
      <c r="H5" s="4" t="s">
        <v>16</v>
      </c>
      <c r="I5" s="4" t="s">
        <v>17</v>
      </c>
      <c r="J5" s="4" t="s">
        <v>18</v>
      </c>
      <c r="K5" s="4" t="s">
        <v>21</v>
      </c>
      <c r="L5" s="4" t="s">
        <v>36</v>
      </c>
      <c r="M5" s="4" t="s">
        <v>46</v>
      </c>
      <c r="N5" s="4" t="s">
        <v>47</v>
      </c>
      <c r="O5" s="4" t="s">
        <v>48</v>
      </c>
      <c r="P5" s="4" t="s">
        <v>49</v>
      </c>
      <c r="Q5" s="4" t="s">
        <v>50</v>
      </c>
      <c r="R5" s="4" t="s">
        <v>56</v>
      </c>
      <c r="S5" s="4" t="s">
        <v>57</v>
      </c>
    </row>
    <row r="6" spans="1:19">
      <c r="A6" s="3">
        <v>1</v>
      </c>
      <c r="B6" s="5">
        <v>1</v>
      </c>
      <c r="C6" s="3" t="s">
        <v>58</v>
      </c>
      <c r="D6" s="3">
        <v>0</v>
      </c>
      <c r="E6" s="3">
        <v>0</v>
      </c>
      <c r="F6" s="3">
        <v>0</v>
      </c>
      <c r="G6" s="3">
        <v>0</v>
      </c>
      <c r="H6" s="3">
        <v>120</v>
      </c>
      <c r="I6" s="3">
        <v>2</v>
      </c>
      <c r="J6" s="3">
        <v>2</v>
      </c>
      <c r="K6" s="3">
        <v>0</v>
      </c>
      <c r="L6" s="3">
        <v>72</v>
      </c>
      <c r="M6" s="3">
        <v>48</v>
      </c>
      <c r="N6" s="3">
        <v>67</v>
      </c>
      <c r="O6" s="3">
        <v>86</v>
      </c>
      <c r="P6" s="3">
        <v>105</v>
      </c>
      <c r="Q6" s="3">
        <v>99999</v>
      </c>
      <c r="R6" s="3">
        <v>48</v>
      </c>
      <c r="S6" s="3">
        <v>430000</v>
      </c>
    </row>
    <row r="7" spans="1:19">
      <c r="A7" s="3">
        <v>2</v>
      </c>
      <c r="B7" s="5">
        <v>2</v>
      </c>
      <c r="C7" s="3" t="s">
        <v>59</v>
      </c>
      <c r="D7" s="3">
        <v>60</v>
      </c>
      <c r="E7" s="3">
        <v>60</v>
      </c>
      <c r="F7" s="3">
        <v>60</v>
      </c>
      <c r="G7" s="3">
        <v>60</v>
      </c>
      <c r="H7" s="3">
        <v>240</v>
      </c>
      <c r="I7" s="3">
        <v>5</v>
      </c>
      <c r="J7" s="3">
        <v>5</v>
      </c>
      <c r="K7" s="3">
        <v>0</v>
      </c>
      <c r="L7" s="3">
        <v>144</v>
      </c>
      <c r="M7" s="3">
        <v>96</v>
      </c>
      <c r="N7" s="3">
        <v>134</v>
      </c>
      <c r="O7" s="3">
        <v>172</v>
      </c>
      <c r="P7" s="3">
        <v>211</v>
      </c>
      <c r="Q7" s="3">
        <v>99999</v>
      </c>
      <c r="R7" s="3">
        <v>96</v>
      </c>
      <c r="S7" s="3">
        <v>240000</v>
      </c>
    </row>
    <row r="8" spans="1:19">
      <c r="A8" s="3">
        <v>3</v>
      </c>
      <c r="B8" s="5">
        <v>3</v>
      </c>
      <c r="C8" s="3" t="s">
        <v>60</v>
      </c>
      <c r="D8" s="3">
        <v>120</v>
      </c>
      <c r="E8" s="3">
        <v>120</v>
      </c>
      <c r="F8" s="3">
        <v>120</v>
      </c>
      <c r="G8" s="3">
        <v>120</v>
      </c>
      <c r="H8" s="3">
        <v>480</v>
      </c>
      <c r="I8" s="3">
        <v>8</v>
      </c>
      <c r="J8" s="3">
        <v>8</v>
      </c>
      <c r="K8" s="3">
        <v>0</v>
      </c>
      <c r="L8" s="3">
        <v>288</v>
      </c>
      <c r="M8" s="3">
        <v>192</v>
      </c>
      <c r="N8" s="3">
        <v>268</v>
      </c>
      <c r="O8" s="3">
        <v>345</v>
      </c>
      <c r="P8" s="3">
        <v>422</v>
      </c>
      <c r="Q8" s="3">
        <v>99999</v>
      </c>
      <c r="R8" s="3">
        <v>192</v>
      </c>
      <c r="S8" s="3">
        <v>110000</v>
      </c>
    </row>
    <row r="9" spans="1:19">
      <c r="A9" s="3">
        <v>4</v>
      </c>
      <c r="B9" s="5">
        <v>4</v>
      </c>
      <c r="C9" s="3" t="s">
        <v>61</v>
      </c>
      <c r="D9" s="3">
        <v>180</v>
      </c>
      <c r="E9" s="3">
        <v>180</v>
      </c>
      <c r="F9" s="3">
        <v>180</v>
      </c>
      <c r="G9" s="3">
        <v>180</v>
      </c>
      <c r="H9" s="3">
        <v>960</v>
      </c>
      <c r="I9" s="3">
        <v>12</v>
      </c>
      <c r="J9" s="3">
        <v>12</v>
      </c>
      <c r="K9" s="3">
        <v>0</v>
      </c>
      <c r="L9" s="3">
        <v>576</v>
      </c>
      <c r="M9" s="3">
        <v>384</v>
      </c>
      <c r="N9" s="3">
        <v>537</v>
      </c>
      <c r="O9" s="3">
        <v>691</v>
      </c>
      <c r="P9" s="3">
        <v>844</v>
      </c>
      <c r="Q9" s="3">
        <v>99999</v>
      </c>
      <c r="R9" s="3">
        <v>384</v>
      </c>
      <c r="S9" s="3">
        <v>42000</v>
      </c>
    </row>
    <row r="10" spans="1:19">
      <c r="A10" s="3">
        <v>5</v>
      </c>
      <c r="B10" s="5">
        <v>5</v>
      </c>
      <c r="C10" s="3" t="s">
        <v>62</v>
      </c>
      <c r="D10" s="3">
        <v>240</v>
      </c>
      <c r="E10" s="3">
        <v>240</v>
      </c>
      <c r="F10" s="3">
        <v>240</v>
      </c>
      <c r="G10" s="3">
        <v>240</v>
      </c>
      <c r="H10" s="3">
        <v>1440</v>
      </c>
      <c r="I10" s="3">
        <v>12</v>
      </c>
      <c r="J10" s="3">
        <v>12</v>
      </c>
      <c r="K10" s="3">
        <v>0</v>
      </c>
      <c r="L10" s="3">
        <v>864</v>
      </c>
      <c r="M10" s="3">
        <v>576</v>
      </c>
      <c r="N10" s="3">
        <v>806</v>
      </c>
      <c r="O10" s="3">
        <v>1036</v>
      </c>
      <c r="P10" s="3">
        <v>1267</v>
      </c>
      <c r="Q10" s="3">
        <v>99999</v>
      </c>
      <c r="R10" s="3">
        <v>576</v>
      </c>
      <c r="S10" s="3">
        <v>19000</v>
      </c>
    </row>
    <row r="11" spans="1:19">
      <c r="A11" s="3">
        <v>6</v>
      </c>
      <c r="B11" s="5">
        <v>6</v>
      </c>
      <c r="C11" s="3" t="s">
        <v>63</v>
      </c>
      <c r="D11" s="3">
        <v>300</v>
      </c>
      <c r="E11" s="3">
        <v>300</v>
      </c>
      <c r="F11" s="3">
        <v>300</v>
      </c>
      <c r="G11" s="3">
        <v>300</v>
      </c>
      <c r="H11" s="3">
        <v>2400</v>
      </c>
      <c r="I11" s="3">
        <v>16</v>
      </c>
      <c r="J11" s="3">
        <v>16</v>
      </c>
      <c r="K11" s="3">
        <v>0</v>
      </c>
      <c r="L11" s="3">
        <v>1440</v>
      </c>
      <c r="M11" s="3">
        <v>960</v>
      </c>
      <c r="N11" s="3">
        <v>1344</v>
      </c>
      <c r="O11" s="3">
        <v>1728</v>
      </c>
      <c r="P11" s="3">
        <v>2112</v>
      </c>
      <c r="Q11" s="3">
        <v>99999</v>
      </c>
      <c r="R11" s="3">
        <v>960</v>
      </c>
      <c r="S11" s="3">
        <v>9000</v>
      </c>
    </row>
    <row r="12" spans="1:19">
      <c r="A12" s="3">
        <v>7</v>
      </c>
      <c r="B12" s="5">
        <v>7</v>
      </c>
      <c r="C12" s="3" t="s">
        <v>64</v>
      </c>
      <c r="D12" s="3">
        <v>360</v>
      </c>
      <c r="E12" s="3">
        <v>360</v>
      </c>
      <c r="F12" s="3">
        <v>360</v>
      </c>
      <c r="G12" s="3">
        <v>360</v>
      </c>
      <c r="H12" s="3">
        <v>3600</v>
      </c>
      <c r="I12" s="3">
        <v>16</v>
      </c>
      <c r="J12" s="3">
        <v>16</v>
      </c>
      <c r="K12" s="3">
        <v>0</v>
      </c>
      <c r="L12" s="3">
        <v>2160</v>
      </c>
      <c r="M12" s="3">
        <v>1440</v>
      </c>
      <c r="N12" s="3">
        <v>2016</v>
      </c>
      <c r="O12" s="3">
        <v>2592</v>
      </c>
      <c r="P12" s="3">
        <v>3168</v>
      </c>
      <c r="Q12" s="3">
        <v>99999</v>
      </c>
      <c r="R12" s="3">
        <v>1440</v>
      </c>
      <c r="S12" s="3">
        <v>4300</v>
      </c>
    </row>
    <row r="13" spans="1:19">
      <c r="A13" s="3">
        <v>8</v>
      </c>
      <c r="B13" s="5">
        <v>8</v>
      </c>
      <c r="C13" s="3" t="s">
        <v>65</v>
      </c>
      <c r="D13" s="3">
        <v>420</v>
      </c>
      <c r="E13" s="3">
        <v>420</v>
      </c>
      <c r="F13" s="3">
        <v>420</v>
      </c>
      <c r="G13" s="3">
        <v>420</v>
      </c>
      <c r="H13" s="3">
        <v>4800</v>
      </c>
      <c r="I13" s="3">
        <v>20</v>
      </c>
      <c r="J13" s="3">
        <v>20</v>
      </c>
      <c r="K13" s="3">
        <v>0</v>
      </c>
      <c r="L13" s="3">
        <v>2880</v>
      </c>
      <c r="M13" s="3">
        <v>1920</v>
      </c>
      <c r="N13" s="3">
        <v>2688</v>
      </c>
      <c r="O13" s="3">
        <v>3456</v>
      </c>
      <c r="P13" s="3">
        <v>4224</v>
      </c>
      <c r="Q13" s="3">
        <v>99999</v>
      </c>
      <c r="R13" s="3">
        <v>1920</v>
      </c>
      <c r="S13" s="3">
        <v>3000</v>
      </c>
    </row>
    <row r="14" spans="1:19">
      <c r="A14" s="3">
        <v>9</v>
      </c>
      <c r="B14" s="5">
        <v>9</v>
      </c>
      <c r="C14" s="3" t="s">
        <v>66</v>
      </c>
      <c r="D14" s="3">
        <v>480</v>
      </c>
      <c r="E14" s="3">
        <v>480</v>
      </c>
      <c r="F14" s="3">
        <v>480</v>
      </c>
      <c r="G14" s="3">
        <v>480</v>
      </c>
      <c r="H14" s="3">
        <v>7200</v>
      </c>
      <c r="I14" s="3">
        <v>20</v>
      </c>
      <c r="J14" s="3">
        <v>20</v>
      </c>
      <c r="K14" s="3">
        <v>0</v>
      </c>
      <c r="L14" s="3">
        <v>4320</v>
      </c>
      <c r="M14" s="3">
        <v>2880</v>
      </c>
      <c r="N14" s="3">
        <v>4032</v>
      </c>
      <c r="O14" s="3">
        <v>5184</v>
      </c>
      <c r="P14" s="3">
        <v>6336</v>
      </c>
      <c r="Q14" s="3">
        <v>99999</v>
      </c>
      <c r="R14" s="3">
        <v>2880</v>
      </c>
      <c r="S14" s="3">
        <v>1340</v>
      </c>
    </row>
    <row r="15" spans="1:19">
      <c r="A15" s="3">
        <v>10</v>
      </c>
      <c r="B15" s="5">
        <v>10</v>
      </c>
      <c r="C15" s="3" t="s">
        <v>67</v>
      </c>
      <c r="D15" s="3">
        <v>540</v>
      </c>
      <c r="E15" s="3">
        <v>540</v>
      </c>
      <c r="F15" s="3">
        <v>540</v>
      </c>
      <c r="G15" s="3">
        <v>540</v>
      </c>
      <c r="H15" s="3">
        <v>10800</v>
      </c>
      <c r="I15" s="3">
        <v>20</v>
      </c>
      <c r="J15" s="3">
        <v>20</v>
      </c>
      <c r="K15" s="3">
        <v>0</v>
      </c>
      <c r="L15" s="3">
        <v>6480</v>
      </c>
      <c r="M15" s="3">
        <f>R15*1</f>
        <v>4320</v>
      </c>
      <c r="N15" s="3">
        <f>R15*1.4</f>
        <v>6048</v>
      </c>
      <c r="O15" s="3">
        <f>R15*1.8</f>
        <v>7776</v>
      </c>
      <c r="P15" s="3">
        <f>R15*2.2</f>
        <v>9504</v>
      </c>
      <c r="Q15" s="3">
        <v>99999</v>
      </c>
      <c r="R15" s="3">
        <v>4320</v>
      </c>
      <c r="S15" s="3">
        <v>600</v>
      </c>
    </row>
    <row r="16" spans="1:19">
      <c r="A16" s="3">
        <v>11</v>
      </c>
      <c r="B16" s="5">
        <v>11</v>
      </c>
      <c r="C16" s="3" t="s">
        <v>68</v>
      </c>
      <c r="D16" s="3">
        <v>600</v>
      </c>
      <c r="E16" s="3">
        <v>600</v>
      </c>
      <c r="F16" s="3">
        <v>600</v>
      </c>
      <c r="G16" s="3">
        <v>600</v>
      </c>
      <c r="H16" s="3">
        <v>14400</v>
      </c>
      <c r="I16" s="3">
        <v>20</v>
      </c>
      <c r="J16" s="3">
        <v>20</v>
      </c>
      <c r="K16" s="3">
        <v>0</v>
      </c>
      <c r="L16" s="3">
        <v>8640</v>
      </c>
      <c r="M16" s="3">
        <f>R16*1</f>
        <v>5760</v>
      </c>
      <c r="N16" s="3">
        <f>R16*1.4</f>
        <v>8063.9999999999991</v>
      </c>
      <c r="O16" s="3">
        <f>R16*1.8</f>
        <v>10368</v>
      </c>
      <c r="P16" s="3">
        <f>R16*2.2</f>
        <v>12672.000000000002</v>
      </c>
      <c r="Q16" s="3">
        <v>99999</v>
      </c>
      <c r="R16" s="3">
        <v>5760</v>
      </c>
      <c r="S16" s="3">
        <v>350</v>
      </c>
    </row>
    <row r="17" spans="1:19">
      <c r="A17" s="3">
        <v>12</v>
      </c>
      <c r="B17" s="5">
        <v>12</v>
      </c>
      <c r="C17" s="3" t="s">
        <v>69</v>
      </c>
      <c r="D17" s="3">
        <v>660</v>
      </c>
      <c r="E17" s="3">
        <v>660</v>
      </c>
      <c r="F17" s="3">
        <v>660</v>
      </c>
      <c r="G17" s="3">
        <v>660</v>
      </c>
      <c r="H17" s="3">
        <v>19600</v>
      </c>
      <c r="I17" s="3">
        <v>20</v>
      </c>
      <c r="J17" s="3">
        <v>20</v>
      </c>
      <c r="K17" s="3">
        <v>0</v>
      </c>
      <c r="L17" s="3">
        <v>11760</v>
      </c>
      <c r="M17" s="3">
        <f t="shared" ref="M17:M19" si="0">R17*1</f>
        <v>7840</v>
      </c>
      <c r="N17" s="3">
        <f t="shared" ref="N17:N19" si="1">R17*1.4</f>
        <v>10976</v>
      </c>
      <c r="O17" s="3">
        <f t="shared" ref="O17:O19" si="2">R17*1.8</f>
        <v>14112</v>
      </c>
      <c r="P17" s="3">
        <f t="shared" ref="P17:P18" si="3">R17*2.2</f>
        <v>17248</v>
      </c>
      <c r="Q17" s="3">
        <v>99999</v>
      </c>
      <c r="R17" s="3">
        <v>7840</v>
      </c>
      <c r="S17" s="3">
        <v>180</v>
      </c>
    </row>
    <row r="18" spans="1:19">
      <c r="A18" s="3">
        <v>13</v>
      </c>
      <c r="B18" s="5">
        <v>13</v>
      </c>
      <c r="C18" s="3" t="s">
        <v>70</v>
      </c>
      <c r="D18" s="3">
        <v>720</v>
      </c>
      <c r="E18" s="3">
        <v>720</v>
      </c>
      <c r="F18" s="3">
        <v>720</v>
      </c>
      <c r="G18" s="3">
        <v>720</v>
      </c>
      <c r="H18" s="3">
        <v>24000</v>
      </c>
      <c r="I18" s="3">
        <v>20</v>
      </c>
      <c r="J18" s="3">
        <v>20</v>
      </c>
      <c r="K18" s="3">
        <v>0</v>
      </c>
      <c r="L18" s="3">
        <v>14400</v>
      </c>
      <c r="M18" s="3">
        <f t="shared" si="0"/>
        <v>9600</v>
      </c>
      <c r="N18" s="3">
        <f t="shared" si="1"/>
        <v>13440</v>
      </c>
      <c r="O18" s="3">
        <f t="shared" si="2"/>
        <v>17280</v>
      </c>
      <c r="P18" s="3">
        <f t="shared" si="3"/>
        <v>21120</v>
      </c>
      <c r="Q18" s="3">
        <v>99999</v>
      </c>
      <c r="R18" s="3">
        <v>9600</v>
      </c>
      <c r="S18" s="3">
        <v>120</v>
      </c>
    </row>
    <row r="19" spans="1:19">
      <c r="A19" s="3">
        <v>14</v>
      </c>
      <c r="B19" s="5">
        <v>14</v>
      </c>
      <c r="C19" s="3" t="s">
        <v>71</v>
      </c>
      <c r="D19" s="3">
        <v>780</v>
      </c>
      <c r="E19" s="3">
        <v>780</v>
      </c>
      <c r="F19" s="3">
        <v>780</v>
      </c>
      <c r="G19" s="3">
        <v>780</v>
      </c>
      <c r="H19" s="3">
        <v>32600</v>
      </c>
      <c r="I19" s="3">
        <v>20</v>
      </c>
      <c r="J19" s="3">
        <v>20</v>
      </c>
      <c r="K19" s="3">
        <v>0</v>
      </c>
      <c r="L19" s="3">
        <v>19560</v>
      </c>
      <c r="M19" s="3">
        <f t="shared" si="0"/>
        <v>13040</v>
      </c>
      <c r="N19" s="3">
        <f t="shared" si="1"/>
        <v>18256</v>
      </c>
      <c r="O19" s="3">
        <f t="shared" si="2"/>
        <v>23472</v>
      </c>
      <c r="P19" s="3">
        <f>R19*2.2</f>
        <v>28688.000000000004</v>
      </c>
      <c r="Q19" s="3">
        <v>99999</v>
      </c>
      <c r="R19" s="3">
        <v>13040</v>
      </c>
      <c r="S19" s="3">
        <v>65</v>
      </c>
    </row>
    <row r="20" spans="1:19">
      <c r="A20" s="3">
        <v>15</v>
      </c>
      <c r="B20" s="5">
        <v>15</v>
      </c>
      <c r="C20" s="3" t="s">
        <v>72</v>
      </c>
      <c r="D20" s="3">
        <v>840</v>
      </c>
      <c r="E20" s="3">
        <v>840</v>
      </c>
      <c r="F20" s="3">
        <v>840</v>
      </c>
      <c r="G20" s="3">
        <v>840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99999</v>
      </c>
      <c r="N20" s="3">
        <v>99999</v>
      </c>
      <c r="O20" s="3">
        <v>99999</v>
      </c>
      <c r="P20" s="3">
        <v>99999</v>
      </c>
      <c r="Q20" s="3">
        <v>99999</v>
      </c>
      <c r="R20" s="3">
        <v>99999</v>
      </c>
      <c r="S20" s="3">
        <v>0</v>
      </c>
    </row>
  </sheetData>
  <phoneticPr fontId="1" type="noConversion"/>
  <conditionalFormatting sqref="A4:S4">
    <cfRule type="expression" dxfId="7" priority="22">
      <formula>A4="Excluded"</formula>
    </cfRule>
    <cfRule type="expression" dxfId="6" priority="23">
      <formula>A4="Server"</formula>
    </cfRule>
    <cfRule type="expression" dxfId="5" priority="24">
      <formula>A4="Both"</formula>
    </cfRule>
  </conditionalFormatting>
  <conditionalFormatting sqref="A4:S4">
    <cfRule type="expression" dxfId="4" priority="21">
      <formula>A4="Client"</formula>
    </cfRule>
  </conditionalFormatting>
  <dataValidations count="1">
    <dataValidation type="list" allowBlank="1" showInputMessage="1" showErrorMessage="1" sqref="A4:S4">
      <formula1>"Both,Client,Server,Excluded"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selection activeCell="E23" sqref="E23"/>
    </sheetView>
  </sheetViews>
  <sheetFormatPr defaultRowHeight="13.5"/>
  <cols>
    <col min="1" max="1" width="16.75" customWidth="1"/>
    <col min="2" max="2" width="17.875" customWidth="1"/>
    <col min="3" max="3" width="15.5" customWidth="1"/>
    <col min="4" max="4" width="22.125" customWidth="1"/>
    <col min="9" max="9" width="12.375" customWidth="1"/>
  </cols>
  <sheetData>
    <row r="1" spans="1:9">
      <c r="I1" t="s">
        <v>32</v>
      </c>
    </row>
    <row r="2" spans="1:9">
      <c r="A2" t="s">
        <v>23</v>
      </c>
      <c r="B2" t="s">
        <v>23</v>
      </c>
      <c r="C2" t="s">
        <v>23</v>
      </c>
      <c r="D2" t="s">
        <v>23</v>
      </c>
      <c r="I2">
        <v>22300</v>
      </c>
    </row>
    <row r="3" spans="1:9">
      <c r="A3" s="1" t="s">
        <v>6</v>
      </c>
      <c r="B3" s="1" t="s">
        <v>7</v>
      </c>
      <c r="C3" s="1" t="s">
        <v>8</v>
      </c>
      <c r="D3" s="1" t="s">
        <v>19</v>
      </c>
    </row>
    <row r="4" spans="1:9">
      <c r="A4" s="2" t="s">
        <v>9</v>
      </c>
      <c r="B4" s="2" t="s">
        <v>9</v>
      </c>
      <c r="C4" s="2" t="s">
        <v>9</v>
      </c>
      <c r="D4" s="2" t="s">
        <v>20</v>
      </c>
    </row>
    <row r="5" spans="1:9">
      <c r="A5" s="1" t="s">
        <v>16</v>
      </c>
      <c r="B5" s="1" t="s">
        <v>17</v>
      </c>
      <c r="C5" s="1" t="s">
        <v>18</v>
      </c>
      <c r="D5" s="1" t="s">
        <v>21</v>
      </c>
      <c r="H5" t="s">
        <v>24</v>
      </c>
      <c r="I5" t="s">
        <v>31</v>
      </c>
    </row>
    <row r="6" spans="1:9">
      <c r="A6">
        <v>50</v>
      </c>
      <c r="B6">
        <v>4</v>
      </c>
      <c r="C6">
        <v>4</v>
      </c>
      <c r="D6">
        <v>10</v>
      </c>
      <c r="H6">
        <v>1</v>
      </c>
      <c r="I6">
        <v>10</v>
      </c>
    </row>
    <row r="7" spans="1:9">
      <c r="A7">
        <v>100</v>
      </c>
      <c r="B7">
        <v>8</v>
      </c>
      <c r="C7">
        <v>8</v>
      </c>
      <c r="D7">
        <v>10</v>
      </c>
      <c r="H7">
        <v>2</v>
      </c>
      <c r="I7">
        <v>20</v>
      </c>
    </row>
    <row r="8" spans="1:9">
      <c r="A8">
        <v>200</v>
      </c>
      <c r="B8">
        <v>15</v>
      </c>
      <c r="C8">
        <v>15</v>
      </c>
      <c r="D8">
        <v>10</v>
      </c>
      <c r="H8">
        <v>3</v>
      </c>
      <c r="I8">
        <v>50</v>
      </c>
    </row>
    <row r="9" spans="1:9">
      <c r="A9">
        <v>400</v>
      </c>
      <c r="B9">
        <v>20</v>
      </c>
      <c r="C9">
        <v>20</v>
      </c>
      <c r="D9">
        <v>10</v>
      </c>
      <c r="H9">
        <v>4</v>
      </c>
      <c r="I9">
        <v>200</v>
      </c>
    </row>
    <row r="10" spans="1:9">
      <c r="A10">
        <v>600</v>
      </c>
      <c r="B10">
        <v>30</v>
      </c>
      <c r="C10">
        <v>30</v>
      </c>
      <c r="D10">
        <v>10</v>
      </c>
      <c r="H10">
        <v>5</v>
      </c>
      <c r="I10">
        <v>500</v>
      </c>
    </row>
    <row r="11" spans="1:9">
      <c r="A11">
        <v>1000</v>
      </c>
      <c r="B11">
        <v>40</v>
      </c>
      <c r="C11">
        <v>40</v>
      </c>
      <c r="D11">
        <v>10</v>
      </c>
      <c r="H11">
        <v>6</v>
      </c>
      <c r="I11">
        <v>1500</v>
      </c>
    </row>
    <row r="12" spans="1:9">
      <c r="A12">
        <v>1500</v>
      </c>
      <c r="B12">
        <v>50</v>
      </c>
      <c r="C12">
        <v>50</v>
      </c>
      <c r="D12">
        <v>10</v>
      </c>
      <c r="H12">
        <v>7</v>
      </c>
      <c r="I12">
        <v>3500</v>
      </c>
    </row>
    <row r="13" spans="1:9">
      <c r="A13">
        <v>2000</v>
      </c>
      <c r="B13">
        <v>50</v>
      </c>
      <c r="C13">
        <v>50</v>
      </c>
      <c r="D13">
        <v>10</v>
      </c>
      <c r="H13">
        <v>8</v>
      </c>
      <c r="I13">
        <v>6000</v>
      </c>
    </row>
    <row r="14" spans="1:9">
      <c r="A14">
        <v>3000</v>
      </c>
      <c r="B14">
        <v>60</v>
      </c>
      <c r="C14">
        <v>60</v>
      </c>
      <c r="D14">
        <v>10</v>
      </c>
      <c r="H14">
        <v>9</v>
      </c>
      <c r="I14">
        <v>10000</v>
      </c>
    </row>
    <row r="15" spans="1:9">
      <c r="A15">
        <v>0</v>
      </c>
      <c r="B15">
        <v>0</v>
      </c>
      <c r="C15">
        <v>0</v>
      </c>
      <c r="D15">
        <v>0</v>
      </c>
      <c r="H15">
        <v>10</v>
      </c>
    </row>
    <row r="22" spans="3:11">
      <c r="C22" t="s">
        <v>25</v>
      </c>
      <c r="E22" t="s">
        <v>26</v>
      </c>
      <c r="H22" t="s">
        <v>27</v>
      </c>
      <c r="K22" t="s">
        <v>28</v>
      </c>
    </row>
    <row r="24" spans="3:11">
      <c r="C24" t="s">
        <v>29</v>
      </c>
      <c r="E24" t="s">
        <v>30</v>
      </c>
    </row>
    <row r="26" spans="3:11">
      <c r="E26" t="s">
        <v>33</v>
      </c>
      <c r="F26">
        <v>0.8</v>
      </c>
      <c r="G26">
        <v>0.2</v>
      </c>
    </row>
    <row r="27" spans="3:11">
      <c r="E27" t="s">
        <v>34</v>
      </c>
      <c r="F27">
        <v>1</v>
      </c>
      <c r="G27">
        <v>2</v>
      </c>
    </row>
    <row r="28" spans="3:11">
      <c r="H28">
        <v>1.2</v>
      </c>
    </row>
    <row r="29" spans="3:11">
      <c r="H29" t="s">
        <v>35</v>
      </c>
    </row>
  </sheetData>
  <phoneticPr fontId="1" type="noConversion"/>
  <conditionalFormatting sqref="A4:D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D4">
    <cfRule type="expression" dxfId="0" priority="1">
      <formula>A4="Client"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knight_halo_info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2016-03-25T08:14:16Z</dcterms:modified>
</cp:coreProperties>
</file>