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 defaultThemeVersion="124226"/>
  <bookViews>
    <workbookView xWindow="345" yWindow="0" windowWidth="25155" windowHeight="14700"/>
  </bookViews>
  <sheets>
    <sheet name="chapter_stage_info" sheetId="1" r:id="rId1"/>
    <sheet name="Sheet1" sheetId="2" r:id="rId2"/>
    <sheet name="Sheet2" sheetId="3" r:id="rId3"/>
    <sheet name="工作表1" sheetId="4" r:id="rId4"/>
    <sheet name="Sheet3" sheetId="5" r:id="rId5"/>
  </sheets>
  <externalReferences>
    <externalReference r:id="rId6"/>
    <externalReference r:id="rId7"/>
  </externalReferences>
  <definedNames>
    <definedName name="_xlnm._FilterDatabase" localSheetId="0" hidden="1">chapter_stage_info!$A$5:$L$256</definedName>
  </definedNames>
  <calcPr calcId="124519"/>
</workbook>
</file>

<file path=xl/calcChain.xml><?xml version="1.0" encoding="utf-8"?>
<calcChain xmlns="http://schemas.openxmlformats.org/spreadsheetml/2006/main">
  <c r="F7" i="4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6"/>
  <c r="J26" i="3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25"/>
  <c r="K25"/>
  <c r="I50"/>
  <c r="I74"/>
  <c r="I51"/>
  <c r="J51"/>
  <c r="K51"/>
  <c r="I52"/>
  <c r="I76"/>
  <c r="I53"/>
  <c r="J53"/>
  <c r="K53"/>
  <c r="I54"/>
  <c r="I78"/>
  <c r="I55"/>
  <c r="J55"/>
  <c r="K55"/>
  <c r="I56"/>
  <c r="J56"/>
  <c r="K56"/>
  <c r="I57"/>
  <c r="J57"/>
  <c r="K57"/>
  <c r="I58"/>
  <c r="J58"/>
  <c r="K58"/>
  <c r="I59"/>
  <c r="J59"/>
  <c r="K59"/>
  <c r="I60"/>
  <c r="I84"/>
  <c r="I61"/>
  <c r="J61"/>
  <c r="K61"/>
  <c r="I62"/>
  <c r="J62"/>
  <c r="K62"/>
  <c r="I63"/>
  <c r="J63"/>
  <c r="K63"/>
  <c r="I64"/>
  <c r="I88"/>
  <c r="I65"/>
  <c r="J65"/>
  <c r="K65"/>
  <c r="I66"/>
  <c r="I90"/>
  <c r="J90"/>
  <c r="K90"/>
  <c r="I67"/>
  <c r="J67"/>
  <c r="K67"/>
  <c r="I68"/>
  <c r="J68"/>
  <c r="K68"/>
  <c r="I69"/>
  <c r="I93"/>
  <c r="I70"/>
  <c r="I94"/>
  <c r="I71"/>
  <c r="J71"/>
  <c r="K71"/>
  <c r="I72"/>
  <c r="I96"/>
  <c r="J96"/>
  <c r="K96"/>
  <c r="I75"/>
  <c r="J75"/>
  <c r="K75"/>
  <c r="I77"/>
  <c r="I101"/>
  <c r="I79"/>
  <c r="J79"/>
  <c r="K79"/>
  <c r="I81"/>
  <c r="J81"/>
  <c r="K81"/>
  <c r="I85"/>
  <c r="I109"/>
  <c r="I87"/>
  <c r="J87"/>
  <c r="K87"/>
  <c r="I91"/>
  <c r="I115"/>
  <c r="I139"/>
  <c r="I163"/>
  <c r="J163"/>
  <c r="K163"/>
  <c r="I49"/>
  <c r="J49"/>
  <c r="K49"/>
  <c r="J54"/>
  <c r="K54"/>
  <c r="J77"/>
  <c r="K77"/>
  <c r="J66"/>
  <c r="K66"/>
  <c r="J72"/>
  <c r="K72"/>
  <c r="N4" i="2"/>
  <c r="N5"/>
  <c r="N7"/>
  <c r="N8"/>
  <c r="N9"/>
  <c r="N11"/>
  <c r="N12"/>
  <c r="N13"/>
  <c r="N15"/>
  <c r="N16"/>
  <c r="N17"/>
  <c r="N18"/>
  <c r="N20"/>
  <c r="N21"/>
  <c r="N22"/>
  <c r="N24"/>
  <c r="N25"/>
  <c r="N26"/>
  <c r="N28"/>
  <c r="N29"/>
  <c r="N30"/>
  <c r="N31"/>
  <c r="N33"/>
  <c r="N34"/>
  <c r="N35"/>
  <c r="N37"/>
  <c r="N38"/>
  <c r="N39"/>
  <c r="N41"/>
  <c r="N42"/>
  <c r="N43"/>
  <c r="N44"/>
  <c r="N46"/>
  <c r="N47"/>
  <c r="N48"/>
  <c r="N50"/>
  <c r="N51"/>
  <c r="N52"/>
  <c r="N54"/>
  <c r="N55"/>
  <c r="N56"/>
  <c r="N57"/>
  <c r="N59"/>
  <c r="N60"/>
  <c r="N61"/>
  <c r="N63"/>
  <c r="N64"/>
  <c r="N65"/>
  <c r="N67"/>
  <c r="N68"/>
  <c r="N69"/>
  <c r="N70"/>
  <c r="N72"/>
  <c r="N73"/>
  <c r="N74"/>
  <c r="N76"/>
  <c r="N77"/>
  <c r="N78"/>
  <c r="N80"/>
  <c r="N81"/>
  <c r="N82"/>
  <c r="N83"/>
  <c r="N85"/>
  <c r="N86"/>
  <c r="N87"/>
  <c r="N89"/>
  <c r="N90"/>
  <c r="N91"/>
  <c r="N93"/>
  <c r="N94"/>
  <c r="N95"/>
  <c r="N96"/>
  <c r="N98"/>
  <c r="N99"/>
  <c r="N100"/>
  <c r="N102"/>
  <c r="N103"/>
  <c r="N104"/>
  <c r="N106"/>
  <c r="N107"/>
  <c r="N108"/>
  <c r="N109"/>
  <c r="N111"/>
  <c r="N112"/>
  <c r="N113"/>
  <c r="N115"/>
  <c r="N116"/>
  <c r="N117"/>
  <c r="N119"/>
  <c r="N120"/>
  <c r="N121"/>
  <c r="N122"/>
  <c r="N124"/>
  <c r="N125"/>
  <c r="N126"/>
  <c r="N128"/>
  <c r="N129"/>
  <c r="N130"/>
  <c r="N132"/>
  <c r="N133"/>
  <c r="N134"/>
  <c r="N135"/>
  <c r="N137"/>
  <c r="N138"/>
  <c r="N139"/>
  <c r="N141"/>
  <c r="N142"/>
  <c r="N143"/>
  <c r="N145"/>
  <c r="N146"/>
  <c r="N147"/>
  <c r="N148"/>
  <c r="N150"/>
  <c r="N151"/>
  <c r="N152"/>
  <c r="N154"/>
  <c r="N155"/>
  <c r="N156"/>
  <c r="N158"/>
  <c r="N159"/>
  <c r="N160"/>
  <c r="N161"/>
  <c r="N163"/>
  <c r="N164"/>
  <c r="N165"/>
  <c r="N167"/>
  <c r="N168"/>
  <c r="N169"/>
  <c r="N171"/>
  <c r="N172"/>
  <c r="N173"/>
  <c r="N174"/>
  <c r="N176"/>
  <c r="N177"/>
  <c r="N178"/>
  <c r="N180"/>
  <c r="N181"/>
  <c r="N182"/>
  <c r="N184"/>
  <c r="N185"/>
  <c r="N186"/>
  <c r="N187"/>
  <c r="N189"/>
  <c r="N190"/>
  <c r="N191"/>
  <c r="N193"/>
  <c r="N194"/>
  <c r="N195"/>
  <c r="N197"/>
  <c r="N198"/>
  <c r="N199"/>
  <c r="N200"/>
  <c r="N202"/>
  <c r="N203"/>
  <c r="N204"/>
  <c r="N206"/>
  <c r="N207"/>
  <c r="N208"/>
  <c r="N210"/>
  <c r="N211"/>
  <c r="N212"/>
  <c r="N213"/>
  <c r="N215"/>
  <c r="N216"/>
  <c r="N217"/>
  <c r="N219"/>
  <c r="N220"/>
  <c r="N221"/>
  <c r="N223"/>
  <c r="N224"/>
  <c r="N225"/>
  <c r="N226"/>
  <c r="N228"/>
  <c r="N229"/>
  <c r="N230"/>
  <c r="N232"/>
  <c r="N233"/>
  <c r="N234"/>
  <c r="N236"/>
  <c r="N237"/>
  <c r="N238"/>
  <c r="N239"/>
  <c r="N241"/>
  <c r="N242"/>
  <c r="N243"/>
  <c r="N245"/>
  <c r="N246"/>
  <c r="N247"/>
  <c r="N249"/>
  <c r="N250"/>
  <c r="N251"/>
  <c r="N252"/>
  <c r="N254"/>
  <c r="N255"/>
  <c r="N256"/>
  <c r="N258"/>
  <c r="N259"/>
  <c r="N260"/>
  <c r="N262"/>
  <c r="N3"/>
  <c r="B105" i="3"/>
  <c r="B115"/>
  <c r="B125"/>
  <c r="B135"/>
  <c r="B145"/>
  <c r="B155"/>
  <c r="B165"/>
  <c r="B175"/>
  <c r="B185"/>
  <c r="B195"/>
  <c r="B205"/>
  <c r="B215"/>
  <c r="B106"/>
  <c r="B116"/>
  <c r="B126"/>
  <c r="B136"/>
  <c r="B146"/>
  <c r="B156"/>
  <c r="B166"/>
  <c r="B176"/>
  <c r="B186"/>
  <c r="B196"/>
  <c r="B206"/>
  <c r="B216"/>
  <c r="B107"/>
  <c r="B117"/>
  <c r="B127"/>
  <c r="B137"/>
  <c r="B147"/>
  <c r="B157"/>
  <c r="B167"/>
  <c r="B177"/>
  <c r="B187"/>
  <c r="B197"/>
  <c r="B207"/>
  <c r="B217"/>
  <c r="B108"/>
  <c r="B118"/>
  <c r="B128"/>
  <c r="B138"/>
  <c r="B148"/>
  <c r="B158"/>
  <c r="B168"/>
  <c r="B178"/>
  <c r="B188"/>
  <c r="B198"/>
  <c r="B208"/>
  <c r="B218"/>
  <c r="B109"/>
  <c r="B119"/>
  <c r="B129"/>
  <c r="B139"/>
  <c r="B149"/>
  <c r="B159"/>
  <c r="B169"/>
  <c r="B179"/>
  <c r="B189"/>
  <c r="B199"/>
  <c r="B209"/>
  <c r="B219"/>
  <c r="B110"/>
  <c r="B120"/>
  <c r="B130"/>
  <c r="B140"/>
  <c r="B150"/>
  <c r="B160"/>
  <c r="B170"/>
  <c r="B180"/>
  <c r="B190"/>
  <c r="B200"/>
  <c r="B210"/>
  <c r="B220"/>
  <c r="B111"/>
  <c r="B121"/>
  <c r="B131"/>
  <c r="B141"/>
  <c r="B151"/>
  <c r="B161"/>
  <c r="B171"/>
  <c r="B181"/>
  <c r="B191"/>
  <c r="B201"/>
  <c r="B211"/>
  <c r="B221"/>
  <c r="B112"/>
  <c r="B122"/>
  <c r="B132"/>
  <c r="B142"/>
  <c r="B152"/>
  <c r="B162"/>
  <c r="B172"/>
  <c r="B182"/>
  <c r="B192"/>
  <c r="B202"/>
  <c r="B212"/>
  <c r="B222"/>
  <c r="B113"/>
  <c r="B123"/>
  <c r="B133"/>
  <c r="B143"/>
  <c r="B153"/>
  <c r="B163"/>
  <c r="B173"/>
  <c r="B183"/>
  <c r="B193"/>
  <c r="B203"/>
  <c r="B213"/>
  <c r="B223"/>
  <c r="B114"/>
  <c r="B124"/>
  <c r="B134"/>
  <c r="B144"/>
  <c r="B154"/>
  <c r="B164"/>
  <c r="B174"/>
  <c r="B184"/>
  <c r="B194"/>
  <c r="B204"/>
  <c r="B214"/>
  <c r="B224"/>
  <c r="B35"/>
  <c r="B45"/>
  <c r="B55"/>
  <c r="B65"/>
  <c r="B75"/>
  <c r="B85"/>
  <c r="B95"/>
  <c r="B36"/>
  <c r="B46"/>
  <c r="B56"/>
  <c r="B66"/>
  <c r="B76"/>
  <c r="B86"/>
  <c r="B96"/>
  <c r="B37"/>
  <c r="B47"/>
  <c r="B57"/>
  <c r="B67"/>
  <c r="B77"/>
  <c r="B87"/>
  <c r="B97"/>
  <c r="B38"/>
  <c r="B48"/>
  <c r="B58"/>
  <c r="B68"/>
  <c r="B78"/>
  <c r="B88"/>
  <c r="B98"/>
  <c r="B39"/>
  <c r="B49"/>
  <c r="B59"/>
  <c r="B69"/>
  <c r="B79"/>
  <c r="B89"/>
  <c r="B99"/>
  <c r="B40"/>
  <c r="B50"/>
  <c r="B60"/>
  <c r="B70"/>
  <c r="B80"/>
  <c r="B90"/>
  <c r="B100"/>
  <c r="B41"/>
  <c r="B51"/>
  <c r="B61"/>
  <c r="B71"/>
  <c r="B81"/>
  <c r="B91"/>
  <c r="B101"/>
  <c r="B42"/>
  <c r="B52"/>
  <c r="B62"/>
  <c r="B72"/>
  <c r="B82"/>
  <c r="B92"/>
  <c r="B102"/>
  <c r="B43"/>
  <c r="B53"/>
  <c r="B63"/>
  <c r="B73"/>
  <c r="B83"/>
  <c r="B93"/>
  <c r="B103"/>
  <c r="B44"/>
  <c r="B54"/>
  <c r="B64"/>
  <c r="B74"/>
  <c r="B84"/>
  <c r="B94"/>
  <c r="B104"/>
  <c r="B26"/>
  <c r="B27"/>
  <c r="B28"/>
  <c r="B29"/>
  <c r="B30"/>
  <c r="B31"/>
  <c r="B32"/>
  <c r="B33"/>
  <c r="B34"/>
  <c r="B25"/>
  <c r="M4" i="2"/>
  <c r="M5"/>
  <c r="M6"/>
  <c r="N6"/>
  <c r="M7"/>
  <c r="M8"/>
  <c r="M9"/>
  <c r="M10"/>
  <c r="N10"/>
  <c r="M11"/>
  <c r="M12"/>
  <c r="M13"/>
  <c r="M14"/>
  <c r="N14"/>
  <c r="M15"/>
  <c r="M3"/>
  <c r="I114" i="3"/>
  <c r="J114"/>
  <c r="K114"/>
  <c r="L17" i="2"/>
  <c r="L18"/>
  <c r="M18"/>
  <c r="L19"/>
  <c r="M19"/>
  <c r="L20"/>
  <c r="L33"/>
  <c r="L21"/>
  <c r="M21"/>
  <c r="L22"/>
  <c r="M22"/>
  <c r="L23"/>
  <c r="M23"/>
  <c r="N23"/>
  <c r="L24"/>
  <c r="L37"/>
  <c r="M37"/>
  <c r="L25"/>
  <c r="M25"/>
  <c r="L26"/>
  <c r="L27"/>
  <c r="M27"/>
  <c r="N27"/>
  <c r="L28"/>
  <c r="M28"/>
  <c r="L16"/>
  <c r="I138" i="3"/>
  <c r="J138"/>
  <c r="K138"/>
  <c r="L38" i="2"/>
  <c r="M38"/>
  <c r="L35"/>
  <c r="L48"/>
  <c r="M48"/>
  <c r="L32"/>
  <c r="L45"/>
  <c r="L58"/>
  <c r="M58"/>
  <c r="N58"/>
  <c r="N19"/>
  <c r="L31"/>
  <c r="M31"/>
  <c r="M20"/>
  <c r="M35"/>
  <c r="L61"/>
  <c r="M61"/>
  <c r="L71"/>
  <c r="L84"/>
  <c r="L9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1"/>
  <c r="M71"/>
  <c r="N71"/>
  <c r="I103" i="3"/>
  <c r="J103"/>
  <c r="K103"/>
  <c r="L50" i="2"/>
  <c r="M50"/>
  <c r="L34"/>
  <c r="M34"/>
  <c r="I82" i="3"/>
  <c r="J82"/>
  <c r="K82"/>
  <c r="I187"/>
  <c r="I211"/>
  <c r="I235"/>
  <c r="I259"/>
  <c r="J259"/>
  <c r="K259"/>
  <c r="L41" i="2"/>
  <c r="M41"/>
  <c r="J139" i="3"/>
  <c r="K139"/>
  <c r="J115"/>
  <c r="K115"/>
  <c r="J50"/>
  <c r="K50"/>
  <c r="I99"/>
  <c r="J78"/>
  <c r="K78"/>
  <c r="I102"/>
  <c r="J84"/>
  <c r="K84"/>
  <c r="I108"/>
  <c r="J108"/>
  <c r="K108"/>
  <c r="M97" i="2"/>
  <c r="N97"/>
  <c r="L110"/>
  <c r="L46"/>
  <c r="M46"/>
  <c r="M33"/>
  <c r="M84"/>
  <c r="N84"/>
  <c r="L74"/>
  <c r="M45"/>
  <c r="N45"/>
  <c r="L63"/>
  <c r="M32"/>
  <c r="N32"/>
  <c r="I86" i="3"/>
  <c r="J69"/>
  <c r="K69"/>
  <c r="J235"/>
  <c r="K235"/>
  <c r="J211"/>
  <c r="K211"/>
  <c r="I92"/>
  <c r="J92"/>
  <c r="K92"/>
  <c r="I283"/>
  <c r="J187"/>
  <c r="K187"/>
  <c r="L51" i="2"/>
  <c r="M51"/>
  <c r="I162" i="3"/>
  <c r="I186"/>
  <c r="M24" i="2"/>
  <c r="L36"/>
  <c r="L49"/>
  <c r="J60" i="3"/>
  <c r="K60"/>
  <c r="I95"/>
  <c r="J109"/>
  <c r="K109"/>
  <c r="I133"/>
  <c r="J74"/>
  <c r="K74"/>
  <c r="I98"/>
  <c r="M17" i="2"/>
  <c r="L30"/>
  <c r="J94" i="3"/>
  <c r="K94"/>
  <c r="I118"/>
  <c r="I112"/>
  <c r="J88"/>
  <c r="K88"/>
  <c r="J162"/>
  <c r="K162"/>
  <c r="M16" i="2"/>
  <c r="L29"/>
  <c r="M26"/>
  <c r="L39"/>
  <c r="I125" i="3"/>
  <c r="J101"/>
  <c r="K101"/>
  <c r="I117"/>
  <c r="J93"/>
  <c r="K93"/>
  <c r="I100"/>
  <c r="J76"/>
  <c r="K76"/>
  <c r="L44" i="2"/>
  <c r="L40"/>
  <c r="J52" i="3"/>
  <c r="K52"/>
  <c r="I106"/>
  <c r="J70"/>
  <c r="K70"/>
  <c r="I127"/>
  <c r="J85"/>
  <c r="K85"/>
  <c r="J64"/>
  <c r="K64"/>
  <c r="I73"/>
  <c r="I120"/>
  <c r="I111"/>
  <c r="J91"/>
  <c r="K91"/>
  <c r="I89"/>
  <c r="I105"/>
  <c r="I80"/>
  <c r="I132"/>
  <c r="I83"/>
  <c r="M36" i="2"/>
  <c r="N36"/>
  <c r="L54"/>
  <c r="I123" i="3"/>
  <c r="J99"/>
  <c r="K99"/>
  <c r="L47" i="2"/>
  <c r="L60"/>
  <c r="L59"/>
  <c r="L64"/>
  <c r="L87"/>
  <c r="M74"/>
  <c r="M110"/>
  <c r="N110"/>
  <c r="L123"/>
  <c r="M54"/>
  <c r="L67"/>
  <c r="J86" i="3"/>
  <c r="K86"/>
  <c r="I110"/>
  <c r="I116"/>
  <c r="I140"/>
  <c r="M47" i="2"/>
  <c r="J95" i="3"/>
  <c r="K95"/>
  <c r="I119"/>
  <c r="M63" i="2"/>
  <c r="L76"/>
  <c r="I126" i="3"/>
  <c r="J102"/>
  <c r="K102"/>
  <c r="I307"/>
  <c r="J283"/>
  <c r="K283"/>
  <c r="L57" i="2"/>
  <c r="M44"/>
  <c r="I141" i="3"/>
  <c r="J117"/>
  <c r="K117"/>
  <c r="M59" i="2"/>
  <c r="L72"/>
  <c r="J112" i="3"/>
  <c r="K112"/>
  <c r="I136"/>
  <c r="J132"/>
  <c r="K132"/>
  <c r="I156"/>
  <c r="J120"/>
  <c r="K120"/>
  <c r="I144"/>
  <c r="L53" i="2"/>
  <c r="M40"/>
  <c r="N40"/>
  <c r="M39"/>
  <c r="L52"/>
  <c r="I210" i="3"/>
  <c r="J186"/>
  <c r="K186"/>
  <c r="M30" i="2"/>
  <c r="L43"/>
  <c r="I157" i="3"/>
  <c r="J133"/>
  <c r="K133"/>
  <c r="I107"/>
  <c r="J83"/>
  <c r="K83"/>
  <c r="J105"/>
  <c r="K105"/>
  <c r="I129"/>
  <c r="J116"/>
  <c r="K116"/>
  <c r="L77" i="2"/>
  <c r="M64"/>
  <c r="I124" i="3"/>
  <c r="J100"/>
  <c r="K100"/>
  <c r="J125"/>
  <c r="K125"/>
  <c r="I149"/>
  <c r="M49" i="2"/>
  <c r="N49"/>
  <c r="L62"/>
  <c r="J73" i="3"/>
  <c r="K73"/>
  <c r="I97"/>
  <c r="J89"/>
  <c r="K89"/>
  <c r="I113"/>
  <c r="I151"/>
  <c r="J127"/>
  <c r="K127"/>
  <c r="J80"/>
  <c r="K80"/>
  <c r="I104"/>
  <c r="J111"/>
  <c r="K111"/>
  <c r="I135"/>
  <c r="I130"/>
  <c r="J106"/>
  <c r="K106"/>
  <c r="M29" i="2"/>
  <c r="L42"/>
  <c r="I142" i="3"/>
  <c r="J118"/>
  <c r="K118"/>
  <c r="I122"/>
  <c r="J98"/>
  <c r="K98"/>
  <c r="I147"/>
  <c r="J123"/>
  <c r="K123"/>
  <c r="L73" i="2"/>
  <c r="M60"/>
  <c r="J307" i="3"/>
  <c r="K307"/>
  <c r="I331"/>
  <c r="M87" i="2"/>
  <c r="L100"/>
  <c r="M76"/>
  <c r="L89"/>
  <c r="M67"/>
  <c r="L80"/>
  <c r="J126" i="3"/>
  <c r="K126"/>
  <c r="I150"/>
  <c r="I143"/>
  <c r="J119"/>
  <c r="K119"/>
  <c r="I134"/>
  <c r="J110"/>
  <c r="K110"/>
  <c r="M123" i="2"/>
  <c r="N123"/>
  <c r="L136"/>
  <c r="L90"/>
  <c r="M77"/>
  <c r="J157" i="3"/>
  <c r="K157"/>
  <c r="I181"/>
  <c r="M57" i="2"/>
  <c r="L70"/>
  <c r="I166" i="3"/>
  <c r="J142"/>
  <c r="K142"/>
  <c r="J135"/>
  <c r="K135"/>
  <c r="I159"/>
  <c r="J113"/>
  <c r="K113"/>
  <c r="I137"/>
  <c r="I173"/>
  <c r="J149"/>
  <c r="K149"/>
  <c r="J129"/>
  <c r="K129"/>
  <c r="I153"/>
  <c r="M52" i="2"/>
  <c r="L65"/>
  <c r="I168" i="3"/>
  <c r="J144"/>
  <c r="K144"/>
  <c r="I160"/>
  <c r="J136"/>
  <c r="K136"/>
  <c r="J122"/>
  <c r="K122"/>
  <c r="I146"/>
  <c r="I154"/>
  <c r="J130"/>
  <c r="K130"/>
  <c r="J124"/>
  <c r="K124"/>
  <c r="I148"/>
  <c r="J107"/>
  <c r="K107"/>
  <c r="I131"/>
  <c r="J210"/>
  <c r="K210"/>
  <c r="I234"/>
  <c r="M53" i="2"/>
  <c r="N53"/>
  <c r="L66"/>
  <c r="J141" i="3"/>
  <c r="K141"/>
  <c r="I165"/>
  <c r="I175"/>
  <c r="J151"/>
  <c r="K151"/>
  <c r="L55" i="2"/>
  <c r="M42"/>
  <c r="J104" i="3"/>
  <c r="K104"/>
  <c r="I128"/>
  <c r="J97"/>
  <c r="K97"/>
  <c r="I121"/>
  <c r="L75" i="2"/>
  <c r="M62"/>
  <c r="N62"/>
  <c r="I164" i="3"/>
  <c r="J140"/>
  <c r="K140"/>
  <c r="L56" i="2"/>
  <c r="M43"/>
  <c r="J156" i="3"/>
  <c r="K156"/>
  <c r="I180"/>
  <c r="M72" i="2"/>
  <c r="L85"/>
  <c r="I171" i="3"/>
  <c r="J147"/>
  <c r="K147"/>
  <c r="L86" i="2"/>
  <c r="M73"/>
  <c r="J134" i="3"/>
  <c r="K134"/>
  <c r="I158"/>
  <c r="L102" i="2"/>
  <c r="M89"/>
  <c r="I355" i="3"/>
  <c r="J331"/>
  <c r="K331"/>
  <c r="J143"/>
  <c r="K143"/>
  <c r="I167"/>
  <c r="M136" i="2"/>
  <c r="N136"/>
  <c r="L149"/>
  <c r="J150" i="3"/>
  <c r="K150"/>
  <c r="I174"/>
  <c r="L93" i="2"/>
  <c r="M80"/>
  <c r="L113"/>
  <c r="M100"/>
  <c r="L98"/>
  <c r="M85"/>
  <c r="M56"/>
  <c r="L69"/>
  <c r="I188" i="3"/>
  <c r="J164"/>
  <c r="K164"/>
  <c r="J175"/>
  <c r="K175"/>
  <c r="I199"/>
  <c r="I178"/>
  <c r="J154"/>
  <c r="K154"/>
  <c r="J168"/>
  <c r="K168"/>
  <c r="I192"/>
  <c r="J166"/>
  <c r="K166"/>
  <c r="I190"/>
  <c r="L103" i="2"/>
  <c r="M90"/>
  <c r="I152" i="3"/>
  <c r="J128"/>
  <c r="K128"/>
  <c r="M66" i="2"/>
  <c r="N66"/>
  <c r="L79"/>
  <c r="I155" i="3"/>
  <c r="J131"/>
  <c r="K131"/>
  <c r="J153"/>
  <c r="K153"/>
  <c r="I177"/>
  <c r="I183"/>
  <c r="J159"/>
  <c r="K159"/>
  <c r="M70" i="2"/>
  <c r="L83"/>
  <c r="I184" i="3"/>
  <c r="J160"/>
  <c r="K160"/>
  <c r="J173"/>
  <c r="K173"/>
  <c r="I197"/>
  <c r="M75" i="2"/>
  <c r="N75"/>
  <c r="L88"/>
  <c r="L68"/>
  <c r="M55"/>
  <c r="J180" i="3"/>
  <c r="K180"/>
  <c r="I204"/>
  <c r="J121"/>
  <c r="K121"/>
  <c r="I145"/>
  <c r="J165"/>
  <c r="K165"/>
  <c r="I189"/>
  <c r="J234"/>
  <c r="K234"/>
  <c r="I258"/>
  <c r="I172"/>
  <c r="J148"/>
  <c r="K148"/>
  <c r="I170"/>
  <c r="J146"/>
  <c r="K146"/>
  <c r="M65" i="2"/>
  <c r="L78"/>
  <c r="J137" i="3"/>
  <c r="K137"/>
  <c r="I161"/>
  <c r="I205"/>
  <c r="J181"/>
  <c r="K181"/>
  <c r="J171"/>
  <c r="K171"/>
  <c r="I195"/>
  <c r="L99" i="2"/>
  <c r="M86"/>
  <c r="M93"/>
  <c r="L106"/>
  <c r="J355" i="3"/>
  <c r="K355"/>
  <c r="I379"/>
  <c r="M149" i="2"/>
  <c r="N149"/>
  <c r="L162"/>
  <c r="I182" i="3"/>
  <c r="J158"/>
  <c r="K158"/>
  <c r="L126" i="2"/>
  <c r="M113"/>
  <c r="L115"/>
  <c r="M102"/>
  <c r="I198" i="3"/>
  <c r="J174"/>
  <c r="K174"/>
  <c r="I191"/>
  <c r="J167"/>
  <c r="K167"/>
  <c r="J205"/>
  <c r="K205"/>
  <c r="I229"/>
  <c r="J172"/>
  <c r="K172"/>
  <c r="I196"/>
  <c r="M68" i="2"/>
  <c r="L81"/>
  <c r="L116"/>
  <c r="M103"/>
  <c r="I202" i="3"/>
  <c r="J178"/>
  <c r="K178"/>
  <c r="I212"/>
  <c r="J188"/>
  <c r="K188"/>
  <c r="M98" i="2"/>
  <c r="L111"/>
  <c r="J170" i="3"/>
  <c r="K170"/>
  <c r="I194"/>
  <c r="M78" i="2"/>
  <c r="L91"/>
  <c r="J189" i="3"/>
  <c r="K189"/>
  <c r="I213"/>
  <c r="J197"/>
  <c r="K197"/>
  <c r="I221"/>
  <c r="L96" i="2"/>
  <c r="M83"/>
  <c r="L92"/>
  <c r="M79"/>
  <c r="N79"/>
  <c r="J184" i="3"/>
  <c r="K184"/>
  <c r="I208"/>
  <c r="I207"/>
  <c r="J183"/>
  <c r="K183"/>
  <c r="I179"/>
  <c r="J155"/>
  <c r="K155"/>
  <c r="J152"/>
  <c r="K152"/>
  <c r="I176"/>
  <c r="J161"/>
  <c r="K161"/>
  <c r="I185"/>
  <c r="J258"/>
  <c r="K258"/>
  <c r="I282"/>
  <c r="J145"/>
  <c r="K145"/>
  <c r="I169"/>
  <c r="I228"/>
  <c r="J204"/>
  <c r="K204"/>
  <c r="M88" i="2"/>
  <c r="N88"/>
  <c r="L101"/>
  <c r="I201" i="3"/>
  <c r="J177"/>
  <c r="K177"/>
  <c r="J190"/>
  <c r="K190"/>
  <c r="I214"/>
  <c r="J192"/>
  <c r="K192"/>
  <c r="I216"/>
  <c r="I223"/>
  <c r="J199"/>
  <c r="K199"/>
  <c r="M69" i="2"/>
  <c r="L82"/>
  <c r="J195" i="3"/>
  <c r="K195"/>
  <c r="I219"/>
  <c r="M99" i="2"/>
  <c r="L112"/>
  <c r="I215" i="3"/>
  <c r="J191"/>
  <c r="K191"/>
  <c r="L128" i="2"/>
  <c r="M115"/>
  <c r="I206" i="3"/>
  <c r="J182"/>
  <c r="K182"/>
  <c r="M106" i="2"/>
  <c r="L119"/>
  <c r="J198" i="3"/>
  <c r="K198"/>
  <c r="I222"/>
  <c r="L139" i="2"/>
  <c r="M126"/>
  <c r="L175"/>
  <c r="M162"/>
  <c r="N162"/>
  <c r="I403" i="3"/>
  <c r="J379"/>
  <c r="K379"/>
  <c r="J223"/>
  <c r="K223"/>
  <c r="I247"/>
  <c r="L105" i="2"/>
  <c r="M92"/>
  <c r="N92"/>
  <c r="M96"/>
  <c r="L109"/>
  <c r="I226" i="3"/>
  <c r="J202"/>
  <c r="K202"/>
  <c r="L129" i="2"/>
  <c r="M116"/>
  <c r="I225" i="3"/>
  <c r="J201"/>
  <c r="K201"/>
  <c r="I203"/>
  <c r="J179"/>
  <c r="K179"/>
  <c r="J214"/>
  <c r="K214"/>
  <c r="I238"/>
  <c r="M101" i="2"/>
  <c r="N101"/>
  <c r="L114"/>
  <c r="J169" i="3"/>
  <c r="K169"/>
  <c r="I193"/>
  <c r="J185"/>
  <c r="K185"/>
  <c r="I209"/>
  <c r="I232"/>
  <c r="J208"/>
  <c r="K208"/>
  <c r="M91" i="2"/>
  <c r="L104"/>
  <c r="M111"/>
  <c r="L124"/>
  <c r="M81"/>
  <c r="L94"/>
  <c r="J196" i="3"/>
  <c r="K196"/>
  <c r="I220"/>
  <c r="J229"/>
  <c r="K229"/>
  <c r="I253"/>
  <c r="I231"/>
  <c r="J207"/>
  <c r="K207"/>
  <c r="J212"/>
  <c r="K212"/>
  <c r="I236"/>
  <c r="I252"/>
  <c r="J228"/>
  <c r="K228"/>
  <c r="L95" i="2"/>
  <c r="M82"/>
  <c r="I240" i="3"/>
  <c r="J216"/>
  <c r="K216"/>
  <c r="I306"/>
  <c r="J282"/>
  <c r="K282"/>
  <c r="I200"/>
  <c r="J176"/>
  <c r="K176"/>
  <c r="I245"/>
  <c r="J221"/>
  <c r="K221"/>
  <c r="I237"/>
  <c r="J213"/>
  <c r="K213"/>
  <c r="J194"/>
  <c r="K194"/>
  <c r="I218"/>
  <c r="I243"/>
  <c r="J219"/>
  <c r="K219"/>
  <c r="M112" i="2"/>
  <c r="L125"/>
  <c r="M175"/>
  <c r="N175"/>
  <c r="L188"/>
  <c r="M139"/>
  <c r="L152"/>
  <c r="I230" i="3"/>
  <c r="J206"/>
  <c r="K206"/>
  <c r="J215"/>
  <c r="K215"/>
  <c r="I239"/>
  <c r="M119" i="2"/>
  <c r="L132"/>
  <c r="I427" i="3"/>
  <c r="J403"/>
  <c r="K403"/>
  <c r="L141" i="2"/>
  <c r="M128"/>
  <c r="I246" i="3"/>
  <c r="J222"/>
  <c r="K222"/>
  <c r="J218"/>
  <c r="K218"/>
  <c r="I242"/>
  <c r="J237"/>
  <c r="K237"/>
  <c r="I261"/>
  <c r="J200"/>
  <c r="K200"/>
  <c r="I224"/>
  <c r="I264"/>
  <c r="J240"/>
  <c r="K240"/>
  <c r="J252"/>
  <c r="K252"/>
  <c r="I276"/>
  <c r="I255"/>
  <c r="J231"/>
  <c r="K231"/>
  <c r="I227"/>
  <c r="J203"/>
  <c r="K203"/>
  <c r="M129" i="2"/>
  <c r="L142"/>
  <c r="I244" i="3"/>
  <c r="J220"/>
  <c r="K220"/>
  <c r="L137" i="2"/>
  <c r="M124"/>
  <c r="I233" i="3"/>
  <c r="J209"/>
  <c r="K209"/>
  <c r="M114" i="2"/>
  <c r="N114"/>
  <c r="L127"/>
  <c r="M109"/>
  <c r="L122"/>
  <c r="J247" i="3"/>
  <c r="K247"/>
  <c r="I271"/>
  <c r="I269"/>
  <c r="J245"/>
  <c r="K245"/>
  <c r="I330"/>
  <c r="J306"/>
  <c r="K306"/>
  <c r="M95" i="2"/>
  <c r="L108"/>
  <c r="I256" i="3"/>
  <c r="J232"/>
  <c r="K232"/>
  <c r="J225"/>
  <c r="K225"/>
  <c r="I249"/>
  <c r="I250"/>
  <c r="J226"/>
  <c r="K226"/>
  <c r="M105" i="2"/>
  <c r="N105"/>
  <c r="L118"/>
  <c r="I260" i="3"/>
  <c r="J236"/>
  <c r="K236"/>
  <c r="J253"/>
  <c r="K253"/>
  <c r="I277"/>
  <c r="M94" i="2"/>
  <c r="L107"/>
  <c r="M104"/>
  <c r="L117"/>
  <c r="J193" i="3"/>
  <c r="K193"/>
  <c r="I217"/>
  <c r="I262"/>
  <c r="J238"/>
  <c r="K238"/>
  <c r="I267"/>
  <c r="J243"/>
  <c r="K243"/>
  <c r="L138" i="2"/>
  <c r="M125"/>
  <c r="J246" i="3"/>
  <c r="K246"/>
  <c r="I270"/>
  <c r="L154" i="2"/>
  <c r="M141"/>
  <c r="I254" i="3"/>
  <c r="J230"/>
  <c r="K230"/>
  <c r="L145" i="2"/>
  <c r="M132"/>
  <c r="M188"/>
  <c r="N188"/>
  <c r="L201"/>
  <c r="J427" i="3"/>
  <c r="K427"/>
  <c r="I451"/>
  <c r="I263"/>
  <c r="J239"/>
  <c r="K239"/>
  <c r="M152" i="2"/>
  <c r="L165"/>
  <c r="M117"/>
  <c r="L130"/>
  <c r="I301" i="3"/>
  <c r="J277"/>
  <c r="K277"/>
  <c r="I284"/>
  <c r="J260"/>
  <c r="K260"/>
  <c r="I354"/>
  <c r="J330"/>
  <c r="K330"/>
  <c r="M137" i="2"/>
  <c r="L150"/>
  <c r="I279" i="3"/>
  <c r="J255"/>
  <c r="K255"/>
  <c r="J264"/>
  <c r="K264"/>
  <c r="I288"/>
  <c r="J217"/>
  <c r="K217"/>
  <c r="I241"/>
  <c r="M107" i="2"/>
  <c r="L120"/>
  <c r="M118"/>
  <c r="N118"/>
  <c r="L131"/>
  <c r="I273" i="3"/>
  <c r="J249"/>
  <c r="K249"/>
  <c r="M108" i="2"/>
  <c r="L121"/>
  <c r="J271" i="3"/>
  <c r="K271"/>
  <c r="I295"/>
  <c r="M127" i="2"/>
  <c r="N127"/>
  <c r="L140"/>
  <c r="M142"/>
  <c r="L155"/>
  <c r="J224" i="3"/>
  <c r="K224"/>
  <c r="I248"/>
  <c r="I266"/>
  <c r="J242"/>
  <c r="K242"/>
  <c r="I286"/>
  <c r="J262"/>
  <c r="K262"/>
  <c r="I274"/>
  <c r="J250"/>
  <c r="K250"/>
  <c r="I280"/>
  <c r="J256"/>
  <c r="K256"/>
  <c r="J269"/>
  <c r="K269"/>
  <c r="I293"/>
  <c r="J233"/>
  <c r="K233"/>
  <c r="I257"/>
  <c r="I268"/>
  <c r="J244"/>
  <c r="K244"/>
  <c r="J227"/>
  <c r="K227"/>
  <c r="I251"/>
  <c r="M122" i="2"/>
  <c r="L135"/>
  <c r="I300" i="3"/>
  <c r="J276"/>
  <c r="K276"/>
  <c r="I285"/>
  <c r="J261"/>
  <c r="K261"/>
  <c r="I291"/>
  <c r="J267"/>
  <c r="K267"/>
  <c r="M138" i="2"/>
  <c r="L151"/>
  <c r="J263" i="3"/>
  <c r="K263"/>
  <c r="I287"/>
  <c r="I278"/>
  <c r="J254"/>
  <c r="K254"/>
  <c r="L214" i="2"/>
  <c r="M201"/>
  <c r="N201"/>
  <c r="J270" i="3"/>
  <c r="K270"/>
  <c r="I294"/>
  <c r="L158" i="2"/>
  <c r="M145"/>
  <c r="L167"/>
  <c r="M154"/>
  <c r="M165"/>
  <c r="L178"/>
  <c r="I475" i="3"/>
  <c r="J451"/>
  <c r="K451"/>
  <c r="I317"/>
  <c r="J293"/>
  <c r="K293"/>
  <c r="I298"/>
  <c r="J274"/>
  <c r="K274"/>
  <c r="J266"/>
  <c r="K266"/>
  <c r="I290"/>
  <c r="J284"/>
  <c r="K284"/>
  <c r="I308"/>
  <c r="J251"/>
  <c r="K251"/>
  <c r="I275"/>
  <c r="I281"/>
  <c r="J257"/>
  <c r="K257"/>
  <c r="L168" i="2"/>
  <c r="M155"/>
  <c r="M140"/>
  <c r="N140"/>
  <c r="L153"/>
  <c r="L134"/>
  <c r="M121"/>
  <c r="M131"/>
  <c r="N131"/>
  <c r="L144"/>
  <c r="L133"/>
  <c r="M120"/>
  <c r="J288" i="3"/>
  <c r="K288"/>
  <c r="I312"/>
  <c r="M150" i="2"/>
  <c r="L163"/>
  <c r="L143"/>
  <c r="M130"/>
  <c r="J285" i="3"/>
  <c r="K285"/>
  <c r="I309"/>
  <c r="J300"/>
  <c r="K300"/>
  <c r="I324"/>
  <c r="J268"/>
  <c r="K268"/>
  <c r="I292"/>
  <c r="J280"/>
  <c r="K280"/>
  <c r="I304"/>
  <c r="I310"/>
  <c r="J286"/>
  <c r="K286"/>
  <c r="I297"/>
  <c r="J273"/>
  <c r="K273"/>
  <c r="I303"/>
  <c r="J279"/>
  <c r="K279"/>
  <c r="J354"/>
  <c r="K354"/>
  <c r="I378"/>
  <c r="J301"/>
  <c r="K301"/>
  <c r="I325"/>
  <c r="L148" i="2"/>
  <c r="M135"/>
  <c r="I272" i="3"/>
  <c r="J248"/>
  <c r="K248"/>
  <c r="I319"/>
  <c r="J295"/>
  <c r="K295"/>
  <c r="J241"/>
  <c r="K241"/>
  <c r="I265"/>
  <c r="J291"/>
  <c r="K291"/>
  <c r="I315"/>
  <c r="M151" i="2"/>
  <c r="L164"/>
  <c r="L171"/>
  <c r="M158"/>
  <c r="I302" i="3"/>
  <c r="J278"/>
  <c r="K278"/>
  <c r="L191" i="2"/>
  <c r="M178"/>
  <c r="J294" i="3"/>
  <c r="K294"/>
  <c r="I318"/>
  <c r="I311"/>
  <c r="J287"/>
  <c r="K287"/>
  <c r="J475"/>
  <c r="K475"/>
  <c r="I499"/>
  <c r="J499"/>
  <c r="K499"/>
  <c r="L180" i="2"/>
  <c r="M167"/>
  <c r="L227"/>
  <c r="M214"/>
  <c r="N214"/>
  <c r="J303" i="3"/>
  <c r="K303"/>
  <c r="I327"/>
  <c r="J310"/>
  <c r="K310"/>
  <c r="I334"/>
  <c r="J265"/>
  <c r="K265"/>
  <c r="I289"/>
  <c r="M148" i="2"/>
  <c r="L161"/>
  <c r="I321" i="3"/>
  <c r="J297"/>
  <c r="K297"/>
  <c r="L146" i="2"/>
  <c r="M133"/>
  <c r="M134"/>
  <c r="L147"/>
  <c r="L181"/>
  <c r="M168"/>
  <c r="J281" i="3"/>
  <c r="K281"/>
  <c r="I305"/>
  <c r="J298"/>
  <c r="K298"/>
  <c r="I322"/>
  <c r="J317"/>
  <c r="K317"/>
  <c r="I341"/>
  <c r="I296"/>
  <c r="J272"/>
  <c r="K272"/>
  <c r="J378"/>
  <c r="K378"/>
  <c r="I402"/>
  <c r="J292"/>
  <c r="K292"/>
  <c r="I316"/>
  <c r="J309"/>
  <c r="K309"/>
  <c r="I333"/>
  <c r="M163" i="2"/>
  <c r="L176"/>
  <c r="I314" i="3"/>
  <c r="J290"/>
  <c r="K290"/>
  <c r="J319"/>
  <c r="K319"/>
  <c r="I343"/>
  <c r="M143" i="2"/>
  <c r="L156"/>
  <c r="I349" i="3"/>
  <c r="J325"/>
  <c r="K325"/>
  <c r="J304"/>
  <c r="K304"/>
  <c r="I328"/>
  <c r="J324"/>
  <c r="K324"/>
  <c r="I348"/>
  <c r="J312"/>
  <c r="K312"/>
  <c r="I336"/>
  <c r="M144" i="2"/>
  <c r="N144"/>
  <c r="L157"/>
  <c r="L166"/>
  <c r="M153"/>
  <c r="N153"/>
  <c r="I299" i="3"/>
  <c r="J275"/>
  <c r="K275"/>
  <c r="J308"/>
  <c r="K308"/>
  <c r="I332"/>
  <c r="J315"/>
  <c r="K315"/>
  <c r="I339"/>
  <c r="M164" i="2"/>
  <c r="L177"/>
  <c r="M227"/>
  <c r="N227"/>
  <c r="L240"/>
  <c r="M180"/>
  <c r="L193"/>
  <c r="I335" i="3"/>
  <c r="J311"/>
  <c r="K311"/>
  <c r="M191" i="2"/>
  <c r="L204"/>
  <c r="L184"/>
  <c r="M171"/>
  <c r="I326" i="3"/>
  <c r="J302"/>
  <c r="K302"/>
  <c r="I342"/>
  <c r="J318"/>
  <c r="K318"/>
  <c r="J299"/>
  <c r="K299"/>
  <c r="I323"/>
  <c r="J349"/>
  <c r="K349"/>
  <c r="I373"/>
  <c r="M181" i="2"/>
  <c r="L194"/>
  <c r="M146"/>
  <c r="L159"/>
  <c r="J321" i="3"/>
  <c r="K321"/>
  <c r="I345"/>
  <c r="J343"/>
  <c r="K343"/>
  <c r="I367"/>
  <c r="L189" i="2"/>
  <c r="M176"/>
  <c r="J316" i="3"/>
  <c r="K316"/>
  <c r="I340"/>
  <c r="J341"/>
  <c r="K341"/>
  <c r="I365"/>
  <c r="L179" i="2"/>
  <c r="M166"/>
  <c r="N166"/>
  <c r="J314" i="3"/>
  <c r="K314"/>
  <c r="I338"/>
  <c r="I320"/>
  <c r="J296"/>
  <c r="K296"/>
  <c r="M157" i="2"/>
  <c r="N157"/>
  <c r="L170"/>
  <c r="J348" i="3"/>
  <c r="K348"/>
  <c r="I372"/>
  <c r="J289"/>
  <c r="K289"/>
  <c r="I313"/>
  <c r="I351"/>
  <c r="J327"/>
  <c r="K327"/>
  <c r="J332"/>
  <c r="K332"/>
  <c r="I356"/>
  <c r="J336"/>
  <c r="K336"/>
  <c r="I360"/>
  <c r="I352"/>
  <c r="J328"/>
  <c r="K328"/>
  <c r="L169" i="2"/>
  <c r="M156"/>
  <c r="J333" i="3"/>
  <c r="K333"/>
  <c r="I357"/>
  <c r="I426"/>
  <c r="J402"/>
  <c r="K402"/>
  <c r="J322"/>
  <c r="K322"/>
  <c r="I346"/>
  <c r="J305"/>
  <c r="K305"/>
  <c r="I329"/>
  <c r="M147" i="2"/>
  <c r="L160"/>
  <c r="L174"/>
  <c r="M161"/>
  <c r="I358" i="3"/>
  <c r="J334"/>
  <c r="K334"/>
  <c r="J339"/>
  <c r="K339"/>
  <c r="I363"/>
  <c r="L190" i="2"/>
  <c r="M177"/>
  <c r="J342" i="3"/>
  <c r="K342"/>
  <c r="I366"/>
  <c r="L197" i="2"/>
  <c r="M184"/>
  <c r="I359" i="3"/>
  <c r="J335"/>
  <c r="K335"/>
  <c r="M240" i="2"/>
  <c r="N240"/>
  <c r="L253"/>
  <c r="M253"/>
  <c r="N253"/>
  <c r="I350" i="3"/>
  <c r="J326"/>
  <c r="K326"/>
  <c r="L217" i="2"/>
  <c r="M204"/>
  <c r="L206"/>
  <c r="M193"/>
  <c r="J329" i="3"/>
  <c r="K329"/>
  <c r="I353"/>
  <c r="J338"/>
  <c r="K338"/>
  <c r="I362"/>
  <c r="I382"/>
  <c r="J358"/>
  <c r="K358"/>
  <c r="J426"/>
  <c r="K426"/>
  <c r="I450"/>
  <c r="M169" i="2"/>
  <c r="L182"/>
  <c r="J351" i="3"/>
  <c r="K351"/>
  <c r="I375"/>
  <c r="J320"/>
  <c r="K320"/>
  <c r="I344"/>
  <c r="J360"/>
  <c r="K360"/>
  <c r="I384"/>
  <c r="I396"/>
  <c r="J372"/>
  <c r="K372"/>
  <c r="J340"/>
  <c r="K340"/>
  <c r="I364"/>
  <c r="J367"/>
  <c r="K367"/>
  <c r="I391"/>
  <c r="I369"/>
  <c r="J345"/>
  <c r="K345"/>
  <c r="M194" i="2"/>
  <c r="L207"/>
  <c r="I347" i="3"/>
  <c r="J323"/>
  <c r="K323"/>
  <c r="L187" i="2"/>
  <c r="M174"/>
  <c r="I376" i="3"/>
  <c r="J352"/>
  <c r="K352"/>
  <c r="M179" i="2"/>
  <c r="N179"/>
  <c r="L192"/>
  <c r="M189"/>
  <c r="L202"/>
  <c r="L173"/>
  <c r="M160"/>
  <c r="J346" i="3"/>
  <c r="K346"/>
  <c r="I370"/>
  <c r="I381"/>
  <c r="J357"/>
  <c r="K357"/>
  <c r="J356"/>
  <c r="K356"/>
  <c r="I380"/>
  <c r="I337"/>
  <c r="J313"/>
  <c r="K313"/>
  <c r="L183" i="2"/>
  <c r="M170"/>
  <c r="N170"/>
  <c r="J365" i="3"/>
  <c r="K365"/>
  <c r="I389"/>
  <c r="L172" i="2"/>
  <c r="M159"/>
  <c r="I397" i="3"/>
  <c r="J373"/>
  <c r="K373"/>
  <c r="I387"/>
  <c r="J363"/>
  <c r="K363"/>
  <c r="L203" i="2"/>
  <c r="M190"/>
  <c r="L219"/>
  <c r="M206"/>
  <c r="L210"/>
  <c r="M197"/>
  <c r="J366" i="3"/>
  <c r="K366"/>
  <c r="I390"/>
  <c r="L230" i="2"/>
  <c r="M217"/>
  <c r="J350" i="3"/>
  <c r="K350"/>
  <c r="I374"/>
  <c r="I383"/>
  <c r="J359"/>
  <c r="K359"/>
  <c r="M183" i="2"/>
  <c r="N183"/>
  <c r="L196"/>
  <c r="I420" i="3"/>
  <c r="J396"/>
  <c r="K396"/>
  <c r="I413"/>
  <c r="J389"/>
  <c r="K389"/>
  <c r="J380"/>
  <c r="K380"/>
  <c r="I404"/>
  <c r="J370"/>
  <c r="K370"/>
  <c r="I394"/>
  <c r="M192" i="2"/>
  <c r="N192"/>
  <c r="L205"/>
  <c r="L220"/>
  <c r="M207"/>
  <c r="J391" i="3"/>
  <c r="K391"/>
  <c r="I415"/>
  <c r="J344"/>
  <c r="K344"/>
  <c r="I368"/>
  <c r="L195" i="2"/>
  <c r="M182"/>
  <c r="J353" i="3"/>
  <c r="K353"/>
  <c r="I377"/>
  <c r="L200" i="2"/>
  <c r="M187"/>
  <c r="J397" i="3"/>
  <c r="K397"/>
  <c r="I421"/>
  <c r="J337"/>
  <c r="K337"/>
  <c r="I361"/>
  <c r="J381"/>
  <c r="K381"/>
  <c r="I405"/>
  <c r="L186" i="2"/>
  <c r="M173"/>
  <c r="J376" i="3"/>
  <c r="K376"/>
  <c r="I400"/>
  <c r="I371"/>
  <c r="J347"/>
  <c r="K347"/>
  <c r="I393"/>
  <c r="J369"/>
  <c r="K369"/>
  <c r="I406"/>
  <c r="J382"/>
  <c r="K382"/>
  <c r="L185" i="2"/>
  <c r="M172"/>
  <c r="M202"/>
  <c r="L215"/>
  <c r="J364" i="3"/>
  <c r="K364"/>
  <c r="I388"/>
  <c r="I408"/>
  <c r="J384"/>
  <c r="K384"/>
  <c r="J375"/>
  <c r="K375"/>
  <c r="I399"/>
  <c r="I474"/>
  <c r="J450"/>
  <c r="K450"/>
  <c r="J362"/>
  <c r="K362"/>
  <c r="I386"/>
  <c r="J387"/>
  <c r="K387"/>
  <c r="I411"/>
  <c r="M203" i="2"/>
  <c r="L216"/>
  <c r="J383" i="3"/>
  <c r="K383"/>
  <c r="I407"/>
  <c r="L243" i="2"/>
  <c r="M230"/>
  <c r="L223"/>
  <c r="M210"/>
  <c r="L232"/>
  <c r="M219"/>
  <c r="I398" i="3"/>
  <c r="J374"/>
  <c r="K374"/>
  <c r="J390"/>
  <c r="K390"/>
  <c r="I414"/>
  <c r="M195" i="2"/>
  <c r="L208"/>
  <c r="M185"/>
  <c r="L198"/>
  <c r="J393" i="3"/>
  <c r="K393"/>
  <c r="I417"/>
  <c r="J386"/>
  <c r="K386"/>
  <c r="I410"/>
  <c r="J399"/>
  <c r="K399"/>
  <c r="I423"/>
  <c r="J388"/>
  <c r="K388"/>
  <c r="I412"/>
  <c r="I424"/>
  <c r="J400"/>
  <c r="K400"/>
  <c r="J405"/>
  <c r="K405"/>
  <c r="I429"/>
  <c r="J421"/>
  <c r="K421"/>
  <c r="I445"/>
  <c r="J377"/>
  <c r="K377"/>
  <c r="I401"/>
  <c r="I439"/>
  <c r="J415"/>
  <c r="K415"/>
  <c r="L218" i="2"/>
  <c r="M205"/>
  <c r="N205"/>
  <c r="J404" i="3"/>
  <c r="K404"/>
  <c r="I428"/>
  <c r="M196" i="2"/>
  <c r="N196"/>
  <c r="L209"/>
  <c r="I498" i="3"/>
  <c r="J498"/>
  <c r="K498"/>
  <c r="J474"/>
  <c r="K474"/>
  <c r="I432"/>
  <c r="J408"/>
  <c r="K408"/>
  <c r="I430"/>
  <c r="J406"/>
  <c r="K406"/>
  <c r="J371"/>
  <c r="K371"/>
  <c r="I395"/>
  <c r="M186" i="2"/>
  <c r="L199"/>
  <c r="M200"/>
  <c r="L213"/>
  <c r="M220"/>
  <c r="L233"/>
  <c r="J413" i="3"/>
  <c r="K413"/>
  <c r="I437"/>
  <c r="J420"/>
  <c r="K420"/>
  <c r="I444"/>
  <c r="M215" i="2"/>
  <c r="L228"/>
  <c r="J361" i="3"/>
  <c r="K361"/>
  <c r="I385"/>
  <c r="I392"/>
  <c r="J368"/>
  <c r="K368"/>
  <c r="J394"/>
  <c r="K394"/>
  <c r="I418"/>
  <c r="I435"/>
  <c r="J411"/>
  <c r="K411"/>
  <c r="L229" i="2"/>
  <c r="M216"/>
  <c r="L236"/>
  <c r="M223"/>
  <c r="I438" i="3"/>
  <c r="J414"/>
  <c r="K414"/>
  <c r="I431"/>
  <c r="J407"/>
  <c r="K407"/>
  <c r="J398"/>
  <c r="K398"/>
  <c r="I422"/>
  <c r="L245" i="2"/>
  <c r="M232"/>
  <c r="M243"/>
  <c r="L256"/>
  <c r="M256"/>
  <c r="M218"/>
  <c r="N218"/>
  <c r="L231"/>
  <c r="I409" i="3"/>
  <c r="J385"/>
  <c r="K385"/>
  <c r="L241" i="2"/>
  <c r="M228"/>
  <c r="I461" i="3"/>
  <c r="J437"/>
  <c r="K437"/>
  <c r="M213" i="2"/>
  <c r="L226"/>
  <c r="I419" i="3"/>
  <c r="J395"/>
  <c r="K395"/>
  <c r="L222" i="2"/>
  <c r="M209"/>
  <c r="N209"/>
  <c r="I425" i="3"/>
  <c r="J401"/>
  <c r="K401"/>
  <c r="I453"/>
  <c r="J429"/>
  <c r="K429"/>
  <c r="I447"/>
  <c r="J423"/>
  <c r="K423"/>
  <c r="I441"/>
  <c r="J417"/>
  <c r="K417"/>
  <c r="L221" i="2"/>
  <c r="M208"/>
  <c r="I454" i="3"/>
  <c r="J430"/>
  <c r="K430"/>
  <c r="J439"/>
  <c r="K439"/>
  <c r="I463"/>
  <c r="I448"/>
  <c r="J424"/>
  <c r="K424"/>
  <c r="I416"/>
  <c r="J392"/>
  <c r="K392"/>
  <c r="J432"/>
  <c r="K432"/>
  <c r="I456"/>
  <c r="J418"/>
  <c r="K418"/>
  <c r="I442"/>
  <c r="J444"/>
  <c r="K444"/>
  <c r="I468"/>
  <c r="L246" i="2"/>
  <c r="M233"/>
  <c r="M199"/>
  <c r="L212"/>
  <c r="I452" i="3"/>
  <c r="J428"/>
  <c r="K428"/>
  <c r="J445"/>
  <c r="K445"/>
  <c r="I469"/>
  <c r="I436"/>
  <c r="J412"/>
  <c r="K412"/>
  <c r="J410"/>
  <c r="K410"/>
  <c r="I434"/>
  <c r="L211" i="2"/>
  <c r="M198"/>
  <c r="J435" i="3"/>
  <c r="K435"/>
  <c r="I459"/>
  <c r="L242" i="2"/>
  <c r="M229"/>
  <c r="L258"/>
  <c r="M258"/>
  <c r="M245"/>
  <c r="I455" i="3"/>
  <c r="J431"/>
  <c r="K431"/>
  <c r="L249" i="2"/>
  <c r="M236"/>
  <c r="I462" i="3"/>
  <c r="J438"/>
  <c r="K438"/>
  <c r="J422"/>
  <c r="K422"/>
  <c r="I446"/>
  <c r="I472"/>
  <c r="J448"/>
  <c r="K448"/>
  <c r="J441"/>
  <c r="K441"/>
  <c r="I465"/>
  <c r="J416"/>
  <c r="K416"/>
  <c r="I440"/>
  <c r="L234" i="2"/>
  <c r="M221"/>
  <c r="J447" i="3"/>
  <c r="K447"/>
  <c r="I471"/>
  <c r="J453"/>
  <c r="K453"/>
  <c r="I477"/>
  <c r="L235" i="2"/>
  <c r="M222"/>
  <c r="N222"/>
  <c r="M241"/>
  <c r="L254"/>
  <c r="M254"/>
  <c r="M211"/>
  <c r="L224"/>
  <c r="J436" i="3"/>
  <c r="K436"/>
  <c r="I460"/>
  <c r="I476"/>
  <c r="J452"/>
  <c r="K452"/>
  <c r="L259" i="2"/>
  <c r="M259"/>
  <c r="M246"/>
  <c r="I478" i="3"/>
  <c r="J454"/>
  <c r="K454"/>
  <c r="J434"/>
  <c r="K434"/>
  <c r="I458"/>
  <c r="I493"/>
  <c r="J493"/>
  <c r="K493"/>
  <c r="J469"/>
  <c r="K469"/>
  <c r="L225" i="2"/>
  <c r="M212"/>
  <c r="J468" i="3"/>
  <c r="K468"/>
  <c r="I492"/>
  <c r="J492"/>
  <c r="K492"/>
  <c r="I466"/>
  <c r="J442"/>
  <c r="K442"/>
  <c r="I487"/>
  <c r="J487"/>
  <c r="K487"/>
  <c r="J463"/>
  <c r="K463"/>
  <c r="L239" i="2"/>
  <c r="M226"/>
  <c r="M231"/>
  <c r="N231"/>
  <c r="L244"/>
  <c r="J425" i="3"/>
  <c r="K425"/>
  <c r="I449"/>
  <c r="J419"/>
  <c r="K419"/>
  <c r="I443"/>
  <c r="I485"/>
  <c r="J485"/>
  <c r="K485"/>
  <c r="J461"/>
  <c r="K461"/>
  <c r="I433"/>
  <c r="J409"/>
  <c r="K409"/>
  <c r="I480"/>
  <c r="J456"/>
  <c r="K456"/>
  <c r="I483"/>
  <c r="J483"/>
  <c r="K483"/>
  <c r="J459"/>
  <c r="K459"/>
  <c r="M242" i="2"/>
  <c r="L255"/>
  <c r="M255"/>
  <c r="L262"/>
  <c r="M262"/>
  <c r="M249"/>
  <c r="I470" i="3"/>
  <c r="J446"/>
  <c r="K446"/>
  <c r="I486"/>
  <c r="J486"/>
  <c r="K486"/>
  <c r="J462"/>
  <c r="K462"/>
  <c r="J455"/>
  <c r="K455"/>
  <c r="I479"/>
  <c r="I500"/>
  <c r="J500"/>
  <c r="K500"/>
  <c r="J476"/>
  <c r="K476"/>
  <c r="M235" i="2"/>
  <c r="N235"/>
  <c r="L248"/>
  <c r="J443" i="3"/>
  <c r="K443"/>
  <c r="I467"/>
  <c r="L257" i="2"/>
  <c r="M257"/>
  <c r="N257"/>
  <c r="M244"/>
  <c r="N244"/>
  <c r="L237"/>
  <c r="M224"/>
  <c r="J471" i="3"/>
  <c r="K471"/>
  <c r="I495"/>
  <c r="J495"/>
  <c r="K495"/>
  <c r="J440"/>
  <c r="K440"/>
  <c r="I464"/>
  <c r="I457"/>
  <c r="J433"/>
  <c r="K433"/>
  <c r="J478"/>
  <c r="K478"/>
  <c r="I502"/>
  <c r="J502"/>
  <c r="K502"/>
  <c r="J472"/>
  <c r="K472"/>
  <c r="I496"/>
  <c r="J496"/>
  <c r="K496"/>
  <c r="M234" i="2"/>
  <c r="L247"/>
  <c r="I504" i="3"/>
  <c r="J504"/>
  <c r="K504"/>
  <c r="J480"/>
  <c r="K480"/>
  <c r="L252" i="2"/>
  <c r="M252"/>
  <c r="M239"/>
  <c r="J466" i="3"/>
  <c r="K466"/>
  <c r="I490"/>
  <c r="J490"/>
  <c r="K490"/>
  <c r="M225" i="2"/>
  <c r="L238"/>
  <c r="J449" i="3"/>
  <c r="K449"/>
  <c r="I473"/>
  <c r="J458"/>
  <c r="K458"/>
  <c r="I482"/>
  <c r="J482"/>
  <c r="K482"/>
  <c r="I484"/>
  <c r="J484"/>
  <c r="K484"/>
  <c r="J460"/>
  <c r="K460"/>
  <c r="J477"/>
  <c r="K477"/>
  <c r="I501"/>
  <c r="J501"/>
  <c r="K501"/>
  <c r="I489"/>
  <c r="J489"/>
  <c r="K489"/>
  <c r="J465"/>
  <c r="K465"/>
  <c r="I494"/>
  <c r="J494"/>
  <c r="K494"/>
  <c r="J470"/>
  <c r="K470"/>
  <c r="J479"/>
  <c r="K479"/>
  <c r="I503"/>
  <c r="J503"/>
  <c r="K503"/>
  <c r="I488"/>
  <c r="J488"/>
  <c r="K488"/>
  <c r="J464"/>
  <c r="K464"/>
  <c r="J467"/>
  <c r="K467"/>
  <c r="I491"/>
  <c r="J491"/>
  <c r="K491"/>
  <c r="I497"/>
  <c r="J497"/>
  <c r="K497"/>
  <c r="J473"/>
  <c r="K473"/>
  <c r="M237" i="2"/>
  <c r="L250"/>
  <c r="M250"/>
  <c r="I481" i="3"/>
  <c r="J481"/>
  <c r="K481"/>
  <c r="J457"/>
  <c r="K457"/>
  <c r="M238" i="2"/>
  <c r="L251"/>
  <c r="M251"/>
  <c r="M247"/>
  <c r="L260"/>
  <c r="M260"/>
  <c r="L261"/>
  <c r="M261"/>
  <c r="N261"/>
  <c r="M248"/>
  <c r="N248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副本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>宝箱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，填副本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，填掉落库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人物全身像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宝箱形象</t>
        </r>
      </text>
    </comment>
  </commentList>
</comments>
</file>

<file path=xl/sharedStrings.xml><?xml version="1.0" encoding="utf-8"?>
<sst xmlns="http://schemas.openxmlformats.org/spreadsheetml/2006/main" count="2176" uniqueCount="723">
  <si>
    <t>关卡ID</t>
    <phoneticPr fontId="1" type="noConversion"/>
  </si>
  <si>
    <t>从属章节ID</t>
    <phoneticPr fontId="1" type="noConversion"/>
  </si>
  <si>
    <t>关卡类型值</t>
    <phoneticPr fontId="1" type="noConversion"/>
  </si>
  <si>
    <t>Both</t>
    <phoneticPr fontId="1" type="noConversion"/>
  </si>
  <si>
    <t>Both</t>
  </si>
  <si>
    <t>chapter_id</t>
  </si>
  <si>
    <t>int</t>
    <phoneticPr fontId="1" type="noConversion"/>
  </si>
  <si>
    <t>string</t>
    <phoneticPr fontId="1" type="noConversion"/>
  </si>
  <si>
    <t>id</t>
    <phoneticPr fontId="1" type="noConversion"/>
  </si>
  <si>
    <t>type</t>
    <phoneticPr fontId="1" type="noConversion"/>
  </si>
  <si>
    <t>value</t>
    <phoneticPr fontId="1" type="noConversion"/>
  </si>
  <si>
    <t>premise_id</t>
    <phoneticPr fontId="1" type="noConversion"/>
  </si>
  <si>
    <t>关卡顺序</t>
    <phoneticPr fontId="1" type="noConversion"/>
  </si>
  <si>
    <t>index</t>
    <phoneticPr fontId="1" type="noConversion"/>
  </si>
  <si>
    <t>黄巾党</t>
  </si>
  <si>
    <t>道士</t>
  </si>
  <si>
    <t>佩刀步兵</t>
  </si>
  <si>
    <t>长枪步兵</t>
  </si>
  <si>
    <t>刀骑兵</t>
  </si>
  <si>
    <t>弓弩手</t>
  </si>
  <si>
    <t>弓骑兵</t>
  </si>
  <si>
    <t>骑虎骑士</t>
  </si>
  <si>
    <t>投石车</t>
  </si>
  <si>
    <t>医生</t>
  </si>
  <si>
    <t>投石车</t>
    <phoneticPr fontId="1" type="noConversion"/>
  </si>
  <si>
    <t>程普</t>
  </si>
  <si>
    <t>袁术</t>
  </si>
  <si>
    <t>袁绍</t>
  </si>
  <si>
    <t>曹操骑兵营1</t>
  </si>
  <si>
    <t>曹操骑兵营2</t>
  </si>
  <si>
    <t>曹操步兵营1</t>
  </si>
  <si>
    <t>曹操步兵营2</t>
  </si>
  <si>
    <t>宝箱</t>
  </si>
  <si>
    <t>朱灵</t>
  </si>
  <si>
    <t>曹操弓弩兵1</t>
  </si>
  <si>
    <t>曹操弓弩兵2</t>
  </si>
  <si>
    <t>路昭</t>
  </si>
  <si>
    <t>曹操护卫军1</t>
  </si>
  <si>
    <t>曹操护卫军2</t>
  </si>
  <si>
    <t>程昱</t>
  </si>
  <si>
    <t>郭嘉</t>
  </si>
  <si>
    <t>曹操追兵1</t>
  </si>
  <si>
    <t>曹操追兵2</t>
  </si>
  <si>
    <t>许褚</t>
  </si>
  <si>
    <t>曹操轻骑兵1</t>
  </si>
  <si>
    <t>曹操轻骑兵2</t>
  </si>
  <si>
    <t>荀彧</t>
  </si>
  <si>
    <t>车胄亲随1</t>
  </si>
  <si>
    <t>车胄亲随2</t>
  </si>
  <si>
    <t>陈登</t>
  </si>
  <si>
    <t>车胄</t>
  </si>
  <si>
    <t>袁术先锋军1</t>
  </si>
  <si>
    <t>袁术先锋军2</t>
  </si>
  <si>
    <t>纪灵</t>
  </si>
  <si>
    <t>袁术叛变军1</t>
  </si>
  <si>
    <t>袁术叛变军2</t>
  </si>
  <si>
    <t>雷薄</t>
  </si>
  <si>
    <t>袁术残部1</t>
  </si>
  <si>
    <t>袁术残部2</t>
  </si>
  <si>
    <t>陈兰</t>
  </si>
  <si>
    <t>袁绍步兵营1</t>
  </si>
  <si>
    <t>袁绍步兵营2</t>
  </si>
  <si>
    <t>许攸</t>
  </si>
  <si>
    <t>袁绍弓兵营1</t>
  </si>
  <si>
    <t>袁绍弓兵营2</t>
  </si>
  <si>
    <t>郭图</t>
  </si>
  <si>
    <t>袁绍骑兵营1</t>
  </si>
  <si>
    <t>袁绍骑兵营2</t>
  </si>
  <si>
    <t>荀谌</t>
  </si>
  <si>
    <t>陈琳</t>
  </si>
  <si>
    <t>臧霸</t>
  </si>
  <si>
    <t>于禁</t>
  </si>
  <si>
    <t>李典</t>
  </si>
  <si>
    <t>曹仁</t>
  </si>
  <si>
    <t>董府士兵1</t>
  </si>
  <si>
    <t>董府士兵2</t>
  </si>
  <si>
    <t>秦庆童</t>
  </si>
  <si>
    <t>董府护卫1</t>
  </si>
  <si>
    <t>董府护卫2</t>
  </si>
  <si>
    <t>王子服</t>
  </si>
  <si>
    <t>曹贼讨伐军1</t>
  </si>
  <si>
    <t>曹贼讨伐军2</t>
  </si>
  <si>
    <t>吉太</t>
  </si>
  <si>
    <t>董承</t>
  </si>
  <si>
    <t>曹操先锋军1</t>
  </si>
  <si>
    <t>曹操先锋军2</t>
  </si>
  <si>
    <t>徐晃</t>
  </si>
  <si>
    <t>曹操弓弩军1</t>
  </si>
  <si>
    <t>曹操弓弩军2</t>
  </si>
  <si>
    <t>曹操追袭军1</t>
  </si>
  <si>
    <t>曹操追袭军2</t>
  </si>
  <si>
    <t>夏侯惇</t>
  </si>
  <si>
    <t>张辽</t>
  </si>
  <si>
    <t>袁绍先锋军1</t>
  </si>
  <si>
    <t>袁绍先锋军2</t>
  </si>
  <si>
    <t>田丰</t>
  </si>
  <si>
    <t>袁绍骁勇军1</t>
  </si>
  <si>
    <t>袁绍骁勇军2</t>
  </si>
  <si>
    <t>沮授</t>
  </si>
  <si>
    <t>袁绍精锐军1</t>
  </si>
  <si>
    <t>袁绍精锐军2</t>
  </si>
  <si>
    <t>颜良</t>
  </si>
  <si>
    <t>文丑</t>
  </si>
  <si>
    <t>白马城护卫1</t>
  </si>
  <si>
    <t>白马城护卫2</t>
  </si>
  <si>
    <t>刘延</t>
  </si>
  <si>
    <t>白马城守军1</t>
  </si>
  <si>
    <t>白马城守军2</t>
  </si>
  <si>
    <t>宋宪</t>
  </si>
  <si>
    <t>白马城精锐1</t>
  </si>
  <si>
    <t>白马城精锐2</t>
  </si>
  <si>
    <t>魏续</t>
  </si>
  <si>
    <t>东岭关守卫1</t>
  </si>
  <si>
    <t>东岭关守卫2</t>
  </si>
  <si>
    <t>孔秀</t>
  </si>
  <si>
    <t>洛阳城防军1</t>
  </si>
  <si>
    <t>洛阳城防军2</t>
  </si>
  <si>
    <t>孟坦</t>
  </si>
  <si>
    <t>汜水关守卫1</t>
  </si>
  <si>
    <t>汜水关守卫2</t>
  </si>
  <si>
    <t>韩福</t>
  </si>
  <si>
    <t>卞喜</t>
  </si>
  <si>
    <t>荥阳城守卫1</t>
  </si>
  <si>
    <t>荥阳城守卫2</t>
  </si>
  <si>
    <t>王植</t>
  </si>
  <si>
    <t>渡口护卫军1</t>
  </si>
  <si>
    <t>渡口护卫军2</t>
  </si>
  <si>
    <t>秦琪</t>
  </si>
  <si>
    <t>渡口追击军1</t>
  </si>
  <si>
    <t>渡口追击军2</t>
  </si>
  <si>
    <t>韩浩</t>
  </si>
  <si>
    <t>蔡阳</t>
  </si>
  <si>
    <t>黄巾军精锐1</t>
  </si>
  <si>
    <t>黄巾军精锐2</t>
  </si>
  <si>
    <t>周仓</t>
  </si>
  <si>
    <t>简雍护卫1</t>
  </si>
  <si>
    <t>简雍护卫2</t>
  </si>
  <si>
    <t>简雍</t>
  </si>
  <si>
    <t>赵云精锐军1</t>
  </si>
  <si>
    <t>赵云精锐军2</t>
  </si>
  <si>
    <t>关平</t>
  </si>
  <si>
    <t>赵云</t>
  </si>
  <si>
    <t>孙策先锋军1</t>
  </si>
  <si>
    <t>孙策先锋军2</t>
  </si>
  <si>
    <t>孙策护卫军1</t>
  </si>
  <si>
    <t>孙策护卫军2</t>
  </si>
  <si>
    <t>张昭</t>
  </si>
  <si>
    <t>孙策精锐军1</t>
  </si>
  <si>
    <t>孙策精锐军2</t>
  </si>
  <si>
    <t>吴太夫人</t>
  </si>
  <si>
    <t>孙策</t>
  </si>
  <si>
    <t>孙权先锋军1</t>
  </si>
  <si>
    <t>孙权先锋军2</t>
  </si>
  <si>
    <t>诸葛瑾</t>
  </si>
  <si>
    <t>孙权弓弩兵1</t>
  </si>
  <si>
    <t>孙权弓弩兵2</t>
  </si>
  <si>
    <t>鲁肃</t>
  </si>
  <si>
    <t>孙权亲卫军1</t>
  </si>
  <si>
    <t>孙权亲卫军2</t>
  </si>
  <si>
    <t>周瑜</t>
  </si>
  <si>
    <t>孙权</t>
  </si>
  <si>
    <t>官渡斥候军1</t>
  </si>
  <si>
    <t>官渡斥候军2</t>
  </si>
  <si>
    <t>曹洪</t>
  </si>
  <si>
    <t>官渡守卫军1</t>
  </si>
  <si>
    <t>官渡守卫军2</t>
  </si>
  <si>
    <t>史涣</t>
  </si>
  <si>
    <t>官渡主力军1</t>
  </si>
  <si>
    <t>官渡主力军2</t>
  </si>
  <si>
    <t>刘晔</t>
  </si>
  <si>
    <t>张郃</t>
  </si>
  <si>
    <t>袁绍左翼军1</t>
  </si>
  <si>
    <t>袁绍左翼军2</t>
  </si>
  <si>
    <t>高览</t>
  </si>
  <si>
    <t>袁绍右翼军1</t>
  </si>
  <si>
    <t>袁绍右翼军2</t>
  </si>
  <si>
    <t>审配</t>
  </si>
  <si>
    <t>袁绍亲卫军1</t>
  </si>
  <si>
    <t>袁绍亲卫军2</t>
  </si>
  <si>
    <t>袁尚</t>
  </si>
  <si>
    <t>袁谭步兵营1</t>
  </si>
  <si>
    <t>袁谭步兵营2</t>
  </si>
  <si>
    <t>汪昭</t>
  </si>
  <si>
    <t>袁谭弓弩军1</t>
  </si>
  <si>
    <t>袁谭弓弩军2</t>
  </si>
  <si>
    <t>袁谭亲卫军1</t>
  </si>
  <si>
    <t>袁谭亲卫军2</t>
  </si>
  <si>
    <t>辛评</t>
  </si>
  <si>
    <t>袁谭</t>
  </si>
  <si>
    <t>袁尚先锋军1</t>
  </si>
  <si>
    <t>袁尚先锋军2</t>
  </si>
  <si>
    <t>马延</t>
  </si>
  <si>
    <t>袁尚主力军1</t>
  </si>
  <si>
    <t>袁尚主力军2</t>
  </si>
  <si>
    <t>逢纪</t>
  </si>
  <si>
    <t>袁尚护卫军1</t>
  </si>
  <si>
    <t>袁尚护卫军2</t>
  </si>
  <si>
    <t>曹操主力军1</t>
  </si>
  <si>
    <t>曹操主力军2</t>
  </si>
  <si>
    <t>夏侯兰</t>
  </si>
  <si>
    <t>int</t>
    <phoneticPr fontId="1" type="noConversion"/>
  </si>
  <si>
    <t>Client</t>
  </si>
  <si>
    <t>image</t>
    <phoneticPr fontId="1" type="noConversion"/>
  </si>
  <si>
    <t>关卡资源链接</t>
    <phoneticPr fontId="1" type="noConversion"/>
  </si>
  <si>
    <t>关卡类型</t>
    <phoneticPr fontId="1" type="noConversion"/>
  </si>
  <si>
    <t>关卡开启条件（前置关卡）</t>
    <phoneticPr fontId="1" type="noConversion"/>
  </si>
  <si>
    <t>声音</t>
    <phoneticPr fontId="1" type="noConversion"/>
  </si>
  <si>
    <t>sound</t>
    <phoneticPr fontId="1" type="noConversion"/>
  </si>
  <si>
    <t>string</t>
  </si>
  <si>
    <t>关卡名称</t>
  </si>
  <si>
    <t>name</t>
  </si>
  <si>
    <t>西凉主力军1(精英)</t>
  </si>
  <si>
    <t>西凉主力军2(精英)</t>
  </si>
  <si>
    <t>华雄(精英)</t>
  </si>
  <si>
    <t>张梁(精英)</t>
  </si>
  <si>
    <t>黄巾妖术师(精英)</t>
  </si>
  <si>
    <t>张宝(精英)</t>
  </si>
  <si>
    <t>张角(精英)</t>
  </si>
  <si>
    <t>陈琳(精英)</t>
  </si>
  <si>
    <t>汉室御林军(精英)</t>
  </si>
  <si>
    <t>何皇后(精英)</t>
  </si>
  <si>
    <t>何进(精英)</t>
  </si>
  <si>
    <t>胡轸(精英)</t>
  </si>
  <si>
    <t>樊稠(精英)</t>
  </si>
  <si>
    <t>张济(精英)</t>
  </si>
  <si>
    <t>韩当(精英)</t>
  </si>
  <si>
    <t>黄盖(精英)</t>
  </si>
  <si>
    <t>程普(精英)</t>
  </si>
  <si>
    <t>孙坚(精英)</t>
  </si>
  <si>
    <t>袁术(精英)</t>
  </si>
  <si>
    <t>韩馥(精英)</t>
  </si>
  <si>
    <t>公孙瓒(精英)</t>
  </si>
  <si>
    <t>袁绍(精英)</t>
  </si>
  <si>
    <t>黄祖(精英)</t>
  </si>
  <si>
    <t>蒯良(精英)</t>
  </si>
  <si>
    <t>吕公(精英)</t>
  </si>
  <si>
    <t>刘表(精英)</t>
  </si>
  <si>
    <t>王允(精英)</t>
  </si>
  <si>
    <t>董卓(精英)</t>
  </si>
  <si>
    <t>吕布(精英)</t>
  </si>
  <si>
    <t>貂蝉(精英)</t>
  </si>
  <si>
    <t>李肃(精英)</t>
  </si>
  <si>
    <t>李傕(精英)</t>
  </si>
  <si>
    <t>郭汜(精英)</t>
  </si>
  <si>
    <t>李儒(精英)</t>
  </si>
  <si>
    <t>曹嵩(精英)</t>
  </si>
  <si>
    <t>张闿(精英)</t>
  </si>
  <si>
    <t>糜竺(精英)</t>
  </si>
  <si>
    <t>陶谦(精英)</t>
  </si>
  <si>
    <t>陈登(精英)</t>
  </si>
  <si>
    <t>孔融(精英)</t>
  </si>
  <si>
    <t>田楷(精英)</t>
  </si>
  <si>
    <t>太史慈(精英)</t>
  </si>
  <si>
    <t>于禁(精英)</t>
  </si>
  <si>
    <t>夏侯惇(精英)</t>
  </si>
  <si>
    <t>典韦(精英)</t>
  </si>
  <si>
    <t>郭嘉(精英)</t>
  </si>
  <si>
    <t>李乐(精英)</t>
  </si>
  <si>
    <t>贾诩(精英)</t>
  </si>
  <si>
    <t>杨奉(精英)</t>
  </si>
  <si>
    <t>徐晃(精英)</t>
  </si>
  <si>
    <t>董承(精英)</t>
  </si>
  <si>
    <t>荀彧(精英)</t>
  </si>
  <si>
    <t>曹操(精英)</t>
  </si>
  <si>
    <t>汉献帝(精英)</t>
  </si>
  <si>
    <t>胡车儿(精英)</t>
  </si>
  <si>
    <t>张绣(精英)</t>
  </si>
  <si>
    <t>高顺(精英)</t>
  </si>
  <si>
    <t>侯成(精英)</t>
  </si>
  <si>
    <t>魏续(精英)</t>
  </si>
  <si>
    <t>陈宫(精英)</t>
  </si>
  <si>
    <t>许褚(精英)</t>
  </si>
  <si>
    <t>张辽(精英)</t>
  </si>
  <si>
    <t>刘备(精英)</t>
  </si>
  <si>
    <t>朱灵(精英)</t>
  </si>
  <si>
    <t>路昭(精英)</t>
  </si>
  <si>
    <t>程昱(精英)</t>
  </si>
  <si>
    <t>车胄(精英)</t>
  </si>
  <si>
    <t>纪灵(精英)</t>
  </si>
  <si>
    <t>雷薄(精英)</t>
  </si>
  <si>
    <t>陈兰(精英)</t>
  </si>
  <si>
    <t>许攸(精英)</t>
  </si>
  <si>
    <t>郭图(精英)</t>
  </si>
  <si>
    <t>荀谌(精英)</t>
  </si>
  <si>
    <t>臧霸(精英)</t>
  </si>
  <si>
    <t>李典(精英)</t>
  </si>
  <si>
    <t>曹仁(精英)</t>
  </si>
  <si>
    <t>田丰(精英)</t>
  </si>
  <si>
    <t>沮授(精英)</t>
  </si>
  <si>
    <t>颜良(精英)</t>
  </si>
  <si>
    <t>文丑(精英)</t>
  </si>
  <si>
    <t>刘延(精英)</t>
  </si>
  <si>
    <t>宋宪(精英)</t>
  </si>
  <si>
    <t>孔秀(精英)</t>
  </si>
  <si>
    <t>卞喜(精英)</t>
  </si>
  <si>
    <t>韩福(精英)</t>
  </si>
  <si>
    <t>廖化(精英)</t>
  </si>
  <si>
    <t>王植(精英)</t>
  </si>
  <si>
    <t>秦琪(精英)</t>
  </si>
  <si>
    <t>韩浩(精英)</t>
  </si>
  <si>
    <t>关羽(精英)</t>
  </si>
  <si>
    <t>敬请期待</t>
  </si>
  <si>
    <t>许贡</t>
  </si>
  <si>
    <t>于吉</t>
  </si>
  <si>
    <t>孙静</t>
  </si>
  <si>
    <t>张纮</t>
  </si>
  <si>
    <t>顾雍</t>
  </si>
  <si>
    <t>曹操</t>
  </si>
  <si>
    <t>曹丕</t>
  </si>
  <si>
    <t>甄姬</t>
  </si>
  <si>
    <t>陈孙</t>
  </si>
  <si>
    <t>张飞</t>
  </si>
  <si>
    <t>刘表</t>
  </si>
  <si>
    <t>蒯越</t>
  </si>
  <si>
    <t>蔡瑁</t>
  </si>
  <si>
    <t>蔡夫人</t>
  </si>
  <si>
    <t>刘琮</t>
  </si>
  <si>
    <t>刘琦</t>
  </si>
  <si>
    <t>刘备</t>
  </si>
  <si>
    <t>伊籍</t>
  </si>
  <si>
    <t>庞德公</t>
  </si>
  <si>
    <t>庞统</t>
  </si>
  <si>
    <t>司马徽</t>
  </si>
  <si>
    <t>徐庶</t>
  </si>
  <si>
    <t>吕旷</t>
  </si>
  <si>
    <t>吕翔</t>
  </si>
  <si>
    <t>诸葛均</t>
  </si>
  <si>
    <t>诸葛亮</t>
  </si>
  <si>
    <t>陈就</t>
  </si>
  <si>
    <t>邓龙</t>
  </si>
  <si>
    <t>甘宁</t>
  </si>
  <si>
    <t>黄祖</t>
  </si>
  <si>
    <t>吕蒙</t>
  </si>
  <si>
    <t>int</t>
  </si>
  <si>
    <t>关卡资源链接</t>
  </si>
  <si>
    <t>image</t>
  </si>
  <si>
    <t>张武</t>
  </si>
  <si>
    <t>皮卡丘</t>
  </si>
  <si>
    <t>尼多朗</t>
  </si>
  <si>
    <t>派拉斯</t>
  </si>
  <si>
    <t>大舌头</t>
  </si>
  <si>
    <t>铁甲贝</t>
  </si>
  <si>
    <t>毛球</t>
  </si>
  <si>
    <t>大舌贝</t>
  </si>
  <si>
    <t>梦妖</t>
  </si>
  <si>
    <t>小磁怪</t>
  </si>
  <si>
    <t>小拉达</t>
  </si>
  <si>
    <t>飞天螳螂</t>
  </si>
  <si>
    <t>蚊香蝌蚪</t>
  </si>
  <si>
    <t>独角虫</t>
  </si>
  <si>
    <t>六尾</t>
  </si>
  <si>
    <t>鬼斯</t>
  </si>
  <si>
    <t>小拳石</t>
  </si>
  <si>
    <t>化石盔</t>
  </si>
  <si>
    <t>素利普</t>
  </si>
  <si>
    <t>小火马</t>
  </si>
  <si>
    <t>大钳蟹</t>
  </si>
  <si>
    <t>百变怪</t>
  </si>
  <si>
    <t>艾比郎</t>
  </si>
  <si>
    <t>皮丘</t>
  </si>
  <si>
    <t>猴怪</t>
  </si>
  <si>
    <t>卡蒂狗</t>
  </si>
  <si>
    <t>化石翼龙</t>
  </si>
  <si>
    <t>呆呆兽</t>
  </si>
  <si>
    <t>走路草</t>
  </si>
  <si>
    <t>杰尼龟</t>
  </si>
  <si>
    <t>烈雀</t>
  </si>
  <si>
    <t xml:space="preserve">小锯鳄 </t>
  </si>
  <si>
    <t>喇叭芽</t>
  </si>
  <si>
    <t>宝宝丁</t>
  </si>
  <si>
    <t>菊草叶</t>
  </si>
  <si>
    <t>露莉莉</t>
  </si>
  <si>
    <t>西凉先锋军(精英)</t>
    <phoneticPr fontId="1" type="noConversion"/>
  </si>
  <si>
    <t>果然翁(精英)</t>
    <phoneticPr fontId="1" type="noConversion"/>
  </si>
  <si>
    <t>皮卡丘(精英)</t>
    <phoneticPr fontId="1" type="noConversion"/>
  </si>
  <si>
    <t>玛瑙水母(精英)</t>
    <phoneticPr fontId="1" type="noConversion"/>
  </si>
  <si>
    <t>嘟嘟(精英)</t>
    <phoneticPr fontId="1" type="noConversion"/>
  </si>
  <si>
    <t>大葱鸭(精英)</t>
    <phoneticPr fontId="1" type="noConversion"/>
  </si>
  <si>
    <t>小火龙(精英)</t>
    <phoneticPr fontId="1" type="noConversion"/>
  </si>
  <si>
    <t>尼多朗(精英)</t>
    <phoneticPr fontId="1" type="noConversion"/>
  </si>
  <si>
    <t>臭泥(精英)</t>
    <phoneticPr fontId="1" type="noConversion"/>
  </si>
  <si>
    <t>叉字蝠(精英)</t>
    <phoneticPr fontId="1" type="noConversion"/>
  </si>
  <si>
    <t>千针豚(精英)</t>
    <phoneticPr fontId="1" type="noConversion"/>
  </si>
  <si>
    <t>派拉斯(精英)</t>
    <phoneticPr fontId="1" type="noConversion"/>
  </si>
  <si>
    <t>洋洋蜻蜓(精英)</t>
    <phoneticPr fontId="1" type="noConversion"/>
  </si>
  <si>
    <t>大舌头(精英)</t>
    <phoneticPr fontId="1" type="noConversion"/>
  </si>
  <si>
    <t>大岩蛇(精英)</t>
    <phoneticPr fontId="1" type="noConversion"/>
  </si>
  <si>
    <t>铁甲贝(精英)</t>
    <phoneticPr fontId="1" type="noConversion"/>
  </si>
  <si>
    <t>可达鸭(精英)</t>
    <phoneticPr fontId="1" type="noConversion"/>
  </si>
  <si>
    <t>小海狮(精英)</t>
    <phoneticPr fontId="1" type="noConversion"/>
  </si>
  <si>
    <t>3D龙(精英)</t>
    <phoneticPr fontId="1" type="noConversion"/>
  </si>
  <si>
    <t>菊石兽(精英)</t>
    <phoneticPr fontId="1" type="noConversion"/>
  </si>
  <si>
    <t>毛球(精英)</t>
    <phoneticPr fontId="1" type="noConversion"/>
  </si>
  <si>
    <t>大舌贝(精英)</t>
    <phoneticPr fontId="1" type="noConversion"/>
  </si>
  <si>
    <t>尼多朗(精英)</t>
    <phoneticPr fontId="1" type="noConversion"/>
  </si>
  <si>
    <t>小磁怪(精英)</t>
    <phoneticPr fontId="1" type="noConversion"/>
  </si>
  <si>
    <t>大舌贝(精英)</t>
    <phoneticPr fontId="1" type="noConversion"/>
  </si>
  <si>
    <t>鸭嘴火龙(精英)</t>
    <phoneticPr fontId="1" type="noConversion"/>
  </si>
  <si>
    <t>阿柏蛇(精英)</t>
    <phoneticPr fontId="1" type="noConversion"/>
  </si>
  <si>
    <t>地鼠(精英)</t>
    <phoneticPr fontId="1" type="noConversion"/>
  </si>
  <si>
    <t>小拉达(精英)</t>
    <phoneticPr fontId="1" type="noConversion"/>
  </si>
  <si>
    <t>派拉斯(精英)</t>
    <phoneticPr fontId="1" type="noConversion"/>
  </si>
  <si>
    <t>喵喵(精英)</t>
    <phoneticPr fontId="1" type="noConversion"/>
  </si>
  <si>
    <t>手尾猴(精英)</t>
    <phoneticPr fontId="1" type="noConversion"/>
  </si>
  <si>
    <t>大甲(精英)</t>
    <phoneticPr fontId="1" type="noConversion"/>
  </si>
  <si>
    <t>鸭嘴火龙(精英)</t>
    <phoneticPr fontId="1" type="noConversion"/>
  </si>
  <si>
    <t>大葱鸭(精英)</t>
    <phoneticPr fontId="1" type="noConversion"/>
  </si>
  <si>
    <t>尼多兰(精英)</t>
    <phoneticPr fontId="1" type="noConversion"/>
  </si>
  <si>
    <t>宝箱(精英)</t>
    <phoneticPr fontId="1" type="noConversion"/>
  </si>
  <si>
    <t>飞天螳螂(精英)</t>
    <phoneticPr fontId="1" type="noConversion"/>
  </si>
  <si>
    <t>卡比兽(精英)</t>
    <phoneticPr fontId="1" type="noConversion"/>
  </si>
  <si>
    <t>迷唇姐(精英)</t>
    <phoneticPr fontId="1" type="noConversion"/>
  </si>
  <si>
    <t>大钢蛇(精英)</t>
    <phoneticPr fontId="1" type="noConversion"/>
  </si>
  <si>
    <t>宝箱</t>
    <phoneticPr fontId="1" type="noConversion"/>
  </si>
  <si>
    <t>蚊香蝌蚪(精英)</t>
    <phoneticPr fontId="1" type="noConversion"/>
  </si>
  <si>
    <t>乘龙(精英)</t>
    <phoneticPr fontId="1" type="noConversion"/>
  </si>
  <si>
    <t>火球鼠(精英)</t>
    <phoneticPr fontId="1" type="noConversion"/>
  </si>
  <si>
    <t>未知图腾(精英)</t>
    <phoneticPr fontId="1" type="noConversion"/>
  </si>
  <si>
    <t>袋龙(精英)</t>
    <phoneticPr fontId="1" type="noConversion"/>
  </si>
  <si>
    <t>果然翁(精英)</t>
    <phoneticPr fontId="1" type="noConversion"/>
  </si>
  <si>
    <t>波克比(精英)</t>
    <phoneticPr fontId="1" type="noConversion"/>
  </si>
  <si>
    <t>独角虫(精英)</t>
    <phoneticPr fontId="1" type="noConversion"/>
  </si>
  <si>
    <t>可拉可拉(精英)</t>
    <phoneticPr fontId="1" type="noConversion"/>
  </si>
  <si>
    <t>六尾(精英)</t>
    <phoneticPr fontId="1" type="noConversion"/>
  </si>
  <si>
    <t>美丽花(精英)</t>
    <phoneticPr fontId="1" type="noConversion"/>
  </si>
  <si>
    <t>派拉斯(精英)</t>
    <phoneticPr fontId="1" type="noConversion"/>
  </si>
  <si>
    <t>肯泰罗(精英)</t>
    <phoneticPr fontId="1" type="noConversion"/>
  </si>
  <si>
    <t>阿柏蛇(精英)</t>
    <phoneticPr fontId="1" type="noConversion"/>
  </si>
  <si>
    <t>超音蝠(精英)</t>
    <phoneticPr fontId="1" type="noConversion"/>
  </si>
  <si>
    <t>鬼斯(精英)</t>
    <phoneticPr fontId="1" type="noConversion"/>
  </si>
  <si>
    <t>六尾(精英)</t>
    <phoneticPr fontId="1" type="noConversion"/>
  </si>
  <si>
    <t>小拳石(精英)</t>
    <phoneticPr fontId="1" type="noConversion"/>
  </si>
  <si>
    <t>迷唇姐(精英)</t>
    <phoneticPr fontId="1" type="noConversion"/>
  </si>
  <si>
    <t>沙瓦郎(精英)</t>
    <phoneticPr fontId="1" type="noConversion"/>
  </si>
  <si>
    <t>可拉可拉(精英)</t>
    <phoneticPr fontId="1" type="noConversion"/>
  </si>
  <si>
    <t>化石盔(精英)</t>
    <phoneticPr fontId="1" type="noConversion"/>
  </si>
  <si>
    <t>素利普(精英)</t>
    <phoneticPr fontId="1" type="noConversion"/>
  </si>
  <si>
    <t>尼多兰(精英)</t>
    <phoneticPr fontId="1" type="noConversion"/>
  </si>
  <si>
    <t>小海狮(精英)</t>
    <phoneticPr fontId="1" type="noConversion"/>
  </si>
  <si>
    <t>小火马(精英)</t>
    <phoneticPr fontId="1" type="noConversion"/>
  </si>
  <si>
    <t>大钳蟹(精英)</t>
    <phoneticPr fontId="1" type="noConversion"/>
  </si>
  <si>
    <t>百变怪(精英)</t>
    <phoneticPr fontId="1" type="noConversion"/>
  </si>
  <si>
    <t>尼多朗(精英)</t>
    <phoneticPr fontId="1" type="noConversion"/>
  </si>
  <si>
    <t>黑暗鸦(精英)</t>
    <phoneticPr fontId="1" type="noConversion"/>
  </si>
  <si>
    <t>艾比郎(精英)</t>
    <phoneticPr fontId="1" type="noConversion"/>
  </si>
  <si>
    <t>皮丘(精英)</t>
    <phoneticPr fontId="1" type="noConversion"/>
  </si>
  <si>
    <t>超音蝠(精英)</t>
    <phoneticPr fontId="1" type="noConversion"/>
  </si>
  <si>
    <t>猴怪(精英)</t>
    <phoneticPr fontId="1" type="noConversion"/>
  </si>
  <si>
    <t>卡蒂狗(精英)</t>
    <phoneticPr fontId="1" type="noConversion"/>
  </si>
  <si>
    <t>电击兽(精英)</t>
    <phoneticPr fontId="1" type="noConversion"/>
  </si>
  <si>
    <t>化石翼龙(精英)</t>
    <phoneticPr fontId="1" type="noConversion"/>
  </si>
  <si>
    <t>大舌头(精英)</t>
    <phoneticPr fontId="1" type="noConversion"/>
  </si>
  <si>
    <t>吸盘魔偶(精英)</t>
    <phoneticPr fontId="1" type="noConversion"/>
  </si>
  <si>
    <t>呆呆兽(精英)</t>
    <phoneticPr fontId="1" type="noConversion"/>
  </si>
  <si>
    <t>瓦斯弹(精英)</t>
    <phoneticPr fontId="1" type="noConversion"/>
  </si>
  <si>
    <t>土狼犬</t>
  </si>
  <si>
    <t>古拉顿</t>
  </si>
  <si>
    <t>瑜伽王</t>
  </si>
  <si>
    <t>凯利阿</t>
  </si>
  <si>
    <t>凯诺战士</t>
  </si>
  <si>
    <t>噪音王</t>
  </si>
  <si>
    <t>熊宝宝</t>
  </si>
  <si>
    <t>雨翅蝶</t>
  </si>
  <si>
    <t>巨型飞鱼</t>
  </si>
  <si>
    <t>大菊花</t>
  </si>
  <si>
    <t>岩神柱</t>
  </si>
  <si>
    <t>化石鱼</t>
  </si>
  <si>
    <t>夜光虫</t>
  </si>
  <si>
    <t>大猩猩</t>
  </si>
  <si>
    <t>冰神柱</t>
  </si>
  <si>
    <t>卡瓦火鸡</t>
  </si>
  <si>
    <t>锷月古花</t>
  </si>
  <si>
    <t>波波海象</t>
  </si>
  <si>
    <t>奇美玲</t>
  </si>
  <si>
    <t>相扑兔</t>
  </si>
  <si>
    <t>尖牙鱼</t>
  </si>
  <si>
    <t>坚果怪</t>
  </si>
  <si>
    <t>果然翁</t>
    <phoneticPr fontId="1" type="noConversion"/>
  </si>
  <si>
    <t>钢嘴钳</t>
    <phoneticPr fontId="1" type="noConversion"/>
  </si>
  <si>
    <t>宝石鬼</t>
    <phoneticPr fontId="1" type="noConversion"/>
  </si>
  <si>
    <t>玛瑙水母</t>
    <phoneticPr fontId="1" type="noConversion"/>
  </si>
  <si>
    <t>嘟嘟</t>
    <phoneticPr fontId="1" type="noConversion"/>
  </si>
  <si>
    <t>土狼犬</t>
    <phoneticPr fontId="1" type="noConversion"/>
  </si>
  <si>
    <t>大葱鸭</t>
    <phoneticPr fontId="1" type="noConversion"/>
  </si>
  <si>
    <t>小火龙</t>
    <phoneticPr fontId="1" type="noConversion"/>
  </si>
  <si>
    <t>尼多朗</t>
    <phoneticPr fontId="1" type="noConversion"/>
  </si>
  <si>
    <t>芭叶龙</t>
    <phoneticPr fontId="1" type="noConversion"/>
  </si>
  <si>
    <t>臭泥</t>
    <phoneticPr fontId="1" type="noConversion"/>
  </si>
  <si>
    <t>叉字蝠</t>
    <phoneticPr fontId="1" type="noConversion"/>
  </si>
  <si>
    <t>千针豚</t>
    <phoneticPr fontId="1" type="noConversion"/>
  </si>
  <si>
    <t>派拉斯</t>
    <phoneticPr fontId="1" type="noConversion"/>
  </si>
  <si>
    <t>洋洋蜻蜓</t>
    <phoneticPr fontId="1" type="noConversion"/>
  </si>
  <si>
    <t>大舌头</t>
    <phoneticPr fontId="1" type="noConversion"/>
  </si>
  <si>
    <t>大岩蛇</t>
    <phoneticPr fontId="1" type="noConversion"/>
  </si>
  <si>
    <t>铁甲贝</t>
    <phoneticPr fontId="1" type="noConversion"/>
  </si>
  <si>
    <t>可达鸭</t>
    <phoneticPr fontId="1" type="noConversion"/>
  </si>
  <si>
    <t>小海狮</t>
    <phoneticPr fontId="1" type="noConversion"/>
  </si>
  <si>
    <t>3D龙</t>
    <phoneticPr fontId="1" type="noConversion"/>
  </si>
  <si>
    <t>菊石兽</t>
    <phoneticPr fontId="1" type="noConversion"/>
  </si>
  <si>
    <t>毛球</t>
    <phoneticPr fontId="1" type="noConversion"/>
  </si>
  <si>
    <t>大舌贝</t>
    <phoneticPr fontId="1" type="noConversion"/>
  </si>
  <si>
    <t>小磁怪</t>
    <phoneticPr fontId="1" type="noConversion"/>
  </si>
  <si>
    <t>大舌贝</t>
    <phoneticPr fontId="1" type="noConversion"/>
  </si>
  <si>
    <t>鸭嘴火龙</t>
    <phoneticPr fontId="1" type="noConversion"/>
  </si>
  <si>
    <t>阿柏蛇</t>
    <phoneticPr fontId="1" type="noConversion"/>
  </si>
  <si>
    <t>电击兽</t>
    <phoneticPr fontId="1" type="noConversion"/>
  </si>
  <si>
    <t>小拉达</t>
    <phoneticPr fontId="1" type="noConversion"/>
  </si>
  <si>
    <t>派拉斯</t>
    <phoneticPr fontId="1" type="noConversion"/>
  </si>
  <si>
    <t>洋洋蜻蜓</t>
    <phoneticPr fontId="1" type="noConversion"/>
  </si>
  <si>
    <t>喵喵</t>
    <phoneticPr fontId="1" type="noConversion"/>
  </si>
  <si>
    <t>手尾猴</t>
    <phoneticPr fontId="1" type="noConversion"/>
  </si>
  <si>
    <t>大甲</t>
    <phoneticPr fontId="1" type="noConversion"/>
  </si>
  <si>
    <t>尼多朗</t>
    <phoneticPr fontId="1" type="noConversion"/>
  </si>
  <si>
    <t>大葱鸭</t>
    <phoneticPr fontId="1" type="noConversion"/>
  </si>
  <si>
    <t>尼多兰</t>
    <phoneticPr fontId="1" type="noConversion"/>
  </si>
  <si>
    <t>飞天螳螂</t>
    <phoneticPr fontId="1" type="noConversion"/>
  </si>
  <si>
    <t>卡比兽</t>
    <phoneticPr fontId="1" type="noConversion"/>
  </si>
  <si>
    <t>迷唇姐</t>
    <phoneticPr fontId="1" type="noConversion"/>
  </si>
  <si>
    <t>大钢蛇</t>
    <phoneticPr fontId="1" type="noConversion"/>
  </si>
  <si>
    <t>蚊香蝌蚪</t>
    <phoneticPr fontId="1" type="noConversion"/>
  </si>
  <si>
    <t>乘龙</t>
    <phoneticPr fontId="1" type="noConversion"/>
  </si>
  <si>
    <t>火球鼠</t>
    <phoneticPr fontId="1" type="noConversion"/>
  </si>
  <si>
    <t>千针豚</t>
    <phoneticPr fontId="1" type="noConversion"/>
  </si>
  <si>
    <t>未知图腾</t>
    <phoneticPr fontId="1" type="noConversion"/>
  </si>
  <si>
    <t>袋龙</t>
    <phoneticPr fontId="1" type="noConversion"/>
  </si>
  <si>
    <t>果然翁</t>
    <phoneticPr fontId="1" type="noConversion"/>
  </si>
  <si>
    <t>波克比</t>
    <phoneticPr fontId="1" type="noConversion"/>
  </si>
  <si>
    <t>独角虫</t>
    <phoneticPr fontId="1" type="noConversion"/>
  </si>
  <si>
    <t>毽子草</t>
    <phoneticPr fontId="1" type="noConversion"/>
  </si>
  <si>
    <t>六尾</t>
    <phoneticPr fontId="1" type="noConversion"/>
  </si>
  <si>
    <t>美丽花</t>
    <phoneticPr fontId="1" type="noConversion"/>
  </si>
  <si>
    <t>小磁怪</t>
    <phoneticPr fontId="1" type="noConversion"/>
  </si>
  <si>
    <t>肯泰罗</t>
    <phoneticPr fontId="1" type="noConversion"/>
  </si>
  <si>
    <t>3D龙</t>
    <phoneticPr fontId="1" type="noConversion"/>
  </si>
  <si>
    <t>阿柏蛇</t>
    <phoneticPr fontId="1" type="noConversion"/>
  </si>
  <si>
    <t>超音蝠</t>
    <phoneticPr fontId="1" type="noConversion"/>
  </si>
  <si>
    <t>鬼斯</t>
    <phoneticPr fontId="1" type="noConversion"/>
  </si>
  <si>
    <t>小拳石</t>
    <phoneticPr fontId="1" type="noConversion"/>
  </si>
  <si>
    <t>沙瓦郎</t>
    <phoneticPr fontId="1" type="noConversion"/>
  </si>
  <si>
    <t>化石盔</t>
    <phoneticPr fontId="1" type="noConversion"/>
  </si>
  <si>
    <t>素利普</t>
    <phoneticPr fontId="1" type="noConversion"/>
  </si>
  <si>
    <t>尼多兰</t>
    <phoneticPr fontId="1" type="noConversion"/>
  </si>
  <si>
    <t>小海狮</t>
    <phoneticPr fontId="1" type="noConversion"/>
  </si>
  <si>
    <t>小火马</t>
    <phoneticPr fontId="1" type="noConversion"/>
  </si>
  <si>
    <t>大钳蟹</t>
    <phoneticPr fontId="1" type="noConversion"/>
  </si>
  <si>
    <t>百变怪</t>
    <phoneticPr fontId="1" type="noConversion"/>
  </si>
  <si>
    <t>黑暗鸦</t>
    <phoneticPr fontId="1" type="noConversion"/>
  </si>
  <si>
    <t>艾比郎</t>
    <phoneticPr fontId="1" type="noConversion"/>
  </si>
  <si>
    <t>皮丘</t>
    <phoneticPr fontId="1" type="noConversion"/>
  </si>
  <si>
    <t>波克比</t>
    <phoneticPr fontId="1" type="noConversion"/>
  </si>
  <si>
    <t>超音蝠</t>
    <phoneticPr fontId="1" type="noConversion"/>
  </si>
  <si>
    <t>蚊香蝌蚪</t>
    <phoneticPr fontId="1" type="noConversion"/>
  </si>
  <si>
    <t>鬼斯</t>
    <phoneticPr fontId="1" type="noConversion"/>
  </si>
  <si>
    <t>猴怪</t>
    <phoneticPr fontId="1" type="noConversion"/>
  </si>
  <si>
    <t>卡蒂狗</t>
    <phoneticPr fontId="1" type="noConversion"/>
  </si>
  <si>
    <t>地鼠</t>
    <phoneticPr fontId="1" type="noConversion"/>
  </si>
  <si>
    <t>化石翼龙</t>
    <phoneticPr fontId="1" type="noConversion"/>
  </si>
  <si>
    <t>大舌头</t>
    <phoneticPr fontId="1" type="noConversion"/>
  </si>
  <si>
    <t>吸盘魔偶</t>
    <phoneticPr fontId="1" type="noConversion"/>
  </si>
  <si>
    <t>呆呆兽</t>
    <phoneticPr fontId="1" type="noConversion"/>
  </si>
  <si>
    <t>瓦斯弹</t>
    <phoneticPr fontId="1" type="noConversion"/>
  </si>
  <si>
    <t>博士</t>
  </si>
  <si>
    <t>小女孩</t>
  </si>
  <si>
    <t>甜心假面</t>
  </si>
  <si>
    <t>琦玉</t>
  </si>
  <si>
    <t>超合金黑光</t>
  </si>
  <si>
    <t>原子武士</t>
  </si>
  <si>
    <t>僵尸男</t>
  </si>
  <si>
    <t>音速索尼克</t>
  </si>
  <si>
    <t>闪光的佛莱士</t>
  </si>
  <si>
    <t>山猿</t>
  </si>
  <si>
    <t>金属球棒</t>
  </si>
  <si>
    <t>蛇咬拳斯内克</t>
  </si>
  <si>
    <t>黑暗炎龙刀使</t>
  </si>
  <si>
    <t>重战车兜裆布</t>
  </si>
  <si>
    <t>巴涅西凯</t>
  </si>
  <si>
    <t>协会管理员</t>
  </si>
  <si>
    <t>青焰</t>
  </si>
  <si>
    <t>地底人</t>
  </si>
  <si>
    <t>三头龟</t>
  </si>
  <si>
    <t>章鱼怪</t>
  </si>
  <si>
    <t>克隆博士</t>
  </si>
  <si>
    <t>雪人怪</t>
  </si>
  <si>
    <t>茶岚子</t>
  </si>
  <si>
    <t>海底人</t>
  </si>
  <si>
    <t>电灯拉绳怪人</t>
  </si>
  <si>
    <t>梅人</t>
  </si>
  <si>
    <t>地底喽啰</t>
  </si>
  <si>
    <t>大弟子</t>
  </si>
  <si>
    <t>萝莉小姑娘</t>
  </si>
  <si>
    <t>杰诺斯</t>
  </si>
  <si>
    <t>银色獠牙</t>
  </si>
  <si>
    <t>古力斯尼亚</t>
  </si>
  <si>
    <t>吹雪</t>
  </si>
  <si>
    <t>小龙卷</t>
  </si>
  <si>
    <t>警犬侠</t>
  </si>
  <si>
    <t>海带人</t>
  </si>
  <si>
    <t>大力怪</t>
  </si>
  <si>
    <t>风扇怪人</t>
  </si>
  <si>
    <t>快拳黑人</t>
  </si>
  <si>
    <t>冲浪女</t>
  </si>
  <si>
    <t>原始人王八</t>
  </si>
  <si>
    <t>螺旋桨</t>
  </si>
  <si>
    <t>臭花</t>
  </si>
  <si>
    <t>土龙</t>
  </si>
  <si>
    <t>武装大猩猩</t>
  </si>
  <si>
    <t>饿狼</t>
  </si>
  <si>
    <t>钻头武士</t>
  </si>
  <si>
    <t>驱动骑士</t>
  </si>
  <si>
    <t>变异巨人</t>
  </si>
  <si>
    <t>波罗斯</t>
  </si>
  <si>
    <t>蜈蚣长老</t>
  </si>
  <si>
    <t>狮子兽王</t>
  </si>
  <si>
    <t>莫西干头</t>
  </si>
  <si>
    <t>背心黑洞</t>
  </si>
  <si>
    <t>红围巾斗士</t>
  </si>
  <si>
    <t>冲天好小子</t>
  </si>
  <si>
    <t>螃蟹怪人</t>
  </si>
  <si>
    <t>闪电侠</t>
  </si>
  <si>
    <t>银行猪怪</t>
  </si>
  <si>
    <t>萝莉女</t>
  </si>
  <si>
    <t>拳击怪人</t>
  </si>
  <si>
    <t>陆地怪兽</t>
  </si>
  <si>
    <t>霸王臭花</t>
  </si>
  <si>
    <t>风扇怪物</t>
  </si>
  <si>
    <t>赤鼻</t>
  </si>
  <si>
    <t>机神G4</t>
  </si>
  <si>
    <t>深海之王</t>
  </si>
  <si>
    <t>地底王</t>
  </si>
  <si>
    <t>变异疫苗人</t>
  </si>
  <si>
    <t>丘舞太刀</t>
  </si>
  <si>
    <t>大背头侠</t>
  </si>
  <si>
    <t>菠萝人</t>
  </si>
  <si>
    <t>乌马洪</t>
  </si>
  <si>
    <t>海比空格</t>
  </si>
  <si>
    <t>快拳侠</t>
  </si>
  <si>
    <t>性感囚犯</t>
  </si>
  <si>
    <t>居合钢</t>
  </si>
  <si>
    <t>格鲁甘修鲁</t>
  </si>
  <si>
    <t>哈尔托里诺</t>
  </si>
  <si>
    <t>白色雪怪</t>
  </si>
  <si>
    <t>光头拳怪</t>
  </si>
  <si>
    <t>肌肉怪</t>
  </si>
  <si>
    <t>三眼外星人</t>
  </si>
  <si>
    <t>蜘蛛怪</t>
  </si>
  <si>
    <t>霸王花</t>
  </si>
  <si>
    <t>道馆弟子</t>
  </si>
  <si>
    <t>岩石怪</t>
  </si>
  <si>
    <t>小美女</t>
  </si>
  <si>
    <t>坏小孩</t>
  </si>
  <si>
    <t>鸟人</t>
  </si>
  <si>
    <t>空手道弟子</t>
  </si>
  <si>
    <t>吃惊的美女</t>
  </si>
  <si>
    <t>蜘蛛半人兽</t>
  </si>
  <si>
    <t>voice/Sound_juhegang.mp3</t>
  </si>
  <si>
    <t>voice/Sound_qiximei.mp3</t>
  </si>
  <si>
    <t>voice/Sound_geluganxiulu.mp3</t>
  </si>
  <si>
    <t>voice/Sound_moxigantou.mp3</t>
  </si>
  <si>
    <t>voice/Sound_didiwang.mp3</t>
  </si>
  <si>
    <t>voice/Sound_xingganqiufan.mp3</t>
  </si>
  <si>
    <t>voice/Sound_shenhaizhiwang.mp3</t>
  </si>
  <si>
    <t>voice/Sound_tulong.mp3</t>
  </si>
  <si>
    <t>voice/Sound_dabeitouxia.mp3</t>
  </si>
  <si>
    <t>voice/Sound_haibikongge.mp3</t>
  </si>
  <si>
    <t>voice/Sound_bianyijuren.mp3</t>
  </si>
  <si>
    <t>voice/Sound_yuanziwushi.mp3</t>
  </si>
  <si>
    <t>voice/Sound_baniexikai.mp3</t>
  </si>
  <si>
    <t>voice/Sound_tianxinjiamian.mp3</t>
  </si>
  <si>
    <t>voice/Sound_beixinheidong.mp3</t>
  </si>
  <si>
    <t>voice/Sound_suonike.mp3</t>
  </si>
  <si>
    <t>voice/Sound_chuixue.mp3</t>
  </si>
  <si>
    <t>voice/Sound_shanyuan.mp3</t>
  </si>
  <si>
    <t>voice/Sound_chongtianhaoxiaozi.mp3</t>
  </si>
  <si>
    <t>voice/Sound_pangxieguairen.mp3</t>
  </si>
  <si>
    <t>voice/Sound_yinseliaoya.mp3</t>
  </si>
  <si>
    <t>voice/Sound_jienuosi.mp3</t>
  </si>
  <si>
    <t>voice/Sound_shandianxia.mp3</t>
  </si>
  <si>
    <t>voice/Sound_boluosi.mp3</t>
  </si>
  <si>
    <t>voice/Sound_qudongqishi.mp3</t>
  </si>
  <si>
    <t>voice/Sound_jinshuqiubang.mp3</t>
  </si>
  <si>
    <t>voice/Sound_fengshan.mp3</t>
  </si>
  <si>
    <t>voice/Sound_jingquanxia.mp3</t>
  </si>
  <si>
    <t>voice/Sound_haidairen.mp3</t>
  </si>
  <si>
    <t>voice/Sound_xiaolongjuan.mp3</t>
  </si>
  <si>
    <t>voice/Sound_didiren.mp3</t>
  </si>
  <si>
    <t>voice/Sound_xuerenguai.mp3</t>
  </si>
  <si>
    <t>voice/Sound_kuaiquanxia.mp3</t>
  </si>
  <si>
    <t>voice/Sound_xiaozhuyinhang.mp3</t>
  </si>
  <si>
    <t>voice/Sound_xiaoluoli.mp3</t>
  </si>
  <si>
    <t>voice/Sound_chibi.mp3</t>
  </si>
  <si>
    <t>voice/Sound_lashenren.mp3</t>
  </si>
  <si>
    <t>voice/Sound_yimiaoren.mp3</t>
  </si>
  <si>
    <t>voice/Sound_chonglangnv.mp3</t>
  </si>
  <si>
    <t>voice/Sound_sineike.mp3</t>
  </si>
  <si>
    <t>voice/Sound_heianyanlongdaoshi.mp3</t>
  </si>
  <si>
    <t>voice/Sound_qiyu.mp3</t>
  </si>
  <si>
    <t>voice/Sound_zhongzhanche.mp3</t>
  </si>
  <si>
    <t>voice/Sound_jiangshinan.mp3</t>
  </si>
  <si>
    <t>voice/Sound_boshi.mp3</t>
  </si>
  <si>
    <t>voice/Sound_chaohejinheiguang.mp3</t>
  </si>
  <si>
    <t>voice/Sound_boluoren.mp3</t>
  </si>
  <si>
    <t>voice/Sound_wumahong.mp3</t>
  </si>
  <si>
    <t>voice/Sound_qiuwutaidao.mp3</t>
  </si>
  <si>
    <t>voice/Sound_zuantouwushi.mp3</t>
  </si>
  <si>
    <t>voice/Sound_xingxing.mp3</t>
  </si>
  <si>
    <t>voice/Sound_qingyan.mp3</t>
  </si>
  <si>
    <t>voice/Sound_nvguanliyuan.mp3</t>
  </si>
  <si>
    <t>voice/Sound_shiwang.mp3</t>
  </si>
  <si>
    <t>voice/Sound_haidiren.mp3</t>
  </si>
  <si>
    <t>voice/Sound_waixingnvwang.mp3</t>
  </si>
  <si>
    <t>voice/Sound_chalanzi.mp3</t>
  </si>
  <si>
    <t>voice/Sound_haertuolinuo.mp3</t>
  </si>
  <si>
    <t>voice/Sound_xiabakailie.mp3</t>
  </si>
  <si>
    <t>voice/Sound_santougui.mp3</t>
  </si>
  <si>
    <t>voice/Sound_hongweijin.mp3</t>
  </si>
  <si>
    <t>voice/Sound_elang.mp3</t>
  </si>
  <si>
    <t>voice/Sound_jishenG4.mp3</t>
  </si>
  <si>
    <t>voice/Sound_bawangchouhua.mp3</t>
  </si>
  <si>
    <t>voice/Sound_tiankongzhiwang.mp3</t>
  </si>
  <si>
    <t>voice/Sound_folaishi.mp3</t>
  </si>
  <si>
    <t>voice/Sound_wangba.mp3</t>
  </si>
  <si>
    <t>voice/Sound_gulisiniya.mp3</t>
  </si>
  <si>
    <t>voice/Sound_wugong.mp3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</si>
</sst>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</fills>
  <borders count="10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37">
    <xf numFmtId="0" fontId="0" fillId="0" borderId="0">
      <alignment vertical="center"/>
    </xf>
    <xf numFmtId="0" fontId="6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7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0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top"/>
    </xf>
    <xf numFmtId="0" fontId="7" fillId="6" borderId="0" xfId="0" applyFont="1" applyFill="1" applyAlignment="1">
      <alignment horizontal="right" vertical="center"/>
    </xf>
    <xf numFmtId="0" fontId="7" fillId="7" borderId="4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right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7" fillId="5" borderId="4" xfId="0" applyFont="1" applyFill="1" applyBorder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5" borderId="9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/>
    </xf>
    <xf numFmtId="0" fontId="11" fillId="0" borderId="9" xfId="0" applyFont="1" applyBorder="1" applyAlignment="1">
      <alignment horizontal="center" vertical="top"/>
    </xf>
    <xf numFmtId="0" fontId="14" fillId="16" borderId="4" xfId="0" applyFont="1" applyFill="1" applyBorder="1" applyAlignment="1">
      <alignment horizontal="center" vertical="center"/>
    </xf>
    <xf numFmtId="0" fontId="14" fillId="16" borderId="7" xfId="0" applyFont="1" applyFill="1" applyBorder="1" applyAlignment="1">
      <alignment horizontal="center" vertical="center"/>
    </xf>
    <xf numFmtId="0" fontId="14" fillId="16" borderId="8" xfId="0" applyFont="1" applyFill="1" applyBorder="1" applyAlignment="1">
      <alignment horizontal="center" vertical="center"/>
    </xf>
    <xf numFmtId="0" fontId="14" fillId="16" borderId="9" xfId="0" applyFont="1" applyFill="1" applyBorder="1" applyAlignment="1">
      <alignment horizontal="center" vertical="center"/>
    </xf>
    <xf numFmtId="0" fontId="14" fillId="17" borderId="8" xfId="0" applyFont="1" applyFill="1" applyBorder="1" applyAlignment="1">
      <alignment horizontal="center" vertical="center"/>
    </xf>
    <xf numFmtId="0" fontId="14" fillId="17" borderId="9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left" vertical="center"/>
    </xf>
    <xf numFmtId="0" fontId="14" fillId="15" borderId="4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</cellXfs>
  <cellStyles count="4037">
    <cellStyle name="常规" xfId="0" builtinId="0"/>
    <cellStyle name="常规 2" xfId="1"/>
    <cellStyle name="常规 6" xfId="28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7" builtinId="8" hidden="1"/>
    <cellStyle name="超链接" xfId="4009" builtinId="8" hidden="1"/>
    <cellStyle name="超链接" xfId="4011" builtinId="8" hidden="1"/>
    <cellStyle name="超链接" xfId="4013" builtinId="8" hidden="1"/>
    <cellStyle name="超链接" xfId="4015" builtinId="8" hidden="1"/>
    <cellStyle name="超链接" xfId="4017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  <cellStyle name="已访问的超链接" xfId="1922" builtinId="9" hidden="1"/>
    <cellStyle name="已访问的超链接" xfId="1924" builtinId="9" hidden="1"/>
    <cellStyle name="已访问的超链接" xfId="1926" builtinId="9" hidden="1"/>
    <cellStyle name="已访问的超链接" xfId="1928" builtinId="9" hidden="1"/>
    <cellStyle name="已访问的超链接" xfId="1930" builtinId="9" hidden="1"/>
    <cellStyle name="已访问的超链接" xfId="1932" builtinId="9" hidden="1"/>
    <cellStyle name="已访问的超链接" xfId="1934" builtinId="9" hidden="1"/>
    <cellStyle name="已访问的超链接" xfId="1936" builtinId="9" hidden="1"/>
    <cellStyle name="已访问的超链接" xfId="1938" builtinId="9" hidden="1"/>
    <cellStyle name="已访问的超链接" xfId="1940" builtinId="9" hidden="1"/>
    <cellStyle name="已访问的超链接" xfId="1942" builtinId="9" hidden="1"/>
    <cellStyle name="已访问的超链接" xfId="1944" builtinId="9" hidden="1"/>
    <cellStyle name="已访问的超链接" xfId="1946" builtinId="9" hidden="1"/>
    <cellStyle name="已访问的超链接" xfId="1948" builtinId="9" hidden="1"/>
    <cellStyle name="已访问的超链接" xfId="1950" builtinId="9" hidden="1"/>
    <cellStyle name="已访问的超链接" xfId="1952" builtinId="9" hidden="1"/>
    <cellStyle name="已访问的超链接" xfId="1954" builtinId="9" hidden="1"/>
    <cellStyle name="已访问的超链接" xfId="1956" builtinId="9" hidden="1"/>
    <cellStyle name="已访问的超链接" xfId="1958" builtinId="9" hidden="1"/>
    <cellStyle name="已访问的超链接" xfId="1960" builtinId="9" hidden="1"/>
    <cellStyle name="已访问的超链接" xfId="1962" builtinId="9" hidden="1"/>
    <cellStyle name="已访问的超链接" xfId="1964" builtinId="9" hidden="1"/>
    <cellStyle name="已访问的超链接" xfId="1966" builtinId="9" hidden="1"/>
    <cellStyle name="已访问的超链接" xfId="1968" builtinId="9" hidden="1"/>
    <cellStyle name="已访问的超链接" xfId="1970" builtinId="9" hidden="1"/>
    <cellStyle name="已访问的超链接" xfId="1972" builtinId="9" hidden="1"/>
    <cellStyle name="已访问的超链接" xfId="1974" builtinId="9" hidden="1"/>
    <cellStyle name="已访问的超链接" xfId="1976" builtinId="9" hidden="1"/>
    <cellStyle name="已访问的超链接" xfId="1978" builtinId="9" hidden="1"/>
    <cellStyle name="已访问的超链接" xfId="1980" builtinId="9" hidden="1"/>
    <cellStyle name="已访问的超链接" xfId="1982" builtinId="9" hidden="1"/>
    <cellStyle name="已访问的超链接" xfId="1984" builtinId="9" hidden="1"/>
    <cellStyle name="已访问的超链接" xfId="1986" builtinId="9" hidden="1"/>
    <cellStyle name="已访问的超链接" xfId="1988" builtinId="9" hidden="1"/>
    <cellStyle name="已访问的超链接" xfId="1990" builtinId="9" hidden="1"/>
    <cellStyle name="已访问的超链接" xfId="1992" builtinId="9" hidden="1"/>
    <cellStyle name="已访问的超链接" xfId="1994" builtinId="9" hidden="1"/>
    <cellStyle name="已访问的超链接" xfId="1996" builtinId="9" hidden="1"/>
    <cellStyle name="已访问的超链接" xfId="1998" builtinId="9" hidden="1"/>
    <cellStyle name="已访问的超链接" xfId="2000" builtinId="9" hidden="1"/>
    <cellStyle name="已访问的超链接" xfId="2002" builtinId="9" hidden="1"/>
    <cellStyle name="已访问的超链接" xfId="2004" builtinId="9" hidden="1"/>
    <cellStyle name="已访问的超链接" xfId="2006" builtinId="9" hidden="1"/>
    <cellStyle name="已访问的超链接" xfId="2008" builtinId="9" hidden="1"/>
    <cellStyle name="已访问的超链接" xfId="2010" builtinId="9" hidden="1"/>
    <cellStyle name="已访问的超链接" xfId="2012" builtinId="9" hidden="1"/>
    <cellStyle name="已访问的超链接" xfId="2014" builtinId="9" hidden="1"/>
    <cellStyle name="已访问的超链接" xfId="2016" builtinId="9" hidden="1"/>
    <cellStyle name="已访问的超链接" xfId="2018" builtinId="9" hidden="1"/>
    <cellStyle name="已访问的超链接" xfId="2020" builtinId="9" hidden="1"/>
    <cellStyle name="已访问的超链接" xfId="2022" builtinId="9" hidden="1"/>
    <cellStyle name="已访问的超链接" xfId="2024" builtinId="9" hidden="1"/>
    <cellStyle name="已访问的超链接" xfId="2026" builtinId="9" hidden="1"/>
    <cellStyle name="已访问的超链接" xfId="2028" builtinId="9" hidden="1"/>
    <cellStyle name="已访问的超链接" xfId="2030" builtinId="9" hidden="1"/>
    <cellStyle name="已访问的超链接" xfId="2032" builtinId="9" hidden="1"/>
    <cellStyle name="已访问的超链接" xfId="2034" builtinId="9" hidden="1"/>
    <cellStyle name="已访问的超链接" xfId="2036" builtinId="9" hidden="1"/>
    <cellStyle name="已访问的超链接" xfId="2038" builtinId="9" hidden="1"/>
    <cellStyle name="已访问的超链接" xfId="2040" builtinId="9" hidden="1"/>
    <cellStyle name="已访问的超链接" xfId="2042" builtinId="9" hidden="1"/>
    <cellStyle name="已访问的超链接" xfId="2044" builtinId="9" hidden="1"/>
    <cellStyle name="已访问的超链接" xfId="2046" builtinId="9" hidden="1"/>
    <cellStyle name="已访问的超链接" xfId="2048" builtinId="9" hidden="1"/>
    <cellStyle name="已访问的超链接" xfId="2050" builtinId="9" hidden="1"/>
    <cellStyle name="已访问的超链接" xfId="2052" builtinId="9" hidden="1"/>
    <cellStyle name="已访问的超链接" xfId="2054" builtinId="9" hidden="1"/>
    <cellStyle name="已访问的超链接" xfId="2056" builtinId="9" hidden="1"/>
    <cellStyle name="已访问的超链接" xfId="2058" builtinId="9" hidden="1"/>
    <cellStyle name="已访问的超链接" xfId="2060" builtinId="9" hidden="1"/>
    <cellStyle name="已访问的超链接" xfId="2062" builtinId="9" hidden="1"/>
    <cellStyle name="已访问的超链接" xfId="2064" builtinId="9" hidden="1"/>
    <cellStyle name="已访问的超链接" xfId="2066" builtinId="9" hidden="1"/>
    <cellStyle name="已访问的超链接" xfId="2068" builtinId="9" hidden="1"/>
    <cellStyle name="已访问的超链接" xfId="2070" builtinId="9" hidden="1"/>
    <cellStyle name="已访问的超链接" xfId="2072" builtinId="9" hidden="1"/>
    <cellStyle name="已访问的超链接" xfId="2074" builtinId="9" hidden="1"/>
    <cellStyle name="已访问的超链接" xfId="2076" builtinId="9" hidden="1"/>
    <cellStyle name="已访问的超链接" xfId="2078" builtinId="9" hidden="1"/>
    <cellStyle name="已访问的超链接" xfId="2080" builtinId="9" hidden="1"/>
    <cellStyle name="已访问的超链接" xfId="2082" builtinId="9" hidden="1"/>
    <cellStyle name="已访问的超链接" xfId="2084" builtinId="9" hidden="1"/>
    <cellStyle name="已访问的超链接" xfId="2086" builtinId="9" hidden="1"/>
    <cellStyle name="已访问的超链接" xfId="2088" builtinId="9" hidden="1"/>
    <cellStyle name="已访问的超链接" xfId="2090" builtinId="9" hidden="1"/>
    <cellStyle name="已访问的超链接" xfId="2092" builtinId="9" hidden="1"/>
    <cellStyle name="已访问的超链接" xfId="2094" builtinId="9" hidden="1"/>
    <cellStyle name="已访问的超链接" xfId="2096" builtinId="9" hidden="1"/>
    <cellStyle name="已访问的超链接" xfId="2098" builtinId="9" hidden="1"/>
    <cellStyle name="已访问的超链接" xfId="2100" builtinId="9" hidden="1"/>
    <cellStyle name="已访问的超链接" xfId="2102" builtinId="9" hidden="1"/>
    <cellStyle name="已访问的超链接" xfId="2104" builtinId="9" hidden="1"/>
    <cellStyle name="已访问的超链接" xfId="2106" builtinId="9" hidden="1"/>
    <cellStyle name="已访问的超链接" xfId="2108" builtinId="9" hidden="1"/>
    <cellStyle name="已访问的超链接" xfId="2110" builtinId="9" hidden="1"/>
    <cellStyle name="已访问的超链接" xfId="2112" builtinId="9" hidden="1"/>
    <cellStyle name="已访问的超链接" xfId="2114" builtinId="9" hidden="1"/>
    <cellStyle name="已访问的超链接" xfId="2116" builtinId="9" hidden="1"/>
    <cellStyle name="已访问的超链接" xfId="2118" builtinId="9" hidden="1"/>
    <cellStyle name="已访问的超链接" xfId="2120" builtinId="9" hidden="1"/>
    <cellStyle name="已访问的超链接" xfId="2122" builtinId="9" hidden="1"/>
    <cellStyle name="已访问的超链接" xfId="2124" builtinId="9" hidden="1"/>
    <cellStyle name="已访问的超链接" xfId="2126" builtinId="9" hidden="1"/>
    <cellStyle name="已访问的超链接" xfId="2128" builtinId="9" hidden="1"/>
    <cellStyle name="已访问的超链接" xfId="2130" builtinId="9" hidden="1"/>
    <cellStyle name="已访问的超链接" xfId="2132" builtinId="9" hidden="1"/>
    <cellStyle name="已访问的超链接" xfId="2134" builtinId="9" hidden="1"/>
    <cellStyle name="已访问的超链接" xfId="2136" builtinId="9" hidden="1"/>
    <cellStyle name="已访问的超链接" xfId="2138" builtinId="9" hidden="1"/>
    <cellStyle name="已访问的超链接" xfId="2140" builtinId="9" hidden="1"/>
    <cellStyle name="已访问的超链接" xfId="2142" builtinId="9" hidden="1"/>
    <cellStyle name="已访问的超链接" xfId="2144" builtinId="9" hidden="1"/>
    <cellStyle name="已访问的超链接" xfId="2146" builtinId="9" hidden="1"/>
    <cellStyle name="已访问的超链接" xfId="2148" builtinId="9" hidden="1"/>
    <cellStyle name="已访问的超链接" xfId="2150" builtinId="9" hidden="1"/>
    <cellStyle name="已访问的超链接" xfId="2152" builtinId="9" hidden="1"/>
    <cellStyle name="已访问的超链接" xfId="2154" builtinId="9" hidden="1"/>
    <cellStyle name="已访问的超链接" xfId="2156" builtinId="9" hidden="1"/>
    <cellStyle name="已访问的超链接" xfId="2158" builtinId="9" hidden="1"/>
    <cellStyle name="已访问的超链接" xfId="2160" builtinId="9" hidden="1"/>
    <cellStyle name="已访问的超链接" xfId="2162" builtinId="9" hidden="1"/>
    <cellStyle name="已访问的超链接" xfId="2164" builtinId="9" hidden="1"/>
    <cellStyle name="已访问的超链接" xfId="2166" builtinId="9" hidden="1"/>
    <cellStyle name="已访问的超链接" xfId="2168" builtinId="9" hidden="1"/>
    <cellStyle name="已访问的超链接" xfId="2170" builtinId="9" hidden="1"/>
    <cellStyle name="已访问的超链接" xfId="2172" builtinId="9" hidden="1"/>
    <cellStyle name="已访问的超链接" xfId="2174" builtinId="9" hidden="1"/>
    <cellStyle name="已访问的超链接" xfId="2176" builtinId="9" hidden="1"/>
    <cellStyle name="已访问的超链接" xfId="2178" builtinId="9" hidden="1"/>
    <cellStyle name="已访问的超链接" xfId="2180" builtinId="9" hidden="1"/>
    <cellStyle name="已访问的超链接" xfId="2182" builtinId="9" hidden="1"/>
    <cellStyle name="已访问的超链接" xfId="2184" builtinId="9" hidden="1"/>
    <cellStyle name="已访问的超链接" xfId="2186" builtinId="9" hidden="1"/>
    <cellStyle name="已访问的超链接" xfId="2188" builtinId="9" hidden="1"/>
    <cellStyle name="已访问的超链接" xfId="2190" builtinId="9" hidden="1"/>
    <cellStyle name="已访问的超链接" xfId="2192" builtinId="9" hidden="1"/>
    <cellStyle name="已访问的超链接" xfId="2194" builtinId="9" hidden="1"/>
    <cellStyle name="已访问的超链接" xfId="2196" builtinId="9" hidden="1"/>
    <cellStyle name="已访问的超链接" xfId="2198" builtinId="9" hidden="1"/>
    <cellStyle name="已访问的超链接" xfId="2200" builtinId="9" hidden="1"/>
    <cellStyle name="已访问的超链接" xfId="2202" builtinId="9" hidden="1"/>
    <cellStyle name="已访问的超链接" xfId="2204" builtinId="9" hidden="1"/>
    <cellStyle name="已访问的超链接" xfId="2206" builtinId="9" hidden="1"/>
    <cellStyle name="已访问的超链接" xfId="2208" builtinId="9" hidden="1"/>
    <cellStyle name="已访问的超链接" xfId="2210" builtinId="9" hidden="1"/>
    <cellStyle name="已访问的超链接" xfId="2212" builtinId="9" hidden="1"/>
    <cellStyle name="已访问的超链接" xfId="2214" builtinId="9" hidden="1"/>
    <cellStyle name="已访问的超链接" xfId="2216" builtinId="9" hidden="1"/>
    <cellStyle name="已访问的超链接" xfId="2218" builtinId="9" hidden="1"/>
    <cellStyle name="已访问的超链接" xfId="2220" builtinId="9" hidden="1"/>
    <cellStyle name="已访问的超链接" xfId="2222" builtinId="9" hidden="1"/>
    <cellStyle name="已访问的超链接" xfId="2224" builtinId="9" hidden="1"/>
    <cellStyle name="已访问的超链接" xfId="2226" builtinId="9" hidden="1"/>
    <cellStyle name="已访问的超链接" xfId="2228" builtinId="9" hidden="1"/>
    <cellStyle name="已访问的超链接" xfId="2230" builtinId="9" hidden="1"/>
    <cellStyle name="已访问的超链接" xfId="2232" builtinId="9" hidden="1"/>
    <cellStyle name="已访问的超链接" xfId="2234" builtinId="9" hidden="1"/>
    <cellStyle name="已访问的超链接" xfId="2236" builtinId="9" hidden="1"/>
    <cellStyle name="已访问的超链接" xfId="2238" builtinId="9" hidden="1"/>
    <cellStyle name="已访问的超链接" xfId="2240" builtinId="9" hidden="1"/>
    <cellStyle name="已访问的超链接" xfId="2242" builtinId="9" hidden="1"/>
    <cellStyle name="已访问的超链接" xfId="2244" builtinId="9" hidden="1"/>
    <cellStyle name="已访问的超链接" xfId="2246" builtinId="9" hidden="1"/>
    <cellStyle name="已访问的超链接" xfId="2248" builtinId="9" hidden="1"/>
    <cellStyle name="已访问的超链接" xfId="2250" builtinId="9" hidden="1"/>
    <cellStyle name="已访问的超链接" xfId="2252" builtinId="9" hidden="1"/>
    <cellStyle name="已访问的超链接" xfId="2254" builtinId="9" hidden="1"/>
    <cellStyle name="已访问的超链接" xfId="2256" builtinId="9" hidden="1"/>
    <cellStyle name="已访问的超链接" xfId="2258" builtinId="9" hidden="1"/>
    <cellStyle name="已访问的超链接" xfId="2260" builtinId="9" hidden="1"/>
    <cellStyle name="已访问的超链接" xfId="2262" builtinId="9" hidden="1"/>
    <cellStyle name="已访问的超链接" xfId="2264" builtinId="9" hidden="1"/>
    <cellStyle name="已访问的超链接" xfId="2266" builtinId="9" hidden="1"/>
    <cellStyle name="已访问的超链接" xfId="2268" builtinId="9" hidden="1"/>
    <cellStyle name="已访问的超链接" xfId="2270" builtinId="9" hidden="1"/>
    <cellStyle name="已访问的超链接" xfId="2272" builtinId="9" hidden="1"/>
    <cellStyle name="已访问的超链接" xfId="2274" builtinId="9" hidden="1"/>
    <cellStyle name="已访问的超链接" xfId="2276" builtinId="9" hidden="1"/>
    <cellStyle name="已访问的超链接" xfId="2278" builtinId="9" hidden="1"/>
    <cellStyle name="已访问的超链接" xfId="2280" builtinId="9" hidden="1"/>
    <cellStyle name="已访问的超链接" xfId="2282" builtinId="9" hidden="1"/>
    <cellStyle name="已访问的超链接" xfId="2284" builtinId="9" hidden="1"/>
    <cellStyle name="已访问的超链接" xfId="2286" builtinId="9" hidden="1"/>
    <cellStyle name="已访问的超链接" xfId="2288" builtinId="9" hidden="1"/>
    <cellStyle name="已访问的超链接" xfId="2290" builtinId="9" hidden="1"/>
    <cellStyle name="已访问的超链接" xfId="2292" builtinId="9" hidden="1"/>
    <cellStyle name="已访问的超链接" xfId="2294" builtinId="9" hidden="1"/>
    <cellStyle name="已访问的超链接" xfId="2296" builtinId="9" hidden="1"/>
    <cellStyle name="已访问的超链接" xfId="2298" builtinId="9" hidden="1"/>
    <cellStyle name="已访问的超链接" xfId="2300" builtinId="9" hidden="1"/>
    <cellStyle name="已访问的超链接" xfId="2302" builtinId="9" hidden="1"/>
    <cellStyle name="已访问的超链接" xfId="2304" builtinId="9" hidden="1"/>
    <cellStyle name="已访问的超链接" xfId="2306" builtinId="9" hidden="1"/>
    <cellStyle name="已访问的超链接" xfId="2308" builtinId="9" hidden="1"/>
    <cellStyle name="已访问的超链接" xfId="2310" builtinId="9" hidden="1"/>
    <cellStyle name="已访问的超链接" xfId="2312" builtinId="9" hidden="1"/>
    <cellStyle name="已访问的超链接" xfId="2314" builtinId="9" hidden="1"/>
    <cellStyle name="已访问的超链接" xfId="2316" builtinId="9" hidden="1"/>
    <cellStyle name="已访问的超链接" xfId="2318" builtinId="9" hidden="1"/>
    <cellStyle name="已访问的超链接" xfId="2320" builtinId="9" hidden="1"/>
    <cellStyle name="已访问的超链接" xfId="2322" builtinId="9" hidden="1"/>
    <cellStyle name="已访问的超链接" xfId="2324" builtinId="9" hidden="1"/>
    <cellStyle name="已访问的超链接" xfId="2326" builtinId="9" hidden="1"/>
    <cellStyle name="已访问的超链接" xfId="2328" builtinId="9" hidden="1"/>
    <cellStyle name="已访问的超链接" xfId="2330" builtinId="9" hidden="1"/>
    <cellStyle name="已访问的超链接" xfId="2332" builtinId="9" hidden="1"/>
    <cellStyle name="已访问的超链接" xfId="2334" builtinId="9" hidden="1"/>
    <cellStyle name="已访问的超链接" xfId="2336" builtinId="9" hidden="1"/>
    <cellStyle name="已访问的超链接" xfId="2338" builtinId="9" hidden="1"/>
    <cellStyle name="已访问的超链接" xfId="2340" builtinId="9" hidden="1"/>
    <cellStyle name="已访问的超链接" xfId="2342" builtinId="9" hidden="1"/>
    <cellStyle name="已访问的超链接" xfId="2344" builtinId="9" hidden="1"/>
    <cellStyle name="已访问的超链接" xfId="2346" builtinId="9" hidden="1"/>
    <cellStyle name="已访问的超链接" xfId="2348" builtinId="9" hidden="1"/>
    <cellStyle name="已访问的超链接" xfId="2350" builtinId="9" hidden="1"/>
    <cellStyle name="已访问的超链接" xfId="2352" builtinId="9" hidden="1"/>
    <cellStyle name="已访问的超链接" xfId="2354" builtinId="9" hidden="1"/>
    <cellStyle name="已访问的超链接" xfId="2356" builtinId="9" hidden="1"/>
    <cellStyle name="已访问的超链接" xfId="2358" builtinId="9" hidden="1"/>
    <cellStyle name="已访问的超链接" xfId="2360" builtinId="9" hidden="1"/>
    <cellStyle name="已访问的超链接" xfId="2362" builtinId="9" hidden="1"/>
    <cellStyle name="已访问的超链接" xfId="2364" builtinId="9" hidden="1"/>
    <cellStyle name="已访问的超链接" xfId="2366" builtinId="9" hidden="1"/>
    <cellStyle name="已访问的超链接" xfId="2368" builtinId="9" hidden="1"/>
    <cellStyle name="已访问的超链接" xfId="2370" builtinId="9" hidden="1"/>
    <cellStyle name="已访问的超链接" xfId="2372" builtinId="9" hidden="1"/>
    <cellStyle name="已访问的超链接" xfId="2374" builtinId="9" hidden="1"/>
    <cellStyle name="已访问的超链接" xfId="2376" builtinId="9" hidden="1"/>
    <cellStyle name="已访问的超链接" xfId="2378" builtinId="9" hidden="1"/>
    <cellStyle name="已访问的超链接" xfId="2380" builtinId="9" hidden="1"/>
    <cellStyle name="已访问的超链接" xfId="2382" builtinId="9" hidden="1"/>
    <cellStyle name="已访问的超链接" xfId="2384" builtinId="9" hidden="1"/>
    <cellStyle name="已访问的超链接" xfId="2386" builtinId="9" hidden="1"/>
    <cellStyle name="已访问的超链接" xfId="2388" builtinId="9" hidden="1"/>
    <cellStyle name="已访问的超链接" xfId="2390" builtinId="9" hidden="1"/>
    <cellStyle name="已访问的超链接" xfId="2392" builtinId="9" hidden="1"/>
    <cellStyle name="已访问的超链接" xfId="2394" builtinId="9" hidden="1"/>
    <cellStyle name="已访问的超链接" xfId="2396" builtinId="9" hidden="1"/>
    <cellStyle name="已访问的超链接" xfId="2398" builtinId="9" hidden="1"/>
    <cellStyle name="已访问的超链接" xfId="2400" builtinId="9" hidden="1"/>
    <cellStyle name="已访问的超链接" xfId="2402" builtinId="9" hidden="1"/>
    <cellStyle name="已访问的超链接" xfId="2404" builtinId="9" hidden="1"/>
    <cellStyle name="已访问的超链接" xfId="2406" builtinId="9" hidden="1"/>
    <cellStyle name="已访问的超链接" xfId="2408" builtinId="9" hidden="1"/>
    <cellStyle name="已访问的超链接" xfId="2410" builtinId="9" hidden="1"/>
    <cellStyle name="已访问的超链接" xfId="2412" builtinId="9" hidden="1"/>
    <cellStyle name="已访问的超链接" xfId="2414" builtinId="9" hidden="1"/>
    <cellStyle name="已访问的超链接" xfId="2416" builtinId="9" hidden="1"/>
    <cellStyle name="已访问的超链接" xfId="2418" builtinId="9" hidden="1"/>
    <cellStyle name="已访问的超链接" xfId="2420" builtinId="9" hidden="1"/>
    <cellStyle name="已访问的超链接" xfId="2422" builtinId="9" hidden="1"/>
    <cellStyle name="已访问的超链接" xfId="2424" builtinId="9" hidden="1"/>
    <cellStyle name="已访问的超链接" xfId="2426" builtinId="9" hidden="1"/>
    <cellStyle name="已访问的超链接" xfId="2428" builtinId="9" hidden="1"/>
    <cellStyle name="已访问的超链接" xfId="2430" builtinId="9" hidden="1"/>
    <cellStyle name="已访问的超链接" xfId="2432" builtinId="9" hidden="1"/>
    <cellStyle name="已访问的超链接" xfId="2434" builtinId="9" hidden="1"/>
    <cellStyle name="已访问的超链接" xfId="2436" builtinId="9" hidden="1"/>
    <cellStyle name="已访问的超链接" xfId="2438" builtinId="9" hidden="1"/>
    <cellStyle name="已访问的超链接" xfId="2440" builtinId="9" hidden="1"/>
    <cellStyle name="已访问的超链接" xfId="2442" builtinId="9" hidden="1"/>
    <cellStyle name="已访问的超链接" xfId="2444" builtinId="9" hidden="1"/>
    <cellStyle name="已访问的超链接" xfId="2446" builtinId="9" hidden="1"/>
    <cellStyle name="已访问的超链接" xfId="2448" builtinId="9" hidden="1"/>
    <cellStyle name="已访问的超链接" xfId="2450" builtinId="9" hidden="1"/>
    <cellStyle name="已访问的超链接" xfId="2452" builtinId="9" hidden="1"/>
    <cellStyle name="已访问的超链接" xfId="2454" builtinId="9" hidden="1"/>
    <cellStyle name="已访问的超链接" xfId="2456" builtinId="9" hidden="1"/>
    <cellStyle name="已访问的超链接" xfId="2458" builtinId="9" hidden="1"/>
    <cellStyle name="已访问的超链接" xfId="2460" builtinId="9" hidden="1"/>
    <cellStyle name="已访问的超链接" xfId="2462" builtinId="9" hidden="1"/>
    <cellStyle name="已访问的超链接" xfId="2464" builtinId="9" hidden="1"/>
    <cellStyle name="已访问的超链接" xfId="2466" builtinId="9" hidden="1"/>
    <cellStyle name="已访问的超链接" xfId="2468" builtinId="9" hidden="1"/>
    <cellStyle name="已访问的超链接" xfId="2470" builtinId="9" hidden="1"/>
    <cellStyle name="已访问的超链接" xfId="2472" builtinId="9" hidden="1"/>
    <cellStyle name="已访问的超链接" xfId="2474" builtinId="9" hidden="1"/>
    <cellStyle name="已访问的超链接" xfId="2476" builtinId="9" hidden="1"/>
    <cellStyle name="已访问的超链接" xfId="2478" builtinId="9" hidden="1"/>
    <cellStyle name="已访问的超链接" xfId="2480" builtinId="9" hidden="1"/>
    <cellStyle name="已访问的超链接" xfId="2482" builtinId="9" hidden="1"/>
    <cellStyle name="已访问的超链接" xfId="2484" builtinId="9" hidden="1"/>
    <cellStyle name="已访问的超链接" xfId="2486" builtinId="9" hidden="1"/>
    <cellStyle name="已访问的超链接" xfId="2488" builtinId="9" hidden="1"/>
    <cellStyle name="已访问的超链接" xfId="2490" builtinId="9" hidden="1"/>
    <cellStyle name="已访问的超链接" xfId="2492" builtinId="9" hidden="1"/>
    <cellStyle name="已访问的超链接" xfId="2494" builtinId="9" hidden="1"/>
    <cellStyle name="已访问的超链接" xfId="2496" builtinId="9" hidden="1"/>
    <cellStyle name="已访问的超链接" xfId="2498" builtinId="9" hidden="1"/>
    <cellStyle name="已访问的超链接" xfId="2500" builtinId="9" hidden="1"/>
    <cellStyle name="已访问的超链接" xfId="2502" builtinId="9" hidden="1"/>
    <cellStyle name="已访问的超链接" xfId="2504" builtinId="9" hidden="1"/>
    <cellStyle name="已访问的超链接" xfId="2506" builtinId="9" hidden="1"/>
    <cellStyle name="已访问的超链接" xfId="2508" builtinId="9" hidden="1"/>
    <cellStyle name="已访问的超链接" xfId="2510" builtinId="9" hidden="1"/>
    <cellStyle name="已访问的超链接" xfId="2512" builtinId="9" hidden="1"/>
    <cellStyle name="已访问的超链接" xfId="2514" builtinId="9" hidden="1"/>
    <cellStyle name="已访问的超链接" xfId="2516" builtinId="9" hidden="1"/>
    <cellStyle name="已访问的超链接" xfId="2518" builtinId="9" hidden="1"/>
    <cellStyle name="已访问的超链接" xfId="2520" builtinId="9" hidden="1"/>
    <cellStyle name="已访问的超链接" xfId="2522" builtinId="9" hidden="1"/>
    <cellStyle name="已访问的超链接" xfId="2524" builtinId="9" hidden="1"/>
    <cellStyle name="已访问的超链接" xfId="2526" builtinId="9" hidden="1"/>
    <cellStyle name="已访问的超链接" xfId="2528" builtinId="9" hidden="1"/>
    <cellStyle name="已访问的超链接" xfId="2530" builtinId="9" hidden="1"/>
    <cellStyle name="已访问的超链接" xfId="2532" builtinId="9" hidden="1"/>
    <cellStyle name="已访问的超链接" xfId="2534" builtinId="9" hidden="1"/>
    <cellStyle name="已访问的超链接" xfId="2536" builtinId="9" hidden="1"/>
    <cellStyle name="已访问的超链接" xfId="2538" builtinId="9" hidden="1"/>
    <cellStyle name="已访问的超链接" xfId="2540" builtinId="9" hidden="1"/>
    <cellStyle name="已访问的超链接" xfId="2542" builtinId="9" hidden="1"/>
    <cellStyle name="已访问的超链接" xfId="2544" builtinId="9" hidden="1"/>
    <cellStyle name="已访问的超链接" xfId="2546" builtinId="9" hidden="1"/>
    <cellStyle name="已访问的超链接" xfId="2548" builtinId="9" hidden="1"/>
    <cellStyle name="已访问的超链接" xfId="2550" builtinId="9" hidden="1"/>
    <cellStyle name="已访问的超链接" xfId="2552" builtinId="9" hidden="1"/>
    <cellStyle name="已访问的超链接" xfId="2554" builtinId="9" hidden="1"/>
    <cellStyle name="已访问的超链接" xfId="2556" builtinId="9" hidden="1"/>
    <cellStyle name="已访问的超链接" xfId="2558" builtinId="9" hidden="1"/>
    <cellStyle name="已访问的超链接" xfId="2560" builtinId="9" hidden="1"/>
    <cellStyle name="已访问的超链接" xfId="2562" builtinId="9" hidden="1"/>
    <cellStyle name="已访问的超链接" xfId="2564" builtinId="9" hidden="1"/>
    <cellStyle name="已访问的超链接" xfId="2566" builtinId="9" hidden="1"/>
    <cellStyle name="已访问的超链接" xfId="2568" builtinId="9" hidden="1"/>
    <cellStyle name="已访问的超链接" xfId="2570" builtinId="9" hidden="1"/>
    <cellStyle name="已访问的超链接" xfId="2572" builtinId="9" hidden="1"/>
    <cellStyle name="已访问的超链接" xfId="2574" builtinId="9" hidden="1"/>
    <cellStyle name="已访问的超链接" xfId="2576" builtinId="9" hidden="1"/>
    <cellStyle name="已访问的超链接" xfId="2578" builtinId="9" hidden="1"/>
    <cellStyle name="已访问的超链接" xfId="2580" builtinId="9" hidden="1"/>
    <cellStyle name="已访问的超链接" xfId="2582" builtinId="9" hidden="1"/>
    <cellStyle name="已访问的超链接" xfId="2584" builtinId="9" hidden="1"/>
    <cellStyle name="已访问的超链接" xfId="2586" builtinId="9" hidden="1"/>
    <cellStyle name="已访问的超链接" xfId="2588" builtinId="9" hidden="1"/>
    <cellStyle name="已访问的超链接" xfId="2590" builtinId="9" hidden="1"/>
    <cellStyle name="已访问的超链接" xfId="2592" builtinId="9" hidden="1"/>
    <cellStyle name="已访问的超链接" xfId="2594" builtinId="9" hidden="1"/>
    <cellStyle name="已访问的超链接" xfId="2596" builtinId="9" hidden="1"/>
    <cellStyle name="已访问的超链接" xfId="2598" builtinId="9" hidden="1"/>
    <cellStyle name="已访问的超链接" xfId="2600" builtinId="9" hidden="1"/>
    <cellStyle name="已访问的超链接" xfId="2602" builtinId="9" hidden="1"/>
    <cellStyle name="已访问的超链接" xfId="2604" builtinId="9" hidden="1"/>
    <cellStyle name="已访问的超链接" xfId="2606" builtinId="9" hidden="1"/>
    <cellStyle name="已访问的超链接" xfId="2608" builtinId="9" hidden="1"/>
    <cellStyle name="已访问的超链接" xfId="2610" builtinId="9" hidden="1"/>
    <cellStyle name="已访问的超链接" xfId="2612" builtinId="9" hidden="1"/>
    <cellStyle name="已访问的超链接" xfId="2614" builtinId="9" hidden="1"/>
    <cellStyle name="已访问的超链接" xfId="2616" builtinId="9" hidden="1"/>
    <cellStyle name="已访问的超链接" xfId="2618" builtinId="9" hidden="1"/>
    <cellStyle name="已访问的超链接" xfId="2620" builtinId="9" hidden="1"/>
    <cellStyle name="已访问的超链接" xfId="2622" builtinId="9" hidden="1"/>
    <cellStyle name="已访问的超链接" xfId="2624" builtinId="9" hidden="1"/>
    <cellStyle name="已访问的超链接" xfId="2626" builtinId="9" hidden="1"/>
    <cellStyle name="已访问的超链接" xfId="2628" builtinId="9" hidden="1"/>
    <cellStyle name="已访问的超链接" xfId="2630" builtinId="9" hidden="1"/>
    <cellStyle name="已访问的超链接" xfId="2632" builtinId="9" hidden="1"/>
    <cellStyle name="已访问的超链接" xfId="2634" builtinId="9" hidden="1"/>
    <cellStyle name="已访问的超链接" xfId="2636" builtinId="9" hidden="1"/>
    <cellStyle name="已访问的超链接" xfId="2638" builtinId="9" hidden="1"/>
    <cellStyle name="已访问的超链接" xfId="2640" builtinId="9" hidden="1"/>
    <cellStyle name="已访问的超链接" xfId="2642" builtinId="9" hidden="1"/>
    <cellStyle name="已访问的超链接" xfId="2644" builtinId="9" hidden="1"/>
    <cellStyle name="已访问的超链接" xfId="2646" builtinId="9" hidden="1"/>
    <cellStyle name="已访问的超链接" xfId="2648" builtinId="9" hidden="1"/>
    <cellStyle name="已访问的超链接" xfId="2650" builtinId="9" hidden="1"/>
    <cellStyle name="已访问的超链接" xfId="2652" builtinId="9" hidden="1"/>
    <cellStyle name="已访问的超链接" xfId="2654" builtinId="9" hidden="1"/>
    <cellStyle name="已访问的超链接" xfId="2656" builtinId="9" hidden="1"/>
    <cellStyle name="已访问的超链接" xfId="2658" builtinId="9" hidden="1"/>
    <cellStyle name="已访问的超链接" xfId="2660" builtinId="9" hidden="1"/>
    <cellStyle name="已访问的超链接" xfId="2662" builtinId="9" hidden="1"/>
    <cellStyle name="已访问的超链接" xfId="2664" builtinId="9" hidden="1"/>
    <cellStyle name="已访问的超链接" xfId="2666" builtinId="9" hidden="1"/>
    <cellStyle name="已访问的超链接" xfId="2668" builtinId="9" hidden="1"/>
    <cellStyle name="已访问的超链接" xfId="2670" builtinId="9" hidden="1"/>
    <cellStyle name="已访问的超链接" xfId="2672" builtinId="9" hidden="1"/>
    <cellStyle name="已访问的超链接" xfId="2674" builtinId="9" hidden="1"/>
    <cellStyle name="已访问的超链接" xfId="2676" builtinId="9" hidden="1"/>
    <cellStyle name="已访问的超链接" xfId="2678" builtinId="9" hidden="1"/>
    <cellStyle name="已访问的超链接" xfId="2680" builtinId="9" hidden="1"/>
    <cellStyle name="已访问的超链接" xfId="2682" builtinId="9" hidden="1"/>
    <cellStyle name="已访问的超链接" xfId="2684" builtinId="9" hidden="1"/>
    <cellStyle name="已访问的超链接" xfId="2686" builtinId="9" hidden="1"/>
    <cellStyle name="已访问的超链接" xfId="2688" builtinId="9" hidden="1"/>
    <cellStyle name="已访问的超链接" xfId="2690" builtinId="9" hidden="1"/>
    <cellStyle name="已访问的超链接" xfId="2692" builtinId="9" hidden="1"/>
    <cellStyle name="已访问的超链接" xfId="2694" builtinId="9" hidden="1"/>
    <cellStyle name="已访问的超链接" xfId="2696" builtinId="9" hidden="1"/>
    <cellStyle name="已访问的超链接" xfId="2698" builtinId="9" hidden="1"/>
    <cellStyle name="已访问的超链接" xfId="2700" builtinId="9" hidden="1"/>
    <cellStyle name="已访问的超链接" xfId="2702" builtinId="9" hidden="1"/>
    <cellStyle name="已访问的超链接" xfId="2704" builtinId="9" hidden="1"/>
    <cellStyle name="已访问的超链接" xfId="2706" builtinId="9" hidden="1"/>
    <cellStyle name="已访问的超链接" xfId="2708" builtinId="9" hidden="1"/>
    <cellStyle name="已访问的超链接" xfId="2710" builtinId="9" hidden="1"/>
    <cellStyle name="已访问的超链接" xfId="2712" builtinId="9" hidden="1"/>
    <cellStyle name="已访问的超链接" xfId="2714" builtinId="9" hidden="1"/>
    <cellStyle name="已访问的超链接" xfId="2716" builtinId="9" hidden="1"/>
    <cellStyle name="已访问的超链接" xfId="2718" builtinId="9" hidden="1"/>
    <cellStyle name="已访问的超链接" xfId="2720" builtinId="9" hidden="1"/>
    <cellStyle name="已访问的超链接" xfId="2722" builtinId="9" hidden="1"/>
    <cellStyle name="已访问的超链接" xfId="2724" builtinId="9" hidden="1"/>
    <cellStyle name="已访问的超链接" xfId="2726" builtinId="9" hidden="1"/>
    <cellStyle name="已访问的超链接" xfId="2728" builtinId="9" hidden="1"/>
    <cellStyle name="已访问的超链接" xfId="2730" builtinId="9" hidden="1"/>
    <cellStyle name="已访问的超链接" xfId="2732" builtinId="9" hidden="1"/>
    <cellStyle name="已访问的超链接" xfId="2734" builtinId="9" hidden="1"/>
    <cellStyle name="已访问的超链接" xfId="2736" builtinId="9" hidden="1"/>
    <cellStyle name="已访问的超链接" xfId="2738" builtinId="9" hidden="1"/>
    <cellStyle name="已访问的超链接" xfId="2740" builtinId="9" hidden="1"/>
    <cellStyle name="已访问的超链接" xfId="2742" builtinId="9" hidden="1"/>
    <cellStyle name="已访问的超链接" xfId="2744" builtinId="9" hidden="1"/>
    <cellStyle name="已访问的超链接" xfId="2746" builtinId="9" hidden="1"/>
    <cellStyle name="已访问的超链接" xfId="2748" builtinId="9" hidden="1"/>
    <cellStyle name="已访问的超链接" xfId="2750" builtinId="9" hidden="1"/>
    <cellStyle name="已访问的超链接" xfId="2752" builtinId="9" hidden="1"/>
    <cellStyle name="已访问的超链接" xfId="2754" builtinId="9" hidden="1"/>
    <cellStyle name="已访问的超链接" xfId="2756" builtinId="9" hidden="1"/>
    <cellStyle name="已访问的超链接" xfId="2758" builtinId="9" hidden="1"/>
    <cellStyle name="已访问的超链接" xfId="2760" builtinId="9" hidden="1"/>
    <cellStyle name="已访问的超链接" xfId="2762" builtinId="9" hidden="1"/>
    <cellStyle name="已访问的超链接" xfId="2764" builtinId="9" hidden="1"/>
    <cellStyle name="已访问的超链接" xfId="2766" builtinId="9" hidden="1"/>
    <cellStyle name="已访问的超链接" xfId="2768" builtinId="9" hidden="1"/>
    <cellStyle name="已访问的超链接" xfId="2770" builtinId="9" hidden="1"/>
    <cellStyle name="已访问的超链接" xfId="2772" builtinId="9" hidden="1"/>
    <cellStyle name="已访问的超链接" xfId="2774" builtinId="9" hidden="1"/>
    <cellStyle name="已访问的超链接" xfId="2776" builtinId="9" hidden="1"/>
    <cellStyle name="已访问的超链接" xfId="2778" builtinId="9" hidden="1"/>
    <cellStyle name="已访问的超链接" xfId="2780" builtinId="9" hidden="1"/>
    <cellStyle name="已访问的超链接" xfId="2782" builtinId="9" hidden="1"/>
    <cellStyle name="已访问的超链接" xfId="2784" builtinId="9" hidden="1"/>
    <cellStyle name="已访问的超链接" xfId="2786" builtinId="9" hidden="1"/>
    <cellStyle name="已访问的超链接" xfId="2788" builtinId="9" hidden="1"/>
    <cellStyle name="已访问的超链接" xfId="2790" builtinId="9" hidden="1"/>
    <cellStyle name="已访问的超链接" xfId="2792" builtinId="9" hidden="1"/>
    <cellStyle name="已访问的超链接" xfId="2794" builtinId="9" hidden="1"/>
    <cellStyle name="已访问的超链接" xfId="2796" builtinId="9" hidden="1"/>
    <cellStyle name="已访问的超链接" xfId="2798" builtinId="9" hidden="1"/>
    <cellStyle name="已访问的超链接" xfId="2800" builtinId="9" hidden="1"/>
    <cellStyle name="已访问的超链接" xfId="2802" builtinId="9" hidden="1"/>
    <cellStyle name="已访问的超链接" xfId="2804" builtinId="9" hidden="1"/>
    <cellStyle name="已访问的超链接" xfId="2806" builtinId="9" hidden="1"/>
    <cellStyle name="已访问的超链接" xfId="2808" builtinId="9" hidden="1"/>
    <cellStyle name="已访问的超链接" xfId="2810" builtinId="9" hidden="1"/>
    <cellStyle name="已访问的超链接" xfId="2812" builtinId="9" hidden="1"/>
    <cellStyle name="已访问的超链接" xfId="2814" builtinId="9" hidden="1"/>
    <cellStyle name="已访问的超链接" xfId="2816" builtinId="9" hidden="1"/>
    <cellStyle name="已访问的超链接" xfId="2818" builtinId="9" hidden="1"/>
    <cellStyle name="已访问的超链接" xfId="2820" builtinId="9" hidden="1"/>
    <cellStyle name="已访问的超链接" xfId="2822" builtinId="9" hidden="1"/>
    <cellStyle name="已访问的超链接" xfId="2824" builtinId="9" hidden="1"/>
    <cellStyle name="已访问的超链接" xfId="2826" builtinId="9" hidden="1"/>
    <cellStyle name="已访问的超链接" xfId="2828" builtinId="9" hidden="1"/>
    <cellStyle name="已访问的超链接" xfId="2830" builtinId="9" hidden="1"/>
    <cellStyle name="已访问的超链接" xfId="2832" builtinId="9" hidden="1"/>
    <cellStyle name="已访问的超链接" xfId="2834" builtinId="9" hidden="1"/>
    <cellStyle name="已访问的超链接" xfId="2836" builtinId="9" hidden="1"/>
    <cellStyle name="已访问的超链接" xfId="2838" builtinId="9" hidden="1"/>
    <cellStyle name="已访问的超链接" xfId="2840" builtinId="9" hidden="1"/>
    <cellStyle name="已访问的超链接" xfId="2842" builtinId="9" hidden="1"/>
    <cellStyle name="已访问的超链接" xfId="2844" builtinId="9" hidden="1"/>
    <cellStyle name="已访问的超链接" xfId="2846" builtinId="9" hidden="1"/>
    <cellStyle name="已访问的超链接" xfId="2848" builtinId="9" hidden="1"/>
    <cellStyle name="已访问的超链接" xfId="2850" builtinId="9" hidden="1"/>
    <cellStyle name="已访问的超链接" xfId="2852" builtinId="9" hidden="1"/>
    <cellStyle name="已访问的超链接" xfId="2854" builtinId="9" hidden="1"/>
    <cellStyle name="已访问的超链接" xfId="2856" builtinId="9" hidden="1"/>
    <cellStyle name="已访问的超链接" xfId="2858" builtinId="9" hidden="1"/>
    <cellStyle name="已访问的超链接" xfId="2860" builtinId="9" hidden="1"/>
    <cellStyle name="已访问的超链接" xfId="2862" builtinId="9" hidden="1"/>
    <cellStyle name="已访问的超链接" xfId="2864" builtinId="9" hidden="1"/>
    <cellStyle name="已访问的超链接" xfId="2866" builtinId="9" hidden="1"/>
    <cellStyle name="已访问的超链接" xfId="2868" builtinId="9" hidden="1"/>
    <cellStyle name="已访问的超链接" xfId="2870" builtinId="9" hidden="1"/>
    <cellStyle name="已访问的超链接" xfId="2872" builtinId="9" hidden="1"/>
    <cellStyle name="已访问的超链接" xfId="2874" builtinId="9" hidden="1"/>
    <cellStyle name="已访问的超链接" xfId="2876" builtinId="9" hidden="1"/>
    <cellStyle name="已访问的超链接" xfId="2878" builtinId="9" hidden="1"/>
    <cellStyle name="已访问的超链接" xfId="2880" builtinId="9" hidden="1"/>
    <cellStyle name="已访问的超链接" xfId="2882" builtinId="9" hidden="1"/>
    <cellStyle name="已访问的超链接" xfId="2884" builtinId="9" hidden="1"/>
    <cellStyle name="已访问的超链接" xfId="2886" builtinId="9" hidden="1"/>
    <cellStyle name="已访问的超链接" xfId="2888" builtinId="9" hidden="1"/>
    <cellStyle name="已访问的超链接" xfId="2890" builtinId="9" hidden="1"/>
    <cellStyle name="已访问的超链接" xfId="2892" builtinId="9" hidden="1"/>
    <cellStyle name="已访问的超链接" xfId="2894" builtinId="9" hidden="1"/>
    <cellStyle name="已访问的超链接" xfId="2896" builtinId="9" hidden="1"/>
    <cellStyle name="已访问的超链接" xfId="2898" builtinId="9" hidden="1"/>
    <cellStyle name="已访问的超链接" xfId="2900" builtinId="9" hidden="1"/>
    <cellStyle name="已访问的超链接" xfId="2902" builtinId="9" hidden="1"/>
    <cellStyle name="已访问的超链接" xfId="2904" builtinId="9" hidden="1"/>
    <cellStyle name="已访问的超链接" xfId="2906" builtinId="9" hidden="1"/>
    <cellStyle name="已访问的超链接" xfId="2908" builtinId="9" hidden="1"/>
    <cellStyle name="已访问的超链接" xfId="2910" builtinId="9" hidden="1"/>
    <cellStyle name="已访问的超链接" xfId="2912" builtinId="9" hidden="1"/>
    <cellStyle name="已访问的超链接" xfId="2914" builtinId="9" hidden="1"/>
    <cellStyle name="已访问的超链接" xfId="2916" builtinId="9" hidden="1"/>
    <cellStyle name="已访问的超链接" xfId="2918" builtinId="9" hidden="1"/>
    <cellStyle name="已访问的超链接" xfId="2920" builtinId="9" hidden="1"/>
    <cellStyle name="已访问的超链接" xfId="2922" builtinId="9" hidden="1"/>
    <cellStyle name="已访问的超链接" xfId="2924" builtinId="9" hidden="1"/>
    <cellStyle name="已访问的超链接" xfId="2926" builtinId="9" hidden="1"/>
    <cellStyle name="已访问的超链接" xfId="2928" builtinId="9" hidden="1"/>
    <cellStyle name="已访问的超链接" xfId="2930" builtinId="9" hidden="1"/>
    <cellStyle name="已访问的超链接" xfId="2932" builtinId="9" hidden="1"/>
    <cellStyle name="已访问的超链接" xfId="2934" builtinId="9" hidden="1"/>
    <cellStyle name="已访问的超链接" xfId="2936" builtinId="9" hidden="1"/>
    <cellStyle name="已访问的超链接" xfId="2938" builtinId="9" hidden="1"/>
    <cellStyle name="已访问的超链接" xfId="2940" builtinId="9" hidden="1"/>
    <cellStyle name="已访问的超链接" xfId="2942" builtinId="9" hidden="1"/>
    <cellStyle name="已访问的超链接" xfId="2944" builtinId="9" hidden="1"/>
    <cellStyle name="已访问的超链接" xfId="2946" builtinId="9" hidden="1"/>
    <cellStyle name="已访问的超链接" xfId="2948" builtinId="9" hidden="1"/>
    <cellStyle name="已访问的超链接" xfId="2950" builtinId="9" hidden="1"/>
    <cellStyle name="已访问的超链接" xfId="2952" builtinId="9" hidden="1"/>
    <cellStyle name="已访问的超链接" xfId="2954" builtinId="9" hidden="1"/>
    <cellStyle name="已访问的超链接" xfId="2956" builtinId="9" hidden="1"/>
    <cellStyle name="已访问的超链接" xfId="2958" builtinId="9" hidden="1"/>
    <cellStyle name="已访问的超链接" xfId="2960" builtinId="9" hidden="1"/>
    <cellStyle name="已访问的超链接" xfId="2962" builtinId="9" hidden="1"/>
    <cellStyle name="已访问的超链接" xfId="2964" builtinId="9" hidden="1"/>
    <cellStyle name="已访问的超链接" xfId="2966" builtinId="9" hidden="1"/>
    <cellStyle name="已访问的超链接" xfId="2968" builtinId="9" hidden="1"/>
    <cellStyle name="已访问的超链接" xfId="2970" builtinId="9" hidden="1"/>
    <cellStyle name="已访问的超链接" xfId="2972" builtinId="9" hidden="1"/>
    <cellStyle name="已访问的超链接" xfId="2974" builtinId="9" hidden="1"/>
    <cellStyle name="已访问的超链接" xfId="2976" builtinId="9" hidden="1"/>
    <cellStyle name="已访问的超链接" xfId="2978" builtinId="9" hidden="1"/>
    <cellStyle name="已访问的超链接" xfId="2980" builtinId="9" hidden="1"/>
    <cellStyle name="已访问的超链接" xfId="2982" builtinId="9" hidden="1"/>
    <cellStyle name="已访问的超链接" xfId="2984" builtinId="9" hidden="1"/>
    <cellStyle name="已访问的超链接" xfId="2986" builtinId="9" hidden="1"/>
    <cellStyle name="已访问的超链接" xfId="2988" builtinId="9" hidden="1"/>
    <cellStyle name="已访问的超链接" xfId="2990" builtinId="9" hidden="1"/>
    <cellStyle name="已访问的超链接" xfId="2992" builtinId="9" hidden="1"/>
    <cellStyle name="已访问的超链接" xfId="2994" builtinId="9" hidden="1"/>
    <cellStyle name="已访问的超链接" xfId="2996" builtinId="9" hidden="1"/>
    <cellStyle name="已访问的超链接" xfId="2998" builtinId="9" hidden="1"/>
    <cellStyle name="已访问的超链接" xfId="3000" builtinId="9" hidden="1"/>
    <cellStyle name="已访问的超链接" xfId="3002" builtinId="9" hidden="1"/>
    <cellStyle name="已访问的超链接" xfId="3004" builtinId="9" hidden="1"/>
    <cellStyle name="已访问的超链接" xfId="3006" builtinId="9" hidden="1"/>
    <cellStyle name="已访问的超链接" xfId="3008" builtinId="9" hidden="1"/>
    <cellStyle name="已访问的超链接" xfId="3010" builtinId="9" hidden="1"/>
    <cellStyle name="已访问的超链接" xfId="3012" builtinId="9" hidden="1"/>
    <cellStyle name="已访问的超链接" xfId="3014" builtinId="9" hidden="1"/>
    <cellStyle name="已访问的超链接" xfId="3016" builtinId="9" hidden="1"/>
    <cellStyle name="已访问的超链接" xfId="3018" builtinId="9" hidden="1"/>
    <cellStyle name="已访问的超链接" xfId="3020" builtinId="9" hidden="1"/>
    <cellStyle name="已访问的超链接" xfId="3022" builtinId="9" hidden="1"/>
    <cellStyle name="已访问的超链接" xfId="3024" builtinId="9" hidden="1"/>
    <cellStyle name="已访问的超链接" xfId="3026" builtinId="9" hidden="1"/>
    <cellStyle name="已访问的超链接" xfId="3028" builtinId="9" hidden="1"/>
    <cellStyle name="已访问的超链接" xfId="3030" builtinId="9" hidden="1"/>
    <cellStyle name="已访问的超链接" xfId="3032" builtinId="9" hidden="1"/>
    <cellStyle name="已访问的超链接" xfId="3034" builtinId="9" hidden="1"/>
    <cellStyle name="已访问的超链接" xfId="3036" builtinId="9" hidden="1"/>
    <cellStyle name="已访问的超链接" xfId="3038" builtinId="9" hidden="1"/>
    <cellStyle name="已访问的超链接" xfId="3040" builtinId="9" hidden="1"/>
    <cellStyle name="已访问的超链接" xfId="3042" builtinId="9" hidden="1"/>
    <cellStyle name="已访问的超链接" xfId="3044" builtinId="9" hidden="1"/>
    <cellStyle name="已访问的超链接" xfId="3046" builtinId="9" hidden="1"/>
    <cellStyle name="已访问的超链接" xfId="3048" builtinId="9" hidden="1"/>
    <cellStyle name="已访问的超链接" xfId="3050" builtinId="9" hidden="1"/>
    <cellStyle name="已访问的超链接" xfId="3052" builtinId="9" hidden="1"/>
    <cellStyle name="已访问的超链接" xfId="3054" builtinId="9" hidden="1"/>
    <cellStyle name="已访问的超链接" xfId="3056" builtinId="9" hidden="1"/>
    <cellStyle name="已访问的超链接" xfId="3058" builtinId="9" hidden="1"/>
    <cellStyle name="已访问的超链接" xfId="3060" builtinId="9" hidden="1"/>
    <cellStyle name="已访问的超链接" xfId="3062" builtinId="9" hidden="1"/>
    <cellStyle name="已访问的超链接" xfId="3064" builtinId="9" hidden="1"/>
    <cellStyle name="已访问的超链接" xfId="3066" builtinId="9" hidden="1"/>
    <cellStyle name="已访问的超链接" xfId="3068" builtinId="9" hidden="1"/>
    <cellStyle name="已访问的超链接" xfId="3070" builtinId="9" hidden="1"/>
    <cellStyle name="已访问的超链接" xfId="3072" builtinId="9" hidden="1"/>
    <cellStyle name="已访问的超链接" xfId="3074" builtinId="9" hidden="1"/>
    <cellStyle name="已访问的超链接" xfId="3076" builtinId="9" hidden="1"/>
    <cellStyle name="已访问的超链接" xfId="3078" builtinId="9" hidden="1"/>
    <cellStyle name="已访问的超链接" xfId="3080" builtinId="9" hidden="1"/>
    <cellStyle name="已访问的超链接" xfId="3082" builtinId="9" hidden="1"/>
    <cellStyle name="已访问的超链接" xfId="3084" builtinId="9" hidden="1"/>
    <cellStyle name="已访问的超链接" xfId="3086" builtinId="9" hidden="1"/>
    <cellStyle name="已访问的超链接" xfId="3088" builtinId="9" hidden="1"/>
    <cellStyle name="已访问的超链接" xfId="3090" builtinId="9" hidden="1"/>
    <cellStyle name="已访问的超链接" xfId="3092" builtinId="9" hidden="1"/>
    <cellStyle name="已访问的超链接" xfId="3094" builtinId="9" hidden="1"/>
    <cellStyle name="已访问的超链接" xfId="3096" builtinId="9" hidden="1"/>
    <cellStyle name="已访问的超链接" xfId="3098" builtinId="9" hidden="1"/>
    <cellStyle name="已访问的超链接" xfId="3100" builtinId="9" hidden="1"/>
    <cellStyle name="已访问的超链接" xfId="3102" builtinId="9" hidden="1"/>
    <cellStyle name="已访问的超链接" xfId="3104" builtinId="9" hidden="1"/>
    <cellStyle name="已访问的超链接" xfId="3106" builtinId="9" hidden="1"/>
    <cellStyle name="已访问的超链接" xfId="3108" builtinId="9" hidden="1"/>
    <cellStyle name="已访问的超链接" xfId="3110" builtinId="9" hidden="1"/>
    <cellStyle name="已访问的超链接" xfId="3112" builtinId="9" hidden="1"/>
    <cellStyle name="已访问的超链接" xfId="3114" builtinId="9" hidden="1"/>
    <cellStyle name="已访问的超链接" xfId="3116" builtinId="9" hidden="1"/>
    <cellStyle name="已访问的超链接" xfId="3118" builtinId="9" hidden="1"/>
    <cellStyle name="已访问的超链接" xfId="3120" builtinId="9" hidden="1"/>
    <cellStyle name="已访问的超链接" xfId="3122" builtinId="9" hidden="1"/>
    <cellStyle name="已访问的超链接" xfId="3124" builtinId="9" hidden="1"/>
    <cellStyle name="已访问的超链接" xfId="3126" builtinId="9" hidden="1"/>
    <cellStyle name="已访问的超链接" xfId="3128" builtinId="9" hidden="1"/>
    <cellStyle name="已访问的超链接" xfId="3130" builtinId="9" hidden="1"/>
    <cellStyle name="已访问的超链接" xfId="3132" builtinId="9" hidden="1"/>
    <cellStyle name="已访问的超链接" xfId="3134" builtinId="9" hidden="1"/>
    <cellStyle name="已访问的超链接" xfId="3136" builtinId="9" hidden="1"/>
    <cellStyle name="已访问的超链接" xfId="3138" builtinId="9" hidden="1"/>
    <cellStyle name="已访问的超链接" xfId="3140" builtinId="9" hidden="1"/>
    <cellStyle name="已访问的超链接" xfId="3142" builtinId="9" hidden="1"/>
    <cellStyle name="已访问的超链接" xfId="3144" builtinId="9" hidden="1"/>
    <cellStyle name="已访问的超链接" xfId="3146" builtinId="9" hidden="1"/>
    <cellStyle name="已访问的超链接" xfId="3148" builtinId="9" hidden="1"/>
    <cellStyle name="已访问的超链接" xfId="3150" builtinId="9" hidden="1"/>
    <cellStyle name="已访问的超链接" xfId="3152" builtinId="9" hidden="1"/>
    <cellStyle name="已访问的超链接" xfId="3154" builtinId="9" hidden="1"/>
    <cellStyle name="已访问的超链接" xfId="3156" builtinId="9" hidden="1"/>
    <cellStyle name="已访问的超链接" xfId="3158" builtinId="9" hidden="1"/>
    <cellStyle name="已访问的超链接" xfId="3160" builtinId="9" hidden="1"/>
    <cellStyle name="已访问的超链接" xfId="3162" builtinId="9" hidden="1"/>
    <cellStyle name="已访问的超链接" xfId="3164" builtinId="9" hidden="1"/>
    <cellStyle name="已访问的超链接" xfId="3166" builtinId="9" hidden="1"/>
    <cellStyle name="已访问的超链接" xfId="3168" builtinId="9" hidden="1"/>
    <cellStyle name="已访问的超链接" xfId="3170" builtinId="9" hidden="1"/>
    <cellStyle name="已访问的超链接" xfId="3172" builtinId="9" hidden="1"/>
    <cellStyle name="已访问的超链接" xfId="3174" builtinId="9" hidden="1"/>
    <cellStyle name="已访问的超链接" xfId="3176" builtinId="9" hidden="1"/>
    <cellStyle name="已访问的超链接" xfId="3178" builtinId="9" hidden="1"/>
    <cellStyle name="已访问的超链接" xfId="3180" builtinId="9" hidden="1"/>
    <cellStyle name="已访问的超链接" xfId="3182" builtinId="9" hidden="1"/>
    <cellStyle name="已访问的超链接" xfId="3184" builtinId="9" hidden="1"/>
    <cellStyle name="已访问的超链接" xfId="3186" builtinId="9" hidden="1"/>
    <cellStyle name="已访问的超链接" xfId="3188" builtinId="9" hidden="1"/>
    <cellStyle name="已访问的超链接" xfId="3190" builtinId="9" hidden="1"/>
    <cellStyle name="已访问的超链接" xfId="3192" builtinId="9" hidden="1"/>
    <cellStyle name="已访问的超链接" xfId="3194" builtinId="9" hidden="1"/>
    <cellStyle name="已访问的超链接" xfId="3196" builtinId="9" hidden="1"/>
    <cellStyle name="已访问的超链接" xfId="3198" builtinId="9" hidden="1"/>
    <cellStyle name="已访问的超链接" xfId="3200" builtinId="9" hidden="1"/>
    <cellStyle name="已访问的超链接" xfId="3202" builtinId="9" hidden="1"/>
    <cellStyle name="已访问的超链接" xfId="3204" builtinId="9" hidden="1"/>
    <cellStyle name="已访问的超链接" xfId="3206" builtinId="9" hidden="1"/>
    <cellStyle name="已访问的超链接" xfId="3208" builtinId="9" hidden="1"/>
    <cellStyle name="已访问的超链接" xfId="3210" builtinId="9" hidden="1"/>
    <cellStyle name="已访问的超链接" xfId="3212" builtinId="9" hidden="1"/>
    <cellStyle name="已访问的超链接" xfId="3214" builtinId="9" hidden="1"/>
    <cellStyle name="已访问的超链接" xfId="3216" builtinId="9" hidden="1"/>
    <cellStyle name="已访问的超链接" xfId="3218" builtinId="9" hidden="1"/>
    <cellStyle name="已访问的超链接" xfId="3220" builtinId="9" hidden="1"/>
    <cellStyle name="已访问的超链接" xfId="3222" builtinId="9" hidden="1"/>
    <cellStyle name="已访问的超链接" xfId="3224" builtinId="9" hidden="1"/>
    <cellStyle name="已访问的超链接" xfId="3226" builtinId="9" hidden="1"/>
    <cellStyle name="已访问的超链接" xfId="3228" builtinId="9" hidden="1"/>
    <cellStyle name="已访问的超链接" xfId="3230" builtinId="9" hidden="1"/>
    <cellStyle name="已访问的超链接" xfId="3232" builtinId="9" hidden="1"/>
    <cellStyle name="已访问的超链接" xfId="3234" builtinId="9" hidden="1"/>
    <cellStyle name="已访问的超链接" xfId="3236" builtinId="9" hidden="1"/>
    <cellStyle name="已访问的超链接" xfId="3238" builtinId="9" hidden="1"/>
    <cellStyle name="已访问的超链接" xfId="3240" builtinId="9" hidden="1"/>
    <cellStyle name="已访问的超链接" xfId="3242" builtinId="9" hidden="1"/>
    <cellStyle name="已访问的超链接" xfId="3244" builtinId="9" hidden="1"/>
    <cellStyle name="已访问的超链接" xfId="3246" builtinId="9" hidden="1"/>
    <cellStyle name="已访问的超链接" xfId="3248" builtinId="9" hidden="1"/>
    <cellStyle name="已访问的超链接" xfId="3250" builtinId="9" hidden="1"/>
    <cellStyle name="已访问的超链接" xfId="3252" builtinId="9" hidden="1"/>
    <cellStyle name="已访问的超链接" xfId="3254" builtinId="9" hidden="1"/>
    <cellStyle name="已访问的超链接" xfId="3256" builtinId="9" hidden="1"/>
    <cellStyle name="已访问的超链接" xfId="3258" builtinId="9" hidden="1"/>
    <cellStyle name="已访问的超链接" xfId="3260" builtinId="9" hidden="1"/>
    <cellStyle name="已访问的超链接" xfId="3262" builtinId="9" hidden="1"/>
    <cellStyle name="已访问的超链接" xfId="3264" builtinId="9" hidden="1"/>
    <cellStyle name="已访问的超链接" xfId="3266" builtinId="9" hidden="1"/>
    <cellStyle name="已访问的超链接" xfId="3268" builtinId="9" hidden="1"/>
    <cellStyle name="已访问的超链接" xfId="3270" builtinId="9" hidden="1"/>
    <cellStyle name="已访问的超链接" xfId="3272" builtinId="9" hidden="1"/>
    <cellStyle name="已访问的超链接" xfId="3274" builtinId="9" hidden="1"/>
    <cellStyle name="已访问的超链接" xfId="3276" builtinId="9" hidden="1"/>
    <cellStyle name="已访问的超链接" xfId="3278" builtinId="9" hidden="1"/>
    <cellStyle name="已访问的超链接" xfId="3280" builtinId="9" hidden="1"/>
    <cellStyle name="已访问的超链接" xfId="3282" builtinId="9" hidden="1"/>
    <cellStyle name="已访问的超链接" xfId="3284" builtinId="9" hidden="1"/>
    <cellStyle name="已访问的超链接" xfId="3286" builtinId="9" hidden="1"/>
    <cellStyle name="已访问的超链接" xfId="3288" builtinId="9" hidden="1"/>
    <cellStyle name="已访问的超链接" xfId="3290" builtinId="9" hidden="1"/>
    <cellStyle name="已访问的超链接" xfId="3292" builtinId="9" hidden="1"/>
    <cellStyle name="已访问的超链接" xfId="3294" builtinId="9" hidden="1"/>
    <cellStyle name="已访问的超链接" xfId="3296" builtinId="9" hidden="1"/>
    <cellStyle name="已访问的超链接" xfId="3298" builtinId="9" hidden="1"/>
    <cellStyle name="已访问的超链接" xfId="3300" builtinId="9" hidden="1"/>
    <cellStyle name="已访问的超链接" xfId="3302" builtinId="9" hidden="1"/>
    <cellStyle name="已访问的超链接" xfId="3304" builtinId="9" hidden="1"/>
    <cellStyle name="已访问的超链接" xfId="3306" builtinId="9" hidden="1"/>
    <cellStyle name="已访问的超链接" xfId="3308" builtinId="9" hidden="1"/>
    <cellStyle name="已访问的超链接" xfId="3310" builtinId="9" hidden="1"/>
    <cellStyle name="已访问的超链接" xfId="3312" builtinId="9" hidden="1"/>
    <cellStyle name="已访问的超链接" xfId="3314" builtinId="9" hidden="1"/>
    <cellStyle name="已访问的超链接" xfId="3316" builtinId="9" hidden="1"/>
    <cellStyle name="已访问的超链接" xfId="3318" builtinId="9" hidden="1"/>
    <cellStyle name="已访问的超链接" xfId="3320" builtinId="9" hidden="1"/>
    <cellStyle name="已访问的超链接" xfId="3322" builtinId="9" hidden="1"/>
    <cellStyle name="已访问的超链接" xfId="3324" builtinId="9" hidden="1"/>
    <cellStyle name="已访问的超链接" xfId="3326" builtinId="9" hidden="1"/>
    <cellStyle name="已访问的超链接" xfId="3328" builtinId="9" hidden="1"/>
    <cellStyle name="已访问的超链接" xfId="3330" builtinId="9" hidden="1"/>
    <cellStyle name="已访问的超链接" xfId="3332" builtinId="9" hidden="1"/>
    <cellStyle name="已访问的超链接" xfId="3334" builtinId="9" hidden="1"/>
    <cellStyle name="已访问的超链接" xfId="3336" builtinId="9" hidden="1"/>
    <cellStyle name="已访问的超链接" xfId="3338" builtinId="9" hidden="1"/>
    <cellStyle name="已访问的超链接" xfId="3340" builtinId="9" hidden="1"/>
    <cellStyle name="已访问的超链接" xfId="3342" builtinId="9" hidden="1"/>
    <cellStyle name="已访问的超链接" xfId="3344" builtinId="9" hidden="1"/>
    <cellStyle name="已访问的超链接" xfId="3346" builtinId="9" hidden="1"/>
    <cellStyle name="已访问的超链接" xfId="3348" builtinId="9" hidden="1"/>
    <cellStyle name="已访问的超链接" xfId="3350" builtinId="9" hidden="1"/>
    <cellStyle name="已访问的超链接" xfId="3352" builtinId="9" hidden="1"/>
    <cellStyle name="已访问的超链接" xfId="3354" builtinId="9" hidden="1"/>
    <cellStyle name="已访问的超链接" xfId="3356" builtinId="9" hidden="1"/>
    <cellStyle name="已访问的超链接" xfId="3358" builtinId="9" hidden="1"/>
    <cellStyle name="已访问的超链接" xfId="3360" builtinId="9" hidden="1"/>
    <cellStyle name="已访问的超链接" xfId="3362" builtinId="9" hidden="1"/>
    <cellStyle name="已访问的超链接" xfId="3364" builtinId="9" hidden="1"/>
    <cellStyle name="已访问的超链接" xfId="3366" builtinId="9" hidden="1"/>
    <cellStyle name="已访问的超链接" xfId="3368" builtinId="9" hidden="1"/>
    <cellStyle name="已访问的超链接" xfId="3370" builtinId="9" hidden="1"/>
    <cellStyle name="已访问的超链接" xfId="3372" builtinId="9" hidden="1"/>
    <cellStyle name="已访问的超链接" xfId="3374" builtinId="9" hidden="1"/>
    <cellStyle name="已访问的超链接" xfId="3376" builtinId="9" hidden="1"/>
    <cellStyle name="已访问的超链接" xfId="3378" builtinId="9" hidden="1"/>
    <cellStyle name="已访问的超链接" xfId="3380" builtinId="9" hidden="1"/>
    <cellStyle name="已访问的超链接" xfId="3382" builtinId="9" hidden="1"/>
    <cellStyle name="已访问的超链接" xfId="3384" builtinId="9" hidden="1"/>
    <cellStyle name="已访问的超链接" xfId="3386" builtinId="9" hidden="1"/>
    <cellStyle name="已访问的超链接" xfId="3388" builtinId="9" hidden="1"/>
    <cellStyle name="已访问的超链接" xfId="3390" builtinId="9" hidden="1"/>
    <cellStyle name="已访问的超链接" xfId="3392" builtinId="9" hidden="1"/>
    <cellStyle name="已访问的超链接" xfId="3394" builtinId="9" hidden="1"/>
    <cellStyle name="已访问的超链接" xfId="3396" builtinId="9" hidden="1"/>
    <cellStyle name="已访问的超链接" xfId="3398" builtinId="9" hidden="1"/>
    <cellStyle name="已访问的超链接" xfId="3400" builtinId="9" hidden="1"/>
    <cellStyle name="已访问的超链接" xfId="3402" builtinId="9" hidden="1"/>
    <cellStyle name="已访问的超链接" xfId="3404" builtinId="9" hidden="1"/>
    <cellStyle name="已访问的超链接" xfId="3406" builtinId="9" hidden="1"/>
    <cellStyle name="已访问的超链接" xfId="3408" builtinId="9" hidden="1"/>
    <cellStyle name="已访问的超链接" xfId="3410" builtinId="9" hidden="1"/>
    <cellStyle name="已访问的超链接" xfId="3412" builtinId="9" hidden="1"/>
    <cellStyle name="已访问的超链接" xfId="3414" builtinId="9" hidden="1"/>
    <cellStyle name="已访问的超链接" xfId="3416" builtinId="9" hidden="1"/>
    <cellStyle name="已访问的超链接" xfId="3418" builtinId="9" hidden="1"/>
    <cellStyle name="已访问的超链接" xfId="3420" builtinId="9" hidden="1"/>
    <cellStyle name="已访问的超链接" xfId="3422" builtinId="9" hidden="1"/>
    <cellStyle name="已访问的超链接" xfId="3424" builtinId="9" hidden="1"/>
    <cellStyle name="已访问的超链接" xfId="3426" builtinId="9" hidden="1"/>
    <cellStyle name="已访问的超链接" xfId="3428" builtinId="9" hidden="1"/>
    <cellStyle name="已访问的超链接" xfId="3430" builtinId="9" hidden="1"/>
    <cellStyle name="已访问的超链接" xfId="3432" builtinId="9" hidden="1"/>
    <cellStyle name="已访问的超链接" xfId="3434" builtinId="9" hidden="1"/>
    <cellStyle name="已访问的超链接" xfId="3436" builtinId="9" hidden="1"/>
    <cellStyle name="已访问的超链接" xfId="3438" builtinId="9" hidden="1"/>
    <cellStyle name="已访问的超链接" xfId="3440" builtinId="9" hidden="1"/>
    <cellStyle name="已访问的超链接" xfId="3442" builtinId="9" hidden="1"/>
    <cellStyle name="已访问的超链接" xfId="3444" builtinId="9" hidden="1"/>
    <cellStyle name="已访问的超链接" xfId="3446" builtinId="9" hidden="1"/>
    <cellStyle name="已访问的超链接" xfId="3448" builtinId="9" hidden="1"/>
    <cellStyle name="已访问的超链接" xfId="3450" builtinId="9" hidden="1"/>
    <cellStyle name="已访问的超链接" xfId="3452" builtinId="9" hidden="1"/>
    <cellStyle name="已访问的超链接" xfId="3454" builtinId="9" hidden="1"/>
    <cellStyle name="已访问的超链接" xfId="3456" builtinId="9" hidden="1"/>
    <cellStyle name="已访问的超链接" xfId="3458" builtinId="9" hidden="1"/>
    <cellStyle name="已访问的超链接" xfId="3460" builtinId="9" hidden="1"/>
    <cellStyle name="已访问的超链接" xfId="3462" builtinId="9" hidden="1"/>
    <cellStyle name="已访问的超链接" xfId="3464" builtinId="9" hidden="1"/>
    <cellStyle name="已访问的超链接" xfId="3466" builtinId="9" hidden="1"/>
    <cellStyle name="已访问的超链接" xfId="3468" builtinId="9" hidden="1"/>
    <cellStyle name="已访问的超链接" xfId="3470" builtinId="9" hidden="1"/>
    <cellStyle name="已访问的超链接" xfId="3472" builtinId="9" hidden="1"/>
    <cellStyle name="已访问的超链接" xfId="3474" builtinId="9" hidden="1"/>
    <cellStyle name="已访问的超链接" xfId="3476" builtinId="9" hidden="1"/>
    <cellStyle name="已访问的超链接" xfId="3478" builtinId="9" hidden="1"/>
    <cellStyle name="已访问的超链接" xfId="3480" builtinId="9" hidden="1"/>
    <cellStyle name="已访问的超链接" xfId="3482" builtinId="9" hidden="1"/>
    <cellStyle name="已访问的超链接" xfId="3484" builtinId="9" hidden="1"/>
    <cellStyle name="已访问的超链接" xfId="3486" builtinId="9" hidden="1"/>
    <cellStyle name="已访问的超链接" xfId="3488" builtinId="9" hidden="1"/>
    <cellStyle name="已访问的超链接" xfId="3490" builtinId="9" hidden="1"/>
    <cellStyle name="已访问的超链接" xfId="3492" builtinId="9" hidden="1"/>
    <cellStyle name="已访问的超链接" xfId="3494" builtinId="9" hidden="1"/>
    <cellStyle name="已访问的超链接" xfId="3496" builtinId="9" hidden="1"/>
    <cellStyle name="已访问的超链接" xfId="3498" builtinId="9" hidden="1"/>
    <cellStyle name="已访问的超链接" xfId="3500" builtinId="9" hidden="1"/>
    <cellStyle name="已访问的超链接" xfId="3502" builtinId="9" hidden="1"/>
    <cellStyle name="已访问的超链接" xfId="3504" builtinId="9" hidden="1"/>
    <cellStyle name="已访问的超链接" xfId="3506" builtinId="9" hidden="1"/>
    <cellStyle name="已访问的超链接" xfId="3508" builtinId="9" hidden="1"/>
    <cellStyle name="已访问的超链接" xfId="3510" builtinId="9" hidden="1"/>
    <cellStyle name="已访问的超链接" xfId="3512" builtinId="9" hidden="1"/>
    <cellStyle name="已访问的超链接" xfId="3514" builtinId="9" hidden="1"/>
    <cellStyle name="已访问的超链接" xfId="3516" builtinId="9" hidden="1"/>
    <cellStyle name="已访问的超链接" xfId="3518" builtinId="9" hidden="1"/>
    <cellStyle name="已访问的超链接" xfId="3520" builtinId="9" hidden="1"/>
    <cellStyle name="已访问的超链接" xfId="3522" builtinId="9" hidden="1"/>
    <cellStyle name="已访问的超链接" xfId="3524" builtinId="9" hidden="1"/>
    <cellStyle name="已访问的超链接" xfId="3526" builtinId="9" hidden="1"/>
    <cellStyle name="已访问的超链接" xfId="3528" builtinId="9" hidden="1"/>
    <cellStyle name="已访问的超链接" xfId="3530" builtinId="9" hidden="1"/>
    <cellStyle name="已访问的超链接" xfId="3532" builtinId="9" hidden="1"/>
    <cellStyle name="已访问的超链接" xfId="3534" builtinId="9" hidden="1"/>
    <cellStyle name="已访问的超链接" xfId="3536" builtinId="9" hidden="1"/>
    <cellStyle name="已访问的超链接" xfId="3538" builtinId="9" hidden="1"/>
    <cellStyle name="已访问的超链接" xfId="3540" builtinId="9" hidden="1"/>
    <cellStyle name="已访问的超链接" xfId="3542" builtinId="9" hidden="1"/>
    <cellStyle name="已访问的超链接" xfId="3544" builtinId="9" hidden="1"/>
    <cellStyle name="已访问的超链接" xfId="3546" builtinId="9" hidden="1"/>
    <cellStyle name="已访问的超链接" xfId="3548" builtinId="9" hidden="1"/>
    <cellStyle name="已访问的超链接" xfId="3550" builtinId="9" hidden="1"/>
    <cellStyle name="已访问的超链接" xfId="3552" builtinId="9" hidden="1"/>
    <cellStyle name="已访问的超链接" xfId="3554" builtinId="9" hidden="1"/>
    <cellStyle name="已访问的超链接" xfId="3556" builtinId="9" hidden="1"/>
    <cellStyle name="已访问的超链接" xfId="3558" builtinId="9" hidden="1"/>
    <cellStyle name="已访问的超链接" xfId="3560" builtinId="9" hidden="1"/>
    <cellStyle name="已访问的超链接" xfId="3562" builtinId="9" hidden="1"/>
    <cellStyle name="已访问的超链接" xfId="3564" builtinId="9" hidden="1"/>
    <cellStyle name="已访问的超链接" xfId="3566" builtinId="9" hidden="1"/>
    <cellStyle name="已访问的超链接" xfId="3568" builtinId="9" hidden="1"/>
    <cellStyle name="已访问的超链接" xfId="3570" builtinId="9" hidden="1"/>
    <cellStyle name="已访问的超链接" xfId="3572" builtinId="9" hidden="1"/>
    <cellStyle name="已访问的超链接" xfId="3574" builtinId="9" hidden="1"/>
    <cellStyle name="已访问的超链接" xfId="3576" builtinId="9" hidden="1"/>
    <cellStyle name="已访问的超链接" xfId="3578" builtinId="9" hidden="1"/>
    <cellStyle name="已访问的超链接" xfId="3580" builtinId="9" hidden="1"/>
    <cellStyle name="已访问的超链接" xfId="3582" builtinId="9" hidden="1"/>
    <cellStyle name="已访问的超链接" xfId="3584" builtinId="9" hidden="1"/>
    <cellStyle name="已访问的超链接" xfId="3586" builtinId="9" hidden="1"/>
    <cellStyle name="已访问的超链接" xfId="3588" builtinId="9" hidden="1"/>
    <cellStyle name="已访问的超链接" xfId="3590" builtinId="9" hidden="1"/>
    <cellStyle name="已访问的超链接" xfId="3592" builtinId="9" hidden="1"/>
    <cellStyle name="已访问的超链接" xfId="3594" builtinId="9" hidden="1"/>
    <cellStyle name="已访问的超链接" xfId="3596" builtinId="9" hidden="1"/>
    <cellStyle name="已访问的超链接" xfId="3598" builtinId="9" hidden="1"/>
    <cellStyle name="已访问的超链接" xfId="3600" builtinId="9" hidden="1"/>
    <cellStyle name="已访问的超链接" xfId="3602" builtinId="9" hidden="1"/>
    <cellStyle name="已访问的超链接" xfId="3604" builtinId="9" hidden="1"/>
    <cellStyle name="已访问的超链接" xfId="3606" builtinId="9" hidden="1"/>
    <cellStyle name="已访问的超链接" xfId="3608" builtinId="9" hidden="1"/>
    <cellStyle name="已访问的超链接" xfId="3610" builtinId="9" hidden="1"/>
    <cellStyle name="已访问的超链接" xfId="3612" builtinId="9" hidden="1"/>
    <cellStyle name="已访问的超链接" xfId="3614" builtinId="9" hidden="1"/>
    <cellStyle name="已访问的超链接" xfId="3616" builtinId="9" hidden="1"/>
    <cellStyle name="已访问的超链接" xfId="3618" builtinId="9" hidden="1"/>
    <cellStyle name="已访问的超链接" xfId="3620" builtinId="9" hidden="1"/>
    <cellStyle name="已访问的超链接" xfId="3622" builtinId="9" hidden="1"/>
    <cellStyle name="已访问的超链接" xfId="3624" builtinId="9" hidden="1"/>
    <cellStyle name="已访问的超链接" xfId="3626" builtinId="9" hidden="1"/>
    <cellStyle name="已访问的超链接" xfId="3628" builtinId="9" hidden="1"/>
    <cellStyle name="已访问的超链接" xfId="3630" builtinId="9" hidden="1"/>
    <cellStyle name="已访问的超链接" xfId="3632" builtinId="9" hidden="1"/>
    <cellStyle name="已访问的超链接" xfId="3634" builtinId="9" hidden="1"/>
    <cellStyle name="已访问的超链接" xfId="3636" builtinId="9" hidden="1"/>
    <cellStyle name="已访问的超链接" xfId="3638" builtinId="9" hidden="1"/>
    <cellStyle name="已访问的超链接" xfId="3640" builtinId="9" hidden="1"/>
    <cellStyle name="已访问的超链接" xfId="3642" builtinId="9" hidden="1"/>
    <cellStyle name="已访问的超链接" xfId="3644" builtinId="9" hidden="1"/>
    <cellStyle name="已访问的超链接" xfId="3646" builtinId="9" hidden="1"/>
    <cellStyle name="已访问的超链接" xfId="3648" builtinId="9" hidden="1"/>
    <cellStyle name="已访问的超链接" xfId="3650" builtinId="9" hidden="1"/>
    <cellStyle name="已访问的超链接" xfId="3652" builtinId="9" hidden="1"/>
    <cellStyle name="已访问的超链接" xfId="3654" builtinId="9" hidden="1"/>
    <cellStyle name="已访问的超链接" xfId="3656" builtinId="9" hidden="1"/>
    <cellStyle name="已访问的超链接" xfId="3658" builtinId="9" hidden="1"/>
    <cellStyle name="已访问的超链接" xfId="3660" builtinId="9" hidden="1"/>
    <cellStyle name="已访问的超链接" xfId="3662" builtinId="9" hidden="1"/>
    <cellStyle name="已访问的超链接" xfId="3664" builtinId="9" hidden="1"/>
    <cellStyle name="已访问的超链接" xfId="3666" builtinId="9" hidden="1"/>
    <cellStyle name="已访问的超链接" xfId="3668" builtinId="9" hidden="1"/>
    <cellStyle name="已访问的超链接" xfId="3670" builtinId="9" hidden="1"/>
    <cellStyle name="已访问的超链接" xfId="3672" builtinId="9" hidden="1"/>
    <cellStyle name="已访问的超链接" xfId="3674" builtinId="9" hidden="1"/>
    <cellStyle name="已访问的超链接" xfId="3676" builtinId="9" hidden="1"/>
    <cellStyle name="已访问的超链接" xfId="3678" builtinId="9" hidden="1"/>
    <cellStyle name="已访问的超链接" xfId="3680" builtinId="9" hidden="1"/>
    <cellStyle name="已访问的超链接" xfId="3682" builtinId="9" hidden="1"/>
    <cellStyle name="已访问的超链接" xfId="3684" builtinId="9" hidden="1"/>
    <cellStyle name="已访问的超链接" xfId="3686" builtinId="9" hidden="1"/>
    <cellStyle name="已访问的超链接" xfId="3688" builtinId="9" hidden="1"/>
    <cellStyle name="已访问的超链接" xfId="3690" builtinId="9" hidden="1"/>
    <cellStyle name="已访问的超链接" xfId="3692" builtinId="9" hidden="1"/>
    <cellStyle name="已访问的超链接" xfId="3694" builtinId="9" hidden="1"/>
    <cellStyle name="已访问的超链接" xfId="3696" builtinId="9" hidden="1"/>
    <cellStyle name="已访问的超链接" xfId="3698" builtinId="9" hidden="1"/>
    <cellStyle name="已访问的超链接" xfId="3700" builtinId="9" hidden="1"/>
    <cellStyle name="已访问的超链接" xfId="3702" builtinId="9" hidden="1"/>
    <cellStyle name="已访问的超链接" xfId="3704" builtinId="9" hidden="1"/>
    <cellStyle name="已访问的超链接" xfId="3706" builtinId="9" hidden="1"/>
    <cellStyle name="已访问的超链接" xfId="3708" builtinId="9" hidden="1"/>
    <cellStyle name="已访问的超链接" xfId="3710" builtinId="9" hidden="1"/>
    <cellStyle name="已访问的超链接" xfId="3712" builtinId="9" hidden="1"/>
    <cellStyle name="已访问的超链接" xfId="3714" builtinId="9" hidden="1"/>
    <cellStyle name="已访问的超链接" xfId="3716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8" builtinId="9" hidden="1"/>
    <cellStyle name="已访问的超链接" xfId="4010" builtinId="9" hidden="1"/>
    <cellStyle name="已访问的超链接" xfId="4012" builtinId="9" hidden="1"/>
    <cellStyle name="已访问的超链接" xfId="4014" builtinId="9" hidden="1"/>
    <cellStyle name="已访问的超链接" xfId="4016" builtinId="9" hidden="1"/>
    <cellStyle name="已访问的超链接" xfId="4018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  <cellStyle name="已访问的超链接" xfId="4026" builtinId="9" hidden="1"/>
    <cellStyle name="已访问的超链接" xfId="4028" builtinId="9" hidden="1"/>
    <cellStyle name="已访问的超链接" xfId="4030" builtinId="9" hidden="1"/>
    <cellStyle name="已访问的超链接" xfId="4032" builtinId="9" hidden="1"/>
    <cellStyle name="已访问的超链接" xfId="4034" builtinId="9" hidden="1"/>
    <cellStyle name="已访问的超链接" xfId="4036" builtinId="9" hidden="1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7169;&#22411;&#21517;&#31216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7169;&#22411;&#21517;&#31216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2">
          <cell r="A2">
            <v>10011</v>
          </cell>
          <cell r="C2" t="str">
            <v>男主角</v>
          </cell>
        </row>
        <row r="3">
          <cell r="A3">
            <v>10012</v>
          </cell>
          <cell r="C3" t="str">
            <v>男主角</v>
          </cell>
        </row>
        <row r="4">
          <cell r="A4">
            <v>10013</v>
          </cell>
          <cell r="C4" t="str">
            <v>男主角</v>
          </cell>
        </row>
        <row r="5">
          <cell r="A5">
            <v>10014</v>
          </cell>
          <cell r="C5" t="str">
            <v>男主角时装</v>
          </cell>
        </row>
        <row r="6">
          <cell r="A6">
            <v>10015</v>
          </cell>
          <cell r="C6" t="str">
            <v>男主角时装</v>
          </cell>
        </row>
        <row r="7">
          <cell r="A7">
            <v>10016</v>
          </cell>
          <cell r="C7" t="str">
            <v>男主角时装</v>
          </cell>
        </row>
        <row r="8">
          <cell r="A8">
            <v>10017</v>
          </cell>
          <cell r="C8" t="str">
            <v>男主角时装</v>
          </cell>
        </row>
        <row r="9">
          <cell r="A9">
            <v>10018</v>
          </cell>
          <cell r="C9" t="str">
            <v>男主角时装</v>
          </cell>
        </row>
        <row r="10">
          <cell r="A10">
            <v>10019</v>
          </cell>
          <cell r="C10" t="str">
            <v>男主角时装</v>
          </cell>
        </row>
        <row r="11">
          <cell r="A11">
            <v>10020</v>
          </cell>
          <cell r="C11" t="str">
            <v>男主角时装</v>
          </cell>
        </row>
        <row r="12">
          <cell r="A12">
            <v>10021</v>
          </cell>
          <cell r="C12" t="str">
            <v>女主角</v>
          </cell>
        </row>
        <row r="13">
          <cell r="A13">
            <v>10024</v>
          </cell>
          <cell r="C13" t="str">
            <v>男主角时装</v>
          </cell>
        </row>
        <row r="14">
          <cell r="A14">
            <v>10025</v>
          </cell>
          <cell r="C14" t="str">
            <v>男主角时装</v>
          </cell>
        </row>
        <row r="15">
          <cell r="A15">
            <v>10026</v>
          </cell>
          <cell r="C15" t="str">
            <v>男主角时装</v>
          </cell>
        </row>
        <row r="16">
          <cell r="A16">
            <v>10027</v>
          </cell>
          <cell r="C16" t="str">
            <v>男主角时装</v>
          </cell>
        </row>
        <row r="17">
          <cell r="A17">
            <v>10028</v>
          </cell>
          <cell r="C17" t="str">
            <v>男主角时装</v>
          </cell>
        </row>
        <row r="18">
          <cell r="A18">
            <v>10034</v>
          </cell>
          <cell r="C18" t="str">
            <v>男主角时装</v>
          </cell>
        </row>
        <row r="19">
          <cell r="A19">
            <v>10035</v>
          </cell>
          <cell r="C19" t="str">
            <v>男主角时装</v>
          </cell>
        </row>
        <row r="20">
          <cell r="A20">
            <v>10036</v>
          </cell>
          <cell r="C20" t="str">
            <v>男主角时装</v>
          </cell>
        </row>
        <row r="21">
          <cell r="A21">
            <v>10037</v>
          </cell>
          <cell r="C21" t="str">
            <v>男主角时装</v>
          </cell>
        </row>
        <row r="22">
          <cell r="A22">
            <v>10038</v>
          </cell>
          <cell r="C22" t="str">
            <v>男主角时装</v>
          </cell>
        </row>
        <row r="23">
          <cell r="A23">
            <v>10039</v>
          </cell>
          <cell r="C23" t="str">
            <v>男主角时装</v>
          </cell>
        </row>
        <row r="24">
          <cell r="A24">
            <v>10041</v>
          </cell>
          <cell r="C24" t="str">
            <v>女主角</v>
          </cell>
        </row>
        <row r="25">
          <cell r="A25">
            <v>10042</v>
          </cell>
          <cell r="C25" t="str">
            <v>女主角</v>
          </cell>
        </row>
        <row r="26">
          <cell r="A26">
            <v>10043</v>
          </cell>
          <cell r="C26" t="str">
            <v>女主角</v>
          </cell>
        </row>
        <row r="27">
          <cell r="A27">
            <v>10044</v>
          </cell>
          <cell r="C27" t="str">
            <v>女主角</v>
          </cell>
        </row>
        <row r="28">
          <cell r="A28">
            <v>10045</v>
          </cell>
          <cell r="C28" t="str">
            <v>女主角时装</v>
          </cell>
        </row>
        <row r="29">
          <cell r="A29">
            <v>10046</v>
          </cell>
          <cell r="C29" t="str">
            <v>女主角时装</v>
          </cell>
        </row>
        <row r="30">
          <cell r="A30">
            <v>10047</v>
          </cell>
          <cell r="C30" t="str">
            <v>女主角时装</v>
          </cell>
        </row>
        <row r="31">
          <cell r="A31">
            <v>10048</v>
          </cell>
          <cell r="C31" t="str">
            <v>女主角时装</v>
          </cell>
        </row>
        <row r="32">
          <cell r="A32">
            <v>10049</v>
          </cell>
          <cell r="C32" t="str">
            <v>女主角时装</v>
          </cell>
        </row>
        <row r="33">
          <cell r="A33">
            <v>10050</v>
          </cell>
          <cell r="C33" t="str">
            <v>女主角时装</v>
          </cell>
        </row>
        <row r="34">
          <cell r="A34">
            <v>10051</v>
          </cell>
          <cell r="C34" t="str">
            <v>女主角时装</v>
          </cell>
        </row>
        <row r="35">
          <cell r="A35">
            <v>10052</v>
          </cell>
          <cell r="C35" t="str">
            <v>女主角时装</v>
          </cell>
        </row>
        <row r="36">
          <cell r="A36">
            <v>10053</v>
          </cell>
          <cell r="C36" t="str">
            <v>女主角时装</v>
          </cell>
        </row>
        <row r="37">
          <cell r="A37">
            <v>10054</v>
          </cell>
          <cell r="C37" t="str">
            <v>女主角时装</v>
          </cell>
        </row>
        <row r="38">
          <cell r="A38">
            <v>10055</v>
          </cell>
          <cell r="C38" t="str">
            <v>女主角时装</v>
          </cell>
        </row>
        <row r="39">
          <cell r="A39">
            <v>10056</v>
          </cell>
          <cell r="C39" t="str">
            <v>女主角时装</v>
          </cell>
        </row>
        <row r="40">
          <cell r="A40">
            <v>10057</v>
          </cell>
          <cell r="C40" t="str">
            <v>女主角时装</v>
          </cell>
        </row>
        <row r="41">
          <cell r="A41">
            <v>10058</v>
          </cell>
          <cell r="C41" t="str">
            <v>女主角时装</v>
          </cell>
        </row>
        <row r="42">
          <cell r="A42">
            <v>10059</v>
          </cell>
          <cell r="C42" t="str">
            <v>女主角时装</v>
          </cell>
        </row>
        <row r="43">
          <cell r="A43">
            <v>10060</v>
          </cell>
          <cell r="C43" t="str">
            <v>女主角时装</v>
          </cell>
        </row>
        <row r="44">
          <cell r="A44">
            <v>10061</v>
          </cell>
          <cell r="C44" t="str">
            <v>女主角时装</v>
          </cell>
        </row>
        <row r="45">
          <cell r="A45">
            <v>10062</v>
          </cell>
          <cell r="C45" t="str">
            <v>女主角圣诞装</v>
          </cell>
        </row>
        <row r="46">
          <cell r="A46">
            <v>10100</v>
          </cell>
          <cell r="C46" t="str">
            <v>男主角圣诞装</v>
          </cell>
        </row>
        <row r="47">
          <cell r="A47">
            <v>11001</v>
          </cell>
          <cell r="C47" t="str">
            <v>火球鼠</v>
          </cell>
        </row>
        <row r="48">
          <cell r="A48">
            <v>11002</v>
          </cell>
          <cell r="C48" t="str">
            <v>六尾</v>
          </cell>
        </row>
        <row r="49">
          <cell r="A49">
            <v>11003</v>
          </cell>
          <cell r="C49" t="str">
            <v>皮丘</v>
          </cell>
        </row>
        <row r="50">
          <cell r="A50">
            <v>11004</v>
          </cell>
          <cell r="C50" t="str">
            <v>蚊香蝌蚪</v>
          </cell>
        </row>
        <row r="51">
          <cell r="A51">
            <v>11005</v>
          </cell>
          <cell r="C51" t="str">
            <v>皮卡丘</v>
          </cell>
        </row>
        <row r="52">
          <cell r="A52">
            <v>11006</v>
          </cell>
          <cell r="C52" t="str">
            <v>鬼斯</v>
          </cell>
        </row>
        <row r="53">
          <cell r="A53">
            <v>11007</v>
          </cell>
          <cell r="C53" t="str">
            <v>可拉可拉</v>
          </cell>
        </row>
        <row r="54">
          <cell r="A54">
            <v>11008</v>
          </cell>
          <cell r="C54" t="str">
            <v>皮卡丘</v>
          </cell>
        </row>
        <row r="55">
          <cell r="A55">
            <v>11009</v>
          </cell>
          <cell r="C55" t="str">
            <v>未知图腾</v>
          </cell>
        </row>
        <row r="56">
          <cell r="A56">
            <v>11010</v>
          </cell>
          <cell r="C56" t="str">
            <v>沙瓦郎</v>
          </cell>
        </row>
        <row r="57">
          <cell r="A57">
            <v>11011</v>
          </cell>
          <cell r="C57" t="str">
            <v>波波</v>
          </cell>
        </row>
        <row r="58">
          <cell r="A58">
            <v>11012</v>
          </cell>
          <cell r="C58" t="str">
            <v>皮卡丘</v>
          </cell>
        </row>
        <row r="59">
          <cell r="A59">
            <v>11013</v>
          </cell>
          <cell r="C59" t="str">
            <v>飞天螳螂</v>
          </cell>
        </row>
        <row r="60">
          <cell r="A60">
            <v>11014</v>
          </cell>
          <cell r="C60" t="str">
            <v>皮卡丘</v>
          </cell>
        </row>
        <row r="61">
          <cell r="A61">
            <v>11015</v>
          </cell>
          <cell r="C61" t="str">
            <v>波克比</v>
          </cell>
        </row>
        <row r="62">
          <cell r="A62">
            <v>11016</v>
          </cell>
          <cell r="C62" t="str">
            <v>超音蝠</v>
          </cell>
        </row>
        <row r="63">
          <cell r="A63">
            <v>11017</v>
          </cell>
          <cell r="C63" t="str">
            <v>乘龙</v>
          </cell>
        </row>
        <row r="64">
          <cell r="A64">
            <v>11018</v>
          </cell>
          <cell r="C64" t="str">
            <v>皮卡丘</v>
          </cell>
        </row>
        <row r="65">
          <cell r="A65">
            <v>11019</v>
          </cell>
          <cell r="C65" t="str">
            <v>皮卡丘</v>
          </cell>
        </row>
        <row r="66">
          <cell r="A66">
            <v>11020</v>
          </cell>
          <cell r="C66" t="str">
            <v>皮卡丘</v>
          </cell>
        </row>
        <row r="67">
          <cell r="A67">
            <v>11021</v>
          </cell>
          <cell r="C67" t="str">
            <v>艾比郎</v>
          </cell>
        </row>
        <row r="68">
          <cell r="A68">
            <v>11022</v>
          </cell>
          <cell r="C68" t="str">
            <v>皮卡丘</v>
          </cell>
        </row>
        <row r="69">
          <cell r="A69">
            <v>11023</v>
          </cell>
          <cell r="C69" t="str">
            <v>派拉斯</v>
          </cell>
        </row>
        <row r="70">
          <cell r="A70">
            <v>11024</v>
          </cell>
          <cell r="C70" t="str">
            <v>皮卡丘</v>
          </cell>
        </row>
        <row r="71">
          <cell r="A71">
            <v>11025</v>
          </cell>
          <cell r="C71" t="str">
            <v>皮卡丘</v>
          </cell>
        </row>
        <row r="72">
          <cell r="A72">
            <v>11026</v>
          </cell>
          <cell r="C72" t="str">
            <v>皮卡丘</v>
          </cell>
        </row>
        <row r="73">
          <cell r="A73">
            <v>11027</v>
          </cell>
          <cell r="C73" t="str">
            <v>皮卡丘</v>
          </cell>
        </row>
        <row r="74">
          <cell r="A74">
            <v>11028</v>
          </cell>
          <cell r="C74" t="str">
            <v>皮卡丘</v>
          </cell>
        </row>
        <row r="75">
          <cell r="A75">
            <v>11029</v>
          </cell>
          <cell r="C75" t="str">
            <v>小火马</v>
          </cell>
        </row>
        <row r="76">
          <cell r="A76">
            <v>11030</v>
          </cell>
          <cell r="C76" t="str">
            <v>皮卡丘</v>
          </cell>
        </row>
        <row r="77">
          <cell r="A77">
            <v>11031</v>
          </cell>
          <cell r="C77" t="str">
            <v>肯泰罗</v>
          </cell>
        </row>
        <row r="78">
          <cell r="A78">
            <v>11032</v>
          </cell>
          <cell r="C78" t="str">
            <v>皮卡丘</v>
          </cell>
        </row>
        <row r="79">
          <cell r="A79">
            <v>11033</v>
          </cell>
          <cell r="C79" t="str">
            <v>皮卡丘</v>
          </cell>
        </row>
        <row r="80">
          <cell r="A80">
            <v>11034</v>
          </cell>
          <cell r="C80" t="str">
            <v>尼多朗</v>
          </cell>
        </row>
        <row r="81">
          <cell r="A81">
            <v>11037</v>
          </cell>
          <cell r="C81" t="str">
            <v>皮卡丘</v>
          </cell>
        </row>
        <row r="82">
          <cell r="A82">
            <v>11038</v>
          </cell>
          <cell r="C82" t="str">
            <v>皮卡丘</v>
          </cell>
        </row>
        <row r="83">
          <cell r="A83">
            <v>11039</v>
          </cell>
          <cell r="C83" t="str">
            <v>皮卡丘</v>
          </cell>
        </row>
        <row r="84">
          <cell r="A84">
            <v>11040</v>
          </cell>
          <cell r="C84" t="str">
            <v>皮卡丘</v>
          </cell>
        </row>
        <row r="85">
          <cell r="A85">
            <v>11041</v>
          </cell>
          <cell r="C85" t="str">
            <v>皮卡丘</v>
          </cell>
        </row>
        <row r="86">
          <cell r="A86">
            <v>11042</v>
          </cell>
          <cell r="C86" t="str">
            <v>皮卡丘</v>
          </cell>
        </row>
        <row r="87">
          <cell r="A87">
            <v>11043</v>
          </cell>
          <cell r="C87" t="str">
            <v>皮卡丘</v>
          </cell>
        </row>
        <row r="88">
          <cell r="A88">
            <v>11044</v>
          </cell>
          <cell r="C88" t="str">
            <v>皮卡丘</v>
          </cell>
        </row>
        <row r="89">
          <cell r="A89">
            <v>11045</v>
          </cell>
          <cell r="C89" t="str">
            <v>皮卡丘</v>
          </cell>
        </row>
        <row r="90">
          <cell r="A90">
            <v>11048</v>
          </cell>
          <cell r="C90" t="str">
            <v>洋洋蜻蜓</v>
          </cell>
        </row>
        <row r="91">
          <cell r="A91">
            <v>11051</v>
          </cell>
          <cell r="C91" t="str">
            <v>皮卡丘</v>
          </cell>
        </row>
        <row r="92">
          <cell r="A92">
            <v>11052</v>
          </cell>
          <cell r="C92" t="str">
            <v>果然翁</v>
          </cell>
        </row>
        <row r="93">
          <cell r="A93">
            <v>11053</v>
          </cell>
          <cell r="C93" t="str">
            <v>皮卡丘</v>
          </cell>
        </row>
        <row r="94">
          <cell r="A94">
            <v>11054</v>
          </cell>
          <cell r="C94" t="str">
            <v>皮卡丘</v>
          </cell>
        </row>
        <row r="95">
          <cell r="A95">
            <v>12001</v>
          </cell>
          <cell r="C95" t="str">
            <v>走路草</v>
          </cell>
        </row>
        <row r="96">
          <cell r="A96">
            <v>12002</v>
          </cell>
          <cell r="C96" t="str">
            <v>皮卡丘</v>
          </cell>
        </row>
        <row r="97">
          <cell r="A97">
            <v>12003</v>
          </cell>
          <cell r="C97" t="str">
            <v>瓦斯弹</v>
          </cell>
        </row>
        <row r="98">
          <cell r="A98">
            <v>12004</v>
          </cell>
          <cell r="C98" t="str">
            <v>宝宝丁</v>
          </cell>
        </row>
        <row r="99">
          <cell r="A99">
            <v>12005</v>
          </cell>
          <cell r="C99" t="str">
            <v>妙蛙种子</v>
          </cell>
        </row>
        <row r="100">
          <cell r="A100">
            <v>12006</v>
          </cell>
          <cell r="C100" t="str">
            <v>腕力</v>
          </cell>
        </row>
        <row r="101">
          <cell r="A101">
            <v>12007</v>
          </cell>
          <cell r="C101" t="str">
            <v>皮卡丘</v>
          </cell>
        </row>
        <row r="102">
          <cell r="A102">
            <v>12008</v>
          </cell>
          <cell r="C102" t="str">
            <v>小拳石</v>
          </cell>
        </row>
        <row r="103">
          <cell r="A103">
            <v>12009</v>
          </cell>
          <cell r="C103" t="str">
            <v>菊草叶</v>
          </cell>
        </row>
        <row r="104">
          <cell r="A104">
            <v>12010</v>
          </cell>
          <cell r="C104" t="str">
            <v>皮卡丘</v>
          </cell>
        </row>
        <row r="105">
          <cell r="A105">
            <v>12011</v>
          </cell>
          <cell r="C105" t="str">
            <v>皮卡丘</v>
          </cell>
        </row>
        <row r="106">
          <cell r="A106">
            <v>12012</v>
          </cell>
          <cell r="C106" t="str">
            <v>皮卡丘</v>
          </cell>
        </row>
        <row r="107">
          <cell r="A107">
            <v>12013</v>
          </cell>
          <cell r="C107" t="str">
            <v>皮卡丘</v>
          </cell>
        </row>
        <row r="108">
          <cell r="A108">
            <v>12014</v>
          </cell>
          <cell r="C108" t="str">
            <v>皮卡丘</v>
          </cell>
        </row>
        <row r="109">
          <cell r="A109">
            <v>12015</v>
          </cell>
          <cell r="C109" t="str">
            <v>皮卡丘</v>
          </cell>
        </row>
        <row r="110">
          <cell r="A110">
            <v>12016</v>
          </cell>
          <cell r="C110" t="str">
            <v>皮卡丘</v>
          </cell>
        </row>
        <row r="111">
          <cell r="A111">
            <v>12017</v>
          </cell>
          <cell r="C111" t="str">
            <v>皮卡丘</v>
          </cell>
        </row>
        <row r="112">
          <cell r="A112">
            <v>12018</v>
          </cell>
          <cell r="C112" t="str">
            <v>皮卡丘</v>
          </cell>
        </row>
        <row r="113">
          <cell r="A113">
            <v>12019</v>
          </cell>
          <cell r="C113" t="str">
            <v>皮卡丘</v>
          </cell>
        </row>
        <row r="114">
          <cell r="A114">
            <v>12020</v>
          </cell>
          <cell r="C114" t="str">
            <v>皮卡丘</v>
          </cell>
        </row>
        <row r="115">
          <cell r="A115">
            <v>12021</v>
          </cell>
          <cell r="C115" t="str">
            <v>皮卡丘</v>
          </cell>
        </row>
        <row r="116">
          <cell r="A116">
            <v>12022</v>
          </cell>
          <cell r="C116" t="str">
            <v>皮卡丘</v>
          </cell>
        </row>
        <row r="117">
          <cell r="A117">
            <v>12023</v>
          </cell>
          <cell r="C117" t="str">
            <v>皮卡丘</v>
          </cell>
        </row>
        <row r="118">
          <cell r="A118">
            <v>12024</v>
          </cell>
          <cell r="C118" t="str">
            <v>皮卡丘</v>
          </cell>
        </row>
        <row r="119">
          <cell r="A119">
            <v>12025</v>
          </cell>
          <cell r="C119" t="str">
            <v>皮卡丘</v>
          </cell>
        </row>
        <row r="120">
          <cell r="A120">
            <v>12026</v>
          </cell>
          <cell r="C120" t="str">
            <v>皮卡丘</v>
          </cell>
        </row>
        <row r="121">
          <cell r="A121">
            <v>12027</v>
          </cell>
          <cell r="C121" t="str">
            <v>吸盘魔偶</v>
          </cell>
        </row>
        <row r="122">
          <cell r="A122">
            <v>12031</v>
          </cell>
          <cell r="C122" t="str">
            <v>千针豚</v>
          </cell>
        </row>
        <row r="123">
          <cell r="A123">
            <v>12032</v>
          </cell>
          <cell r="C123" t="str">
            <v>皮卡丘</v>
          </cell>
        </row>
        <row r="124">
          <cell r="A124">
            <v>12033</v>
          </cell>
          <cell r="C124" t="str">
            <v>尼多兰</v>
          </cell>
        </row>
        <row r="125">
          <cell r="A125">
            <v>12039</v>
          </cell>
          <cell r="C125" t="str">
            <v>皮卡丘</v>
          </cell>
        </row>
        <row r="126">
          <cell r="A126">
            <v>12040</v>
          </cell>
          <cell r="C126" t="str">
            <v>皮卡丘</v>
          </cell>
        </row>
        <row r="127">
          <cell r="A127">
            <v>12041</v>
          </cell>
          <cell r="C127" t="str">
            <v>化石翼龙</v>
          </cell>
        </row>
        <row r="128">
          <cell r="A128">
            <v>12042</v>
          </cell>
          <cell r="C128" t="str">
            <v>皮卡丘</v>
          </cell>
        </row>
        <row r="129">
          <cell r="A129">
            <v>12044</v>
          </cell>
          <cell r="C129" t="str">
            <v>独角虫</v>
          </cell>
        </row>
        <row r="130">
          <cell r="A130">
            <v>12045</v>
          </cell>
          <cell r="C130" t="str">
            <v>小拉达</v>
          </cell>
        </row>
        <row r="131">
          <cell r="A131">
            <v>13001</v>
          </cell>
          <cell r="C131" t="str">
            <v>皮卡丘</v>
          </cell>
        </row>
        <row r="132">
          <cell r="A132">
            <v>13002</v>
          </cell>
          <cell r="C132" t="str">
            <v xml:space="preserve">小锯鳄 </v>
          </cell>
        </row>
        <row r="133">
          <cell r="A133">
            <v>13003</v>
          </cell>
          <cell r="C133" t="str">
            <v>可达鸭</v>
          </cell>
        </row>
        <row r="134">
          <cell r="A134">
            <v>13004</v>
          </cell>
          <cell r="C134" t="str">
            <v>杰尼龟</v>
          </cell>
        </row>
        <row r="135">
          <cell r="A135">
            <v>13005</v>
          </cell>
          <cell r="C135" t="str">
            <v>喇叭芽</v>
          </cell>
        </row>
        <row r="136">
          <cell r="A136">
            <v>13006</v>
          </cell>
          <cell r="C136" t="str">
            <v>大钢蛇</v>
          </cell>
        </row>
        <row r="137">
          <cell r="A137">
            <v>13007</v>
          </cell>
          <cell r="C137" t="str">
            <v>烈雀</v>
          </cell>
        </row>
        <row r="138">
          <cell r="A138">
            <v>13008</v>
          </cell>
          <cell r="C138" t="str">
            <v>露莉莉</v>
          </cell>
        </row>
        <row r="139">
          <cell r="A139">
            <v>13009</v>
          </cell>
          <cell r="C139" t="str">
            <v>迷你龙</v>
          </cell>
        </row>
        <row r="140">
          <cell r="A140">
            <v>13010</v>
          </cell>
          <cell r="C140" t="str">
            <v>皮卡丘</v>
          </cell>
        </row>
        <row r="141">
          <cell r="A141">
            <v>13011</v>
          </cell>
          <cell r="C141" t="str">
            <v>铁甲贝</v>
          </cell>
        </row>
        <row r="142">
          <cell r="A142">
            <v>13012</v>
          </cell>
          <cell r="C142" t="str">
            <v>皮卡丘</v>
          </cell>
        </row>
        <row r="143">
          <cell r="A143">
            <v>13013</v>
          </cell>
          <cell r="C143" t="str">
            <v>皮卡丘</v>
          </cell>
        </row>
        <row r="144">
          <cell r="A144">
            <v>13014</v>
          </cell>
          <cell r="C144" t="str">
            <v>咩利羊</v>
          </cell>
        </row>
        <row r="145">
          <cell r="A145">
            <v>13015</v>
          </cell>
          <cell r="C145" t="str">
            <v>袋龙</v>
          </cell>
        </row>
        <row r="146">
          <cell r="A146">
            <v>13016</v>
          </cell>
          <cell r="C146" t="str">
            <v>大岩蛇</v>
          </cell>
        </row>
        <row r="147">
          <cell r="A147">
            <v>13017</v>
          </cell>
          <cell r="C147" t="str">
            <v>素利普</v>
          </cell>
        </row>
        <row r="148">
          <cell r="A148">
            <v>13018</v>
          </cell>
          <cell r="C148" t="str">
            <v>大钳蟹</v>
          </cell>
        </row>
        <row r="149">
          <cell r="A149">
            <v>13019</v>
          </cell>
          <cell r="C149" t="str">
            <v>皮卡丘</v>
          </cell>
        </row>
        <row r="150">
          <cell r="A150">
            <v>13020</v>
          </cell>
          <cell r="C150" t="str">
            <v>大舌头</v>
          </cell>
        </row>
        <row r="151">
          <cell r="A151">
            <v>13021</v>
          </cell>
          <cell r="C151" t="str">
            <v>皮卡丘</v>
          </cell>
        </row>
        <row r="152">
          <cell r="A152">
            <v>13023</v>
          </cell>
          <cell r="C152" t="str">
            <v>皮卡丘</v>
          </cell>
        </row>
        <row r="153">
          <cell r="A153">
            <v>13025</v>
          </cell>
          <cell r="C153" t="str">
            <v>皮卡丘</v>
          </cell>
        </row>
        <row r="154">
          <cell r="A154">
            <v>13032</v>
          </cell>
          <cell r="C154" t="str">
            <v>皮卡丘</v>
          </cell>
        </row>
        <row r="155">
          <cell r="A155">
            <v>13033</v>
          </cell>
          <cell r="C155" t="str">
            <v>皮卡丘</v>
          </cell>
        </row>
        <row r="156">
          <cell r="A156">
            <v>13034</v>
          </cell>
          <cell r="C156" t="str">
            <v>百变怪</v>
          </cell>
        </row>
        <row r="157">
          <cell r="A157">
            <v>13036</v>
          </cell>
          <cell r="C157" t="str">
            <v>皮卡丘</v>
          </cell>
        </row>
        <row r="158">
          <cell r="A158">
            <v>13038</v>
          </cell>
          <cell r="C158" t="str">
            <v>皮卡丘</v>
          </cell>
        </row>
        <row r="159">
          <cell r="A159">
            <v>14001</v>
          </cell>
          <cell r="C159" t="str">
            <v>3D龙</v>
          </cell>
        </row>
        <row r="160">
          <cell r="A160">
            <v>14002</v>
          </cell>
          <cell r="C160" t="str">
            <v>菊石兽</v>
          </cell>
        </row>
        <row r="161">
          <cell r="A161">
            <v>14003</v>
          </cell>
          <cell r="C161" t="str">
            <v>皮皮</v>
          </cell>
        </row>
        <row r="162">
          <cell r="A162">
            <v>14005</v>
          </cell>
          <cell r="C162" t="str">
            <v>阿柏蛇</v>
          </cell>
        </row>
        <row r="163">
          <cell r="A163">
            <v>14006</v>
          </cell>
          <cell r="C163" t="str">
            <v>毛球</v>
          </cell>
        </row>
        <row r="164">
          <cell r="A164">
            <v>14007</v>
          </cell>
          <cell r="C164" t="str">
            <v>地鼠</v>
          </cell>
        </row>
        <row r="165">
          <cell r="A165">
            <v>14008</v>
          </cell>
          <cell r="C165" t="str">
            <v>海星星</v>
          </cell>
        </row>
        <row r="166">
          <cell r="A166">
            <v>14009</v>
          </cell>
          <cell r="C166" t="str">
            <v>皮卡丘</v>
          </cell>
        </row>
        <row r="167">
          <cell r="A167">
            <v>14010</v>
          </cell>
          <cell r="C167" t="str">
            <v>喵喵</v>
          </cell>
        </row>
        <row r="168">
          <cell r="A168">
            <v>14011</v>
          </cell>
          <cell r="C168" t="str">
            <v>猴怪</v>
          </cell>
        </row>
        <row r="169">
          <cell r="A169">
            <v>14012</v>
          </cell>
          <cell r="C169" t="str">
            <v>卡蒂狗</v>
          </cell>
        </row>
        <row r="170">
          <cell r="A170">
            <v>14013</v>
          </cell>
          <cell r="C170" t="str">
            <v>迷唇姐</v>
          </cell>
        </row>
        <row r="171">
          <cell r="A171">
            <v>14014</v>
          </cell>
          <cell r="C171" t="str">
            <v>电击兽</v>
          </cell>
        </row>
        <row r="172">
          <cell r="A172">
            <v>14015</v>
          </cell>
          <cell r="C172" t="str">
            <v>凯西</v>
          </cell>
        </row>
        <row r="173">
          <cell r="A173">
            <v>14016</v>
          </cell>
          <cell r="C173" t="str">
            <v>鸭嘴火龙</v>
          </cell>
        </row>
        <row r="174">
          <cell r="A174">
            <v>14017</v>
          </cell>
          <cell r="C174" t="str">
            <v>玛瑙水母</v>
          </cell>
        </row>
        <row r="175">
          <cell r="A175">
            <v>14018</v>
          </cell>
          <cell r="C175" t="str">
            <v>绿毛虫</v>
          </cell>
        </row>
        <row r="176">
          <cell r="A176">
            <v>14019</v>
          </cell>
          <cell r="C176" t="str">
            <v>小火龙</v>
          </cell>
        </row>
        <row r="177">
          <cell r="A177">
            <v>14020</v>
          </cell>
          <cell r="C177" t="str">
            <v>大甲</v>
          </cell>
        </row>
        <row r="178">
          <cell r="A178">
            <v>14021</v>
          </cell>
          <cell r="C178" t="str">
            <v>呆呆兽</v>
          </cell>
        </row>
        <row r="179">
          <cell r="A179">
            <v>14022</v>
          </cell>
          <cell r="C179" t="str">
            <v>小磁怪</v>
          </cell>
        </row>
        <row r="180">
          <cell r="A180">
            <v>14025</v>
          </cell>
          <cell r="C180" t="str">
            <v>大葱鸭</v>
          </cell>
        </row>
        <row r="181">
          <cell r="A181">
            <v>14026</v>
          </cell>
          <cell r="C181" t="str">
            <v>嘟嘟</v>
          </cell>
        </row>
        <row r="182">
          <cell r="A182">
            <v>14027</v>
          </cell>
          <cell r="C182" t="str">
            <v>小海狮</v>
          </cell>
        </row>
        <row r="183">
          <cell r="A183">
            <v>14028</v>
          </cell>
          <cell r="C183" t="str">
            <v>臭泥</v>
          </cell>
        </row>
        <row r="184">
          <cell r="A184">
            <v>14029</v>
          </cell>
          <cell r="C184" t="str">
            <v>大舌贝</v>
          </cell>
        </row>
        <row r="185">
          <cell r="A185">
            <v>14030</v>
          </cell>
          <cell r="C185" t="str">
            <v>化石盔</v>
          </cell>
        </row>
        <row r="186">
          <cell r="A186">
            <v>14032</v>
          </cell>
          <cell r="C186" t="str">
            <v>皮卡丘</v>
          </cell>
        </row>
        <row r="187">
          <cell r="A187">
            <v>14034</v>
          </cell>
          <cell r="C187" t="str">
            <v>皮卡丘</v>
          </cell>
        </row>
        <row r="188">
          <cell r="A188">
            <v>14036</v>
          </cell>
          <cell r="C188" t="str">
            <v>卡比兽</v>
          </cell>
        </row>
        <row r="189">
          <cell r="A189">
            <v>14037</v>
          </cell>
          <cell r="C189" t="str">
            <v>皮卡丘</v>
          </cell>
        </row>
        <row r="190">
          <cell r="A190">
            <v>14038</v>
          </cell>
          <cell r="C190" t="str">
            <v>叉字蝠</v>
          </cell>
        </row>
        <row r="191">
          <cell r="A191">
            <v>14039</v>
          </cell>
          <cell r="C191" t="str">
            <v>美丽花</v>
          </cell>
        </row>
        <row r="192">
          <cell r="A192">
            <v>14041</v>
          </cell>
          <cell r="C192" t="str">
            <v>手尾猴</v>
          </cell>
        </row>
        <row r="193">
          <cell r="A193">
            <v>14042</v>
          </cell>
          <cell r="C193" t="str">
            <v>皮卡丘</v>
          </cell>
        </row>
        <row r="194">
          <cell r="A194">
            <v>14043</v>
          </cell>
          <cell r="C194" t="str">
            <v>皮卡丘</v>
          </cell>
        </row>
        <row r="195">
          <cell r="A195">
            <v>14044</v>
          </cell>
          <cell r="C195" t="str">
            <v>皮卡丘</v>
          </cell>
        </row>
        <row r="196">
          <cell r="A196">
            <v>14045</v>
          </cell>
          <cell r="C196" t="str">
            <v>皮卡丘</v>
          </cell>
        </row>
        <row r="197">
          <cell r="A197">
            <v>14046</v>
          </cell>
          <cell r="C197" t="str">
            <v>黑暗鸦</v>
          </cell>
        </row>
        <row r="198">
          <cell r="A198">
            <v>14047</v>
          </cell>
          <cell r="C198" t="str">
            <v>皮卡丘</v>
          </cell>
        </row>
        <row r="199">
          <cell r="A199">
            <v>14048</v>
          </cell>
          <cell r="C199" t="str">
            <v>皮卡丘</v>
          </cell>
        </row>
        <row r="200">
          <cell r="A200">
            <v>14049</v>
          </cell>
          <cell r="C200" t="str">
            <v>皮卡丘</v>
          </cell>
        </row>
        <row r="201">
          <cell r="A201">
            <v>14050</v>
          </cell>
          <cell r="C201" t="str">
            <v>梦妖</v>
          </cell>
        </row>
        <row r="202">
          <cell r="A202">
            <v>15001</v>
          </cell>
          <cell r="C202" t="str">
            <v>金经验宝宝</v>
          </cell>
        </row>
        <row r="203">
          <cell r="A203">
            <v>15002</v>
          </cell>
          <cell r="C203" t="str">
            <v>银经验宝宝</v>
          </cell>
        </row>
        <row r="204">
          <cell r="A204">
            <v>15003</v>
          </cell>
          <cell r="C204" t="str">
            <v>银经验宝宝</v>
          </cell>
        </row>
        <row r="205">
          <cell r="A205">
            <v>60001</v>
          </cell>
          <cell r="C205" t="str">
            <v>不需要</v>
          </cell>
        </row>
        <row r="206">
          <cell r="A206">
            <v>60002</v>
          </cell>
          <cell r="C206" t="str">
            <v>不需要</v>
          </cell>
        </row>
        <row r="207">
          <cell r="A207">
            <v>110012</v>
          </cell>
          <cell r="C207" t="str">
            <v>火岩鼠</v>
          </cell>
        </row>
        <row r="208">
          <cell r="A208">
            <v>110013</v>
          </cell>
          <cell r="C208" t="str">
            <v>火暴兽</v>
          </cell>
        </row>
        <row r="209">
          <cell r="A209">
            <v>110014</v>
          </cell>
          <cell r="C209" t="str">
            <v>火暴兽</v>
          </cell>
        </row>
        <row r="210">
          <cell r="A210">
            <v>110022</v>
          </cell>
          <cell r="C210" t="str">
            <v>九尾</v>
          </cell>
        </row>
        <row r="211">
          <cell r="A211">
            <v>110023</v>
          </cell>
          <cell r="C211" t="str">
            <v>九尾</v>
          </cell>
        </row>
        <row r="212">
          <cell r="A212">
            <v>110032</v>
          </cell>
          <cell r="C212" t="str">
            <v>皮卡丘</v>
          </cell>
        </row>
        <row r="213">
          <cell r="A213">
            <v>110033</v>
          </cell>
          <cell r="C213" t="str">
            <v>雷丘</v>
          </cell>
        </row>
        <row r="214">
          <cell r="A214">
            <v>110034</v>
          </cell>
          <cell r="C214" t="str">
            <v>雷丘</v>
          </cell>
        </row>
        <row r="215">
          <cell r="A215">
            <v>110042</v>
          </cell>
          <cell r="C215" t="str">
            <v>蚊香蛙</v>
          </cell>
        </row>
        <row r="216">
          <cell r="A216">
            <v>110043</v>
          </cell>
          <cell r="C216" t="str">
            <v>快泳蛙</v>
          </cell>
        </row>
        <row r="217">
          <cell r="A217">
            <v>110044</v>
          </cell>
          <cell r="C217" t="str">
            <v>快泳蛙</v>
          </cell>
        </row>
        <row r="218">
          <cell r="A218">
            <v>110052</v>
          </cell>
          <cell r="C218" t="str">
            <v>皮卡丘</v>
          </cell>
        </row>
        <row r="219">
          <cell r="A219">
            <v>110062</v>
          </cell>
          <cell r="C219" t="str">
            <v>鬼斯通</v>
          </cell>
        </row>
        <row r="220">
          <cell r="A220">
            <v>110063</v>
          </cell>
          <cell r="C220" t="str">
            <v>耿鬼</v>
          </cell>
        </row>
        <row r="221">
          <cell r="A221">
            <v>110064</v>
          </cell>
          <cell r="C221" t="str">
            <v>耿鬼</v>
          </cell>
        </row>
        <row r="222">
          <cell r="A222">
            <v>110072</v>
          </cell>
          <cell r="C222" t="str">
            <v>嘎啦嘎啦</v>
          </cell>
        </row>
        <row r="223">
          <cell r="A223">
            <v>110073</v>
          </cell>
          <cell r="C223" t="str">
            <v>嘎啦嘎啦</v>
          </cell>
        </row>
        <row r="224">
          <cell r="A224">
            <v>110092</v>
          </cell>
          <cell r="C224" t="str">
            <v>皮卡丘</v>
          </cell>
        </row>
        <row r="225">
          <cell r="A225">
            <v>110112</v>
          </cell>
          <cell r="C225" t="str">
            <v>比比鸟</v>
          </cell>
        </row>
        <row r="226">
          <cell r="A226">
            <v>110113</v>
          </cell>
          <cell r="C226" t="str">
            <v>比雕</v>
          </cell>
        </row>
        <row r="227">
          <cell r="A227">
            <v>110114</v>
          </cell>
          <cell r="C227" t="str">
            <v>比雕</v>
          </cell>
        </row>
        <row r="228">
          <cell r="A228">
            <v>110122</v>
          </cell>
          <cell r="C228" t="str">
            <v>皮卡丘</v>
          </cell>
        </row>
        <row r="229">
          <cell r="A229">
            <v>110142</v>
          </cell>
          <cell r="C229" t="str">
            <v>皮卡丘</v>
          </cell>
        </row>
        <row r="230">
          <cell r="A230">
            <v>120012</v>
          </cell>
          <cell r="C230" t="str">
            <v>臭臭花</v>
          </cell>
        </row>
        <row r="231">
          <cell r="A231">
            <v>120013</v>
          </cell>
          <cell r="C231" t="str">
            <v>霸王花</v>
          </cell>
        </row>
        <row r="232">
          <cell r="A232">
            <v>120014</v>
          </cell>
          <cell r="C232" t="str">
            <v>霸王花</v>
          </cell>
        </row>
        <row r="233">
          <cell r="A233">
            <v>120032</v>
          </cell>
          <cell r="C233" t="str">
            <v>双弹瓦斯</v>
          </cell>
        </row>
        <row r="234">
          <cell r="A234">
            <v>120033</v>
          </cell>
          <cell r="C234" t="str">
            <v>双弹瓦斯</v>
          </cell>
        </row>
        <row r="235">
          <cell r="A235">
            <v>120042</v>
          </cell>
          <cell r="C235" t="str">
            <v>胖丁</v>
          </cell>
        </row>
        <row r="236">
          <cell r="A236">
            <v>120043</v>
          </cell>
          <cell r="C236" t="str">
            <v>胖可丁</v>
          </cell>
        </row>
        <row r="237">
          <cell r="A237">
            <v>120044</v>
          </cell>
          <cell r="C237" t="str">
            <v>胖可丁</v>
          </cell>
        </row>
        <row r="238">
          <cell r="A238">
            <v>120052</v>
          </cell>
          <cell r="C238" t="str">
            <v>妙蛙草</v>
          </cell>
        </row>
        <row r="239">
          <cell r="A239">
            <v>120053</v>
          </cell>
          <cell r="C239" t="str">
            <v>妙蛙花</v>
          </cell>
        </row>
        <row r="240">
          <cell r="A240">
            <v>120054</v>
          </cell>
          <cell r="C240" t="str">
            <v>妙蛙花</v>
          </cell>
        </row>
        <row r="241">
          <cell r="A241">
            <v>120062</v>
          </cell>
          <cell r="C241" t="str">
            <v>怪力</v>
          </cell>
        </row>
        <row r="242">
          <cell r="A242">
            <v>120063</v>
          </cell>
          <cell r="C242" t="str">
            <v>豪力</v>
          </cell>
        </row>
        <row r="243">
          <cell r="A243">
            <v>120064</v>
          </cell>
          <cell r="C243" t="str">
            <v>豪力</v>
          </cell>
        </row>
        <row r="244">
          <cell r="A244">
            <v>120072</v>
          </cell>
          <cell r="C244" t="str">
            <v>皮卡丘</v>
          </cell>
        </row>
        <row r="245">
          <cell r="A245">
            <v>120082</v>
          </cell>
          <cell r="C245" t="str">
            <v>隆隆石</v>
          </cell>
        </row>
        <row r="246">
          <cell r="A246">
            <v>120083</v>
          </cell>
          <cell r="C246" t="str">
            <v>隆隆岩</v>
          </cell>
        </row>
        <row r="247">
          <cell r="A247">
            <v>120084</v>
          </cell>
          <cell r="C247" t="str">
            <v>隆隆岩</v>
          </cell>
        </row>
        <row r="248">
          <cell r="A248">
            <v>120092</v>
          </cell>
          <cell r="C248" t="str">
            <v>月桂叶</v>
          </cell>
        </row>
        <row r="249">
          <cell r="A249">
            <v>120093</v>
          </cell>
          <cell r="C249" t="str">
            <v>月桂叶</v>
          </cell>
        </row>
        <row r="250">
          <cell r="A250">
            <v>120102</v>
          </cell>
          <cell r="C250" t="str">
            <v>皮卡丘</v>
          </cell>
        </row>
        <row r="251">
          <cell r="A251">
            <v>120122</v>
          </cell>
          <cell r="C251" t="str">
            <v>皮卡丘</v>
          </cell>
        </row>
        <row r="252">
          <cell r="A252">
            <v>120162</v>
          </cell>
          <cell r="C252" t="str">
            <v>皮卡丘</v>
          </cell>
        </row>
        <row r="253">
          <cell r="A253">
            <v>130012</v>
          </cell>
          <cell r="C253" t="str">
            <v>皮卡丘</v>
          </cell>
        </row>
        <row r="254">
          <cell r="A254">
            <v>130022</v>
          </cell>
          <cell r="C254" t="str">
            <v>蓝鳄</v>
          </cell>
        </row>
        <row r="255">
          <cell r="A255">
            <v>130023</v>
          </cell>
          <cell r="C255" t="str">
            <v>大力鳄</v>
          </cell>
        </row>
        <row r="256">
          <cell r="A256">
            <v>130024</v>
          </cell>
          <cell r="C256" t="str">
            <v>大力鳄</v>
          </cell>
        </row>
        <row r="257">
          <cell r="A257">
            <v>130032</v>
          </cell>
          <cell r="C257" t="str">
            <v>哥达鸭</v>
          </cell>
        </row>
        <row r="258">
          <cell r="A258">
            <v>130033</v>
          </cell>
          <cell r="C258" t="str">
            <v>哥达鸭</v>
          </cell>
        </row>
        <row r="259">
          <cell r="A259">
            <v>130042</v>
          </cell>
          <cell r="C259" t="str">
            <v>卡咪龟</v>
          </cell>
        </row>
        <row r="260">
          <cell r="A260">
            <v>130043</v>
          </cell>
          <cell r="C260" t="str">
            <v>水箭龟</v>
          </cell>
        </row>
        <row r="261">
          <cell r="A261">
            <v>130044</v>
          </cell>
          <cell r="C261" t="str">
            <v>水箭龟</v>
          </cell>
        </row>
        <row r="262">
          <cell r="A262">
            <v>130052</v>
          </cell>
          <cell r="C262" t="str">
            <v>口袋花</v>
          </cell>
        </row>
        <row r="263">
          <cell r="A263">
            <v>130053</v>
          </cell>
          <cell r="C263" t="str">
            <v>大食花</v>
          </cell>
        </row>
        <row r="264">
          <cell r="A264">
            <v>130054</v>
          </cell>
          <cell r="C264" t="str">
            <v>大食花</v>
          </cell>
        </row>
        <row r="265">
          <cell r="A265">
            <v>130062</v>
          </cell>
          <cell r="C265" t="str">
            <v>皮卡丘</v>
          </cell>
        </row>
        <row r="266">
          <cell r="A266">
            <v>130072</v>
          </cell>
          <cell r="C266" t="str">
            <v>大嘴雀</v>
          </cell>
        </row>
        <row r="267">
          <cell r="A267">
            <v>130073</v>
          </cell>
          <cell r="C267" t="str">
            <v>大嘴雀</v>
          </cell>
        </row>
        <row r="268">
          <cell r="A268">
            <v>130082</v>
          </cell>
          <cell r="C268" t="str">
            <v>玛莉露</v>
          </cell>
        </row>
        <row r="269">
          <cell r="A269">
            <v>130083</v>
          </cell>
          <cell r="C269" t="str">
            <v>玛莉露丽</v>
          </cell>
        </row>
        <row r="270">
          <cell r="A270">
            <v>130084</v>
          </cell>
          <cell r="C270" t="str">
            <v>玛莉露丽</v>
          </cell>
        </row>
        <row r="271">
          <cell r="A271">
            <v>130092</v>
          </cell>
          <cell r="C271" t="str">
            <v>哈克龙</v>
          </cell>
        </row>
        <row r="272">
          <cell r="A272">
            <v>130093</v>
          </cell>
          <cell r="C272" t="str">
            <v>快龙</v>
          </cell>
        </row>
        <row r="273">
          <cell r="A273">
            <v>130094</v>
          </cell>
          <cell r="C273" t="str">
            <v>快龙</v>
          </cell>
        </row>
        <row r="274">
          <cell r="A274">
            <v>130102</v>
          </cell>
          <cell r="C274" t="str">
            <v>皮卡丘</v>
          </cell>
        </row>
        <row r="275">
          <cell r="A275">
            <v>130142</v>
          </cell>
          <cell r="C275" t="str">
            <v>羊咩咩</v>
          </cell>
        </row>
        <row r="276">
          <cell r="A276">
            <v>130143</v>
          </cell>
          <cell r="C276" t="str">
            <v>电龙</v>
          </cell>
        </row>
        <row r="277">
          <cell r="A277">
            <v>130144</v>
          </cell>
          <cell r="C277" t="str">
            <v>电龙</v>
          </cell>
        </row>
        <row r="278">
          <cell r="A278">
            <v>140022</v>
          </cell>
          <cell r="C278" t="str">
            <v>皮卡丘</v>
          </cell>
        </row>
        <row r="279">
          <cell r="A279">
            <v>140032</v>
          </cell>
          <cell r="C279" t="str">
            <v>皮可西</v>
          </cell>
        </row>
        <row r="280">
          <cell r="A280">
            <v>140033</v>
          </cell>
          <cell r="C280" t="str">
            <v>皮可西</v>
          </cell>
        </row>
        <row r="281">
          <cell r="A281">
            <v>140052</v>
          </cell>
          <cell r="C281" t="str">
            <v>阿柏怪</v>
          </cell>
        </row>
        <row r="282">
          <cell r="A282">
            <v>140053</v>
          </cell>
          <cell r="C282" t="str">
            <v>阿柏怪</v>
          </cell>
        </row>
        <row r="283">
          <cell r="A283">
            <v>140062</v>
          </cell>
          <cell r="C283" t="str">
            <v>皮卡丘</v>
          </cell>
        </row>
        <row r="284">
          <cell r="A284">
            <v>140072</v>
          </cell>
          <cell r="C284" t="str">
            <v>皮卡丘</v>
          </cell>
        </row>
        <row r="285">
          <cell r="A285">
            <v>140082</v>
          </cell>
          <cell r="C285" t="str">
            <v>宝石海星</v>
          </cell>
        </row>
        <row r="286">
          <cell r="A286">
            <v>140092</v>
          </cell>
          <cell r="C286" t="str">
            <v>皮卡丘</v>
          </cell>
        </row>
        <row r="287">
          <cell r="A287">
            <v>140152</v>
          </cell>
          <cell r="C287" t="str">
            <v>勇吉拉</v>
          </cell>
        </row>
        <row r="288">
          <cell r="A288">
            <v>140153</v>
          </cell>
          <cell r="C288" t="str">
            <v>胡地</v>
          </cell>
        </row>
        <row r="289">
          <cell r="A289">
            <v>140154</v>
          </cell>
          <cell r="C289" t="str">
            <v>胡地</v>
          </cell>
        </row>
        <row r="290">
          <cell r="A290">
            <v>140162</v>
          </cell>
          <cell r="C290" t="str">
            <v>皮卡丘</v>
          </cell>
        </row>
        <row r="291">
          <cell r="A291">
            <v>140172</v>
          </cell>
          <cell r="C291" t="str">
            <v>皮卡丘</v>
          </cell>
        </row>
        <row r="292">
          <cell r="A292">
            <v>140182</v>
          </cell>
          <cell r="C292" t="str">
            <v>铁甲蛹</v>
          </cell>
        </row>
        <row r="293">
          <cell r="A293">
            <v>140183</v>
          </cell>
          <cell r="C293" t="str">
            <v>巴大胡</v>
          </cell>
        </row>
        <row r="294">
          <cell r="A294">
            <v>140184</v>
          </cell>
          <cell r="C294" t="str">
            <v>巴大胡</v>
          </cell>
        </row>
        <row r="295">
          <cell r="A295">
            <v>140192</v>
          </cell>
          <cell r="C295" t="str">
            <v>火恐龙</v>
          </cell>
        </row>
        <row r="296">
          <cell r="A296">
            <v>140193</v>
          </cell>
          <cell r="C296" t="str">
            <v>喷火龙</v>
          </cell>
        </row>
        <row r="297">
          <cell r="A297">
            <v>140194</v>
          </cell>
          <cell r="C297" t="str">
            <v>喷火龙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名称对照表"/>
      <sheetName val="2.图文对照表"/>
      <sheetName val="数列一行的"/>
    </sheetNames>
    <sheetDataSet>
      <sheetData sheetId="0"/>
      <sheetData sheetId="1"/>
      <sheetData sheetId="2">
        <row r="47">
          <cell r="A47">
            <v>11001</v>
          </cell>
          <cell r="C47" t="str">
            <v>火球鼠</v>
          </cell>
        </row>
        <row r="48">
          <cell r="A48">
            <v>11002</v>
          </cell>
          <cell r="C48" t="str">
            <v>六尾</v>
          </cell>
        </row>
        <row r="49">
          <cell r="A49">
            <v>11003</v>
          </cell>
          <cell r="C49" t="str">
            <v>皮丘</v>
          </cell>
        </row>
        <row r="50">
          <cell r="A50">
            <v>11004</v>
          </cell>
          <cell r="C50" t="str">
            <v>蚊香蝌蚪</v>
          </cell>
        </row>
        <row r="51">
          <cell r="A51">
            <v>11005</v>
          </cell>
          <cell r="C51" t="str">
            <v>穿山鼠</v>
          </cell>
        </row>
        <row r="52">
          <cell r="A52">
            <v>11006</v>
          </cell>
          <cell r="C52" t="str">
            <v>鬼斯</v>
          </cell>
        </row>
        <row r="53">
          <cell r="A53">
            <v>11007</v>
          </cell>
          <cell r="C53" t="str">
            <v>毽子草</v>
          </cell>
        </row>
        <row r="54">
          <cell r="A54">
            <v>11008</v>
          </cell>
          <cell r="C54" t="str">
            <v>壶壶</v>
          </cell>
        </row>
        <row r="55">
          <cell r="A55">
            <v>11009</v>
          </cell>
          <cell r="C55" t="str">
            <v>未知图腾</v>
          </cell>
        </row>
        <row r="56">
          <cell r="A56">
            <v>11010</v>
          </cell>
          <cell r="C56" t="str">
            <v>沙瓦郎</v>
          </cell>
        </row>
        <row r="57">
          <cell r="A57">
            <v>11011</v>
          </cell>
          <cell r="C57" t="str">
            <v>波波</v>
          </cell>
        </row>
        <row r="58">
          <cell r="A58">
            <v>11012</v>
          </cell>
          <cell r="C58" t="str">
            <v>熊宝宝</v>
          </cell>
        </row>
        <row r="59">
          <cell r="A59">
            <v>11013</v>
          </cell>
          <cell r="C59" t="str">
            <v>飞天螳螂</v>
          </cell>
        </row>
        <row r="60">
          <cell r="A60">
            <v>11014</v>
          </cell>
          <cell r="C60" t="str">
            <v>可拉可拉</v>
          </cell>
        </row>
        <row r="61">
          <cell r="A61">
            <v>11015</v>
          </cell>
          <cell r="C61" t="str">
            <v>波克比</v>
          </cell>
        </row>
        <row r="62">
          <cell r="A62">
            <v>11016</v>
          </cell>
          <cell r="C62" t="str">
            <v>超音蝠</v>
          </cell>
        </row>
        <row r="63">
          <cell r="A63">
            <v>11017</v>
          </cell>
          <cell r="C63" t="str">
            <v>乘龙</v>
          </cell>
        </row>
        <row r="64">
          <cell r="A64">
            <v>11018</v>
          </cell>
          <cell r="C64" t="str">
            <v>大菊花</v>
          </cell>
        </row>
        <row r="65">
          <cell r="A65">
            <v>11019</v>
          </cell>
          <cell r="C65" t="str">
            <v>信使鸡</v>
          </cell>
        </row>
        <row r="66">
          <cell r="A66">
            <v>11020</v>
          </cell>
          <cell r="C66" t="str">
            <v>巨型飞鱼</v>
          </cell>
        </row>
        <row r="67">
          <cell r="A67">
            <v>11021</v>
          </cell>
          <cell r="C67" t="str">
            <v>艾比郎</v>
          </cell>
        </row>
        <row r="68">
          <cell r="A68">
            <v>11022</v>
          </cell>
          <cell r="C68" t="str">
            <v>盔甲鸟</v>
          </cell>
        </row>
        <row r="69">
          <cell r="A69">
            <v>11023</v>
          </cell>
          <cell r="C69" t="str">
            <v>派拉斯</v>
          </cell>
        </row>
        <row r="70">
          <cell r="A70">
            <v>11024</v>
          </cell>
          <cell r="C70" t="str">
            <v>惊角鹿</v>
          </cell>
        </row>
        <row r="71">
          <cell r="A71">
            <v>11025</v>
          </cell>
          <cell r="C71" t="str">
            <v>画图犬</v>
          </cell>
        </row>
        <row r="72">
          <cell r="A72">
            <v>11026</v>
          </cell>
          <cell r="C72" t="str">
            <v>大奶罐</v>
          </cell>
        </row>
        <row r="73">
          <cell r="A73">
            <v>11027</v>
          </cell>
          <cell r="C73" t="str">
            <v>磁石像</v>
          </cell>
        </row>
        <row r="74">
          <cell r="A74">
            <v>11028</v>
          </cell>
          <cell r="C74" t="str">
            <v>宝石鬼</v>
          </cell>
        </row>
        <row r="75">
          <cell r="A75">
            <v>11029</v>
          </cell>
          <cell r="C75" t="str">
            <v>小火马</v>
          </cell>
        </row>
        <row r="76">
          <cell r="A76">
            <v>11030</v>
          </cell>
          <cell r="C76" t="str">
            <v>钢嘴钳</v>
          </cell>
        </row>
        <row r="77">
          <cell r="A77">
            <v>11031</v>
          </cell>
          <cell r="C77" t="str">
            <v>肯泰罗</v>
          </cell>
        </row>
        <row r="78">
          <cell r="A78">
            <v>11032</v>
          </cell>
          <cell r="C78" t="str">
            <v>正电拍拍</v>
          </cell>
        </row>
        <row r="79">
          <cell r="A79">
            <v>11033</v>
          </cell>
          <cell r="C79" t="str">
            <v>负电拍拍</v>
          </cell>
        </row>
        <row r="80">
          <cell r="A80">
            <v>11034</v>
          </cell>
          <cell r="C80" t="str">
            <v>尼多朗</v>
          </cell>
        </row>
        <row r="81">
          <cell r="A81">
            <v>11037</v>
          </cell>
          <cell r="C81" t="str">
            <v>萤光虫</v>
          </cell>
        </row>
        <row r="82">
          <cell r="A82">
            <v>11038</v>
          </cell>
          <cell r="C82" t="str">
            <v>夜光虫</v>
          </cell>
        </row>
        <row r="83">
          <cell r="A83">
            <v>11039</v>
          </cell>
          <cell r="C83" t="str">
            <v>露基亚</v>
          </cell>
        </row>
        <row r="84">
          <cell r="A84">
            <v>11040</v>
          </cell>
          <cell r="C84" t="str">
            <v>双色玫瑰</v>
          </cell>
        </row>
        <row r="85">
          <cell r="A85">
            <v>11041</v>
          </cell>
          <cell r="C85" t="str">
            <v>煤炭龟</v>
          </cell>
        </row>
        <row r="86">
          <cell r="A86">
            <v>11042</v>
          </cell>
          <cell r="C86" t="str">
            <v>圈圈图</v>
          </cell>
        </row>
        <row r="87">
          <cell r="A87">
            <v>11043</v>
          </cell>
          <cell r="C87" t="str">
            <v>杀手兔</v>
          </cell>
        </row>
        <row r="88">
          <cell r="A88">
            <v>11044</v>
          </cell>
          <cell r="C88" t="str">
            <v>剑牙蛇</v>
          </cell>
        </row>
        <row r="89">
          <cell r="A89">
            <v>11045</v>
          </cell>
          <cell r="C89" t="str">
            <v>天气小子</v>
          </cell>
        </row>
        <row r="90">
          <cell r="A90">
            <v>11048</v>
          </cell>
          <cell r="C90" t="str">
            <v>洋洋蜻蜓</v>
          </cell>
        </row>
        <row r="91">
          <cell r="A91">
            <v>11051</v>
          </cell>
          <cell r="C91" t="str">
            <v>变色龙</v>
          </cell>
        </row>
        <row r="92">
          <cell r="A92">
            <v>11052</v>
          </cell>
          <cell r="C92" t="str">
            <v>果然翁</v>
          </cell>
        </row>
        <row r="93">
          <cell r="A93">
            <v>11053</v>
          </cell>
          <cell r="C93" t="str">
            <v>芭叶龙</v>
          </cell>
        </row>
        <row r="94">
          <cell r="A94">
            <v>11054</v>
          </cell>
          <cell r="C94" t="str">
            <v>奇美玲</v>
          </cell>
        </row>
        <row r="95">
          <cell r="A95">
            <v>12001</v>
          </cell>
          <cell r="C95" t="str">
            <v>走路草</v>
          </cell>
        </row>
        <row r="96">
          <cell r="A96">
            <v>12002</v>
          </cell>
          <cell r="C96" t="str">
            <v>碧云龙</v>
          </cell>
        </row>
        <row r="97">
          <cell r="A97">
            <v>12003</v>
          </cell>
          <cell r="C97" t="str">
            <v>瓦斯弹</v>
          </cell>
        </row>
        <row r="98">
          <cell r="A98">
            <v>12004</v>
          </cell>
          <cell r="C98" t="str">
            <v>宝宝丁</v>
          </cell>
        </row>
        <row r="99">
          <cell r="A99">
            <v>12005</v>
          </cell>
          <cell r="C99" t="str">
            <v>妙蛙种子</v>
          </cell>
        </row>
        <row r="100">
          <cell r="A100">
            <v>12006</v>
          </cell>
          <cell r="C100" t="str">
            <v>腕力</v>
          </cell>
        </row>
        <row r="101">
          <cell r="A101">
            <v>12007</v>
          </cell>
          <cell r="C101" t="str">
            <v>向日古花</v>
          </cell>
        </row>
        <row r="102">
          <cell r="A102">
            <v>12008</v>
          </cell>
          <cell r="C102" t="str">
            <v>小拳石</v>
          </cell>
        </row>
        <row r="103">
          <cell r="A103">
            <v>12009</v>
          </cell>
          <cell r="C103" t="str">
            <v>菊草叶</v>
          </cell>
        </row>
        <row r="104">
          <cell r="A104">
            <v>12010</v>
          </cell>
          <cell r="C104" t="str">
            <v>锷月古花</v>
          </cell>
        </row>
        <row r="105">
          <cell r="A105">
            <v>12011</v>
          </cell>
          <cell r="C105" t="str">
            <v>地震鲶鱼</v>
          </cell>
        </row>
        <row r="106">
          <cell r="A106">
            <v>12012</v>
          </cell>
          <cell r="C106" t="str">
            <v>冰斗笠</v>
          </cell>
        </row>
        <row r="107">
          <cell r="A107">
            <v>12013</v>
          </cell>
          <cell r="C107" t="str">
            <v>化石蝎</v>
          </cell>
        </row>
        <row r="108">
          <cell r="A108">
            <v>12014</v>
          </cell>
          <cell r="C108" t="str">
            <v>夜游灵</v>
          </cell>
        </row>
        <row r="109">
          <cell r="A109">
            <v>12015</v>
          </cell>
          <cell r="C109" t="str">
            <v>黑乃伊</v>
          </cell>
        </row>
        <row r="110">
          <cell r="A110">
            <v>12016</v>
          </cell>
          <cell r="C110" t="str">
            <v>波波海象</v>
          </cell>
        </row>
        <row r="111">
          <cell r="A111">
            <v>12017</v>
          </cell>
          <cell r="C111" t="str">
            <v>巨嘴鳗</v>
          </cell>
        </row>
        <row r="112">
          <cell r="A112">
            <v>12018</v>
          </cell>
          <cell r="C112" t="str">
            <v>龙龙贝</v>
          </cell>
        </row>
        <row r="113">
          <cell r="A113">
            <v>12019</v>
          </cell>
          <cell r="C113" t="str">
            <v>合金蟹</v>
          </cell>
        </row>
        <row r="114">
          <cell r="A114">
            <v>12020</v>
          </cell>
          <cell r="C114" t="str">
            <v>古拉顿</v>
          </cell>
        </row>
        <row r="115">
          <cell r="A115">
            <v>12021</v>
          </cell>
          <cell r="C115" t="str">
            <v>海皇牙</v>
          </cell>
        </row>
        <row r="116">
          <cell r="A116">
            <v>12022</v>
          </cell>
          <cell r="C116" t="str">
            <v>拉提奥斯</v>
          </cell>
        </row>
        <row r="117">
          <cell r="A117">
            <v>12023</v>
          </cell>
          <cell r="C117" t="str">
            <v>拉提亚斯</v>
          </cell>
        </row>
        <row r="118">
          <cell r="A118">
            <v>12024</v>
          </cell>
          <cell r="C118" t="str">
            <v>钢神柱</v>
          </cell>
        </row>
        <row r="119">
          <cell r="A119">
            <v>12025</v>
          </cell>
          <cell r="C119" t="str">
            <v>冰神柱</v>
          </cell>
        </row>
        <row r="120">
          <cell r="A120">
            <v>12026</v>
          </cell>
          <cell r="C120" t="str">
            <v>岩神柱</v>
          </cell>
        </row>
        <row r="121">
          <cell r="A121">
            <v>12027</v>
          </cell>
          <cell r="C121" t="str">
            <v>吸盘魔偶</v>
          </cell>
        </row>
        <row r="122">
          <cell r="A122">
            <v>12031</v>
          </cell>
          <cell r="C122" t="str">
            <v>千针豚</v>
          </cell>
        </row>
        <row r="123">
          <cell r="A123">
            <v>12032</v>
          </cell>
          <cell r="C123" t="str">
            <v>凰王</v>
          </cell>
        </row>
        <row r="124">
          <cell r="A124">
            <v>12033</v>
          </cell>
          <cell r="C124" t="str">
            <v>尼多兰</v>
          </cell>
        </row>
        <row r="125">
          <cell r="A125">
            <v>12039</v>
          </cell>
          <cell r="C125" t="str">
            <v>尖尖鳗</v>
          </cell>
        </row>
        <row r="126">
          <cell r="A126">
            <v>12040</v>
          </cell>
          <cell r="C126" t="str">
            <v>爱心鱼</v>
          </cell>
        </row>
        <row r="127">
          <cell r="A127">
            <v>12041</v>
          </cell>
          <cell r="C127" t="str">
            <v>化石翼龙</v>
          </cell>
        </row>
        <row r="128">
          <cell r="A128">
            <v>12042</v>
          </cell>
          <cell r="C128" t="str">
            <v>化石鱼</v>
          </cell>
        </row>
        <row r="129">
          <cell r="A129">
            <v>12044</v>
          </cell>
          <cell r="C129" t="str">
            <v>独角虫</v>
          </cell>
        </row>
        <row r="130">
          <cell r="A130">
            <v>12045</v>
          </cell>
          <cell r="C130" t="str">
            <v>小拉达</v>
          </cell>
        </row>
        <row r="131">
          <cell r="A131">
            <v>13001</v>
          </cell>
          <cell r="C131" t="str">
            <v>弹簧猪</v>
          </cell>
        </row>
        <row r="132">
          <cell r="A132">
            <v>13002</v>
          </cell>
          <cell r="C132" t="str">
            <v xml:space="preserve">小锯鳄 </v>
          </cell>
        </row>
        <row r="133">
          <cell r="A133">
            <v>13003</v>
          </cell>
          <cell r="C133" t="str">
            <v>可达鸭</v>
          </cell>
        </row>
        <row r="134">
          <cell r="A134">
            <v>13004</v>
          </cell>
          <cell r="C134" t="str">
            <v>杰尼龟</v>
          </cell>
        </row>
        <row r="135">
          <cell r="A135">
            <v>13005</v>
          </cell>
          <cell r="C135" t="str">
            <v>喇叭芽</v>
          </cell>
        </row>
        <row r="136">
          <cell r="A136">
            <v>13006</v>
          </cell>
          <cell r="C136" t="str">
            <v>大钢蛇</v>
          </cell>
        </row>
        <row r="137">
          <cell r="A137">
            <v>13007</v>
          </cell>
          <cell r="C137" t="str">
            <v>烈雀</v>
          </cell>
        </row>
        <row r="138">
          <cell r="A138">
            <v>13008</v>
          </cell>
          <cell r="C138" t="str">
            <v>露莉莉</v>
          </cell>
        </row>
        <row r="139">
          <cell r="A139">
            <v>13009</v>
          </cell>
          <cell r="C139" t="str">
            <v>迷你龙</v>
          </cell>
        </row>
        <row r="140">
          <cell r="A140">
            <v>13010</v>
          </cell>
          <cell r="C140" t="str">
            <v>尖牙鱼</v>
          </cell>
        </row>
        <row r="141">
          <cell r="A141">
            <v>13011</v>
          </cell>
          <cell r="C141" t="str">
            <v>铁甲贝</v>
          </cell>
        </row>
        <row r="142">
          <cell r="A142">
            <v>13012</v>
          </cell>
          <cell r="C142" t="str">
            <v>雪拉比</v>
          </cell>
        </row>
        <row r="143">
          <cell r="A143">
            <v>13013</v>
          </cell>
          <cell r="C143" t="str">
            <v>吞噬王</v>
          </cell>
        </row>
        <row r="144">
          <cell r="A144">
            <v>13014</v>
          </cell>
          <cell r="C144" t="str">
            <v>咩利羊</v>
          </cell>
        </row>
        <row r="145">
          <cell r="A145">
            <v>13015</v>
          </cell>
          <cell r="C145" t="str">
            <v>袋龙</v>
          </cell>
        </row>
        <row r="146">
          <cell r="A146">
            <v>13016</v>
          </cell>
          <cell r="C146" t="str">
            <v>大岩蛇</v>
          </cell>
        </row>
        <row r="147">
          <cell r="A147">
            <v>13017</v>
          </cell>
          <cell r="C147" t="str">
            <v>素利普</v>
          </cell>
        </row>
        <row r="148">
          <cell r="A148">
            <v>13018</v>
          </cell>
          <cell r="C148" t="str">
            <v>大钳蟹</v>
          </cell>
        </row>
        <row r="149">
          <cell r="A149">
            <v>13019</v>
          </cell>
          <cell r="C149" t="str">
            <v>瑜伽王</v>
          </cell>
        </row>
        <row r="150">
          <cell r="A150">
            <v>13020</v>
          </cell>
          <cell r="C150" t="str">
            <v>大舌头</v>
          </cell>
        </row>
        <row r="151">
          <cell r="A151">
            <v>13021</v>
          </cell>
          <cell r="C151" t="str">
            <v>贵妇猫</v>
          </cell>
        </row>
        <row r="152">
          <cell r="A152">
            <v>13023</v>
          </cell>
          <cell r="C152" t="str">
            <v>相扑兔</v>
          </cell>
        </row>
        <row r="153">
          <cell r="A153">
            <v>13025</v>
          </cell>
          <cell r="C153" t="str">
            <v>噪音王</v>
          </cell>
        </row>
        <row r="154">
          <cell r="A154">
            <v>13032</v>
          </cell>
          <cell r="C154" t="str">
            <v>巨翅蝉</v>
          </cell>
        </row>
        <row r="155">
          <cell r="A155">
            <v>13033</v>
          </cell>
          <cell r="C155" t="str">
            <v>大猩猩</v>
          </cell>
        </row>
        <row r="156">
          <cell r="A156">
            <v>13034</v>
          </cell>
          <cell r="C156" t="str">
            <v>百变怪</v>
          </cell>
        </row>
        <row r="157">
          <cell r="A157">
            <v>13036</v>
          </cell>
          <cell r="C157" t="str">
            <v>凯诺战士</v>
          </cell>
        </row>
        <row r="158">
          <cell r="A158">
            <v>13038</v>
          </cell>
          <cell r="C158" t="str">
            <v>雨翅蝶</v>
          </cell>
        </row>
        <row r="159">
          <cell r="A159">
            <v>14001</v>
          </cell>
          <cell r="C159" t="str">
            <v>3D龙</v>
          </cell>
        </row>
        <row r="160">
          <cell r="A160">
            <v>14002</v>
          </cell>
          <cell r="C160" t="str">
            <v>菊石兽</v>
          </cell>
        </row>
        <row r="161">
          <cell r="A161">
            <v>14003</v>
          </cell>
          <cell r="C161" t="str">
            <v>皮皮</v>
          </cell>
        </row>
        <row r="162">
          <cell r="A162">
            <v>14005</v>
          </cell>
          <cell r="C162" t="str">
            <v>阿柏蛇</v>
          </cell>
        </row>
        <row r="163">
          <cell r="A163">
            <v>14006</v>
          </cell>
          <cell r="C163" t="str">
            <v>毛球</v>
          </cell>
        </row>
        <row r="164">
          <cell r="A164">
            <v>14007</v>
          </cell>
          <cell r="C164" t="str">
            <v>电击兽</v>
          </cell>
        </row>
        <row r="165">
          <cell r="A165">
            <v>14008</v>
          </cell>
          <cell r="C165" t="str">
            <v>海星星</v>
          </cell>
        </row>
        <row r="166">
          <cell r="A166">
            <v>14009</v>
          </cell>
          <cell r="C166" t="str">
            <v>凯利阿</v>
          </cell>
        </row>
        <row r="167">
          <cell r="A167">
            <v>14010</v>
          </cell>
          <cell r="C167" t="str">
            <v>喵喵</v>
          </cell>
        </row>
        <row r="168">
          <cell r="A168">
            <v>14011</v>
          </cell>
          <cell r="C168" t="str">
            <v>猴怪</v>
          </cell>
        </row>
        <row r="169">
          <cell r="A169">
            <v>14012</v>
          </cell>
          <cell r="C169" t="str">
            <v>卡蒂狗</v>
          </cell>
        </row>
        <row r="170">
          <cell r="A170">
            <v>14013</v>
          </cell>
          <cell r="C170" t="str">
            <v>迷唇姐</v>
          </cell>
        </row>
        <row r="171">
          <cell r="A171">
            <v>14014</v>
          </cell>
          <cell r="C171" t="str">
            <v>地鼠</v>
          </cell>
        </row>
        <row r="172">
          <cell r="A172">
            <v>14015</v>
          </cell>
          <cell r="C172" t="str">
            <v>凯西</v>
          </cell>
        </row>
        <row r="173">
          <cell r="A173">
            <v>14016</v>
          </cell>
          <cell r="C173" t="str">
            <v>鸭嘴火龙</v>
          </cell>
        </row>
        <row r="174">
          <cell r="A174">
            <v>14017</v>
          </cell>
          <cell r="C174" t="str">
            <v>玛瑙水母</v>
          </cell>
        </row>
        <row r="175">
          <cell r="A175">
            <v>14018</v>
          </cell>
          <cell r="C175" t="str">
            <v>绿毛虫</v>
          </cell>
        </row>
        <row r="176">
          <cell r="A176">
            <v>14019</v>
          </cell>
          <cell r="C176" t="str">
            <v>小火龙</v>
          </cell>
        </row>
        <row r="177">
          <cell r="A177">
            <v>14020</v>
          </cell>
          <cell r="C177" t="str">
            <v>大甲</v>
          </cell>
        </row>
        <row r="178">
          <cell r="A178">
            <v>14021</v>
          </cell>
          <cell r="C178" t="str">
            <v>呆呆兽</v>
          </cell>
        </row>
        <row r="179">
          <cell r="A179">
            <v>14022</v>
          </cell>
          <cell r="C179" t="str">
            <v>小磁怪</v>
          </cell>
        </row>
        <row r="180">
          <cell r="A180">
            <v>14025</v>
          </cell>
          <cell r="C180" t="str">
            <v>大葱鸭</v>
          </cell>
        </row>
        <row r="181">
          <cell r="A181">
            <v>14026</v>
          </cell>
          <cell r="C181" t="str">
            <v>嘟嘟</v>
          </cell>
        </row>
        <row r="182">
          <cell r="A182">
            <v>14027</v>
          </cell>
          <cell r="C182" t="str">
            <v>小海狮</v>
          </cell>
        </row>
        <row r="183">
          <cell r="A183">
            <v>14028</v>
          </cell>
          <cell r="C183" t="str">
            <v>臭泥</v>
          </cell>
        </row>
        <row r="184">
          <cell r="A184">
            <v>14029</v>
          </cell>
          <cell r="C184" t="str">
            <v>大舌贝</v>
          </cell>
        </row>
        <row r="185">
          <cell r="A185">
            <v>14030</v>
          </cell>
          <cell r="C185" t="str">
            <v>化石盔</v>
          </cell>
        </row>
        <row r="186">
          <cell r="A186">
            <v>14032</v>
          </cell>
          <cell r="C186" t="str">
            <v>大红雀</v>
          </cell>
        </row>
        <row r="187">
          <cell r="A187">
            <v>14034</v>
          </cell>
          <cell r="C187" t="str">
            <v>坚果怪</v>
          </cell>
        </row>
        <row r="188">
          <cell r="A188">
            <v>14036</v>
          </cell>
          <cell r="C188" t="str">
            <v>卡比兽</v>
          </cell>
        </row>
        <row r="189">
          <cell r="A189">
            <v>14037</v>
          </cell>
          <cell r="C189" t="str">
            <v>莲叶河童</v>
          </cell>
        </row>
        <row r="190">
          <cell r="A190">
            <v>14038</v>
          </cell>
          <cell r="C190" t="str">
            <v>叉字蝠</v>
          </cell>
        </row>
        <row r="191">
          <cell r="A191">
            <v>14039</v>
          </cell>
          <cell r="C191" t="str">
            <v>美丽花</v>
          </cell>
        </row>
        <row r="192">
          <cell r="A192">
            <v>14041</v>
          </cell>
          <cell r="C192" t="str">
            <v>手尾猴</v>
          </cell>
        </row>
        <row r="193">
          <cell r="A193">
            <v>14042</v>
          </cell>
          <cell r="C193" t="str">
            <v>蛇纹熊</v>
          </cell>
        </row>
        <row r="194">
          <cell r="A194">
            <v>14043</v>
          </cell>
          <cell r="C194" t="str">
            <v>土狼犬</v>
          </cell>
        </row>
        <row r="195">
          <cell r="A195">
            <v>14044</v>
          </cell>
          <cell r="C195" t="str">
            <v>澡泽怪</v>
          </cell>
        </row>
        <row r="196">
          <cell r="A196">
            <v>14045</v>
          </cell>
          <cell r="C196" t="str">
            <v>卡瓦火鸡</v>
          </cell>
        </row>
        <row r="197">
          <cell r="A197">
            <v>14046</v>
          </cell>
          <cell r="C197" t="str">
            <v>黑暗鸦</v>
          </cell>
        </row>
        <row r="198">
          <cell r="A198">
            <v>14047</v>
          </cell>
          <cell r="C198" t="str">
            <v>针叶龙</v>
          </cell>
        </row>
        <row r="199">
          <cell r="A199">
            <v>14048</v>
          </cell>
          <cell r="C199" t="str">
            <v>尤吉拉</v>
          </cell>
        </row>
        <row r="200">
          <cell r="A200">
            <v>14049</v>
          </cell>
          <cell r="C200" t="str">
            <v>海刺龙</v>
          </cell>
        </row>
        <row r="201">
          <cell r="A201">
            <v>14050</v>
          </cell>
          <cell r="C201" t="str">
            <v>梦妖</v>
          </cell>
        </row>
        <row r="202">
          <cell r="A202">
            <v>15001</v>
          </cell>
          <cell r="C202" t="str">
            <v>金经验宝宝</v>
          </cell>
        </row>
        <row r="203">
          <cell r="A203">
            <v>15002</v>
          </cell>
          <cell r="C203" t="str">
            <v>银经验宝宝</v>
          </cell>
        </row>
        <row r="204">
          <cell r="A204">
            <v>15003</v>
          </cell>
          <cell r="C204" t="str">
            <v>铜经验宝宝</v>
          </cell>
        </row>
        <row r="205">
          <cell r="A205">
            <v>60001</v>
          </cell>
          <cell r="C205" t="str">
            <v>不需要</v>
          </cell>
        </row>
        <row r="206">
          <cell r="A206">
            <v>60002</v>
          </cell>
          <cell r="C206" t="str">
            <v>不需要</v>
          </cell>
        </row>
        <row r="207">
          <cell r="A207">
            <v>110012</v>
          </cell>
          <cell r="C207" t="str">
            <v>火岩鼠</v>
          </cell>
        </row>
        <row r="208">
          <cell r="A208">
            <v>110013</v>
          </cell>
          <cell r="C208" t="str">
            <v>火暴兽</v>
          </cell>
        </row>
        <row r="209">
          <cell r="A209">
            <v>110014</v>
          </cell>
          <cell r="C209" t="str">
            <v>火暴兽</v>
          </cell>
        </row>
        <row r="210">
          <cell r="A210">
            <v>110022</v>
          </cell>
          <cell r="C210" t="str">
            <v>九尾</v>
          </cell>
        </row>
        <row r="211">
          <cell r="A211">
            <v>110023</v>
          </cell>
          <cell r="C211" t="str">
            <v>九尾</v>
          </cell>
        </row>
        <row r="212">
          <cell r="A212">
            <v>110032</v>
          </cell>
          <cell r="C212" t="str">
            <v>皮卡丘</v>
          </cell>
        </row>
        <row r="213">
          <cell r="A213">
            <v>110033</v>
          </cell>
          <cell r="C213" t="str">
            <v>雷丘</v>
          </cell>
        </row>
        <row r="214">
          <cell r="A214">
            <v>110034</v>
          </cell>
          <cell r="C214" t="str">
            <v>雷丘</v>
          </cell>
        </row>
        <row r="215">
          <cell r="A215">
            <v>110042</v>
          </cell>
          <cell r="C215" t="str">
            <v>蚊香蛙</v>
          </cell>
        </row>
        <row r="216">
          <cell r="A216">
            <v>110043</v>
          </cell>
          <cell r="C216" t="str">
            <v>快泳蛙</v>
          </cell>
        </row>
        <row r="217">
          <cell r="A217">
            <v>110044</v>
          </cell>
          <cell r="C217" t="str">
            <v>快泳蛙</v>
          </cell>
        </row>
        <row r="218">
          <cell r="A218">
            <v>110052</v>
          </cell>
          <cell r="C218" t="str">
            <v>穿山王</v>
          </cell>
        </row>
        <row r="219">
          <cell r="A219">
            <v>110062</v>
          </cell>
          <cell r="C219" t="str">
            <v>鬼斯通</v>
          </cell>
        </row>
        <row r="220">
          <cell r="A220">
            <v>110063</v>
          </cell>
          <cell r="C220" t="str">
            <v>耿鬼</v>
          </cell>
        </row>
        <row r="221">
          <cell r="A221">
            <v>110064</v>
          </cell>
          <cell r="C221" t="str">
            <v>耿鬼</v>
          </cell>
        </row>
        <row r="222">
          <cell r="A222">
            <v>110072</v>
          </cell>
          <cell r="C222" t="str">
            <v>毽子花</v>
          </cell>
        </row>
        <row r="223">
          <cell r="A223">
            <v>110073</v>
          </cell>
          <cell r="C223" t="str">
            <v>毽子棉</v>
          </cell>
        </row>
        <row r="224">
          <cell r="A224">
            <v>110092</v>
          </cell>
          <cell r="C224" t="str">
            <v>未知图腾</v>
          </cell>
        </row>
        <row r="225">
          <cell r="A225">
            <v>110112</v>
          </cell>
          <cell r="C225" t="str">
            <v>比比鸟</v>
          </cell>
        </row>
        <row r="226">
          <cell r="A226">
            <v>110113</v>
          </cell>
          <cell r="C226" t="str">
            <v>比雕</v>
          </cell>
        </row>
        <row r="227">
          <cell r="A227">
            <v>110114</v>
          </cell>
          <cell r="C227" t="str">
            <v>比雕</v>
          </cell>
        </row>
        <row r="228">
          <cell r="A228">
            <v>110122</v>
          </cell>
          <cell r="C228" t="str">
            <v>圈圈熊</v>
          </cell>
        </row>
        <row r="229">
          <cell r="A229">
            <v>110142</v>
          </cell>
          <cell r="C229" t="str">
            <v>嘎啦嘎啦</v>
          </cell>
        </row>
        <row r="230">
          <cell r="A230">
            <v>120012</v>
          </cell>
          <cell r="C230" t="str">
            <v>臭臭花</v>
          </cell>
        </row>
        <row r="231">
          <cell r="A231">
            <v>120013</v>
          </cell>
          <cell r="C231" t="str">
            <v>霸王花</v>
          </cell>
        </row>
        <row r="232">
          <cell r="A232">
            <v>120014</v>
          </cell>
          <cell r="C232" t="str">
            <v>霸王花</v>
          </cell>
        </row>
        <row r="233">
          <cell r="A233">
            <v>120032</v>
          </cell>
          <cell r="C233" t="str">
            <v>双弹瓦斯</v>
          </cell>
        </row>
        <row r="234">
          <cell r="A234">
            <v>120033</v>
          </cell>
          <cell r="C234" t="str">
            <v>双弹瓦斯</v>
          </cell>
        </row>
        <row r="235">
          <cell r="A235">
            <v>120042</v>
          </cell>
          <cell r="C235" t="str">
            <v>胖丁</v>
          </cell>
        </row>
        <row r="236">
          <cell r="A236">
            <v>120043</v>
          </cell>
          <cell r="C236" t="str">
            <v>胖可丁</v>
          </cell>
        </row>
        <row r="237">
          <cell r="A237">
            <v>120044</v>
          </cell>
          <cell r="C237" t="str">
            <v>胖可丁</v>
          </cell>
        </row>
        <row r="238">
          <cell r="A238">
            <v>120052</v>
          </cell>
          <cell r="C238" t="str">
            <v>妙蛙草</v>
          </cell>
        </row>
        <row r="239">
          <cell r="A239">
            <v>120053</v>
          </cell>
          <cell r="C239" t="str">
            <v>妙蛙花</v>
          </cell>
        </row>
        <row r="240">
          <cell r="A240">
            <v>120054</v>
          </cell>
          <cell r="C240" t="str">
            <v>妙蛙花</v>
          </cell>
        </row>
        <row r="241">
          <cell r="A241">
            <v>120062</v>
          </cell>
          <cell r="C241" t="str">
            <v>豪力</v>
          </cell>
        </row>
        <row r="242">
          <cell r="A242">
            <v>120063</v>
          </cell>
          <cell r="C242" t="str">
            <v>怪力</v>
          </cell>
        </row>
        <row r="243">
          <cell r="A243">
            <v>120064</v>
          </cell>
          <cell r="C243" t="str">
            <v>怪力</v>
          </cell>
        </row>
        <row r="244">
          <cell r="A244">
            <v>120072</v>
          </cell>
          <cell r="C244" t="str">
            <v>噬人古花</v>
          </cell>
        </row>
        <row r="245">
          <cell r="A245">
            <v>120082</v>
          </cell>
          <cell r="C245" t="str">
            <v>隆隆石</v>
          </cell>
        </row>
        <row r="246">
          <cell r="A246">
            <v>120083</v>
          </cell>
          <cell r="C246" t="str">
            <v>隆隆岩</v>
          </cell>
        </row>
        <row r="247">
          <cell r="A247">
            <v>120084</v>
          </cell>
          <cell r="C247" t="str">
            <v>隆隆岩</v>
          </cell>
        </row>
        <row r="248">
          <cell r="A248">
            <v>120092</v>
          </cell>
          <cell r="C248" t="str">
            <v>月桂叶</v>
          </cell>
        </row>
        <row r="249">
          <cell r="A249">
            <v>120093</v>
          </cell>
          <cell r="C249" t="str">
            <v>月桂叶</v>
          </cell>
        </row>
        <row r="250">
          <cell r="A250">
            <v>120102</v>
          </cell>
          <cell r="C250" t="str">
            <v>美丽龙</v>
          </cell>
        </row>
        <row r="251">
          <cell r="A251">
            <v>120122</v>
          </cell>
          <cell r="C251" t="str">
            <v>巨头冰怪</v>
          </cell>
        </row>
        <row r="252">
          <cell r="A252">
            <v>120162</v>
          </cell>
          <cell r="C252" t="str">
            <v>古拉海象</v>
          </cell>
        </row>
        <row r="253">
          <cell r="A253">
            <v>130012</v>
          </cell>
          <cell r="C253" t="str">
            <v>橡皮猪</v>
          </cell>
        </row>
        <row r="254">
          <cell r="A254">
            <v>130022</v>
          </cell>
          <cell r="C254" t="str">
            <v>蓝鳄</v>
          </cell>
        </row>
        <row r="255">
          <cell r="A255">
            <v>130023</v>
          </cell>
          <cell r="C255" t="str">
            <v>大力鳄</v>
          </cell>
        </row>
        <row r="256">
          <cell r="A256">
            <v>130024</v>
          </cell>
          <cell r="C256" t="str">
            <v>大力鳄</v>
          </cell>
        </row>
        <row r="257">
          <cell r="A257">
            <v>130032</v>
          </cell>
          <cell r="C257" t="str">
            <v>哥达鸭</v>
          </cell>
        </row>
        <row r="258">
          <cell r="A258">
            <v>130033</v>
          </cell>
          <cell r="C258" t="str">
            <v>哥达鸭</v>
          </cell>
        </row>
        <row r="259">
          <cell r="A259">
            <v>130042</v>
          </cell>
          <cell r="C259" t="str">
            <v>卡咪龟</v>
          </cell>
        </row>
        <row r="260">
          <cell r="A260">
            <v>130043</v>
          </cell>
          <cell r="C260" t="str">
            <v>水箭龟</v>
          </cell>
        </row>
        <row r="261">
          <cell r="A261">
            <v>130044</v>
          </cell>
          <cell r="C261" t="str">
            <v>水箭龟</v>
          </cell>
        </row>
        <row r="262">
          <cell r="A262">
            <v>130052</v>
          </cell>
          <cell r="C262" t="str">
            <v>口袋花</v>
          </cell>
        </row>
        <row r="263">
          <cell r="A263">
            <v>130053</v>
          </cell>
          <cell r="C263" t="str">
            <v>大食花</v>
          </cell>
        </row>
        <row r="264">
          <cell r="A264">
            <v>130054</v>
          </cell>
          <cell r="C264" t="str">
            <v>大食花</v>
          </cell>
        </row>
        <row r="265">
          <cell r="A265">
            <v>130062</v>
          </cell>
          <cell r="C265" t="str">
            <v>大钢蛇</v>
          </cell>
        </row>
        <row r="266">
          <cell r="A266">
            <v>130072</v>
          </cell>
          <cell r="C266" t="str">
            <v>大嘴雀</v>
          </cell>
        </row>
        <row r="267">
          <cell r="A267">
            <v>130073</v>
          </cell>
          <cell r="C267" t="str">
            <v>大嘴雀</v>
          </cell>
        </row>
        <row r="268">
          <cell r="A268">
            <v>130082</v>
          </cell>
          <cell r="C268" t="str">
            <v>玛莉露</v>
          </cell>
        </row>
        <row r="269">
          <cell r="A269">
            <v>130083</v>
          </cell>
          <cell r="C269" t="str">
            <v>玛莉露丽</v>
          </cell>
        </row>
        <row r="270">
          <cell r="A270">
            <v>130084</v>
          </cell>
          <cell r="C270" t="str">
            <v>玛莉露丽</v>
          </cell>
        </row>
        <row r="271">
          <cell r="A271">
            <v>130092</v>
          </cell>
          <cell r="C271" t="str">
            <v>哈克龙</v>
          </cell>
        </row>
        <row r="272">
          <cell r="A272">
            <v>130093</v>
          </cell>
          <cell r="C272" t="str">
            <v>快龙</v>
          </cell>
        </row>
        <row r="273">
          <cell r="A273">
            <v>130094</v>
          </cell>
          <cell r="C273" t="str">
            <v>快龙</v>
          </cell>
        </row>
        <row r="274">
          <cell r="A274">
            <v>130102</v>
          </cell>
          <cell r="C274" t="str">
            <v>翻斗鲨</v>
          </cell>
        </row>
        <row r="275">
          <cell r="A275">
            <v>130142</v>
          </cell>
          <cell r="C275" t="str">
            <v>羊咩咩</v>
          </cell>
        </row>
        <row r="276">
          <cell r="A276">
            <v>130143</v>
          </cell>
          <cell r="C276" t="str">
            <v>电龙</v>
          </cell>
        </row>
        <row r="277">
          <cell r="A277">
            <v>130144</v>
          </cell>
          <cell r="C277" t="str">
            <v>电龙</v>
          </cell>
        </row>
        <row r="278">
          <cell r="A278">
            <v>140022</v>
          </cell>
          <cell r="C278" t="str">
            <v>菊石兽</v>
          </cell>
        </row>
        <row r="279">
          <cell r="A279">
            <v>140032</v>
          </cell>
          <cell r="C279" t="str">
            <v>皮可西</v>
          </cell>
        </row>
        <row r="280">
          <cell r="A280">
            <v>140033</v>
          </cell>
          <cell r="C280" t="str">
            <v>皮可西</v>
          </cell>
        </row>
        <row r="281">
          <cell r="A281">
            <v>140052</v>
          </cell>
          <cell r="C281" t="str">
            <v>阿柏怪</v>
          </cell>
        </row>
        <row r="282">
          <cell r="A282">
            <v>140053</v>
          </cell>
          <cell r="C282" t="str">
            <v>阿柏怪</v>
          </cell>
        </row>
        <row r="283">
          <cell r="A283">
            <v>140062</v>
          </cell>
          <cell r="C283" t="str">
            <v>末入蛾</v>
          </cell>
        </row>
        <row r="284">
          <cell r="A284">
            <v>140072</v>
          </cell>
          <cell r="C284" t="str">
            <v>地鼠</v>
          </cell>
        </row>
        <row r="285">
          <cell r="A285">
            <v>140082</v>
          </cell>
          <cell r="C285" t="str">
            <v>宝石海星</v>
          </cell>
        </row>
        <row r="286">
          <cell r="A286">
            <v>140092</v>
          </cell>
          <cell r="C286" t="str">
            <v>超能女皇</v>
          </cell>
        </row>
        <row r="287">
          <cell r="A287">
            <v>140152</v>
          </cell>
          <cell r="C287" t="str">
            <v>勇吉拉</v>
          </cell>
        </row>
        <row r="288">
          <cell r="A288">
            <v>140153</v>
          </cell>
          <cell r="C288" t="str">
            <v>胡地</v>
          </cell>
        </row>
        <row r="289">
          <cell r="A289">
            <v>140154</v>
          </cell>
          <cell r="C289" t="str">
            <v>胡地</v>
          </cell>
        </row>
        <row r="290">
          <cell r="A290">
            <v>140162</v>
          </cell>
          <cell r="C290" t="str">
            <v>鸭嘴火龙</v>
          </cell>
        </row>
        <row r="291">
          <cell r="A291">
            <v>140172</v>
          </cell>
          <cell r="C291" t="str">
            <v>玛瑙水母</v>
          </cell>
        </row>
        <row r="292">
          <cell r="A292">
            <v>140182</v>
          </cell>
          <cell r="C292" t="str">
            <v>铁甲蛹</v>
          </cell>
        </row>
        <row r="293">
          <cell r="A293">
            <v>140183</v>
          </cell>
          <cell r="C293" t="str">
            <v>巴大胡</v>
          </cell>
        </row>
        <row r="294">
          <cell r="A294">
            <v>140184</v>
          </cell>
          <cell r="C294" t="str">
            <v>巴大胡</v>
          </cell>
        </row>
        <row r="295">
          <cell r="A295">
            <v>140192</v>
          </cell>
          <cell r="C295" t="str">
            <v>火恐龙</v>
          </cell>
        </row>
        <row r="296">
          <cell r="A296">
            <v>140193</v>
          </cell>
          <cell r="C296" t="str">
            <v>喷火龙</v>
          </cell>
        </row>
        <row r="297">
          <cell r="A297">
            <v>140194</v>
          </cell>
          <cell r="C297" t="str">
            <v>喷火龙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L25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12" sqref="I12"/>
    </sheetView>
  </sheetViews>
  <sheetFormatPr defaultColWidth="8.875" defaultRowHeight="12"/>
  <cols>
    <col min="1" max="1" width="8.875" style="9"/>
    <col min="2" max="3" width="15.125" style="1" customWidth="1"/>
    <col min="4" max="4" width="11.375" style="9" bestFit="1" customWidth="1"/>
    <col min="5" max="5" width="8.875" style="9"/>
    <col min="6" max="6" width="9" style="9" bestFit="1" customWidth="1"/>
    <col min="7" max="7" width="11.375" style="9" bestFit="1" customWidth="1"/>
    <col min="8" max="8" width="14.875" style="9" customWidth="1"/>
    <col min="9" max="9" width="32.625" style="1" bestFit="1" customWidth="1"/>
    <col min="10" max="10" width="14.75" style="1" customWidth="1"/>
    <col min="11" max="11" width="8" style="1" bestFit="1" customWidth="1"/>
    <col min="12" max="12" width="32.625" style="1" bestFit="1" customWidth="1"/>
    <col min="13" max="16384" width="8.875" style="1"/>
  </cols>
  <sheetData>
    <row r="1" spans="1:12">
      <c r="A1" s="1" t="s">
        <v>8</v>
      </c>
      <c r="D1" s="1"/>
      <c r="E1" s="1"/>
      <c r="F1" s="1"/>
      <c r="G1" s="1"/>
      <c r="H1" s="1"/>
    </row>
    <row r="2" spans="1:12">
      <c r="A2" s="1" t="s">
        <v>6</v>
      </c>
      <c r="B2" s="1" t="s">
        <v>208</v>
      </c>
      <c r="C2" s="1" t="s">
        <v>200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7</v>
      </c>
    </row>
    <row r="3" spans="1:12" ht="24">
      <c r="A3" s="12" t="s">
        <v>0</v>
      </c>
      <c r="B3" s="12" t="s">
        <v>209</v>
      </c>
      <c r="C3" s="12" t="s">
        <v>203</v>
      </c>
      <c r="D3" s="2" t="s">
        <v>205</v>
      </c>
      <c r="E3" s="2" t="s">
        <v>1</v>
      </c>
      <c r="F3" s="2" t="s">
        <v>204</v>
      </c>
      <c r="G3" s="2" t="s">
        <v>2</v>
      </c>
      <c r="H3" s="13" t="s">
        <v>12</v>
      </c>
      <c r="I3" s="13" t="s">
        <v>206</v>
      </c>
    </row>
    <row r="4" spans="1:12">
      <c r="A4" s="3" t="s">
        <v>3</v>
      </c>
      <c r="B4" s="3" t="s">
        <v>4</v>
      </c>
      <c r="C4" s="3" t="s">
        <v>201</v>
      </c>
      <c r="D4" s="3" t="s">
        <v>4</v>
      </c>
      <c r="E4" s="3" t="s">
        <v>4</v>
      </c>
      <c r="F4" s="3" t="s">
        <v>4</v>
      </c>
      <c r="G4" s="3" t="s">
        <v>4</v>
      </c>
      <c r="H4" s="4" t="s">
        <v>3</v>
      </c>
      <c r="I4" s="3" t="s">
        <v>201</v>
      </c>
    </row>
    <row r="5" spans="1:12">
      <c r="A5" s="5" t="s">
        <v>8</v>
      </c>
      <c r="B5" s="5" t="s">
        <v>210</v>
      </c>
      <c r="C5" s="5" t="s">
        <v>202</v>
      </c>
      <c r="D5" s="6" t="s">
        <v>11</v>
      </c>
      <c r="E5" s="5" t="s">
        <v>5</v>
      </c>
      <c r="F5" s="5" t="s">
        <v>9</v>
      </c>
      <c r="G5" s="5" t="s">
        <v>10</v>
      </c>
      <c r="H5" s="7" t="s">
        <v>13</v>
      </c>
      <c r="I5" s="7" t="s">
        <v>207</v>
      </c>
    </row>
    <row r="6" spans="1:12">
      <c r="A6" s="9">
        <v>1</v>
      </c>
      <c r="B6" s="40" t="s">
        <v>587</v>
      </c>
      <c r="C6" s="15">
        <v>11032</v>
      </c>
      <c r="D6" s="9">
        <v>0</v>
      </c>
      <c r="E6" s="10">
        <v>1</v>
      </c>
      <c r="F6" s="11">
        <v>1</v>
      </c>
      <c r="G6" s="10">
        <v>1</v>
      </c>
      <c r="H6" s="8">
        <v>1</v>
      </c>
      <c r="I6" s="8" t="s">
        <v>684</v>
      </c>
      <c r="J6" s="8"/>
      <c r="K6" s="8"/>
      <c r="L6" s="8"/>
    </row>
    <row r="7" spans="1:12">
      <c r="A7" s="9">
        <v>2</v>
      </c>
      <c r="B7" s="42" t="s">
        <v>582</v>
      </c>
      <c r="C7" s="16">
        <v>11030</v>
      </c>
      <c r="D7" s="9">
        <v>1</v>
      </c>
      <c r="E7" s="10">
        <v>1</v>
      </c>
      <c r="F7" s="11">
        <v>1</v>
      </c>
      <c r="G7" s="10">
        <v>2</v>
      </c>
      <c r="H7" s="8">
        <v>2</v>
      </c>
      <c r="I7" s="8" t="s">
        <v>685</v>
      </c>
      <c r="J7" s="8"/>
      <c r="K7" s="8"/>
    </row>
    <row r="8" spans="1:12">
      <c r="A8" s="9">
        <v>3</v>
      </c>
      <c r="B8" s="44" t="s">
        <v>580</v>
      </c>
      <c r="C8" s="17">
        <v>11034</v>
      </c>
      <c r="D8" s="9">
        <v>2</v>
      </c>
      <c r="E8" s="10">
        <v>1</v>
      </c>
      <c r="F8" s="11">
        <v>1</v>
      </c>
      <c r="G8" s="10">
        <v>3</v>
      </c>
      <c r="H8" s="8">
        <v>3</v>
      </c>
      <c r="I8" s="8" t="s">
        <v>708</v>
      </c>
      <c r="J8" s="8"/>
      <c r="K8" s="8"/>
    </row>
    <row r="9" spans="1:12">
      <c r="A9" s="9">
        <v>4</v>
      </c>
      <c r="B9" s="46" t="s">
        <v>637</v>
      </c>
      <c r="C9" s="15">
        <v>140173</v>
      </c>
      <c r="D9" s="9">
        <v>3</v>
      </c>
      <c r="E9" s="10">
        <v>1</v>
      </c>
      <c r="F9" s="14">
        <v>1</v>
      </c>
      <c r="G9" s="10">
        <v>4</v>
      </c>
      <c r="H9" s="8">
        <v>4</v>
      </c>
      <c r="I9" s="8" t="s">
        <v>654</v>
      </c>
      <c r="J9" s="8"/>
      <c r="K9" s="8"/>
    </row>
    <row r="10" spans="1:12">
      <c r="A10" s="9">
        <v>5</v>
      </c>
      <c r="B10" s="46" t="s">
        <v>32</v>
      </c>
      <c r="C10" s="15">
        <v>0</v>
      </c>
      <c r="D10" s="9">
        <v>4</v>
      </c>
      <c r="E10" s="10">
        <v>1</v>
      </c>
      <c r="F10" s="11">
        <v>2</v>
      </c>
      <c r="G10" s="10">
        <v>51001</v>
      </c>
      <c r="H10" s="8">
        <v>5</v>
      </c>
      <c r="I10" s="8">
        <v>0</v>
      </c>
      <c r="J10" s="8"/>
      <c r="K10" s="8"/>
    </row>
    <row r="11" spans="1:12">
      <c r="A11" s="9">
        <v>6</v>
      </c>
      <c r="B11" s="42" t="s">
        <v>643</v>
      </c>
      <c r="C11" s="16">
        <v>130142</v>
      </c>
      <c r="D11" s="9">
        <v>4</v>
      </c>
      <c r="E11" s="10">
        <v>2</v>
      </c>
      <c r="F11" s="11">
        <v>1</v>
      </c>
      <c r="G11" s="10">
        <v>5</v>
      </c>
      <c r="H11" s="8">
        <v>1</v>
      </c>
      <c r="I11" s="8" t="s">
        <v>709</v>
      </c>
      <c r="J11" s="8"/>
      <c r="K11" s="8"/>
    </row>
    <row r="12" spans="1:12">
      <c r="A12" s="9">
        <v>7</v>
      </c>
      <c r="B12" s="46" t="s">
        <v>651</v>
      </c>
      <c r="C12" s="15">
        <v>11031</v>
      </c>
      <c r="D12" s="9">
        <v>6</v>
      </c>
      <c r="E12" s="10">
        <v>2</v>
      </c>
      <c r="F12" s="11">
        <v>1</v>
      </c>
      <c r="G12" s="10">
        <v>6</v>
      </c>
      <c r="H12" s="8">
        <v>2</v>
      </c>
      <c r="I12" s="8" t="s">
        <v>710</v>
      </c>
      <c r="J12" s="8"/>
      <c r="K12" s="8"/>
    </row>
    <row r="13" spans="1:12">
      <c r="A13" s="9">
        <v>8</v>
      </c>
      <c r="B13" s="46" t="s">
        <v>642</v>
      </c>
      <c r="C13" s="15">
        <v>12039</v>
      </c>
      <c r="D13" s="9">
        <v>7</v>
      </c>
      <c r="E13" s="10">
        <v>2</v>
      </c>
      <c r="F13" s="11">
        <v>1</v>
      </c>
      <c r="G13" s="10">
        <v>7</v>
      </c>
      <c r="H13" s="8">
        <v>3</v>
      </c>
      <c r="I13" s="8" t="s">
        <v>655</v>
      </c>
      <c r="J13" s="8"/>
      <c r="K13" s="8"/>
    </row>
    <row r="14" spans="1:12">
      <c r="A14" s="9">
        <v>9</v>
      </c>
      <c r="B14" s="42" t="s">
        <v>638</v>
      </c>
      <c r="C14" s="16">
        <v>140193</v>
      </c>
      <c r="D14" s="9">
        <v>8</v>
      </c>
      <c r="E14" s="10">
        <v>2</v>
      </c>
      <c r="F14" s="11">
        <v>1</v>
      </c>
      <c r="G14" s="10">
        <v>8</v>
      </c>
      <c r="H14" s="8">
        <v>4</v>
      </c>
      <c r="I14" s="8" t="s">
        <v>656</v>
      </c>
      <c r="J14" s="8"/>
      <c r="K14" s="8"/>
    </row>
    <row r="15" spans="1:12">
      <c r="A15" s="9">
        <v>10</v>
      </c>
      <c r="B15" s="46" t="s">
        <v>32</v>
      </c>
      <c r="C15" s="15">
        <v>0</v>
      </c>
      <c r="D15" s="9">
        <v>9</v>
      </c>
      <c r="E15" s="10">
        <v>2</v>
      </c>
      <c r="F15" s="11">
        <v>2</v>
      </c>
      <c r="G15" s="10">
        <v>51002</v>
      </c>
      <c r="H15" s="8">
        <v>5</v>
      </c>
      <c r="I15" s="8">
        <v>0</v>
      </c>
      <c r="J15" s="8"/>
      <c r="K15" s="8"/>
    </row>
    <row r="16" spans="1:12">
      <c r="A16" s="9">
        <v>11</v>
      </c>
      <c r="B16" s="46" t="s">
        <v>584</v>
      </c>
      <c r="C16" s="15">
        <v>11034</v>
      </c>
      <c r="D16" s="9">
        <v>9</v>
      </c>
      <c r="E16" s="10">
        <v>3</v>
      </c>
      <c r="F16" s="11">
        <v>1</v>
      </c>
      <c r="G16" s="10">
        <v>9</v>
      </c>
      <c r="H16" s="8">
        <v>1</v>
      </c>
      <c r="I16" s="8" t="s">
        <v>708</v>
      </c>
      <c r="J16" s="8"/>
      <c r="K16" s="8"/>
    </row>
    <row r="17" spans="1:11">
      <c r="A17" s="9">
        <v>12</v>
      </c>
      <c r="B17" s="42" t="s">
        <v>588</v>
      </c>
      <c r="C17" s="16">
        <v>11031</v>
      </c>
      <c r="D17" s="9">
        <v>11</v>
      </c>
      <c r="E17" s="10">
        <v>3</v>
      </c>
      <c r="F17" s="11">
        <v>1</v>
      </c>
      <c r="G17" s="10">
        <v>10</v>
      </c>
      <c r="H17" s="8">
        <v>2</v>
      </c>
      <c r="I17" s="8" t="s">
        <v>710</v>
      </c>
      <c r="J17" s="8"/>
      <c r="K17" s="8"/>
    </row>
    <row r="18" spans="1:11">
      <c r="A18" s="9">
        <v>13</v>
      </c>
      <c r="B18" s="44" t="s">
        <v>644</v>
      </c>
      <c r="C18" s="17">
        <v>14020</v>
      </c>
      <c r="D18" s="9">
        <v>12</v>
      </c>
      <c r="E18" s="10">
        <v>3</v>
      </c>
      <c r="F18" s="11">
        <v>1</v>
      </c>
      <c r="G18" s="10">
        <v>11</v>
      </c>
      <c r="H18" s="8">
        <v>3</v>
      </c>
      <c r="I18" s="8" t="s">
        <v>711</v>
      </c>
      <c r="J18" s="8"/>
      <c r="K18" s="8"/>
    </row>
    <row r="19" spans="1:11">
      <c r="A19" s="9">
        <v>14</v>
      </c>
      <c r="B19" s="46" t="s">
        <v>649</v>
      </c>
      <c r="C19" s="15">
        <v>14055</v>
      </c>
      <c r="D19" s="9">
        <v>13</v>
      </c>
      <c r="E19" s="10">
        <v>3</v>
      </c>
      <c r="F19" s="11">
        <v>1</v>
      </c>
      <c r="G19" s="10">
        <v>12</v>
      </c>
      <c r="H19" s="8">
        <v>4</v>
      </c>
      <c r="I19" s="8" t="s">
        <v>712</v>
      </c>
      <c r="J19" s="8"/>
      <c r="K19" s="8"/>
    </row>
    <row r="20" spans="1:11">
      <c r="A20" s="9">
        <v>15</v>
      </c>
      <c r="B20" s="46" t="s">
        <v>32</v>
      </c>
      <c r="C20" s="15">
        <v>0</v>
      </c>
      <c r="D20" s="9">
        <v>14</v>
      </c>
      <c r="E20" s="10">
        <v>3</v>
      </c>
      <c r="F20" s="11">
        <v>2</v>
      </c>
      <c r="G20" s="10">
        <v>51003</v>
      </c>
      <c r="H20" s="8">
        <v>5</v>
      </c>
      <c r="I20" s="8">
        <v>0</v>
      </c>
      <c r="J20" s="8"/>
      <c r="K20" s="8"/>
    </row>
    <row r="21" spans="1:11">
      <c r="A21" s="9">
        <v>16</v>
      </c>
      <c r="B21" s="44" t="s">
        <v>599</v>
      </c>
      <c r="C21" s="17">
        <v>14014</v>
      </c>
      <c r="D21" s="9">
        <v>14</v>
      </c>
      <c r="E21" s="10">
        <v>4</v>
      </c>
      <c r="F21" s="11">
        <v>1</v>
      </c>
      <c r="G21" s="10">
        <v>13</v>
      </c>
      <c r="H21" s="8">
        <v>1</v>
      </c>
      <c r="I21" s="8" t="s">
        <v>686</v>
      </c>
      <c r="J21" s="8"/>
      <c r="K21" s="8"/>
    </row>
    <row r="22" spans="1:11">
      <c r="A22" s="9">
        <v>17</v>
      </c>
      <c r="B22" s="46" t="s">
        <v>579</v>
      </c>
      <c r="C22" s="15">
        <v>11023</v>
      </c>
      <c r="D22" s="9">
        <v>16</v>
      </c>
      <c r="E22" s="10">
        <v>4</v>
      </c>
      <c r="F22" s="11">
        <v>1</v>
      </c>
      <c r="G22" s="10">
        <v>14</v>
      </c>
      <c r="H22" s="8">
        <v>2</v>
      </c>
      <c r="I22" s="8" t="s">
        <v>713</v>
      </c>
      <c r="J22" s="8"/>
      <c r="K22" s="8"/>
    </row>
    <row r="23" spans="1:11">
      <c r="A23" s="9">
        <v>18</v>
      </c>
      <c r="B23" s="44" t="s">
        <v>586</v>
      </c>
      <c r="C23" s="17">
        <v>12039</v>
      </c>
      <c r="D23" s="9">
        <v>17</v>
      </c>
      <c r="E23" s="10">
        <v>4</v>
      </c>
      <c r="F23" s="11">
        <v>1</v>
      </c>
      <c r="G23" s="10">
        <v>15</v>
      </c>
      <c r="H23" s="8">
        <v>3</v>
      </c>
      <c r="I23" s="8" t="s">
        <v>655</v>
      </c>
      <c r="J23" s="8"/>
      <c r="K23" s="8"/>
    </row>
    <row r="24" spans="1:11">
      <c r="A24" s="9">
        <v>19</v>
      </c>
      <c r="B24" s="46" t="s">
        <v>637</v>
      </c>
      <c r="C24" s="15">
        <v>140173</v>
      </c>
      <c r="D24" s="9">
        <v>18</v>
      </c>
      <c r="E24" s="10">
        <v>4</v>
      </c>
      <c r="F24" s="11">
        <v>1</v>
      </c>
      <c r="G24" s="10">
        <v>16</v>
      </c>
      <c r="H24" s="8">
        <v>4</v>
      </c>
      <c r="I24" s="8" t="s">
        <v>654</v>
      </c>
      <c r="J24" s="8"/>
      <c r="K24" s="8"/>
    </row>
    <row r="25" spans="1:11">
      <c r="A25" s="9">
        <v>20</v>
      </c>
      <c r="B25" s="46" t="s">
        <v>32</v>
      </c>
      <c r="C25" s="15">
        <v>0</v>
      </c>
      <c r="D25" s="9">
        <v>19</v>
      </c>
      <c r="E25" s="10">
        <v>4</v>
      </c>
      <c r="F25" s="11">
        <v>2</v>
      </c>
      <c r="G25" s="10">
        <v>51004</v>
      </c>
      <c r="H25" s="8">
        <v>5</v>
      </c>
      <c r="I25" s="8">
        <v>0</v>
      </c>
      <c r="J25" s="8"/>
      <c r="K25" s="8"/>
    </row>
    <row r="26" spans="1:11">
      <c r="A26" s="9">
        <v>21</v>
      </c>
      <c r="B26" s="44" t="s">
        <v>619</v>
      </c>
      <c r="C26" s="17">
        <v>12022</v>
      </c>
      <c r="D26" s="9">
        <v>19</v>
      </c>
      <c r="E26" s="10">
        <v>5</v>
      </c>
      <c r="F26" s="11">
        <v>1</v>
      </c>
      <c r="G26" s="10">
        <v>17</v>
      </c>
      <c r="H26" s="8">
        <v>1</v>
      </c>
      <c r="I26" s="8" t="s">
        <v>687</v>
      </c>
      <c r="J26" s="8"/>
      <c r="K26" s="8"/>
    </row>
    <row r="27" spans="1:11">
      <c r="A27" s="9">
        <v>22</v>
      </c>
      <c r="B27" s="42" t="s">
        <v>615</v>
      </c>
      <c r="C27" s="16">
        <v>13016</v>
      </c>
      <c r="D27" s="9">
        <v>21</v>
      </c>
      <c r="E27" s="10">
        <v>5</v>
      </c>
      <c r="F27" s="11">
        <v>1</v>
      </c>
      <c r="G27" s="10">
        <v>18</v>
      </c>
      <c r="H27" s="8">
        <v>2</v>
      </c>
      <c r="I27" s="8" t="s">
        <v>714</v>
      </c>
      <c r="J27" s="8"/>
      <c r="K27" s="8"/>
    </row>
    <row r="28" spans="1:11">
      <c r="A28" s="9">
        <v>23</v>
      </c>
      <c r="B28" s="46" t="s">
        <v>613</v>
      </c>
      <c r="C28" s="15">
        <v>13011</v>
      </c>
      <c r="D28" s="9">
        <v>22</v>
      </c>
      <c r="E28" s="10">
        <v>5</v>
      </c>
      <c r="F28" s="11">
        <v>1</v>
      </c>
      <c r="G28" s="10">
        <v>19</v>
      </c>
      <c r="H28" s="8">
        <v>3</v>
      </c>
      <c r="I28" s="8" t="s">
        <v>657</v>
      </c>
      <c r="J28" s="8"/>
      <c r="K28" s="8"/>
    </row>
    <row r="29" spans="1:11">
      <c r="A29" s="9">
        <v>24</v>
      </c>
      <c r="B29" s="44" t="s">
        <v>606</v>
      </c>
      <c r="C29" s="17">
        <v>130033</v>
      </c>
      <c r="D29" s="9">
        <v>23</v>
      </c>
      <c r="E29" s="10">
        <v>5</v>
      </c>
      <c r="F29" s="11">
        <v>1</v>
      </c>
      <c r="G29" s="10">
        <v>20</v>
      </c>
      <c r="H29" s="8">
        <v>4</v>
      </c>
      <c r="I29" s="8" t="s">
        <v>715</v>
      </c>
      <c r="J29" s="8"/>
      <c r="K29" s="8"/>
    </row>
    <row r="30" spans="1:11">
      <c r="A30" s="9">
        <v>25</v>
      </c>
      <c r="B30" s="42" t="s">
        <v>32</v>
      </c>
      <c r="C30" s="16">
        <v>0</v>
      </c>
      <c r="D30" s="9">
        <v>24</v>
      </c>
      <c r="E30" s="10">
        <v>5</v>
      </c>
      <c r="F30" s="11">
        <v>2</v>
      </c>
      <c r="G30" s="10">
        <v>51005</v>
      </c>
      <c r="H30" s="8">
        <v>5</v>
      </c>
      <c r="I30" s="8">
        <v>0</v>
      </c>
      <c r="J30" s="8"/>
      <c r="K30" s="8"/>
    </row>
    <row r="31" spans="1:11">
      <c r="A31" s="9">
        <v>26</v>
      </c>
      <c r="B31" s="46" t="s">
        <v>562</v>
      </c>
      <c r="C31" s="15">
        <v>13025</v>
      </c>
      <c r="D31" s="9">
        <v>24</v>
      </c>
      <c r="E31" s="10">
        <v>6</v>
      </c>
      <c r="F31" s="11">
        <v>1</v>
      </c>
      <c r="G31" s="10">
        <v>21</v>
      </c>
      <c r="H31" s="8">
        <v>1</v>
      </c>
      <c r="I31" s="8" t="s">
        <v>688</v>
      </c>
      <c r="J31" s="8"/>
      <c r="K31" s="8"/>
    </row>
    <row r="32" spans="1:11">
      <c r="A32" s="9">
        <v>27</v>
      </c>
      <c r="B32" s="46" t="s">
        <v>625</v>
      </c>
      <c r="C32" s="15">
        <v>14001</v>
      </c>
      <c r="D32" s="9">
        <v>26</v>
      </c>
      <c r="E32" s="10">
        <v>6</v>
      </c>
      <c r="F32" s="11">
        <v>1</v>
      </c>
      <c r="G32" s="10">
        <v>22</v>
      </c>
      <c r="H32" s="8">
        <v>2</v>
      </c>
      <c r="I32" s="8" t="s">
        <v>689</v>
      </c>
      <c r="J32" s="8"/>
      <c r="K32" s="8"/>
    </row>
    <row r="33" spans="1:11">
      <c r="A33" s="9">
        <v>28</v>
      </c>
      <c r="B33" s="46" t="s">
        <v>626</v>
      </c>
      <c r="C33" s="15">
        <v>140023</v>
      </c>
      <c r="D33" s="9">
        <v>27</v>
      </c>
      <c r="E33" s="10">
        <v>6</v>
      </c>
      <c r="F33" s="11">
        <v>1</v>
      </c>
      <c r="G33" s="10">
        <v>23</v>
      </c>
      <c r="H33" s="8">
        <v>3</v>
      </c>
      <c r="I33" s="8" t="s">
        <v>716</v>
      </c>
      <c r="J33" s="8"/>
      <c r="K33" s="8"/>
    </row>
    <row r="34" spans="1:11">
      <c r="A34" s="9">
        <v>29</v>
      </c>
      <c r="B34" s="46" t="s">
        <v>628</v>
      </c>
      <c r="C34" s="15">
        <v>140063</v>
      </c>
      <c r="D34" s="9">
        <v>28</v>
      </c>
      <c r="E34" s="10">
        <v>6</v>
      </c>
      <c r="F34" s="11">
        <v>1</v>
      </c>
      <c r="G34" s="10">
        <v>24</v>
      </c>
      <c r="H34" s="8">
        <v>4</v>
      </c>
      <c r="I34" s="8" t="s">
        <v>658</v>
      </c>
      <c r="J34" s="8"/>
      <c r="K34" s="8"/>
    </row>
    <row r="35" spans="1:11">
      <c r="A35" s="9">
        <v>30</v>
      </c>
      <c r="B35" s="46" t="s">
        <v>32</v>
      </c>
      <c r="C35" s="15">
        <v>0</v>
      </c>
      <c r="D35" s="9">
        <v>29</v>
      </c>
      <c r="E35" s="10">
        <v>6</v>
      </c>
      <c r="F35" s="11">
        <v>2</v>
      </c>
      <c r="G35" s="10">
        <v>51006</v>
      </c>
      <c r="H35" s="8">
        <v>5</v>
      </c>
      <c r="I35" s="8">
        <v>0</v>
      </c>
      <c r="J35" s="8"/>
      <c r="K35" s="8"/>
    </row>
    <row r="36" spans="1:11">
      <c r="A36" s="9">
        <v>31</v>
      </c>
      <c r="B36" s="46" t="s">
        <v>645</v>
      </c>
      <c r="C36" s="15">
        <v>13036</v>
      </c>
      <c r="D36" s="9">
        <v>29</v>
      </c>
      <c r="E36" s="10">
        <v>7</v>
      </c>
      <c r="F36" s="11">
        <v>1</v>
      </c>
      <c r="G36" s="10">
        <v>25</v>
      </c>
      <c r="H36" s="8">
        <v>1</v>
      </c>
      <c r="I36" s="8" t="s">
        <v>717</v>
      </c>
      <c r="J36" s="8"/>
      <c r="K36" s="8"/>
    </row>
    <row r="37" spans="1:11">
      <c r="A37" s="9">
        <v>32</v>
      </c>
      <c r="B37" s="44" t="s">
        <v>584</v>
      </c>
      <c r="C37" s="17">
        <v>11034</v>
      </c>
      <c r="D37" s="9">
        <v>31</v>
      </c>
      <c r="E37" s="10">
        <v>7</v>
      </c>
      <c r="F37" s="11">
        <v>1</v>
      </c>
      <c r="G37" s="10">
        <v>26</v>
      </c>
      <c r="H37" s="8">
        <v>2</v>
      </c>
      <c r="I37" s="8" t="s">
        <v>708</v>
      </c>
      <c r="J37" s="8"/>
      <c r="K37" s="8"/>
    </row>
    <row r="38" spans="1:11">
      <c r="A38" s="9">
        <v>33</v>
      </c>
      <c r="B38" s="42" t="s">
        <v>653</v>
      </c>
      <c r="C38" s="16">
        <v>14020</v>
      </c>
      <c r="D38" s="9">
        <v>32</v>
      </c>
      <c r="E38" s="10">
        <v>7</v>
      </c>
      <c r="F38" s="11">
        <v>1</v>
      </c>
      <c r="G38" s="10">
        <v>27</v>
      </c>
      <c r="H38" s="8">
        <v>3</v>
      </c>
      <c r="I38" s="8" t="s">
        <v>711</v>
      </c>
      <c r="J38" s="8"/>
      <c r="K38" s="8"/>
    </row>
    <row r="39" spans="1:11">
      <c r="A39" s="9">
        <v>34</v>
      </c>
      <c r="B39" s="46" t="s">
        <v>641</v>
      </c>
      <c r="C39" s="15">
        <v>11038</v>
      </c>
      <c r="D39" s="9">
        <v>33</v>
      </c>
      <c r="E39" s="10">
        <v>7</v>
      </c>
      <c r="F39" s="11">
        <v>1</v>
      </c>
      <c r="G39" s="10">
        <v>28</v>
      </c>
      <c r="H39" s="8">
        <v>4</v>
      </c>
      <c r="I39" s="8" t="s">
        <v>690</v>
      </c>
      <c r="J39" s="8"/>
      <c r="K39" s="8"/>
    </row>
    <row r="40" spans="1:11">
      <c r="A40" s="9">
        <v>35</v>
      </c>
      <c r="B40" s="44" t="s">
        <v>32</v>
      </c>
      <c r="C40" s="17">
        <v>0</v>
      </c>
      <c r="D40" s="9">
        <v>34</v>
      </c>
      <c r="E40" s="10">
        <v>7</v>
      </c>
      <c r="F40" s="11">
        <v>2</v>
      </c>
      <c r="G40" s="10">
        <v>51007</v>
      </c>
      <c r="H40" s="8">
        <v>5</v>
      </c>
      <c r="I40" s="8">
        <v>0</v>
      </c>
      <c r="J40" s="8"/>
      <c r="K40" s="8"/>
    </row>
    <row r="41" spans="1:11">
      <c r="A41" s="9">
        <v>36</v>
      </c>
      <c r="B41" s="42" t="s">
        <v>645</v>
      </c>
      <c r="C41" s="16">
        <v>13036</v>
      </c>
      <c r="D41" s="9">
        <v>34</v>
      </c>
      <c r="E41" s="10">
        <v>8</v>
      </c>
      <c r="F41" s="11">
        <v>1</v>
      </c>
      <c r="G41" s="10">
        <v>29</v>
      </c>
      <c r="H41" s="8">
        <v>1</v>
      </c>
      <c r="I41" s="8" t="s">
        <v>717</v>
      </c>
      <c r="J41" s="8"/>
      <c r="K41" s="8"/>
    </row>
    <row r="42" spans="1:11">
      <c r="A42" s="9">
        <v>37</v>
      </c>
      <c r="B42" s="46" t="s">
        <v>636</v>
      </c>
      <c r="C42" s="15">
        <v>140163</v>
      </c>
      <c r="D42" s="9">
        <v>36</v>
      </c>
      <c r="E42" s="10">
        <v>8</v>
      </c>
      <c r="F42" s="11">
        <v>1</v>
      </c>
      <c r="G42" s="10">
        <v>30</v>
      </c>
      <c r="H42" s="8">
        <v>2</v>
      </c>
      <c r="I42" s="8" t="s">
        <v>659</v>
      </c>
      <c r="J42" s="8"/>
      <c r="K42" s="8"/>
    </row>
    <row r="43" spans="1:11">
      <c r="A43" s="9">
        <v>38</v>
      </c>
      <c r="B43" s="46" t="s">
        <v>627</v>
      </c>
      <c r="C43" s="15">
        <v>140052</v>
      </c>
      <c r="D43" s="9">
        <v>37</v>
      </c>
      <c r="E43" s="9">
        <v>8</v>
      </c>
      <c r="F43" s="9">
        <v>1</v>
      </c>
      <c r="G43" s="10">
        <v>31</v>
      </c>
      <c r="H43" s="8">
        <v>3</v>
      </c>
      <c r="I43" s="8" t="s">
        <v>660</v>
      </c>
      <c r="J43" s="8"/>
      <c r="K43" s="8"/>
    </row>
    <row r="44" spans="1:11">
      <c r="A44" s="9">
        <v>39</v>
      </c>
      <c r="B44" s="42" t="s">
        <v>629</v>
      </c>
      <c r="C44" s="16">
        <v>140072</v>
      </c>
      <c r="D44" s="9">
        <v>38</v>
      </c>
      <c r="E44" s="9">
        <v>8</v>
      </c>
      <c r="F44" s="9">
        <v>1</v>
      </c>
      <c r="G44" s="10">
        <v>32</v>
      </c>
      <c r="H44" s="8">
        <v>4</v>
      </c>
      <c r="I44" s="8" t="s">
        <v>691</v>
      </c>
      <c r="J44" s="8"/>
      <c r="K44" s="8"/>
    </row>
    <row r="45" spans="1:11">
      <c r="A45" s="9">
        <v>40</v>
      </c>
      <c r="B45" s="46" t="s">
        <v>32</v>
      </c>
      <c r="C45" s="15">
        <v>0</v>
      </c>
      <c r="D45" s="9">
        <v>39</v>
      </c>
      <c r="E45" s="9">
        <v>8</v>
      </c>
      <c r="F45" s="9">
        <v>2</v>
      </c>
      <c r="G45" s="10">
        <v>51008</v>
      </c>
      <c r="H45" s="8">
        <v>5</v>
      </c>
      <c r="I45" s="8">
        <v>0</v>
      </c>
      <c r="J45" s="8"/>
      <c r="K45" s="8"/>
    </row>
    <row r="46" spans="1:11">
      <c r="A46" s="9">
        <v>41</v>
      </c>
      <c r="B46" s="46" t="s">
        <v>604</v>
      </c>
      <c r="C46" s="15">
        <v>12045</v>
      </c>
      <c r="D46" s="9">
        <v>39</v>
      </c>
      <c r="E46" s="9">
        <v>9</v>
      </c>
      <c r="F46" s="9">
        <v>1</v>
      </c>
      <c r="G46" s="10">
        <v>33</v>
      </c>
      <c r="H46" s="8">
        <v>1</v>
      </c>
      <c r="I46" s="8" t="s">
        <v>661</v>
      </c>
      <c r="J46" s="8"/>
      <c r="K46" s="8"/>
    </row>
    <row r="47" spans="1:11">
      <c r="A47" s="9">
        <v>42</v>
      </c>
      <c r="B47" s="46" t="s">
        <v>579</v>
      </c>
      <c r="C47" s="15">
        <v>11023</v>
      </c>
      <c r="D47" s="9">
        <v>41</v>
      </c>
      <c r="E47" s="9">
        <v>9</v>
      </c>
      <c r="F47" s="9">
        <v>1</v>
      </c>
      <c r="G47" s="10">
        <v>34</v>
      </c>
      <c r="H47" s="8">
        <v>2</v>
      </c>
      <c r="I47" s="8" t="s">
        <v>713</v>
      </c>
      <c r="J47" s="8"/>
      <c r="K47" s="8"/>
    </row>
    <row r="48" spans="1:11">
      <c r="A48" s="9">
        <v>43</v>
      </c>
      <c r="B48" s="48" t="s">
        <v>586</v>
      </c>
      <c r="C48" s="18">
        <v>12039</v>
      </c>
      <c r="D48" s="9">
        <v>42</v>
      </c>
      <c r="E48" s="9">
        <v>9</v>
      </c>
      <c r="F48" s="9">
        <v>1</v>
      </c>
      <c r="G48" s="10">
        <v>35</v>
      </c>
      <c r="H48" s="8">
        <v>3</v>
      </c>
      <c r="I48" s="8" t="s">
        <v>655</v>
      </c>
      <c r="J48" s="8"/>
      <c r="K48" s="8"/>
    </row>
    <row r="49" spans="1:11">
      <c r="A49" s="9">
        <v>44</v>
      </c>
      <c r="B49" s="46" t="s">
        <v>645</v>
      </c>
      <c r="C49" s="15">
        <v>13036</v>
      </c>
      <c r="D49" s="9">
        <v>43</v>
      </c>
      <c r="E49" s="9">
        <v>9</v>
      </c>
      <c r="F49" s="9">
        <v>1</v>
      </c>
      <c r="G49" s="10">
        <v>36</v>
      </c>
      <c r="H49" s="8">
        <v>4</v>
      </c>
      <c r="I49" s="8" t="s">
        <v>717</v>
      </c>
      <c r="J49" s="8"/>
      <c r="K49" s="8"/>
    </row>
    <row r="50" spans="1:11">
      <c r="A50" s="9">
        <v>45</v>
      </c>
      <c r="B50" s="46" t="s">
        <v>32</v>
      </c>
      <c r="C50" s="15">
        <v>0</v>
      </c>
      <c r="D50" s="9">
        <v>44</v>
      </c>
      <c r="E50" s="9">
        <v>9</v>
      </c>
      <c r="F50" s="9">
        <v>2</v>
      </c>
      <c r="G50" s="10">
        <v>51009</v>
      </c>
      <c r="H50" s="8">
        <v>5</v>
      </c>
      <c r="I50" s="8">
        <v>0</v>
      </c>
      <c r="J50" s="8"/>
      <c r="K50" s="8"/>
    </row>
    <row r="51" spans="1:11">
      <c r="A51" s="9">
        <v>46</v>
      </c>
      <c r="B51" s="48" t="s">
        <v>631</v>
      </c>
      <c r="C51" s="18">
        <v>14010</v>
      </c>
      <c r="D51" s="9">
        <v>44</v>
      </c>
      <c r="E51" s="9">
        <v>10</v>
      </c>
      <c r="F51" s="9">
        <v>1</v>
      </c>
      <c r="G51" s="10">
        <v>37</v>
      </c>
      <c r="H51" s="8">
        <v>1</v>
      </c>
      <c r="I51" s="8" t="s">
        <v>662</v>
      </c>
      <c r="J51" s="8"/>
      <c r="K51" s="8"/>
    </row>
    <row r="52" spans="1:11">
      <c r="A52" s="9">
        <v>47</v>
      </c>
      <c r="B52" s="42" t="s">
        <v>650</v>
      </c>
      <c r="C52" s="16">
        <v>12005</v>
      </c>
      <c r="D52" s="9">
        <v>46</v>
      </c>
      <c r="E52" s="9">
        <v>10</v>
      </c>
      <c r="F52" s="9">
        <v>1</v>
      </c>
      <c r="G52" s="10">
        <v>38</v>
      </c>
      <c r="H52" s="8">
        <v>2</v>
      </c>
      <c r="I52" s="8" t="s">
        <v>718</v>
      </c>
      <c r="J52" s="8"/>
      <c r="K52" s="8"/>
    </row>
    <row r="53" spans="1:11">
      <c r="A53" s="9">
        <v>48</v>
      </c>
      <c r="B53" s="46" t="s">
        <v>639</v>
      </c>
      <c r="C53" s="15">
        <v>14020</v>
      </c>
      <c r="D53" s="9">
        <v>47</v>
      </c>
      <c r="E53" s="9">
        <v>10</v>
      </c>
      <c r="F53" s="9">
        <v>1</v>
      </c>
      <c r="G53" s="10">
        <v>39</v>
      </c>
      <c r="H53" s="8">
        <v>3</v>
      </c>
      <c r="I53" s="8" t="s">
        <v>711</v>
      </c>
      <c r="J53" s="8"/>
      <c r="K53" s="8"/>
    </row>
    <row r="54" spans="1:11">
      <c r="A54" s="9">
        <v>49</v>
      </c>
      <c r="B54" s="44" t="s">
        <v>636</v>
      </c>
      <c r="C54" s="17">
        <v>140163</v>
      </c>
      <c r="D54" s="9">
        <v>48</v>
      </c>
      <c r="E54" s="9">
        <v>10</v>
      </c>
      <c r="F54" s="9">
        <v>1</v>
      </c>
      <c r="G54" s="10">
        <v>40</v>
      </c>
      <c r="H54" s="8">
        <v>4</v>
      </c>
      <c r="I54" s="8" t="s">
        <v>659</v>
      </c>
      <c r="J54" s="8"/>
      <c r="K54" s="8"/>
    </row>
    <row r="55" spans="1:11">
      <c r="A55" s="9">
        <v>50</v>
      </c>
      <c r="B55" s="42" t="s">
        <v>32</v>
      </c>
      <c r="C55" s="16">
        <v>0</v>
      </c>
      <c r="D55" s="9">
        <v>49</v>
      </c>
      <c r="E55" s="9">
        <v>10</v>
      </c>
      <c r="F55" s="9">
        <v>2</v>
      </c>
      <c r="G55" s="10">
        <v>51010</v>
      </c>
      <c r="H55" s="8">
        <v>5</v>
      </c>
      <c r="I55" s="8">
        <v>0</v>
      </c>
      <c r="J55" s="8"/>
      <c r="K55" s="8"/>
    </row>
    <row r="56" spans="1:11">
      <c r="A56" s="9">
        <v>51</v>
      </c>
      <c r="B56" s="46" t="s">
        <v>584</v>
      </c>
      <c r="C56" s="15">
        <v>11034</v>
      </c>
      <c r="D56" s="9">
        <v>49</v>
      </c>
      <c r="E56" s="9">
        <v>11</v>
      </c>
      <c r="F56" s="9">
        <v>1</v>
      </c>
      <c r="G56" s="10">
        <v>41</v>
      </c>
      <c r="H56" s="8">
        <v>1</v>
      </c>
      <c r="I56" s="8" t="s">
        <v>708</v>
      </c>
      <c r="J56" s="8"/>
      <c r="K56" s="8"/>
    </row>
    <row r="57" spans="1:11">
      <c r="A57" s="9">
        <v>52</v>
      </c>
      <c r="B57" s="46" t="s">
        <v>642</v>
      </c>
      <c r="C57" s="15">
        <v>12039</v>
      </c>
      <c r="D57" s="9">
        <v>51</v>
      </c>
      <c r="E57" s="9">
        <v>11</v>
      </c>
      <c r="F57" s="9">
        <v>1</v>
      </c>
      <c r="G57" s="10">
        <v>42</v>
      </c>
      <c r="H57" s="8">
        <v>2</v>
      </c>
      <c r="I57" s="8" t="s">
        <v>655</v>
      </c>
      <c r="J57" s="8"/>
      <c r="K57" s="8"/>
    </row>
    <row r="58" spans="1:11">
      <c r="A58" s="9">
        <v>53</v>
      </c>
      <c r="B58" s="46" t="s">
        <v>600</v>
      </c>
      <c r="C58" s="15">
        <v>11043</v>
      </c>
      <c r="D58" s="9">
        <v>52</v>
      </c>
      <c r="E58" s="9">
        <v>11</v>
      </c>
      <c r="F58" s="9">
        <v>1</v>
      </c>
      <c r="G58" s="10">
        <v>43</v>
      </c>
      <c r="H58" s="8">
        <v>3</v>
      </c>
      <c r="I58" s="8" t="s">
        <v>692</v>
      </c>
      <c r="J58" s="8"/>
      <c r="K58" s="8"/>
    </row>
    <row r="59" spans="1:11">
      <c r="A59" s="9">
        <v>54</v>
      </c>
      <c r="B59" s="46" t="s">
        <v>645</v>
      </c>
      <c r="C59" s="15">
        <v>13036</v>
      </c>
      <c r="D59" s="9">
        <v>53</v>
      </c>
      <c r="E59" s="9">
        <v>11</v>
      </c>
      <c r="F59" s="9">
        <v>1</v>
      </c>
      <c r="G59" s="10">
        <v>44</v>
      </c>
      <c r="H59" s="8">
        <v>4</v>
      </c>
      <c r="I59" s="8" t="s">
        <v>717</v>
      </c>
      <c r="J59" s="8"/>
      <c r="K59" s="8"/>
    </row>
    <row r="60" spans="1:11">
      <c r="A60" s="9">
        <v>55</v>
      </c>
      <c r="B60" s="46" t="s">
        <v>32</v>
      </c>
      <c r="C60" s="15">
        <v>0</v>
      </c>
      <c r="D60" s="9">
        <v>54</v>
      </c>
      <c r="E60" s="9">
        <v>11</v>
      </c>
      <c r="F60" s="9">
        <v>2</v>
      </c>
      <c r="G60" s="10">
        <v>51011</v>
      </c>
      <c r="H60" s="8">
        <v>5</v>
      </c>
      <c r="I60" s="8">
        <v>0</v>
      </c>
      <c r="J60" s="8"/>
      <c r="K60" s="8"/>
    </row>
    <row r="61" spans="1:11">
      <c r="A61" s="9">
        <v>56</v>
      </c>
      <c r="B61" s="42" t="s">
        <v>572</v>
      </c>
      <c r="C61" s="16">
        <v>11013</v>
      </c>
      <c r="D61" s="9">
        <v>54</v>
      </c>
      <c r="E61" s="9">
        <v>12</v>
      </c>
      <c r="F61" s="9">
        <v>1</v>
      </c>
      <c r="G61" s="10">
        <v>45</v>
      </c>
      <c r="H61" s="8">
        <v>1</v>
      </c>
      <c r="I61" s="8" t="s">
        <v>693</v>
      </c>
      <c r="J61" s="8"/>
      <c r="K61" s="8"/>
    </row>
    <row r="62" spans="1:11">
      <c r="A62" s="9">
        <v>57</v>
      </c>
      <c r="B62" s="48" t="s">
        <v>648</v>
      </c>
      <c r="C62" s="18">
        <v>13025</v>
      </c>
      <c r="D62" s="9">
        <v>56</v>
      </c>
      <c r="E62" s="9">
        <v>12</v>
      </c>
      <c r="F62" s="9">
        <v>1</v>
      </c>
      <c r="G62" s="10">
        <v>46</v>
      </c>
      <c r="H62" s="8">
        <v>2</v>
      </c>
      <c r="I62" s="8" t="s">
        <v>688</v>
      </c>
      <c r="J62" s="8"/>
      <c r="K62" s="8"/>
    </row>
    <row r="63" spans="1:11">
      <c r="A63" s="9">
        <v>58</v>
      </c>
      <c r="B63" s="46" t="s">
        <v>634</v>
      </c>
      <c r="C63" s="15">
        <v>14013</v>
      </c>
      <c r="D63" s="9">
        <v>57</v>
      </c>
      <c r="E63" s="9">
        <v>12</v>
      </c>
      <c r="F63" s="9">
        <v>1</v>
      </c>
      <c r="G63" s="10">
        <v>47</v>
      </c>
      <c r="H63" s="8">
        <v>3</v>
      </c>
      <c r="I63" s="8" t="s">
        <v>663</v>
      </c>
      <c r="J63" s="8"/>
      <c r="K63" s="8"/>
    </row>
    <row r="64" spans="1:11">
      <c r="A64" s="9">
        <v>59</v>
      </c>
      <c r="B64" s="46" t="s">
        <v>609</v>
      </c>
      <c r="C64" s="15">
        <v>130063</v>
      </c>
      <c r="D64" s="9">
        <v>58</v>
      </c>
      <c r="E64" s="9">
        <v>12</v>
      </c>
      <c r="F64" s="9">
        <v>1</v>
      </c>
      <c r="G64" s="10">
        <v>48</v>
      </c>
      <c r="H64" s="8">
        <v>4</v>
      </c>
      <c r="I64" s="8" t="s">
        <v>664</v>
      </c>
      <c r="J64" s="8"/>
      <c r="K64" s="8"/>
    </row>
    <row r="65" spans="1:11">
      <c r="A65" s="9">
        <v>60</v>
      </c>
      <c r="B65" s="46" t="s">
        <v>32</v>
      </c>
      <c r="C65" s="15">
        <v>0</v>
      </c>
      <c r="D65" s="9">
        <v>59</v>
      </c>
      <c r="E65" s="9">
        <v>12</v>
      </c>
      <c r="F65" s="9">
        <v>2</v>
      </c>
      <c r="G65" s="10">
        <v>51012</v>
      </c>
      <c r="H65" s="8">
        <v>5</v>
      </c>
      <c r="I65" s="8">
        <v>0</v>
      </c>
      <c r="J65" s="8"/>
      <c r="K65" s="8"/>
    </row>
    <row r="66" spans="1:11">
      <c r="A66" s="9">
        <v>61</v>
      </c>
      <c r="B66" s="42" t="s">
        <v>572</v>
      </c>
      <c r="C66" s="16">
        <v>11013</v>
      </c>
      <c r="D66" s="9">
        <v>59</v>
      </c>
      <c r="E66" s="9">
        <v>13</v>
      </c>
      <c r="F66" s="9">
        <v>1</v>
      </c>
      <c r="G66" s="10">
        <v>49</v>
      </c>
      <c r="H66" s="8">
        <v>1</v>
      </c>
      <c r="I66" s="8" t="s">
        <v>693</v>
      </c>
      <c r="J66" s="8"/>
      <c r="K66" s="8"/>
    </row>
    <row r="67" spans="1:11">
      <c r="A67" s="9">
        <v>62</v>
      </c>
      <c r="B67" s="48" t="s">
        <v>566</v>
      </c>
      <c r="C67" s="18">
        <v>110043</v>
      </c>
      <c r="D67" s="9">
        <v>61</v>
      </c>
      <c r="E67" s="9">
        <v>13</v>
      </c>
      <c r="F67" s="9">
        <v>1</v>
      </c>
      <c r="G67" s="10">
        <v>50</v>
      </c>
      <c r="H67" s="8">
        <v>2</v>
      </c>
      <c r="I67" s="8" t="s">
        <v>665</v>
      </c>
      <c r="J67" s="8"/>
      <c r="K67" s="8"/>
    </row>
    <row r="68" spans="1:11">
      <c r="A68" s="9">
        <v>63</v>
      </c>
      <c r="B68" s="46" t="s">
        <v>575</v>
      </c>
      <c r="C68" s="15">
        <v>11017</v>
      </c>
      <c r="D68" s="9">
        <v>62</v>
      </c>
      <c r="E68" s="9">
        <v>13</v>
      </c>
      <c r="F68" s="9">
        <v>1</v>
      </c>
      <c r="G68" s="10">
        <v>51</v>
      </c>
      <c r="H68" s="8">
        <v>3</v>
      </c>
      <c r="I68" s="8" t="s">
        <v>666</v>
      </c>
      <c r="J68" s="8"/>
      <c r="K68" s="8"/>
    </row>
    <row r="69" spans="1:11">
      <c r="A69" s="9">
        <v>64</v>
      </c>
      <c r="B69" s="46" t="s">
        <v>563</v>
      </c>
      <c r="C69" s="15">
        <v>110013</v>
      </c>
      <c r="D69" s="9">
        <v>63</v>
      </c>
      <c r="E69" s="9">
        <v>13</v>
      </c>
      <c r="F69" s="9">
        <v>1</v>
      </c>
      <c r="G69" s="10">
        <v>52</v>
      </c>
      <c r="H69" s="8">
        <v>4</v>
      </c>
      <c r="I69" s="8" t="s">
        <v>667</v>
      </c>
      <c r="J69" s="8"/>
      <c r="K69" s="8"/>
    </row>
    <row r="70" spans="1:11">
      <c r="A70" s="9">
        <v>65</v>
      </c>
      <c r="B70" s="46" t="s">
        <v>32</v>
      </c>
      <c r="C70" s="15">
        <v>0</v>
      </c>
      <c r="D70" s="9">
        <v>64</v>
      </c>
      <c r="E70" s="9">
        <v>13</v>
      </c>
      <c r="F70" s="9">
        <v>2</v>
      </c>
      <c r="G70" s="10">
        <v>51013</v>
      </c>
      <c r="H70" s="8">
        <v>5</v>
      </c>
      <c r="I70" s="8">
        <v>0</v>
      </c>
      <c r="J70" s="8"/>
      <c r="K70" s="8"/>
    </row>
    <row r="71" spans="1:11">
      <c r="A71" s="9">
        <v>66</v>
      </c>
      <c r="B71" s="42" t="s">
        <v>599</v>
      </c>
      <c r="C71" s="16">
        <v>14014</v>
      </c>
      <c r="D71" s="9">
        <v>64</v>
      </c>
      <c r="E71" s="9">
        <v>14</v>
      </c>
      <c r="F71" s="9">
        <v>1</v>
      </c>
      <c r="G71" s="10">
        <v>53</v>
      </c>
      <c r="H71" s="8">
        <v>1</v>
      </c>
      <c r="I71" s="8" t="s">
        <v>686</v>
      </c>
      <c r="J71" s="8"/>
      <c r="K71" s="8"/>
    </row>
    <row r="72" spans="1:11">
      <c r="A72" s="9">
        <v>67</v>
      </c>
      <c r="B72" s="48" t="s">
        <v>631</v>
      </c>
      <c r="C72" s="18">
        <v>14010</v>
      </c>
      <c r="D72" s="9">
        <v>66</v>
      </c>
      <c r="E72" s="9">
        <v>14</v>
      </c>
      <c r="F72" s="9">
        <v>1</v>
      </c>
      <c r="G72" s="10">
        <v>54</v>
      </c>
      <c r="H72" s="8">
        <v>2</v>
      </c>
      <c r="I72" s="8" t="s">
        <v>662</v>
      </c>
      <c r="J72" s="8"/>
      <c r="K72" s="8"/>
    </row>
    <row r="73" spans="1:11">
      <c r="A73" s="9">
        <v>68</v>
      </c>
      <c r="B73" s="46" t="s">
        <v>650</v>
      </c>
      <c r="C73" s="15">
        <v>12005</v>
      </c>
      <c r="D73" s="9">
        <v>67</v>
      </c>
      <c r="E73" s="9">
        <v>14</v>
      </c>
      <c r="F73" s="9">
        <v>1</v>
      </c>
      <c r="G73" s="10">
        <v>55</v>
      </c>
      <c r="H73" s="8">
        <v>3</v>
      </c>
      <c r="I73" s="8" t="s">
        <v>718</v>
      </c>
      <c r="J73" s="8"/>
      <c r="K73" s="8"/>
    </row>
    <row r="74" spans="1:11">
      <c r="A74" s="9">
        <v>69</v>
      </c>
      <c r="B74" s="46" t="s">
        <v>569</v>
      </c>
      <c r="C74" s="15">
        <v>110093</v>
      </c>
      <c r="D74" s="9">
        <v>68</v>
      </c>
      <c r="E74" s="9">
        <v>14</v>
      </c>
      <c r="F74" s="9">
        <v>1</v>
      </c>
      <c r="G74" s="10">
        <v>56</v>
      </c>
      <c r="H74" s="8">
        <v>4</v>
      </c>
      <c r="I74" s="8" t="s">
        <v>719</v>
      </c>
      <c r="J74" s="8"/>
      <c r="K74" s="8"/>
    </row>
    <row r="75" spans="1:11">
      <c r="A75" s="9">
        <v>70</v>
      </c>
      <c r="B75" s="46" t="s">
        <v>32</v>
      </c>
      <c r="C75" s="15">
        <v>0</v>
      </c>
      <c r="D75" s="9">
        <v>69</v>
      </c>
      <c r="E75" s="9">
        <v>14</v>
      </c>
      <c r="F75" s="9">
        <v>2</v>
      </c>
      <c r="G75" s="10">
        <v>51014</v>
      </c>
      <c r="H75" s="8">
        <v>5</v>
      </c>
      <c r="I75" s="8">
        <v>0</v>
      </c>
      <c r="J75" s="8"/>
      <c r="K75" s="8"/>
    </row>
    <row r="76" spans="1:11">
      <c r="A76" s="9">
        <v>71</v>
      </c>
      <c r="B76" s="42" t="s">
        <v>614</v>
      </c>
      <c r="C76" s="16">
        <v>13015</v>
      </c>
      <c r="D76" s="9">
        <v>69</v>
      </c>
      <c r="E76" s="9">
        <v>15</v>
      </c>
      <c r="F76" s="9">
        <v>1</v>
      </c>
      <c r="G76" s="10">
        <v>57</v>
      </c>
      <c r="H76" s="8">
        <v>1</v>
      </c>
      <c r="I76" s="8" t="s">
        <v>668</v>
      </c>
      <c r="J76" s="8"/>
      <c r="K76" s="8"/>
    </row>
    <row r="77" spans="1:11">
      <c r="A77" s="9">
        <v>72</v>
      </c>
      <c r="B77" s="44" t="s">
        <v>587</v>
      </c>
      <c r="C77" s="17">
        <v>11032</v>
      </c>
      <c r="D77" s="9">
        <v>71</v>
      </c>
      <c r="E77" s="9">
        <v>15</v>
      </c>
      <c r="F77" s="9">
        <v>1</v>
      </c>
      <c r="G77" s="10">
        <v>58</v>
      </c>
      <c r="H77" s="8">
        <v>2</v>
      </c>
      <c r="I77" s="8" t="s">
        <v>684</v>
      </c>
      <c r="J77" s="8"/>
      <c r="K77" s="8"/>
    </row>
    <row r="78" spans="1:11">
      <c r="A78" s="9">
        <v>73</v>
      </c>
      <c r="B78" s="46" t="s">
        <v>573</v>
      </c>
      <c r="C78" s="15">
        <v>11015</v>
      </c>
      <c r="D78" s="9">
        <v>72</v>
      </c>
      <c r="E78" s="9">
        <v>15</v>
      </c>
      <c r="F78" s="9">
        <v>1</v>
      </c>
      <c r="G78" s="10">
        <v>59</v>
      </c>
      <c r="H78" s="8">
        <v>3</v>
      </c>
      <c r="I78" s="8" t="s">
        <v>694</v>
      </c>
      <c r="J78" s="8"/>
      <c r="K78" s="8"/>
    </row>
    <row r="79" spans="1:11">
      <c r="A79" s="9">
        <v>74</v>
      </c>
      <c r="B79" s="46" t="s">
        <v>603</v>
      </c>
      <c r="C79" s="15">
        <v>13036</v>
      </c>
      <c r="D79" s="9">
        <v>73</v>
      </c>
      <c r="E79" s="9">
        <v>15</v>
      </c>
      <c r="F79" s="9">
        <v>1</v>
      </c>
      <c r="G79" s="10">
        <v>60</v>
      </c>
      <c r="H79" s="8">
        <v>4</v>
      </c>
      <c r="I79" s="8" t="s">
        <v>717</v>
      </c>
      <c r="J79" s="8"/>
      <c r="K79" s="8"/>
    </row>
    <row r="80" spans="1:11">
      <c r="A80" s="9">
        <v>75</v>
      </c>
      <c r="B80" s="46" t="s">
        <v>32</v>
      </c>
      <c r="C80" s="15">
        <v>0</v>
      </c>
      <c r="D80" s="9">
        <v>74</v>
      </c>
      <c r="E80" s="9">
        <v>15</v>
      </c>
      <c r="F80" s="9">
        <v>2</v>
      </c>
      <c r="G80" s="10">
        <v>51015</v>
      </c>
      <c r="H80" s="8">
        <v>5</v>
      </c>
      <c r="I80" s="8">
        <v>0</v>
      </c>
      <c r="J80" s="8"/>
      <c r="K80" s="8"/>
    </row>
    <row r="81" spans="1:11">
      <c r="A81" s="9">
        <v>76</v>
      </c>
      <c r="B81" s="42" t="s">
        <v>566</v>
      </c>
      <c r="C81" s="16">
        <v>110043</v>
      </c>
      <c r="D81" s="9">
        <v>74</v>
      </c>
      <c r="E81" s="9">
        <v>16</v>
      </c>
      <c r="F81" s="9">
        <v>1</v>
      </c>
      <c r="G81" s="10">
        <v>61</v>
      </c>
      <c r="H81" s="8">
        <v>1</v>
      </c>
      <c r="I81" s="8" t="s">
        <v>665</v>
      </c>
      <c r="J81" s="8"/>
      <c r="K81" s="8"/>
    </row>
    <row r="82" spans="1:11">
      <c r="A82" s="9">
        <v>77</v>
      </c>
      <c r="B82" s="44" t="s">
        <v>568</v>
      </c>
      <c r="C82" s="17">
        <v>110073</v>
      </c>
      <c r="D82" s="9">
        <v>76</v>
      </c>
      <c r="E82" s="9">
        <v>16</v>
      </c>
      <c r="F82" s="9">
        <v>1</v>
      </c>
      <c r="G82" s="10">
        <v>62</v>
      </c>
      <c r="H82" s="8">
        <v>2</v>
      </c>
      <c r="I82" s="8" t="s">
        <v>669</v>
      </c>
      <c r="J82" s="8"/>
      <c r="K82" s="8"/>
    </row>
    <row r="83" spans="1:11">
      <c r="A83" s="9">
        <v>78</v>
      </c>
      <c r="B83" s="46" t="s">
        <v>564</v>
      </c>
      <c r="C83" s="15">
        <v>110023</v>
      </c>
      <c r="D83" s="9">
        <v>77</v>
      </c>
      <c r="E83" s="9">
        <v>16</v>
      </c>
      <c r="F83" s="9">
        <v>1</v>
      </c>
      <c r="G83" s="10">
        <v>63</v>
      </c>
      <c r="H83" s="8">
        <v>3</v>
      </c>
      <c r="I83" s="8" t="s">
        <v>695</v>
      </c>
      <c r="J83" s="8"/>
      <c r="K83" s="8"/>
    </row>
    <row r="84" spans="1:11">
      <c r="A84" s="9">
        <v>79</v>
      </c>
      <c r="B84" s="46" t="s">
        <v>584</v>
      </c>
      <c r="C84" s="15">
        <v>11034</v>
      </c>
      <c r="D84" s="9">
        <v>78</v>
      </c>
      <c r="E84" s="9">
        <v>16</v>
      </c>
      <c r="F84" s="9">
        <v>1</v>
      </c>
      <c r="G84" s="10">
        <v>64</v>
      </c>
      <c r="H84" s="8">
        <v>4</v>
      </c>
      <c r="I84" s="8" t="s">
        <v>708</v>
      </c>
      <c r="J84" s="8"/>
      <c r="K84" s="8"/>
    </row>
    <row r="85" spans="1:11">
      <c r="A85" s="9">
        <v>80</v>
      </c>
      <c r="B85" s="46" t="s">
        <v>32</v>
      </c>
      <c r="C85" s="15">
        <v>0</v>
      </c>
      <c r="D85" s="9">
        <v>79</v>
      </c>
      <c r="E85" s="9">
        <v>16</v>
      </c>
      <c r="F85" s="9">
        <v>2</v>
      </c>
      <c r="G85" s="10">
        <v>51016</v>
      </c>
      <c r="H85" s="8">
        <v>5</v>
      </c>
      <c r="I85" s="8">
        <v>0</v>
      </c>
      <c r="J85" s="8"/>
      <c r="K85" s="8"/>
    </row>
    <row r="86" spans="1:11">
      <c r="A86" s="9">
        <v>81</v>
      </c>
      <c r="B86" s="42" t="s">
        <v>587</v>
      </c>
      <c r="C86" s="16">
        <v>11032</v>
      </c>
      <c r="D86" s="9">
        <v>79</v>
      </c>
      <c r="E86" s="9">
        <v>17</v>
      </c>
      <c r="F86" s="9">
        <v>1</v>
      </c>
      <c r="G86" s="10">
        <v>65</v>
      </c>
      <c r="H86" s="8">
        <v>1</v>
      </c>
      <c r="I86" s="8" t="s">
        <v>684</v>
      </c>
      <c r="J86" s="8"/>
      <c r="K86" s="8"/>
    </row>
    <row r="87" spans="1:11">
      <c r="A87" s="9">
        <v>82</v>
      </c>
      <c r="B87" s="44" t="s">
        <v>641</v>
      </c>
      <c r="C87" s="17">
        <v>11038</v>
      </c>
      <c r="D87" s="9">
        <v>81</v>
      </c>
      <c r="E87" s="9">
        <v>17</v>
      </c>
      <c r="F87" s="9">
        <v>1</v>
      </c>
      <c r="G87" s="10">
        <v>66</v>
      </c>
      <c r="H87" s="8">
        <v>2</v>
      </c>
      <c r="I87" s="8" t="s">
        <v>690</v>
      </c>
      <c r="J87" s="8"/>
      <c r="K87" s="8"/>
    </row>
    <row r="88" spans="1:11">
      <c r="A88" s="9">
        <v>83</v>
      </c>
      <c r="B88" s="46" t="s">
        <v>569</v>
      </c>
      <c r="C88" s="15">
        <v>110093</v>
      </c>
      <c r="D88" s="9">
        <v>82</v>
      </c>
      <c r="E88" s="9">
        <v>17</v>
      </c>
      <c r="F88" s="9">
        <v>1</v>
      </c>
      <c r="G88" s="10">
        <v>67</v>
      </c>
      <c r="H88" s="8">
        <v>3</v>
      </c>
      <c r="I88" s="8" t="s">
        <v>719</v>
      </c>
      <c r="J88" s="8"/>
      <c r="K88" s="8"/>
    </row>
    <row r="89" spans="1:11">
      <c r="A89" s="9">
        <v>84</v>
      </c>
      <c r="B89" s="46" t="s">
        <v>579</v>
      </c>
      <c r="C89" s="15">
        <v>11023</v>
      </c>
      <c r="D89" s="9">
        <v>83</v>
      </c>
      <c r="E89" s="9">
        <v>17</v>
      </c>
      <c r="F89" s="9">
        <v>1</v>
      </c>
      <c r="G89" s="10">
        <v>68</v>
      </c>
      <c r="H89" s="8">
        <v>4</v>
      </c>
      <c r="I89" s="8" t="s">
        <v>713</v>
      </c>
      <c r="J89" s="8"/>
      <c r="K89" s="8"/>
    </row>
    <row r="90" spans="1:11">
      <c r="A90" s="9">
        <v>85</v>
      </c>
      <c r="B90" s="46" t="s">
        <v>32</v>
      </c>
      <c r="C90" s="15">
        <v>0</v>
      </c>
      <c r="D90" s="9">
        <v>84</v>
      </c>
      <c r="E90" s="9">
        <v>17</v>
      </c>
      <c r="F90" s="9">
        <v>2</v>
      </c>
      <c r="G90" s="10">
        <v>51017</v>
      </c>
      <c r="H90" s="8">
        <v>5</v>
      </c>
      <c r="I90" s="8">
        <v>0</v>
      </c>
      <c r="J90" s="8"/>
      <c r="K90" s="8"/>
    </row>
    <row r="91" spans="1:11">
      <c r="A91" s="9">
        <v>86</v>
      </c>
      <c r="B91" s="42" t="s">
        <v>631</v>
      </c>
      <c r="C91" s="16">
        <v>14010</v>
      </c>
      <c r="D91" s="9">
        <v>84</v>
      </c>
      <c r="E91" s="9">
        <v>18</v>
      </c>
      <c r="F91" s="9">
        <v>1</v>
      </c>
      <c r="G91" s="10">
        <v>69</v>
      </c>
      <c r="H91" s="8">
        <v>1</v>
      </c>
      <c r="I91" s="8" t="s">
        <v>662</v>
      </c>
      <c r="J91" s="8"/>
      <c r="K91" s="8"/>
    </row>
    <row r="92" spans="1:11">
      <c r="A92" s="9">
        <v>87</v>
      </c>
      <c r="B92" s="48" t="s">
        <v>583</v>
      </c>
      <c r="C92" s="18">
        <v>11031</v>
      </c>
      <c r="D92" s="9">
        <v>86</v>
      </c>
      <c r="E92" s="9">
        <v>18</v>
      </c>
      <c r="F92" s="9">
        <v>1</v>
      </c>
      <c r="G92" s="10">
        <v>70</v>
      </c>
      <c r="H92" s="8">
        <v>2</v>
      </c>
      <c r="I92" s="8" t="s">
        <v>710</v>
      </c>
      <c r="J92" s="8"/>
      <c r="K92" s="8"/>
    </row>
    <row r="93" spans="1:11">
      <c r="A93" s="9">
        <v>88</v>
      </c>
      <c r="B93" s="46" t="s">
        <v>566</v>
      </c>
      <c r="C93" s="15">
        <v>110043</v>
      </c>
      <c r="D93" s="9">
        <v>87</v>
      </c>
      <c r="E93" s="9">
        <v>18</v>
      </c>
      <c r="F93" s="9">
        <v>1</v>
      </c>
      <c r="G93" s="10">
        <v>71</v>
      </c>
      <c r="H93" s="8">
        <v>3</v>
      </c>
      <c r="I93" s="8" t="s">
        <v>665</v>
      </c>
      <c r="J93" s="8"/>
      <c r="K93" s="8"/>
    </row>
    <row r="94" spans="1:11">
      <c r="A94" s="9">
        <v>89</v>
      </c>
      <c r="B94" s="46" t="s">
        <v>586</v>
      </c>
      <c r="C94" s="15">
        <v>12039</v>
      </c>
      <c r="D94" s="9">
        <v>88</v>
      </c>
      <c r="E94" s="9">
        <v>18</v>
      </c>
      <c r="F94" s="9">
        <v>1</v>
      </c>
      <c r="G94" s="10">
        <v>72</v>
      </c>
      <c r="H94" s="8">
        <v>4</v>
      </c>
      <c r="I94" s="8" t="s">
        <v>655</v>
      </c>
      <c r="J94" s="8"/>
      <c r="K94" s="8"/>
    </row>
    <row r="95" spans="1:11">
      <c r="A95" s="9">
        <v>90</v>
      </c>
      <c r="B95" s="46" t="s">
        <v>32</v>
      </c>
      <c r="C95" s="15">
        <v>0</v>
      </c>
      <c r="D95" s="9">
        <v>89</v>
      </c>
      <c r="E95" s="9">
        <v>18</v>
      </c>
      <c r="F95" s="9">
        <v>2</v>
      </c>
      <c r="G95" s="10">
        <v>51018</v>
      </c>
      <c r="H95" s="8">
        <v>5</v>
      </c>
      <c r="I95" s="8">
        <v>0</v>
      </c>
      <c r="J95" s="8"/>
      <c r="K95" s="8"/>
    </row>
    <row r="96" spans="1:11">
      <c r="A96" s="9">
        <v>91</v>
      </c>
      <c r="B96" s="42" t="s">
        <v>572</v>
      </c>
      <c r="C96" s="16">
        <v>11013</v>
      </c>
      <c r="D96" s="9">
        <v>89</v>
      </c>
      <c r="E96" s="9">
        <v>19</v>
      </c>
      <c r="F96" s="9">
        <v>1</v>
      </c>
      <c r="G96" s="10">
        <v>73</v>
      </c>
      <c r="H96" s="8">
        <v>1</v>
      </c>
      <c r="I96" s="8" t="s">
        <v>693</v>
      </c>
      <c r="J96" s="8"/>
      <c r="K96" s="8"/>
    </row>
    <row r="97" spans="1:11">
      <c r="A97" s="9">
        <v>92</v>
      </c>
      <c r="B97" s="48" t="s">
        <v>625</v>
      </c>
      <c r="C97" s="18">
        <v>14001</v>
      </c>
      <c r="D97" s="9">
        <v>91</v>
      </c>
      <c r="E97" s="9">
        <v>19</v>
      </c>
      <c r="F97" s="9">
        <v>1</v>
      </c>
      <c r="G97" s="10">
        <v>74</v>
      </c>
      <c r="H97" s="8">
        <v>2</v>
      </c>
      <c r="I97" s="8" t="s">
        <v>689</v>
      </c>
      <c r="J97" s="8"/>
      <c r="K97" s="8"/>
    </row>
    <row r="98" spans="1:11">
      <c r="A98" s="9">
        <v>93</v>
      </c>
      <c r="B98" s="46" t="s">
        <v>629</v>
      </c>
      <c r="C98" s="15">
        <v>140072</v>
      </c>
      <c r="D98" s="9">
        <v>92</v>
      </c>
      <c r="E98" s="9">
        <v>19</v>
      </c>
      <c r="F98" s="9">
        <v>1</v>
      </c>
      <c r="G98" s="10">
        <v>75</v>
      </c>
      <c r="H98" s="8">
        <v>3</v>
      </c>
      <c r="I98" s="8" t="s">
        <v>691</v>
      </c>
      <c r="J98" s="8"/>
      <c r="K98" s="8"/>
    </row>
    <row r="99" spans="1:11">
      <c r="A99" s="9">
        <v>94</v>
      </c>
      <c r="B99" s="46" t="s">
        <v>627</v>
      </c>
      <c r="C99" s="15">
        <v>140052</v>
      </c>
      <c r="D99" s="9">
        <v>93</v>
      </c>
      <c r="E99" s="9">
        <v>19</v>
      </c>
      <c r="F99" s="9">
        <v>1</v>
      </c>
      <c r="G99" s="10">
        <v>76</v>
      </c>
      <c r="H99" s="8">
        <v>4</v>
      </c>
      <c r="I99" s="8" t="s">
        <v>660</v>
      </c>
      <c r="J99" s="8"/>
      <c r="K99" s="8"/>
    </row>
    <row r="100" spans="1:11">
      <c r="A100" s="9">
        <v>95</v>
      </c>
      <c r="B100" s="46" t="s">
        <v>32</v>
      </c>
      <c r="C100" s="15">
        <v>0</v>
      </c>
      <c r="D100" s="9">
        <v>94</v>
      </c>
      <c r="E100" s="9">
        <v>19</v>
      </c>
      <c r="F100" s="9">
        <v>2</v>
      </c>
      <c r="G100" s="10">
        <v>51019</v>
      </c>
      <c r="H100" s="8">
        <v>5</v>
      </c>
      <c r="I100" s="8">
        <v>0</v>
      </c>
      <c r="J100" s="8"/>
      <c r="K100" s="8"/>
    </row>
    <row r="101" spans="1:11">
      <c r="A101" s="9">
        <v>96</v>
      </c>
      <c r="B101" s="42" t="s">
        <v>574</v>
      </c>
      <c r="C101" s="16">
        <v>11016</v>
      </c>
      <c r="D101" s="9">
        <v>94</v>
      </c>
      <c r="E101" s="9">
        <v>20</v>
      </c>
      <c r="F101" s="9">
        <v>1</v>
      </c>
      <c r="G101" s="10">
        <v>77</v>
      </c>
      <c r="H101" s="8">
        <v>1</v>
      </c>
      <c r="I101" s="8" t="s">
        <v>696</v>
      </c>
      <c r="J101" s="8"/>
      <c r="K101" s="8"/>
    </row>
    <row r="102" spans="1:11">
      <c r="A102" s="9">
        <v>97</v>
      </c>
      <c r="B102" s="48" t="s">
        <v>567</v>
      </c>
      <c r="C102" s="18">
        <v>110063</v>
      </c>
      <c r="D102" s="9">
        <v>96</v>
      </c>
      <c r="E102" s="9">
        <v>20</v>
      </c>
      <c r="F102" s="9">
        <v>1</v>
      </c>
      <c r="G102" s="10">
        <v>78</v>
      </c>
      <c r="H102" s="8">
        <v>2</v>
      </c>
      <c r="I102" s="8" t="s">
        <v>697</v>
      </c>
      <c r="J102" s="8"/>
      <c r="K102" s="8"/>
    </row>
    <row r="103" spans="1:11">
      <c r="A103" s="9">
        <v>98</v>
      </c>
      <c r="B103" s="46" t="s">
        <v>564</v>
      </c>
      <c r="C103" s="15">
        <v>110023</v>
      </c>
      <c r="D103" s="9">
        <v>97</v>
      </c>
      <c r="E103" s="9">
        <v>20</v>
      </c>
      <c r="F103" s="9">
        <v>1</v>
      </c>
      <c r="G103" s="10">
        <v>79</v>
      </c>
      <c r="H103" s="8">
        <v>3</v>
      </c>
      <c r="I103" s="8" t="s">
        <v>695</v>
      </c>
      <c r="J103" s="8"/>
      <c r="K103" s="8"/>
    </row>
    <row r="104" spans="1:11">
      <c r="A104" s="9">
        <v>99</v>
      </c>
      <c r="B104" s="46" t="s">
        <v>593</v>
      </c>
      <c r="C104" s="15">
        <v>120083</v>
      </c>
      <c r="D104" s="9">
        <v>98</v>
      </c>
      <c r="E104" s="9">
        <v>20</v>
      </c>
      <c r="F104" s="9">
        <v>1</v>
      </c>
      <c r="G104" s="10">
        <v>80</v>
      </c>
      <c r="H104" s="8">
        <v>4</v>
      </c>
      <c r="I104" s="8" t="s">
        <v>670</v>
      </c>
      <c r="J104" s="8"/>
      <c r="K104" s="8"/>
    </row>
    <row r="105" spans="1:11">
      <c r="A105" s="9">
        <v>100</v>
      </c>
      <c r="B105" s="46" t="s">
        <v>32</v>
      </c>
      <c r="C105" s="15">
        <v>0</v>
      </c>
      <c r="D105" s="9">
        <v>99</v>
      </c>
      <c r="E105" s="9">
        <v>20</v>
      </c>
      <c r="F105" s="9">
        <v>2</v>
      </c>
      <c r="G105" s="10">
        <v>51020</v>
      </c>
      <c r="H105" s="8">
        <v>5</v>
      </c>
      <c r="I105" s="8">
        <v>0</v>
      </c>
      <c r="J105" s="8"/>
      <c r="K105" s="8"/>
    </row>
    <row r="106" spans="1:11">
      <c r="A106" s="9">
        <v>101</v>
      </c>
      <c r="B106" s="42" t="s">
        <v>634</v>
      </c>
      <c r="C106" s="16">
        <v>14013</v>
      </c>
      <c r="D106" s="9">
        <v>99</v>
      </c>
      <c r="E106" s="9">
        <v>21</v>
      </c>
      <c r="F106" s="9">
        <v>1</v>
      </c>
      <c r="G106" s="10">
        <v>81</v>
      </c>
      <c r="H106" s="8">
        <v>1</v>
      </c>
      <c r="I106" s="8" t="s">
        <v>663</v>
      </c>
      <c r="J106" s="8"/>
      <c r="K106" s="8"/>
    </row>
    <row r="107" spans="1:11">
      <c r="A107" s="9">
        <v>102</v>
      </c>
      <c r="B107" s="48" t="s">
        <v>614</v>
      </c>
      <c r="C107" s="18">
        <v>13015</v>
      </c>
      <c r="D107" s="9">
        <v>101</v>
      </c>
      <c r="E107" s="9">
        <v>21</v>
      </c>
      <c r="F107" s="9">
        <v>1</v>
      </c>
      <c r="G107" s="10">
        <v>82</v>
      </c>
      <c r="H107" s="8">
        <v>2</v>
      </c>
      <c r="I107" s="8" t="s">
        <v>668</v>
      </c>
      <c r="J107" s="8"/>
      <c r="K107" s="8"/>
    </row>
    <row r="108" spans="1:11">
      <c r="A108" s="9">
        <v>103</v>
      </c>
      <c r="B108" s="46" t="s">
        <v>563</v>
      </c>
      <c r="C108" s="15">
        <v>110013</v>
      </c>
      <c r="D108" s="9">
        <v>102</v>
      </c>
      <c r="E108" s="9">
        <v>21</v>
      </c>
      <c r="F108" s="9">
        <v>1</v>
      </c>
      <c r="G108" s="10">
        <v>83</v>
      </c>
      <c r="H108" s="8">
        <v>3</v>
      </c>
      <c r="I108" s="8" t="s">
        <v>667</v>
      </c>
      <c r="J108" s="8"/>
      <c r="K108" s="8"/>
    </row>
    <row r="109" spans="1:11">
      <c r="A109" s="9">
        <v>104</v>
      </c>
      <c r="B109" s="46" t="s">
        <v>570</v>
      </c>
      <c r="C109" s="15">
        <v>11010</v>
      </c>
      <c r="D109" s="9">
        <v>103</v>
      </c>
      <c r="E109" s="9">
        <v>21</v>
      </c>
      <c r="F109" s="9">
        <v>1</v>
      </c>
      <c r="G109" s="10">
        <v>84</v>
      </c>
      <c r="H109" s="8">
        <v>4</v>
      </c>
      <c r="I109" s="8" t="s">
        <v>671</v>
      </c>
      <c r="J109" s="8"/>
      <c r="K109" s="8"/>
    </row>
    <row r="110" spans="1:11">
      <c r="A110" s="9">
        <v>105</v>
      </c>
      <c r="B110" s="46" t="s">
        <v>32</v>
      </c>
      <c r="C110" s="15">
        <v>0</v>
      </c>
      <c r="D110" s="9">
        <v>104</v>
      </c>
      <c r="E110" s="9">
        <v>21</v>
      </c>
      <c r="F110" s="9">
        <v>2</v>
      </c>
      <c r="G110" s="10">
        <v>51021</v>
      </c>
      <c r="H110" s="8">
        <v>5</v>
      </c>
      <c r="I110" s="8">
        <v>0</v>
      </c>
      <c r="J110" s="8"/>
      <c r="K110" s="8"/>
    </row>
    <row r="111" spans="1:11">
      <c r="A111" s="9">
        <v>106</v>
      </c>
      <c r="B111" s="42" t="s">
        <v>574</v>
      </c>
      <c r="C111" s="16">
        <v>11016</v>
      </c>
      <c r="D111" s="9">
        <v>104</v>
      </c>
      <c r="E111" s="9">
        <v>22</v>
      </c>
      <c r="F111" s="9">
        <v>1</v>
      </c>
      <c r="G111" s="10">
        <v>85</v>
      </c>
      <c r="H111" s="8">
        <v>1</v>
      </c>
      <c r="I111" s="8" t="s">
        <v>696</v>
      </c>
      <c r="J111" s="8"/>
      <c r="K111" s="8"/>
    </row>
    <row r="112" spans="1:11">
      <c r="A112" s="9">
        <v>107</v>
      </c>
      <c r="B112" s="48" t="s">
        <v>572</v>
      </c>
      <c r="C112" s="18">
        <v>11013</v>
      </c>
      <c r="D112" s="9">
        <v>106</v>
      </c>
      <c r="E112" s="9">
        <v>22</v>
      </c>
      <c r="F112" s="9">
        <v>1</v>
      </c>
      <c r="G112" s="10">
        <v>86</v>
      </c>
      <c r="H112" s="8">
        <v>2</v>
      </c>
      <c r="I112" s="8" t="s">
        <v>693</v>
      </c>
      <c r="J112" s="8"/>
      <c r="K112" s="8"/>
    </row>
    <row r="113" spans="1:11">
      <c r="A113" s="9">
        <v>108</v>
      </c>
      <c r="B113" s="46" t="s">
        <v>586</v>
      </c>
      <c r="C113" s="15">
        <v>12039</v>
      </c>
      <c r="D113" s="9">
        <v>107</v>
      </c>
      <c r="E113" s="9">
        <v>22</v>
      </c>
      <c r="F113" s="9">
        <v>1</v>
      </c>
      <c r="G113" s="10">
        <v>87</v>
      </c>
      <c r="H113" s="8">
        <v>3</v>
      </c>
      <c r="I113" s="8" t="s">
        <v>655</v>
      </c>
      <c r="J113" s="8"/>
      <c r="K113" s="8"/>
    </row>
    <row r="114" spans="1:11">
      <c r="A114" s="9">
        <v>109</v>
      </c>
      <c r="B114" s="46" t="s">
        <v>568</v>
      </c>
      <c r="C114" s="15">
        <v>110073</v>
      </c>
      <c r="D114" s="9">
        <v>108</v>
      </c>
      <c r="E114" s="9">
        <v>22</v>
      </c>
      <c r="F114" s="9">
        <v>1</v>
      </c>
      <c r="G114" s="10">
        <v>88</v>
      </c>
      <c r="H114" s="8">
        <v>4</v>
      </c>
      <c r="I114" s="8" t="s">
        <v>669</v>
      </c>
      <c r="J114" s="8"/>
      <c r="K114" s="8"/>
    </row>
    <row r="115" spans="1:11">
      <c r="A115" s="9">
        <v>110</v>
      </c>
      <c r="B115" s="46" t="s">
        <v>32</v>
      </c>
      <c r="C115" s="15">
        <v>0</v>
      </c>
      <c r="D115" s="9">
        <v>109</v>
      </c>
      <c r="E115" s="9">
        <v>22</v>
      </c>
      <c r="F115" s="9">
        <v>2</v>
      </c>
      <c r="G115" s="10">
        <v>51022</v>
      </c>
      <c r="H115" s="8">
        <v>5</v>
      </c>
      <c r="I115" s="8">
        <v>0</v>
      </c>
      <c r="J115" s="8"/>
      <c r="K115" s="8"/>
    </row>
    <row r="116" spans="1:11">
      <c r="A116" s="9">
        <v>111</v>
      </c>
      <c r="B116" s="42" t="s">
        <v>646</v>
      </c>
      <c r="C116" s="16">
        <v>11031</v>
      </c>
      <c r="D116" s="9">
        <v>109</v>
      </c>
      <c r="E116" s="9">
        <v>23</v>
      </c>
      <c r="F116" s="9">
        <v>1</v>
      </c>
      <c r="G116" s="10">
        <v>89</v>
      </c>
      <c r="H116" s="8">
        <v>1</v>
      </c>
      <c r="I116" s="8" t="s">
        <v>710</v>
      </c>
      <c r="J116" s="8"/>
      <c r="K116" s="8"/>
    </row>
    <row r="117" spans="1:11">
      <c r="A117" s="9">
        <v>112</v>
      </c>
      <c r="B117" s="48" t="s">
        <v>616</v>
      </c>
      <c r="C117" s="18">
        <v>13017</v>
      </c>
      <c r="D117" s="9">
        <v>111</v>
      </c>
      <c r="E117" s="9">
        <v>23</v>
      </c>
      <c r="F117" s="9">
        <v>1</v>
      </c>
      <c r="G117" s="10">
        <v>90</v>
      </c>
      <c r="H117" s="8">
        <v>2</v>
      </c>
      <c r="I117" s="8" t="s">
        <v>672</v>
      </c>
      <c r="J117" s="8"/>
      <c r="K117" s="8"/>
    </row>
    <row r="118" spans="1:11">
      <c r="A118" s="9">
        <v>113</v>
      </c>
      <c r="B118" s="32" t="s">
        <v>600</v>
      </c>
      <c r="C118" s="1">
        <v>11043</v>
      </c>
      <c r="D118" s="9">
        <v>112</v>
      </c>
      <c r="E118" s="9">
        <v>23</v>
      </c>
      <c r="F118" s="9">
        <v>1</v>
      </c>
      <c r="G118" s="10">
        <v>91</v>
      </c>
      <c r="H118" s="8">
        <v>3</v>
      </c>
      <c r="I118" s="8" t="s">
        <v>692</v>
      </c>
      <c r="J118" s="8"/>
      <c r="K118" s="8"/>
    </row>
    <row r="119" spans="1:11">
      <c r="A119" s="9">
        <v>114</v>
      </c>
      <c r="B119" s="32" t="s">
        <v>562</v>
      </c>
      <c r="C119" s="1">
        <v>13025</v>
      </c>
      <c r="D119" s="9">
        <v>113</v>
      </c>
      <c r="E119" s="9">
        <v>23</v>
      </c>
      <c r="F119" s="9">
        <v>1</v>
      </c>
      <c r="G119" s="10">
        <v>92</v>
      </c>
      <c r="H119" s="8">
        <v>4</v>
      </c>
      <c r="I119" s="8" t="s">
        <v>688</v>
      </c>
      <c r="J119" s="8"/>
      <c r="K119" s="8"/>
    </row>
    <row r="120" spans="1:11">
      <c r="A120" s="9">
        <v>115</v>
      </c>
      <c r="B120" s="32" t="s">
        <v>32</v>
      </c>
      <c r="C120" s="1">
        <v>0</v>
      </c>
      <c r="D120" s="9">
        <v>114</v>
      </c>
      <c r="E120" s="9">
        <v>23</v>
      </c>
      <c r="F120" s="9">
        <v>2</v>
      </c>
      <c r="G120" s="10">
        <v>51023</v>
      </c>
      <c r="H120" s="8">
        <v>5</v>
      </c>
      <c r="I120" s="8">
        <v>0</v>
      </c>
      <c r="J120" s="8"/>
      <c r="K120" s="8"/>
    </row>
    <row r="121" spans="1:11">
      <c r="A121" s="9">
        <v>116</v>
      </c>
      <c r="B121" s="32" t="s">
        <v>581</v>
      </c>
      <c r="C121" s="1">
        <v>12027</v>
      </c>
      <c r="D121" s="9">
        <v>114</v>
      </c>
      <c r="E121" s="9">
        <v>24</v>
      </c>
      <c r="F121" s="9">
        <v>1</v>
      </c>
      <c r="G121" s="10">
        <v>93</v>
      </c>
      <c r="H121" s="8">
        <v>1</v>
      </c>
      <c r="I121" s="8" t="s">
        <v>698</v>
      </c>
      <c r="J121" s="8"/>
      <c r="K121" s="8"/>
    </row>
    <row r="122" spans="1:11">
      <c r="A122" s="9">
        <v>117</v>
      </c>
      <c r="B122" s="32" t="s">
        <v>617</v>
      </c>
      <c r="C122" s="1">
        <v>13018</v>
      </c>
      <c r="D122" s="9">
        <v>116</v>
      </c>
      <c r="E122" s="9">
        <v>24</v>
      </c>
      <c r="F122" s="9">
        <v>1</v>
      </c>
      <c r="G122" s="10">
        <v>94</v>
      </c>
      <c r="H122" s="8">
        <v>2</v>
      </c>
      <c r="I122" s="8" t="s">
        <v>673</v>
      </c>
      <c r="J122" s="8"/>
      <c r="K122" s="8"/>
    </row>
    <row r="123" spans="1:11">
      <c r="A123" s="9">
        <v>118</v>
      </c>
      <c r="B123" s="32" t="s">
        <v>622</v>
      </c>
      <c r="C123" s="1">
        <v>11023</v>
      </c>
      <c r="D123" s="9">
        <v>117</v>
      </c>
      <c r="E123" s="9">
        <v>24</v>
      </c>
      <c r="F123" s="9">
        <v>1</v>
      </c>
      <c r="G123" s="10">
        <v>95</v>
      </c>
      <c r="H123" s="8">
        <v>3</v>
      </c>
      <c r="I123" s="8" t="s">
        <v>713</v>
      </c>
      <c r="J123" s="8"/>
      <c r="K123" s="8"/>
    </row>
    <row r="124" spans="1:11">
      <c r="A124" s="9">
        <v>119</v>
      </c>
      <c r="B124" s="32" t="s">
        <v>584</v>
      </c>
      <c r="C124" s="1">
        <v>11034</v>
      </c>
      <c r="D124" s="9">
        <v>118</v>
      </c>
      <c r="E124" s="9">
        <v>24</v>
      </c>
      <c r="F124" s="9">
        <v>1</v>
      </c>
      <c r="G124" s="10">
        <v>96</v>
      </c>
      <c r="H124" s="8">
        <v>4</v>
      </c>
      <c r="I124" s="8" t="s">
        <v>708</v>
      </c>
      <c r="J124" s="8"/>
      <c r="K124" s="8"/>
    </row>
    <row r="125" spans="1:11">
      <c r="A125" s="9">
        <v>120</v>
      </c>
      <c r="B125" s="32" t="s">
        <v>32</v>
      </c>
      <c r="C125" s="1">
        <v>0</v>
      </c>
      <c r="D125" s="9">
        <v>119</v>
      </c>
      <c r="E125" s="9">
        <v>24</v>
      </c>
      <c r="F125" s="9">
        <v>2</v>
      </c>
      <c r="G125" s="10">
        <v>51024</v>
      </c>
      <c r="H125" s="8">
        <v>5</v>
      </c>
      <c r="I125" s="8">
        <v>0</v>
      </c>
      <c r="J125" s="8"/>
      <c r="K125" s="8"/>
    </row>
    <row r="126" spans="1:11">
      <c r="A126" s="9">
        <v>121</v>
      </c>
      <c r="B126" s="32" t="s">
        <v>652</v>
      </c>
      <c r="C126" s="1">
        <v>11043</v>
      </c>
      <c r="D126" s="9">
        <v>119</v>
      </c>
      <c r="E126" s="9">
        <v>25</v>
      </c>
      <c r="F126" s="9">
        <v>1</v>
      </c>
      <c r="G126" s="10">
        <v>97</v>
      </c>
      <c r="H126" s="8">
        <v>1</v>
      </c>
      <c r="I126" s="8" t="s">
        <v>692</v>
      </c>
      <c r="J126" s="8"/>
      <c r="K126" s="8"/>
    </row>
    <row r="127" spans="1:11">
      <c r="A127" s="9">
        <v>122</v>
      </c>
      <c r="B127" s="32" t="s">
        <v>572</v>
      </c>
      <c r="C127" s="1">
        <v>11013</v>
      </c>
      <c r="D127" s="9">
        <v>121</v>
      </c>
      <c r="E127" s="9">
        <v>25</v>
      </c>
      <c r="F127" s="9">
        <v>1</v>
      </c>
      <c r="G127" s="10">
        <v>98</v>
      </c>
      <c r="H127" s="8">
        <v>2</v>
      </c>
      <c r="I127" s="8" t="s">
        <v>693</v>
      </c>
      <c r="J127" s="8"/>
      <c r="K127" s="8"/>
    </row>
    <row r="128" spans="1:11">
      <c r="A128" s="9">
        <v>123</v>
      </c>
      <c r="B128" s="32" t="s">
        <v>578</v>
      </c>
      <c r="C128" s="1">
        <v>11032</v>
      </c>
      <c r="D128" s="9">
        <v>122</v>
      </c>
      <c r="E128" s="9">
        <v>25</v>
      </c>
      <c r="F128" s="9">
        <v>1</v>
      </c>
      <c r="G128" s="10">
        <v>99</v>
      </c>
      <c r="H128" s="8">
        <v>3</v>
      </c>
      <c r="I128" s="8" t="s">
        <v>684</v>
      </c>
      <c r="J128" s="8"/>
      <c r="K128" s="8"/>
    </row>
    <row r="129" spans="1:11">
      <c r="A129" s="9">
        <v>124</v>
      </c>
      <c r="B129" s="32" t="s">
        <v>565</v>
      </c>
      <c r="C129" s="1">
        <v>110033</v>
      </c>
      <c r="D129" s="9">
        <v>123</v>
      </c>
      <c r="E129" s="9">
        <v>25</v>
      </c>
      <c r="F129" s="9">
        <v>1</v>
      </c>
      <c r="G129" s="10">
        <v>100</v>
      </c>
      <c r="H129" s="8">
        <v>4</v>
      </c>
      <c r="I129" s="8" t="s">
        <v>699</v>
      </c>
      <c r="J129" s="8"/>
      <c r="K129" s="8"/>
    </row>
    <row r="130" spans="1:11">
      <c r="A130" s="9">
        <v>125</v>
      </c>
      <c r="B130" s="32" t="s">
        <v>32</v>
      </c>
      <c r="C130" s="1">
        <v>0</v>
      </c>
      <c r="D130" s="9">
        <v>124</v>
      </c>
      <c r="E130" s="9">
        <v>25</v>
      </c>
      <c r="F130" s="9">
        <v>2</v>
      </c>
      <c r="G130" s="10">
        <v>51025</v>
      </c>
      <c r="H130" s="8">
        <v>5</v>
      </c>
      <c r="I130" s="8">
        <v>0</v>
      </c>
      <c r="J130" s="8"/>
      <c r="K130" s="8"/>
    </row>
    <row r="131" spans="1:11">
      <c r="A131" s="9">
        <v>126</v>
      </c>
      <c r="B131" s="32" t="s">
        <v>573</v>
      </c>
      <c r="C131" s="1">
        <v>11015</v>
      </c>
      <c r="D131" s="9">
        <v>124</v>
      </c>
      <c r="E131" s="9">
        <v>26</v>
      </c>
      <c r="F131" s="9">
        <v>1</v>
      </c>
      <c r="G131" s="10">
        <v>101</v>
      </c>
      <c r="H131" s="8">
        <v>1</v>
      </c>
      <c r="I131" s="8" t="s">
        <v>694</v>
      </c>
      <c r="J131" s="8"/>
      <c r="K131" s="8"/>
    </row>
    <row r="132" spans="1:11">
      <c r="A132" s="9">
        <v>127</v>
      </c>
      <c r="B132" s="32" t="s">
        <v>574</v>
      </c>
      <c r="C132" s="1">
        <v>11016</v>
      </c>
      <c r="D132" s="9">
        <v>126</v>
      </c>
      <c r="E132" s="9">
        <v>26</v>
      </c>
      <c r="F132" s="9">
        <v>1</v>
      </c>
      <c r="G132" s="10">
        <v>102</v>
      </c>
      <c r="H132" s="8">
        <v>2</v>
      </c>
      <c r="I132" s="8" t="s">
        <v>696</v>
      </c>
      <c r="J132" s="8"/>
      <c r="K132" s="8"/>
    </row>
    <row r="133" spans="1:11">
      <c r="A133" s="9">
        <v>128</v>
      </c>
      <c r="B133" s="32" t="s">
        <v>566</v>
      </c>
      <c r="C133" s="1">
        <v>110043</v>
      </c>
      <c r="D133" s="9">
        <v>127</v>
      </c>
      <c r="E133" s="9">
        <v>26</v>
      </c>
      <c r="F133" s="9">
        <v>1</v>
      </c>
      <c r="G133" s="10">
        <v>103</v>
      </c>
      <c r="H133" s="8">
        <v>3</v>
      </c>
      <c r="I133" s="8" t="s">
        <v>665</v>
      </c>
      <c r="J133" s="8"/>
      <c r="K133" s="8"/>
    </row>
    <row r="134" spans="1:11">
      <c r="A134" s="9">
        <v>129</v>
      </c>
      <c r="B134" s="32" t="s">
        <v>567</v>
      </c>
      <c r="C134" s="1">
        <v>110063</v>
      </c>
      <c r="D134" s="9">
        <v>128</v>
      </c>
      <c r="E134" s="9">
        <v>26</v>
      </c>
      <c r="F134" s="9">
        <v>1</v>
      </c>
      <c r="G134" s="10">
        <v>104</v>
      </c>
      <c r="H134" s="8">
        <v>4</v>
      </c>
      <c r="I134" s="8" t="s">
        <v>697</v>
      </c>
      <c r="J134" s="8"/>
      <c r="K134" s="8"/>
    </row>
    <row r="135" spans="1:11">
      <c r="A135" s="9">
        <v>130</v>
      </c>
      <c r="B135" s="32" t="s">
        <v>32</v>
      </c>
      <c r="C135" s="1">
        <v>0</v>
      </c>
      <c r="D135" s="9">
        <v>129</v>
      </c>
      <c r="E135" s="9">
        <v>26</v>
      </c>
      <c r="F135" s="9">
        <v>2</v>
      </c>
      <c r="G135" s="10">
        <v>51026</v>
      </c>
      <c r="H135" s="8">
        <v>5</v>
      </c>
      <c r="I135" s="8">
        <v>0</v>
      </c>
      <c r="J135" s="8"/>
      <c r="K135" s="8"/>
    </row>
    <row r="136" spans="1:11">
      <c r="A136" s="9">
        <v>131</v>
      </c>
      <c r="B136" s="32" t="s">
        <v>632</v>
      </c>
      <c r="C136" s="1">
        <v>14011</v>
      </c>
      <c r="D136" s="9">
        <v>129</v>
      </c>
      <c r="E136" s="9">
        <v>27</v>
      </c>
      <c r="F136" s="9">
        <v>1</v>
      </c>
      <c r="G136" s="10">
        <v>105</v>
      </c>
      <c r="H136" s="8">
        <v>1</v>
      </c>
      <c r="I136" s="8" t="s">
        <v>700</v>
      </c>
      <c r="J136" s="8"/>
      <c r="K136" s="8"/>
    </row>
    <row r="137" spans="1:11">
      <c r="A137" s="9">
        <v>132</v>
      </c>
      <c r="B137" s="32" t="s">
        <v>633</v>
      </c>
      <c r="C137" s="1">
        <v>14012</v>
      </c>
      <c r="D137" s="9">
        <v>131</v>
      </c>
      <c r="E137" s="9">
        <v>27</v>
      </c>
      <c r="F137" s="9">
        <v>1</v>
      </c>
      <c r="G137" s="10">
        <v>106</v>
      </c>
      <c r="H137" s="8">
        <v>2</v>
      </c>
      <c r="I137" s="8" t="s">
        <v>701</v>
      </c>
      <c r="J137" s="8"/>
      <c r="K137" s="8"/>
    </row>
    <row r="138" spans="1:11">
      <c r="A138" s="9">
        <v>133</v>
      </c>
      <c r="B138" s="32" t="s">
        <v>634</v>
      </c>
      <c r="C138" s="1">
        <v>14013</v>
      </c>
      <c r="D138" s="9">
        <v>132</v>
      </c>
      <c r="E138" s="9">
        <v>27</v>
      </c>
      <c r="F138" s="9">
        <v>1</v>
      </c>
      <c r="G138" s="10">
        <v>107</v>
      </c>
      <c r="H138" s="8">
        <v>3</v>
      </c>
      <c r="I138" s="8" t="s">
        <v>663</v>
      </c>
      <c r="J138" s="8"/>
      <c r="K138" s="8"/>
    </row>
    <row r="139" spans="1:11">
      <c r="A139" s="9">
        <v>134</v>
      </c>
      <c r="B139" s="32" t="s">
        <v>635</v>
      </c>
      <c r="C139" s="1">
        <v>14014</v>
      </c>
      <c r="D139" s="9">
        <v>133</v>
      </c>
      <c r="E139" s="9">
        <v>27</v>
      </c>
      <c r="F139" s="9">
        <v>1</v>
      </c>
      <c r="G139" s="10">
        <v>108</v>
      </c>
      <c r="H139" s="8">
        <v>4</v>
      </c>
      <c r="I139" s="8" t="s">
        <v>686</v>
      </c>
      <c r="J139" s="8"/>
      <c r="K139" s="8"/>
    </row>
    <row r="140" spans="1:11">
      <c r="A140" s="9">
        <v>135</v>
      </c>
      <c r="B140" s="32" t="s">
        <v>32</v>
      </c>
      <c r="C140" s="1">
        <v>0</v>
      </c>
      <c r="D140" s="9">
        <v>134</v>
      </c>
      <c r="E140" s="9">
        <v>27</v>
      </c>
      <c r="F140" s="9">
        <v>2</v>
      </c>
      <c r="G140" s="10">
        <v>51027</v>
      </c>
      <c r="H140" s="8">
        <v>5</v>
      </c>
      <c r="I140" s="8">
        <v>0</v>
      </c>
      <c r="J140" s="8"/>
      <c r="K140" s="8"/>
    </row>
    <row r="141" spans="1:11">
      <c r="A141" s="9">
        <v>136</v>
      </c>
      <c r="B141" s="32" t="s">
        <v>586</v>
      </c>
      <c r="C141" s="1">
        <v>12039</v>
      </c>
      <c r="D141" s="9">
        <v>134</v>
      </c>
      <c r="E141" s="9">
        <v>28</v>
      </c>
      <c r="F141" s="9">
        <v>1</v>
      </c>
      <c r="G141" s="10">
        <v>109</v>
      </c>
      <c r="H141" s="8">
        <v>1</v>
      </c>
      <c r="I141" s="8" t="s">
        <v>655</v>
      </c>
      <c r="J141" s="8"/>
      <c r="K141" s="8"/>
    </row>
    <row r="142" spans="1:11">
      <c r="A142" s="9">
        <v>137</v>
      </c>
      <c r="B142" s="32" t="s">
        <v>601</v>
      </c>
      <c r="C142" s="1">
        <v>12041</v>
      </c>
      <c r="D142" s="9">
        <v>136</v>
      </c>
      <c r="E142" s="9">
        <v>28</v>
      </c>
      <c r="F142" s="9">
        <v>1</v>
      </c>
      <c r="G142" s="10">
        <v>110</v>
      </c>
      <c r="H142" s="8">
        <v>2</v>
      </c>
      <c r="I142" s="8" t="s">
        <v>720</v>
      </c>
      <c r="J142" s="8"/>
      <c r="K142" s="8"/>
    </row>
    <row r="143" spans="1:11">
      <c r="A143" s="9">
        <v>138</v>
      </c>
      <c r="B143" s="32" t="s">
        <v>586</v>
      </c>
      <c r="C143" s="1">
        <v>12039</v>
      </c>
      <c r="D143" s="9">
        <v>137</v>
      </c>
      <c r="E143" s="9">
        <v>28</v>
      </c>
      <c r="F143" s="9">
        <v>1</v>
      </c>
      <c r="G143" s="10">
        <v>111</v>
      </c>
      <c r="H143" s="8">
        <v>3</v>
      </c>
      <c r="I143" s="8" t="s">
        <v>655</v>
      </c>
      <c r="J143" s="8"/>
      <c r="K143" s="8"/>
    </row>
    <row r="144" spans="1:11">
      <c r="A144" s="9">
        <v>139</v>
      </c>
      <c r="B144" s="32" t="s">
        <v>573</v>
      </c>
      <c r="C144" s="1">
        <v>11015</v>
      </c>
      <c r="D144" s="9">
        <v>138</v>
      </c>
      <c r="E144" s="9">
        <v>28</v>
      </c>
      <c r="F144" s="9">
        <v>1</v>
      </c>
      <c r="G144" s="10">
        <v>112</v>
      </c>
      <c r="H144" s="8">
        <v>4</v>
      </c>
      <c r="I144" s="8" t="s">
        <v>694</v>
      </c>
      <c r="J144" s="8"/>
      <c r="K144" s="8"/>
    </row>
    <row r="145" spans="1:11">
      <c r="A145" s="9">
        <v>140</v>
      </c>
      <c r="B145" s="32" t="s">
        <v>32</v>
      </c>
      <c r="C145" s="1">
        <v>0</v>
      </c>
      <c r="D145" s="9">
        <v>139</v>
      </c>
      <c r="E145" s="9">
        <v>28</v>
      </c>
      <c r="F145" s="9">
        <v>2</v>
      </c>
      <c r="G145" s="10">
        <v>51028</v>
      </c>
      <c r="H145" s="8">
        <v>5</v>
      </c>
      <c r="I145" s="8">
        <v>0</v>
      </c>
      <c r="J145" s="8"/>
      <c r="K145" s="8"/>
    </row>
    <row r="146" spans="1:11">
      <c r="A146" s="9">
        <v>141</v>
      </c>
      <c r="B146" s="32" t="s">
        <v>586</v>
      </c>
      <c r="C146" s="1">
        <v>12039</v>
      </c>
      <c r="D146" s="9">
        <v>139</v>
      </c>
      <c r="E146" s="9">
        <v>29</v>
      </c>
      <c r="F146" s="9">
        <v>1</v>
      </c>
      <c r="G146" s="10">
        <v>113</v>
      </c>
      <c r="H146" s="8">
        <v>1</v>
      </c>
      <c r="I146" s="8" t="s">
        <v>655</v>
      </c>
      <c r="J146" s="8"/>
      <c r="K146" s="8"/>
    </row>
    <row r="147" spans="1:11">
      <c r="A147" s="9">
        <v>142</v>
      </c>
      <c r="B147" s="32" t="s">
        <v>579</v>
      </c>
      <c r="C147" s="1">
        <v>11023</v>
      </c>
      <c r="D147" s="9">
        <v>141</v>
      </c>
      <c r="E147" s="9">
        <v>29</v>
      </c>
      <c r="F147" s="9">
        <v>1</v>
      </c>
      <c r="G147" s="10">
        <v>114</v>
      </c>
      <c r="H147" s="8">
        <v>2</v>
      </c>
      <c r="I147" s="8" t="s">
        <v>713</v>
      </c>
      <c r="J147" s="8"/>
      <c r="K147" s="8"/>
    </row>
    <row r="148" spans="1:11">
      <c r="A148" s="9">
        <v>143</v>
      </c>
      <c r="B148" s="32" t="s">
        <v>619</v>
      </c>
      <c r="C148" s="1">
        <v>12022</v>
      </c>
      <c r="D148" s="9">
        <v>142</v>
      </c>
      <c r="E148" s="9">
        <v>29</v>
      </c>
      <c r="F148" s="9">
        <v>1</v>
      </c>
      <c r="G148" s="10">
        <v>115</v>
      </c>
      <c r="H148" s="8">
        <v>3</v>
      </c>
      <c r="I148" s="8" t="s">
        <v>687</v>
      </c>
      <c r="J148" s="8"/>
      <c r="K148" s="8"/>
    </row>
    <row r="149" spans="1:11">
      <c r="A149" s="9">
        <v>144</v>
      </c>
      <c r="B149" s="32" t="s">
        <v>561</v>
      </c>
      <c r="C149" s="1">
        <v>12027</v>
      </c>
      <c r="D149" s="9">
        <v>143</v>
      </c>
      <c r="E149" s="9">
        <v>29</v>
      </c>
      <c r="F149" s="9">
        <v>1</v>
      </c>
      <c r="G149" s="10">
        <v>116</v>
      </c>
      <c r="H149" s="8">
        <v>4</v>
      </c>
      <c r="I149" s="8" t="s">
        <v>698</v>
      </c>
      <c r="J149" s="8"/>
      <c r="K149" s="8"/>
    </row>
    <row r="150" spans="1:11">
      <c r="A150" s="9">
        <v>145</v>
      </c>
      <c r="B150" s="32" t="s">
        <v>32</v>
      </c>
      <c r="C150" s="1">
        <v>0</v>
      </c>
      <c r="D150" s="9">
        <v>144</v>
      </c>
      <c r="E150" s="9">
        <v>29</v>
      </c>
      <c r="F150" s="9">
        <v>2</v>
      </c>
      <c r="G150" s="10">
        <v>51029</v>
      </c>
      <c r="H150" s="8">
        <v>5</v>
      </c>
      <c r="I150" s="8">
        <v>0</v>
      </c>
      <c r="J150" s="8"/>
      <c r="K150" s="8"/>
    </row>
    <row r="151" spans="1:11">
      <c r="A151" s="9">
        <v>146</v>
      </c>
      <c r="B151" s="32" t="s">
        <v>579</v>
      </c>
      <c r="C151" s="1">
        <v>11023</v>
      </c>
      <c r="D151" s="9">
        <v>144</v>
      </c>
      <c r="E151" s="9">
        <v>30</v>
      </c>
      <c r="F151" s="9">
        <v>1</v>
      </c>
      <c r="G151" s="10">
        <v>117</v>
      </c>
      <c r="H151" s="8">
        <v>1</v>
      </c>
      <c r="I151" s="8" t="s">
        <v>713</v>
      </c>
      <c r="J151" s="8"/>
      <c r="K151" s="8"/>
    </row>
    <row r="152" spans="1:11">
      <c r="A152" s="9">
        <v>147</v>
      </c>
      <c r="B152" s="32" t="s">
        <v>640</v>
      </c>
      <c r="C152" s="1">
        <v>11030</v>
      </c>
      <c r="D152" s="9">
        <v>146</v>
      </c>
      <c r="E152" s="9">
        <v>30</v>
      </c>
      <c r="F152" s="9">
        <v>1</v>
      </c>
      <c r="G152" s="10">
        <v>118</v>
      </c>
      <c r="H152" s="8">
        <v>2</v>
      </c>
      <c r="I152" s="8" t="s">
        <v>685</v>
      </c>
      <c r="J152" s="8"/>
      <c r="K152" s="8"/>
    </row>
    <row r="153" spans="1:11">
      <c r="A153" s="9">
        <v>148</v>
      </c>
      <c r="B153" s="32" t="s">
        <v>579</v>
      </c>
      <c r="C153" s="1">
        <v>11023</v>
      </c>
      <c r="D153" s="9">
        <v>147</v>
      </c>
      <c r="E153" s="9">
        <v>30</v>
      </c>
      <c r="F153" s="9">
        <v>1</v>
      </c>
      <c r="G153" s="10">
        <v>119</v>
      </c>
      <c r="H153" s="8">
        <v>3</v>
      </c>
      <c r="I153" s="8" t="s">
        <v>713</v>
      </c>
      <c r="J153" s="8"/>
      <c r="K153" s="8"/>
    </row>
    <row r="154" spans="1:11">
      <c r="A154" s="9">
        <v>149</v>
      </c>
      <c r="B154" s="32" t="s">
        <v>591</v>
      </c>
      <c r="C154" s="1">
        <v>120033</v>
      </c>
      <c r="D154" s="9">
        <v>148</v>
      </c>
      <c r="E154" s="9">
        <v>30</v>
      </c>
      <c r="F154" s="9">
        <v>1</v>
      </c>
      <c r="G154" s="10">
        <v>120</v>
      </c>
      <c r="H154" s="8">
        <v>4</v>
      </c>
      <c r="I154" s="8" t="s">
        <v>674</v>
      </c>
      <c r="J154" s="8"/>
      <c r="K154" s="8"/>
    </row>
    <row r="155" spans="1:11">
      <c r="A155" s="9">
        <v>150</v>
      </c>
      <c r="B155" s="32" t="s">
        <v>32</v>
      </c>
      <c r="C155" s="1">
        <v>0</v>
      </c>
      <c r="D155" s="9">
        <v>149</v>
      </c>
      <c r="E155" s="9">
        <v>30</v>
      </c>
      <c r="F155" s="9">
        <v>2</v>
      </c>
      <c r="G155" s="10">
        <v>51030</v>
      </c>
      <c r="H155" s="8">
        <v>5</v>
      </c>
      <c r="I155" s="8">
        <v>0</v>
      </c>
      <c r="J155" s="8"/>
      <c r="K155" s="8"/>
    </row>
    <row r="156" spans="1:11">
      <c r="A156" s="19">
        <v>151</v>
      </c>
      <c r="B156" s="50" t="s">
        <v>601</v>
      </c>
      <c r="C156" s="20">
        <v>12041</v>
      </c>
      <c r="D156" s="19">
        <v>149</v>
      </c>
      <c r="E156" s="19">
        <v>31</v>
      </c>
      <c r="F156" s="19">
        <v>1</v>
      </c>
      <c r="G156" s="19">
        <v>121</v>
      </c>
      <c r="H156" s="21">
        <v>1</v>
      </c>
      <c r="I156" s="20" t="s">
        <v>720</v>
      </c>
    </row>
    <row r="157" spans="1:11">
      <c r="A157" s="19">
        <v>152</v>
      </c>
      <c r="B157" s="52" t="s">
        <v>584</v>
      </c>
      <c r="C157" s="20">
        <v>11034</v>
      </c>
      <c r="D157" s="19">
        <v>151</v>
      </c>
      <c r="E157" s="19">
        <v>31</v>
      </c>
      <c r="F157" s="19">
        <v>1</v>
      </c>
      <c r="G157" s="19">
        <v>122</v>
      </c>
      <c r="H157" s="21">
        <v>2</v>
      </c>
      <c r="I157" s="20" t="s">
        <v>708</v>
      </c>
    </row>
    <row r="158" spans="1:11">
      <c r="A158" s="19">
        <v>153</v>
      </c>
      <c r="B158" s="52" t="s">
        <v>597</v>
      </c>
      <c r="C158" s="20">
        <v>12039</v>
      </c>
      <c r="D158" s="19">
        <v>152</v>
      </c>
      <c r="E158" s="19">
        <v>31</v>
      </c>
      <c r="F158" s="19">
        <v>1</v>
      </c>
      <c r="G158" s="19">
        <v>123</v>
      </c>
      <c r="H158" s="21">
        <v>3</v>
      </c>
      <c r="I158" s="20" t="s">
        <v>655</v>
      </c>
    </row>
    <row r="159" spans="1:11">
      <c r="A159" s="19">
        <v>154</v>
      </c>
      <c r="B159" s="52" t="s">
        <v>590</v>
      </c>
      <c r="C159" s="20">
        <v>120013</v>
      </c>
      <c r="D159" s="19">
        <v>153</v>
      </c>
      <c r="E159" s="19">
        <v>31</v>
      </c>
      <c r="F159" s="19">
        <v>1</v>
      </c>
      <c r="G159" s="19">
        <v>124</v>
      </c>
      <c r="H159" s="21">
        <v>4</v>
      </c>
      <c r="I159" s="20" t="s">
        <v>675</v>
      </c>
    </row>
    <row r="160" spans="1:11">
      <c r="A160" s="19">
        <v>155</v>
      </c>
      <c r="B160" s="54" t="s">
        <v>32</v>
      </c>
      <c r="C160" s="22">
        <v>0</v>
      </c>
      <c r="D160" s="23">
        <v>154</v>
      </c>
      <c r="E160" s="23">
        <v>31</v>
      </c>
      <c r="F160" s="23">
        <v>2</v>
      </c>
      <c r="G160" s="23">
        <v>51031</v>
      </c>
      <c r="H160" s="24">
        <v>5</v>
      </c>
      <c r="I160" s="22">
        <v>0</v>
      </c>
    </row>
    <row r="161" spans="1:9">
      <c r="A161" s="19">
        <v>156</v>
      </c>
      <c r="B161" s="52" t="s">
        <v>618</v>
      </c>
      <c r="C161" s="20">
        <v>13019</v>
      </c>
      <c r="D161" s="19">
        <v>154</v>
      </c>
      <c r="E161" s="19">
        <v>32</v>
      </c>
      <c r="F161" s="19">
        <v>1</v>
      </c>
      <c r="G161" s="19">
        <v>125</v>
      </c>
      <c r="H161" s="21">
        <v>1</v>
      </c>
      <c r="I161" s="20" t="s">
        <v>676</v>
      </c>
    </row>
    <row r="162" spans="1:9">
      <c r="A162" s="19">
        <v>157</v>
      </c>
      <c r="B162" s="52" t="s">
        <v>613</v>
      </c>
      <c r="C162" s="20">
        <v>13011</v>
      </c>
      <c r="D162" s="19">
        <v>156</v>
      </c>
      <c r="E162" s="19">
        <v>32</v>
      </c>
      <c r="F162" s="19">
        <v>1</v>
      </c>
      <c r="G162" s="19">
        <v>126</v>
      </c>
      <c r="H162" s="21">
        <v>2</v>
      </c>
      <c r="I162" s="20" t="s">
        <v>657</v>
      </c>
    </row>
    <row r="163" spans="1:9">
      <c r="A163" s="19">
        <v>158</v>
      </c>
      <c r="B163" s="52" t="s">
        <v>630</v>
      </c>
      <c r="C163" s="20">
        <v>140093</v>
      </c>
      <c r="D163" s="19">
        <v>157</v>
      </c>
      <c r="E163" s="19">
        <v>32</v>
      </c>
      <c r="F163" s="19">
        <v>1</v>
      </c>
      <c r="G163" s="19">
        <v>127</v>
      </c>
      <c r="H163" s="21">
        <v>3</v>
      </c>
      <c r="I163" s="20" t="s">
        <v>702</v>
      </c>
    </row>
    <row r="164" spans="1:9">
      <c r="A164" s="19">
        <v>159</v>
      </c>
      <c r="B164" s="52" t="s">
        <v>607</v>
      </c>
      <c r="C164" s="20">
        <v>130043</v>
      </c>
      <c r="D164" s="19">
        <v>158</v>
      </c>
      <c r="E164" s="19">
        <v>32</v>
      </c>
      <c r="F164" s="19">
        <v>1</v>
      </c>
      <c r="G164" s="19">
        <v>128</v>
      </c>
      <c r="H164" s="21">
        <v>4</v>
      </c>
      <c r="I164" s="20" t="s">
        <v>703</v>
      </c>
    </row>
    <row r="165" spans="1:9">
      <c r="A165" s="19">
        <v>160</v>
      </c>
      <c r="B165" s="54" t="s">
        <v>32</v>
      </c>
      <c r="C165" s="22">
        <v>0</v>
      </c>
      <c r="D165" s="23">
        <v>159</v>
      </c>
      <c r="E165" s="23">
        <v>32</v>
      </c>
      <c r="F165" s="23">
        <v>2</v>
      </c>
      <c r="G165" s="23">
        <v>51032</v>
      </c>
      <c r="H165" s="24">
        <v>5</v>
      </c>
      <c r="I165" s="22">
        <v>0</v>
      </c>
    </row>
    <row r="166" spans="1:9">
      <c r="A166" s="19">
        <v>161</v>
      </c>
      <c r="B166" s="52" t="s">
        <v>623</v>
      </c>
      <c r="C166" s="20">
        <v>13036</v>
      </c>
      <c r="D166" s="19">
        <v>159</v>
      </c>
      <c r="E166" s="19">
        <v>33</v>
      </c>
      <c r="F166" s="19">
        <v>1</v>
      </c>
      <c r="G166" s="19">
        <v>129</v>
      </c>
      <c r="H166" s="21">
        <v>1</v>
      </c>
      <c r="I166" s="20" t="s">
        <v>717</v>
      </c>
    </row>
    <row r="167" spans="1:9">
      <c r="A167" s="19">
        <v>162</v>
      </c>
      <c r="B167" s="52" t="s">
        <v>618</v>
      </c>
      <c r="C167" s="20">
        <v>13019</v>
      </c>
      <c r="D167" s="19">
        <v>161</v>
      </c>
      <c r="E167" s="19">
        <v>33</v>
      </c>
      <c r="F167" s="19">
        <v>1</v>
      </c>
      <c r="G167" s="19">
        <v>130</v>
      </c>
      <c r="H167" s="21">
        <v>2</v>
      </c>
      <c r="I167" s="20" t="s">
        <v>676</v>
      </c>
    </row>
    <row r="168" spans="1:9">
      <c r="A168" s="19">
        <v>163</v>
      </c>
      <c r="B168" s="52" t="s">
        <v>617</v>
      </c>
      <c r="C168" s="20">
        <v>13018</v>
      </c>
      <c r="D168" s="19">
        <v>162</v>
      </c>
      <c r="E168" s="19">
        <v>33</v>
      </c>
      <c r="F168" s="19">
        <v>1</v>
      </c>
      <c r="G168" s="19">
        <v>131</v>
      </c>
      <c r="H168" s="21">
        <v>3</v>
      </c>
      <c r="I168" s="20" t="s">
        <v>673</v>
      </c>
    </row>
    <row r="169" spans="1:9">
      <c r="A169" s="19">
        <v>164</v>
      </c>
      <c r="B169" s="52" t="s">
        <v>610</v>
      </c>
      <c r="C169" s="20">
        <v>130072</v>
      </c>
      <c r="D169" s="19">
        <v>163</v>
      </c>
      <c r="E169" s="19">
        <v>33</v>
      </c>
      <c r="F169" s="19">
        <v>1</v>
      </c>
      <c r="G169" s="19">
        <v>132</v>
      </c>
      <c r="H169" s="21">
        <v>4</v>
      </c>
      <c r="I169" s="20" t="s">
        <v>677</v>
      </c>
    </row>
    <row r="170" spans="1:9">
      <c r="A170" s="19">
        <v>165</v>
      </c>
      <c r="B170" s="54" t="s">
        <v>32</v>
      </c>
      <c r="C170" s="22">
        <v>0</v>
      </c>
      <c r="D170" s="23">
        <v>164</v>
      </c>
      <c r="E170" s="23">
        <v>33</v>
      </c>
      <c r="F170" s="23">
        <v>2</v>
      </c>
      <c r="G170" s="23">
        <v>51033</v>
      </c>
      <c r="H170" s="24">
        <v>5</v>
      </c>
      <c r="I170" s="22">
        <v>0</v>
      </c>
    </row>
    <row r="171" spans="1:9">
      <c r="A171" s="19">
        <v>166</v>
      </c>
      <c r="B171" s="52" t="s">
        <v>622</v>
      </c>
      <c r="C171" s="20">
        <v>11023</v>
      </c>
      <c r="D171" s="19">
        <v>164</v>
      </c>
      <c r="E171" s="19">
        <v>34</v>
      </c>
      <c r="F171" s="19">
        <v>1</v>
      </c>
      <c r="G171" s="19">
        <v>133</v>
      </c>
      <c r="H171" s="21">
        <v>1</v>
      </c>
      <c r="I171" s="20" t="s">
        <v>713</v>
      </c>
    </row>
    <row r="172" spans="1:9">
      <c r="A172" s="19">
        <v>167</v>
      </c>
      <c r="B172" s="52" t="s">
        <v>620</v>
      </c>
      <c r="C172" s="20">
        <v>13025</v>
      </c>
      <c r="D172" s="19">
        <v>166</v>
      </c>
      <c r="E172" s="19">
        <v>34</v>
      </c>
      <c r="F172" s="19">
        <v>1</v>
      </c>
      <c r="G172" s="19">
        <v>134</v>
      </c>
      <c r="H172" s="21">
        <v>2</v>
      </c>
      <c r="I172" s="20" t="s">
        <v>688</v>
      </c>
    </row>
    <row r="173" spans="1:9">
      <c r="A173" s="19">
        <v>168</v>
      </c>
      <c r="B173" s="52" t="s">
        <v>605</v>
      </c>
      <c r="C173" s="20">
        <v>130023</v>
      </c>
      <c r="D173" s="19">
        <v>167</v>
      </c>
      <c r="E173" s="19">
        <v>34</v>
      </c>
      <c r="F173" s="19">
        <v>1</v>
      </c>
      <c r="G173" s="19">
        <v>135</v>
      </c>
      <c r="H173" s="21">
        <v>3</v>
      </c>
      <c r="I173" s="20" t="s">
        <v>704</v>
      </c>
    </row>
    <row r="174" spans="1:9">
      <c r="A174" s="19">
        <v>169</v>
      </c>
      <c r="B174" s="52" t="s">
        <v>608</v>
      </c>
      <c r="C174" s="20">
        <v>130053</v>
      </c>
      <c r="D174" s="19">
        <v>168</v>
      </c>
      <c r="E174" s="19">
        <v>34</v>
      </c>
      <c r="F174" s="19">
        <v>1</v>
      </c>
      <c r="G174" s="19">
        <v>136</v>
      </c>
      <c r="H174" s="21">
        <v>4</v>
      </c>
      <c r="I174" s="20" t="s">
        <v>678</v>
      </c>
    </row>
    <row r="175" spans="1:9">
      <c r="A175" s="19">
        <v>170</v>
      </c>
      <c r="B175" s="54" t="s">
        <v>32</v>
      </c>
      <c r="C175" s="22">
        <v>0</v>
      </c>
      <c r="D175" s="23">
        <v>169</v>
      </c>
      <c r="E175" s="23">
        <v>34</v>
      </c>
      <c r="F175" s="23">
        <v>2</v>
      </c>
      <c r="G175" s="23">
        <v>51034</v>
      </c>
      <c r="H175" s="24">
        <v>5</v>
      </c>
      <c r="I175" s="22">
        <v>0</v>
      </c>
    </row>
    <row r="176" spans="1:9">
      <c r="A176" s="19">
        <v>171</v>
      </c>
      <c r="B176" s="52" t="s">
        <v>579</v>
      </c>
      <c r="C176" s="20">
        <v>11023</v>
      </c>
      <c r="D176" s="19">
        <v>169</v>
      </c>
      <c r="E176" s="19">
        <v>35</v>
      </c>
      <c r="F176" s="19">
        <v>1</v>
      </c>
      <c r="G176" s="19">
        <v>137</v>
      </c>
      <c r="H176" s="21">
        <v>1</v>
      </c>
      <c r="I176" s="20" t="s">
        <v>713</v>
      </c>
    </row>
    <row r="177" spans="1:9">
      <c r="A177" s="19">
        <v>172</v>
      </c>
      <c r="B177" s="52" t="s">
        <v>616</v>
      </c>
      <c r="C177" s="20">
        <v>13017</v>
      </c>
      <c r="D177" s="19">
        <v>171</v>
      </c>
      <c r="E177" s="19">
        <v>35</v>
      </c>
      <c r="F177" s="19">
        <v>1</v>
      </c>
      <c r="G177" s="19">
        <v>138</v>
      </c>
      <c r="H177" s="21">
        <v>2</v>
      </c>
      <c r="I177" s="20" t="s">
        <v>672</v>
      </c>
    </row>
    <row r="178" spans="1:9">
      <c r="A178" s="19">
        <v>173</v>
      </c>
      <c r="B178" s="52" t="s">
        <v>581</v>
      </c>
      <c r="C178" s="20">
        <v>12027</v>
      </c>
      <c r="D178" s="19">
        <v>172</v>
      </c>
      <c r="E178" s="19">
        <v>35</v>
      </c>
      <c r="F178" s="19">
        <v>1</v>
      </c>
      <c r="G178" s="19">
        <v>139</v>
      </c>
      <c r="H178" s="21">
        <v>3</v>
      </c>
      <c r="I178" s="20" t="s">
        <v>698</v>
      </c>
    </row>
    <row r="179" spans="1:9">
      <c r="A179" s="19">
        <v>174</v>
      </c>
      <c r="B179" s="52" t="s">
        <v>564</v>
      </c>
      <c r="C179" s="20">
        <v>110023</v>
      </c>
      <c r="D179" s="19">
        <v>173</v>
      </c>
      <c r="E179" s="19">
        <v>35</v>
      </c>
      <c r="F179" s="19">
        <v>1</v>
      </c>
      <c r="G179" s="19">
        <v>140</v>
      </c>
      <c r="H179" s="21">
        <v>4</v>
      </c>
      <c r="I179" s="20" t="s">
        <v>695</v>
      </c>
    </row>
    <row r="180" spans="1:9">
      <c r="A180" s="19">
        <v>175</v>
      </c>
      <c r="B180" s="54" t="s">
        <v>32</v>
      </c>
      <c r="C180" s="22">
        <v>0</v>
      </c>
      <c r="D180" s="23">
        <v>174</v>
      </c>
      <c r="E180" s="23">
        <v>35</v>
      </c>
      <c r="F180" s="23">
        <v>2</v>
      </c>
      <c r="G180" s="23">
        <v>51035</v>
      </c>
      <c r="H180" s="24">
        <v>5</v>
      </c>
      <c r="I180" s="22">
        <v>0</v>
      </c>
    </row>
    <row r="181" spans="1:9">
      <c r="A181" s="19">
        <v>176</v>
      </c>
      <c r="B181" s="52" t="s">
        <v>571</v>
      </c>
      <c r="C181" s="20">
        <v>110122</v>
      </c>
      <c r="D181" s="19">
        <v>174</v>
      </c>
      <c r="E181" s="19">
        <v>36</v>
      </c>
      <c r="F181" s="19">
        <v>1</v>
      </c>
      <c r="G181" s="19">
        <v>141</v>
      </c>
      <c r="H181" s="21">
        <v>1</v>
      </c>
      <c r="I181" s="20" t="s">
        <v>679</v>
      </c>
    </row>
    <row r="182" spans="1:9">
      <c r="A182" s="19">
        <v>177</v>
      </c>
      <c r="B182" s="52" t="s">
        <v>579</v>
      </c>
      <c r="C182" s="20">
        <v>11023</v>
      </c>
      <c r="D182" s="19">
        <v>176</v>
      </c>
      <c r="E182" s="19">
        <v>36</v>
      </c>
      <c r="F182" s="19">
        <v>1</v>
      </c>
      <c r="G182" s="19">
        <v>142</v>
      </c>
      <c r="H182" s="21">
        <v>2</v>
      </c>
      <c r="I182" s="20" t="s">
        <v>713</v>
      </c>
    </row>
    <row r="183" spans="1:9">
      <c r="A183" s="19">
        <v>178</v>
      </c>
      <c r="B183" s="52" t="s">
        <v>632</v>
      </c>
      <c r="C183" s="20">
        <v>14011</v>
      </c>
      <c r="D183" s="19">
        <v>177</v>
      </c>
      <c r="E183" s="19">
        <v>36</v>
      </c>
      <c r="F183" s="19">
        <v>1</v>
      </c>
      <c r="G183" s="19">
        <v>143</v>
      </c>
      <c r="H183" s="21">
        <v>3</v>
      </c>
      <c r="I183" s="20" t="s">
        <v>700</v>
      </c>
    </row>
    <row r="184" spans="1:9">
      <c r="A184" s="19">
        <v>179</v>
      </c>
      <c r="B184" s="52" t="s">
        <v>633</v>
      </c>
      <c r="C184" s="20">
        <v>14012</v>
      </c>
      <c r="D184" s="19">
        <v>178</v>
      </c>
      <c r="E184" s="19">
        <v>36</v>
      </c>
      <c r="F184" s="19">
        <v>1</v>
      </c>
      <c r="G184" s="19">
        <v>144</v>
      </c>
      <c r="H184" s="21">
        <v>4</v>
      </c>
      <c r="I184" s="20" t="s">
        <v>701</v>
      </c>
    </row>
    <row r="185" spans="1:9">
      <c r="A185" s="19">
        <v>180</v>
      </c>
      <c r="B185" s="54" t="s">
        <v>32</v>
      </c>
      <c r="C185" s="22">
        <v>0</v>
      </c>
      <c r="D185" s="23">
        <v>179</v>
      </c>
      <c r="E185" s="23">
        <v>36</v>
      </c>
      <c r="F185" s="23">
        <v>2</v>
      </c>
      <c r="G185" s="23">
        <v>51036</v>
      </c>
      <c r="H185" s="24">
        <v>5</v>
      </c>
      <c r="I185" s="22">
        <v>0</v>
      </c>
    </row>
    <row r="186" spans="1:9">
      <c r="A186" s="19">
        <v>181</v>
      </c>
      <c r="B186" s="52" t="s">
        <v>628</v>
      </c>
      <c r="C186" s="20">
        <v>140063</v>
      </c>
      <c r="D186" s="19">
        <v>179</v>
      </c>
      <c r="E186" s="19">
        <v>37</v>
      </c>
      <c r="F186" s="19">
        <v>1</v>
      </c>
      <c r="G186" s="19">
        <v>145</v>
      </c>
      <c r="H186" s="21">
        <v>1</v>
      </c>
      <c r="I186" s="20" t="s">
        <v>658</v>
      </c>
    </row>
    <row r="187" spans="1:9">
      <c r="A187" s="19">
        <v>182</v>
      </c>
      <c r="B187" s="52" t="s">
        <v>617</v>
      </c>
      <c r="C187" s="20">
        <v>13018</v>
      </c>
      <c r="D187" s="19">
        <v>181</v>
      </c>
      <c r="E187" s="19">
        <v>37</v>
      </c>
      <c r="F187" s="19">
        <v>1</v>
      </c>
      <c r="G187" s="19">
        <v>146</v>
      </c>
      <c r="H187" s="21">
        <v>2</v>
      </c>
      <c r="I187" s="20" t="s">
        <v>673</v>
      </c>
    </row>
    <row r="188" spans="1:9">
      <c r="A188" s="19">
        <v>183</v>
      </c>
      <c r="B188" s="52" t="s">
        <v>633</v>
      </c>
      <c r="C188" s="20">
        <v>14012</v>
      </c>
      <c r="D188" s="19">
        <v>182</v>
      </c>
      <c r="E188" s="19">
        <v>37</v>
      </c>
      <c r="F188" s="19">
        <v>1</v>
      </c>
      <c r="G188" s="19">
        <v>147</v>
      </c>
      <c r="H188" s="21">
        <v>3</v>
      </c>
      <c r="I188" s="20" t="s">
        <v>701</v>
      </c>
    </row>
    <row r="189" spans="1:9">
      <c r="A189" s="19">
        <v>184</v>
      </c>
      <c r="B189" s="52" t="s">
        <v>624</v>
      </c>
      <c r="C189" s="20">
        <v>11044</v>
      </c>
      <c r="D189" s="19">
        <v>183</v>
      </c>
      <c r="E189" s="19">
        <v>37</v>
      </c>
      <c r="F189" s="19">
        <v>1</v>
      </c>
      <c r="G189" s="19">
        <v>148</v>
      </c>
      <c r="H189" s="21">
        <v>4</v>
      </c>
      <c r="I189" s="20" t="s">
        <v>680</v>
      </c>
    </row>
    <row r="190" spans="1:9">
      <c r="A190" s="19">
        <v>185</v>
      </c>
      <c r="B190" s="54" t="s">
        <v>32</v>
      </c>
      <c r="C190" s="22">
        <v>0</v>
      </c>
      <c r="D190" s="23">
        <v>184</v>
      </c>
      <c r="E190" s="23">
        <v>37</v>
      </c>
      <c r="F190" s="23">
        <v>2</v>
      </c>
      <c r="G190" s="23">
        <v>51037</v>
      </c>
      <c r="H190" s="24">
        <v>5</v>
      </c>
      <c r="I190" s="22">
        <v>0</v>
      </c>
    </row>
    <row r="191" spans="1:9">
      <c r="A191" s="19">
        <v>186</v>
      </c>
      <c r="B191" s="52" t="s">
        <v>619</v>
      </c>
      <c r="C191" s="20">
        <v>12022</v>
      </c>
      <c r="D191" s="19">
        <v>184</v>
      </c>
      <c r="E191" s="19">
        <v>38</v>
      </c>
      <c r="F191" s="19">
        <v>1</v>
      </c>
      <c r="G191" s="19">
        <v>149</v>
      </c>
      <c r="H191" s="21">
        <v>1</v>
      </c>
      <c r="I191" s="20" t="s">
        <v>687</v>
      </c>
    </row>
    <row r="192" spans="1:9">
      <c r="A192" s="19">
        <v>187</v>
      </c>
      <c r="B192" s="52" t="s">
        <v>617</v>
      </c>
      <c r="C192" s="20">
        <v>13018</v>
      </c>
      <c r="D192" s="19">
        <v>186</v>
      </c>
      <c r="E192" s="19">
        <v>38</v>
      </c>
      <c r="F192" s="19">
        <v>1</v>
      </c>
      <c r="G192" s="19">
        <v>150</v>
      </c>
      <c r="H192" s="21">
        <v>2</v>
      </c>
      <c r="I192" s="20" t="s">
        <v>673</v>
      </c>
    </row>
    <row r="193" spans="1:12">
      <c r="A193" s="19">
        <v>188</v>
      </c>
      <c r="B193" s="52" t="s">
        <v>640</v>
      </c>
      <c r="C193" s="20">
        <v>11030</v>
      </c>
      <c r="D193" s="19">
        <v>187</v>
      </c>
      <c r="E193" s="19">
        <v>38</v>
      </c>
      <c r="F193" s="19">
        <v>1</v>
      </c>
      <c r="G193" s="19">
        <v>151</v>
      </c>
      <c r="H193" s="21">
        <v>3</v>
      </c>
      <c r="I193" s="20" t="s">
        <v>685</v>
      </c>
    </row>
    <row r="194" spans="1:12">
      <c r="A194" s="19">
        <v>189</v>
      </c>
      <c r="B194" s="52" t="s">
        <v>616</v>
      </c>
      <c r="C194" s="20">
        <v>13017</v>
      </c>
      <c r="D194" s="19">
        <v>188</v>
      </c>
      <c r="E194" s="19">
        <v>38</v>
      </c>
      <c r="F194" s="19">
        <v>1</v>
      </c>
      <c r="G194" s="19">
        <v>152</v>
      </c>
      <c r="H194" s="21">
        <v>4</v>
      </c>
      <c r="I194" s="20" t="s">
        <v>672</v>
      </c>
    </row>
    <row r="195" spans="1:12">
      <c r="A195" s="19">
        <v>190</v>
      </c>
      <c r="B195" s="54" t="s">
        <v>32</v>
      </c>
      <c r="C195" s="22">
        <v>0</v>
      </c>
      <c r="D195" s="23">
        <v>189</v>
      </c>
      <c r="E195" s="23">
        <v>38</v>
      </c>
      <c r="F195" s="23">
        <v>2</v>
      </c>
      <c r="G195" s="23">
        <v>51038</v>
      </c>
      <c r="H195" s="24">
        <v>5</v>
      </c>
      <c r="I195" s="22">
        <v>0</v>
      </c>
    </row>
    <row r="196" spans="1:12">
      <c r="A196" s="19">
        <v>191</v>
      </c>
      <c r="B196" s="52" t="s">
        <v>646</v>
      </c>
      <c r="C196" s="20">
        <v>11031</v>
      </c>
      <c r="D196" s="19">
        <v>189</v>
      </c>
      <c r="E196" s="19">
        <v>39</v>
      </c>
      <c r="F196" s="19">
        <v>1</v>
      </c>
      <c r="G196" s="19">
        <v>153</v>
      </c>
      <c r="H196" s="21">
        <v>1</v>
      </c>
      <c r="I196" s="20" t="s">
        <v>710</v>
      </c>
    </row>
    <row r="197" spans="1:12">
      <c r="A197" s="19">
        <v>192</v>
      </c>
      <c r="B197" s="52" t="s">
        <v>603</v>
      </c>
      <c r="C197" s="20">
        <v>13036</v>
      </c>
      <c r="D197" s="19">
        <v>191</v>
      </c>
      <c r="E197" s="19">
        <v>39</v>
      </c>
      <c r="F197" s="19">
        <v>1</v>
      </c>
      <c r="G197" s="19">
        <v>154</v>
      </c>
      <c r="H197" s="21">
        <v>2</v>
      </c>
      <c r="I197" s="20" t="s">
        <v>717</v>
      </c>
    </row>
    <row r="198" spans="1:12">
      <c r="A198" s="19">
        <v>193</v>
      </c>
      <c r="B198" s="52" t="s">
        <v>651</v>
      </c>
      <c r="C198" s="20">
        <v>11031</v>
      </c>
      <c r="D198" s="19">
        <v>192</v>
      </c>
      <c r="E198" s="19">
        <v>39</v>
      </c>
      <c r="F198" s="19">
        <v>1</v>
      </c>
      <c r="G198" s="19">
        <v>155</v>
      </c>
      <c r="H198" s="21">
        <v>3</v>
      </c>
      <c r="I198" s="20" t="s">
        <v>710</v>
      </c>
    </row>
    <row r="199" spans="1:12">
      <c r="A199" s="19">
        <v>194</v>
      </c>
      <c r="B199" s="52" t="s">
        <v>633</v>
      </c>
      <c r="C199" s="20">
        <v>14012</v>
      </c>
      <c r="D199" s="19">
        <v>193</v>
      </c>
      <c r="E199" s="19">
        <v>39</v>
      </c>
      <c r="F199" s="19">
        <v>1</v>
      </c>
      <c r="G199" s="19">
        <v>156</v>
      </c>
      <c r="H199" s="21">
        <v>4</v>
      </c>
      <c r="I199" s="20" t="s">
        <v>701</v>
      </c>
    </row>
    <row r="200" spans="1:12">
      <c r="A200" s="19">
        <v>195</v>
      </c>
      <c r="B200" s="54" t="s">
        <v>32</v>
      </c>
      <c r="C200" s="22">
        <v>0</v>
      </c>
      <c r="D200" s="23">
        <v>194</v>
      </c>
      <c r="E200" s="23">
        <v>39</v>
      </c>
      <c r="F200" s="23">
        <v>2</v>
      </c>
      <c r="G200" s="23">
        <v>51039</v>
      </c>
      <c r="H200" s="24">
        <v>5</v>
      </c>
      <c r="I200" s="22">
        <v>0</v>
      </c>
    </row>
    <row r="201" spans="1:12">
      <c r="A201" s="19">
        <v>196</v>
      </c>
      <c r="B201" s="52" t="s">
        <v>567</v>
      </c>
      <c r="C201" s="20">
        <v>110063</v>
      </c>
      <c r="D201" s="19">
        <v>194</v>
      </c>
      <c r="E201" s="19">
        <v>40</v>
      </c>
      <c r="F201" s="19">
        <v>1</v>
      </c>
      <c r="G201" s="19">
        <v>157</v>
      </c>
      <c r="H201" s="21">
        <v>1</v>
      </c>
      <c r="I201" s="20" t="s">
        <v>697</v>
      </c>
    </row>
    <row r="202" spans="1:12">
      <c r="A202" s="19">
        <v>197</v>
      </c>
      <c r="B202" s="52" t="s">
        <v>584</v>
      </c>
      <c r="C202" s="20">
        <v>11034</v>
      </c>
      <c r="D202" s="19">
        <v>196</v>
      </c>
      <c r="E202" s="19">
        <v>40</v>
      </c>
      <c r="F202" s="19">
        <v>1</v>
      </c>
      <c r="G202" s="19">
        <v>158</v>
      </c>
      <c r="H202" s="21">
        <v>2</v>
      </c>
      <c r="I202" s="20" t="s">
        <v>708</v>
      </c>
    </row>
    <row r="203" spans="1:12">
      <c r="A203" s="19">
        <v>198</v>
      </c>
      <c r="B203" s="52" t="s">
        <v>577</v>
      </c>
      <c r="C203" s="20">
        <v>11020</v>
      </c>
      <c r="D203" s="19">
        <v>197</v>
      </c>
      <c r="E203" s="19">
        <v>40</v>
      </c>
      <c r="F203" s="19">
        <v>1</v>
      </c>
      <c r="G203" s="19">
        <v>159</v>
      </c>
      <c r="H203" s="21">
        <v>3</v>
      </c>
      <c r="I203" s="20" t="s">
        <v>705</v>
      </c>
    </row>
    <row r="204" spans="1:12">
      <c r="A204" s="19">
        <v>199</v>
      </c>
      <c r="B204" s="52" t="s">
        <v>576</v>
      </c>
      <c r="C204" s="20">
        <v>110182</v>
      </c>
      <c r="D204" s="19">
        <v>198</v>
      </c>
      <c r="E204" s="19">
        <v>40</v>
      </c>
      <c r="F204" s="19">
        <v>1</v>
      </c>
      <c r="G204" s="19">
        <v>160</v>
      </c>
      <c r="H204" s="21">
        <v>4</v>
      </c>
      <c r="I204" s="20" t="s">
        <v>706</v>
      </c>
    </row>
    <row r="205" spans="1:12">
      <c r="A205" s="19">
        <v>200</v>
      </c>
      <c r="B205" s="54" t="s">
        <v>32</v>
      </c>
      <c r="C205" s="22">
        <v>0</v>
      </c>
      <c r="D205" s="23">
        <v>199</v>
      </c>
      <c r="E205" s="23">
        <v>40</v>
      </c>
      <c r="F205" s="23">
        <v>2</v>
      </c>
      <c r="G205" s="23">
        <v>51040</v>
      </c>
      <c r="H205" s="24">
        <v>5</v>
      </c>
      <c r="I205" s="22">
        <v>0</v>
      </c>
    </row>
    <row r="206" spans="1:12" s="29" customFormat="1">
      <c r="A206" s="27">
        <v>201</v>
      </c>
      <c r="B206" s="41" t="s">
        <v>582</v>
      </c>
      <c r="C206" s="16">
        <v>11030</v>
      </c>
      <c r="D206" s="27">
        <v>199</v>
      </c>
      <c r="E206" s="27">
        <v>41</v>
      </c>
      <c r="F206" s="27">
        <v>1</v>
      </c>
      <c r="G206" s="27">
        <v>161</v>
      </c>
      <c r="H206" s="29">
        <v>1</v>
      </c>
      <c r="I206" s="16" t="s">
        <v>685</v>
      </c>
      <c r="L206" s="28"/>
    </row>
    <row r="207" spans="1:12" s="29" customFormat="1">
      <c r="A207" s="27">
        <v>202</v>
      </c>
      <c r="B207" s="41" t="s">
        <v>602</v>
      </c>
      <c r="C207" s="16">
        <v>11044</v>
      </c>
      <c r="D207" s="27">
        <v>201</v>
      </c>
      <c r="E207" s="27">
        <v>41</v>
      </c>
      <c r="F207" s="27">
        <v>1</v>
      </c>
      <c r="G207" s="27">
        <v>162</v>
      </c>
      <c r="H207" s="29">
        <v>2</v>
      </c>
      <c r="I207" s="16" t="s">
        <v>680</v>
      </c>
      <c r="L207" s="28"/>
    </row>
    <row r="208" spans="1:12" s="29" customFormat="1">
      <c r="A208" s="27">
        <v>203</v>
      </c>
      <c r="B208" s="41" t="s">
        <v>592</v>
      </c>
      <c r="C208" s="16">
        <v>120043</v>
      </c>
      <c r="D208" s="27">
        <v>202</v>
      </c>
      <c r="E208" s="27">
        <v>41</v>
      </c>
      <c r="F208" s="27">
        <v>1</v>
      </c>
      <c r="G208" s="27">
        <v>163</v>
      </c>
      <c r="H208" s="29">
        <v>3</v>
      </c>
      <c r="I208" s="16" t="s">
        <v>721</v>
      </c>
      <c r="L208" s="28"/>
    </row>
    <row r="209" spans="1:12" s="29" customFormat="1">
      <c r="A209" s="27">
        <v>204</v>
      </c>
      <c r="B209" s="41" t="s">
        <v>641</v>
      </c>
      <c r="C209" s="16">
        <v>11038</v>
      </c>
      <c r="D209" s="27">
        <v>203</v>
      </c>
      <c r="E209" s="27">
        <v>41</v>
      </c>
      <c r="F209" s="27">
        <v>1</v>
      </c>
      <c r="G209" s="27">
        <v>164</v>
      </c>
      <c r="H209" s="29">
        <v>4</v>
      </c>
      <c r="I209" s="16" t="s">
        <v>690</v>
      </c>
      <c r="L209" s="28"/>
    </row>
    <row r="210" spans="1:12" s="29" customFormat="1">
      <c r="A210" s="27">
        <v>205</v>
      </c>
      <c r="B210" s="42" t="s">
        <v>32</v>
      </c>
      <c r="C210" s="16">
        <v>0</v>
      </c>
      <c r="D210" s="27">
        <v>204</v>
      </c>
      <c r="E210" s="27">
        <v>41</v>
      </c>
      <c r="F210" s="27">
        <v>2</v>
      </c>
      <c r="G210" s="27">
        <v>51041</v>
      </c>
      <c r="H210" s="29">
        <v>5</v>
      </c>
      <c r="I210" s="16">
        <v>0</v>
      </c>
      <c r="L210" s="28"/>
    </row>
    <row r="211" spans="1:12" s="29" customFormat="1">
      <c r="A211" s="27">
        <v>206</v>
      </c>
      <c r="B211" s="41" t="s">
        <v>584</v>
      </c>
      <c r="C211" s="16">
        <v>11034</v>
      </c>
      <c r="D211" s="27">
        <v>204</v>
      </c>
      <c r="E211" s="27">
        <v>42</v>
      </c>
      <c r="F211" s="27">
        <v>1</v>
      </c>
      <c r="G211" s="27">
        <v>165</v>
      </c>
      <c r="H211" s="29">
        <v>1</v>
      </c>
      <c r="I211" s="16" t="s">
        <v>708</v>
      </c>
      <c r="L211" s="28"/>
    </row>
    <row r="212" spans="1:12" s="29" customFormat="1">
      <c r="A212" s="27">
        <v>207</v>
      </c>
      <c r="B212" s="41" t="s">
        <v>585</v>
      </c>
      <c r="C212" s="16">
        <v>11038</v>
      </c>
      <c r="D212" s="27">
        <v>206</v>
      </c>
      <c r="E212" s="27">
        <v>42</v>
      </c>
      <c r="F212" s="27">
        <v>1</v>
      </c>
      <c r="G212" s="27">
        <v>166</v>
      </c>
      <c r="H212" s="29">
        <v>2</v>
      </c>
      <c r="I212" s="16" t="s">
        <v>690</v>
      </c>
      <c r="L212" s="28"/>
    </row>
    <row r="213" spans="1:12" s="29" customFormat="1">
      <c r="A213" s="27">
        <v>208</v>
      </c>
      <c r="B213" s="41" t="s">
        <v>621</v>
      </c>
      <c r="C213" s="16">
        <v>11038</v>
      </c>
      <c r="D213" s="27">
        <v>207</v>
      </c>
      <c r="E213" s="27">
        <v>42</v>
      </c>
      <c r="F213" s="27">
        <v>1</v>
      </c>
      <c r="G213" s="27">
        <v>167</v>
      </c>
      <c r="H213" s="29">
        <v>3</v>
      </c>
      <c r="I213" s="16" t="s">
        <v>690</v>
      </c>
      <c r="L213" s="28"/>
    </row>
    <row r="214" spans="1:12" s="29" customFormat="1">
      <c r="A214" s="27">
        <v>209</v>
      </c>
      <c r="B214" s="41" t="s">
        <v>604</v>
      </c>
      <c r="C214" s="16">
        <v>12045</v>
      </c>
      <c r="D214" s="27">
        <v>208</v>
      </c>
      <c r="E214" s="27">
        <v>42</v>
      </c>
      <c r="F214" s="27">
        <v>1</v>
      </c>
      <c r="G214" s="27">
        <v>168</v>
      </c>
      <c r="H214" s="29">
        <v>4</v>
      </c>
      <c r="I214" s="16" t="s">
        <v>661</v>
      </c>
      <c r="L214" s="28"/>
    </row>
    <row r="215" spans="1:12" s="29" customFormat="1">
      <c r="A215" s="27">
        <v>210</v>
      </c>
      <c r="B215" s="42" t="s">
        <v>32</v>
      </c>
      <c r="C215" s="16">
        <v>0</v>
      </c>
      <c r="D215" s="27">
        <v>209</v>
      </c>
      <c r="E215" s="27">
        <v>42</v>
      </c>
      <c r="F215" s="27">
        <v>2</v>
      </c>
      <c r="G215" s="27">
        <v>51042</v>
      </c>
      <c r="H215" s="29">
        <v>5</v>
      </c>
      <c r="I215" s="16">
        <v>0</v>
      </c>
      <c r="L215" s="28"/>
    </row>
    <row r="216" spans="1:12" s="29" customFormat="1">
      <c r="A216" s="27">
        <v>211</v>
      </c>
      <c r="B216" s="41" t="s">
        <v>598</v>
      </c>
      <c r="C216" s="16">
        <v>11044</v>
      </c>
      <c r="D216" s="27">
        <v>209</v>
      </c>
      <c r="E216" s="27">
        <v>43</v>
      </c>
      <c r="F216" s="27">
        <v>1</v>
      </c>
      <c r="G216" s="27">
        <v>169</v>
      </c>
      <c r="H216" s="29">
        <v>1</v>
      </c>
      <c r="I216" s="16" t="s">
        <v>680</v>
      </c>
      <c r="L216" s="28"/>
    </row>
    <row r="217" spans="1:12" s="29" customFormat="1">
      <c r="A217" s="27">
        <v>212</v>
      </c>
      <c r="B217" s="41" t="s">
        <v>590</v>
      </c>
      <c r="C217" s="16">
        <v>120013</v>
      </c>
      <c r="D217" s="27">
        <v>211</v>
      </c>
      <c r="E217" s="27">
        <v>43</v>
      </c>
      <c r="F217" s="27">
        <v>1</v>
      </c>
      <c r="G217" s="27">
        <v>170</v>
      </c>
      <c r="H217" s="29">
        <v>2</v>
      </c>
      <c r="I217" s="16" t="s">
        <v>675</v>
      </c>
      <c r="L217" s="28"/>
    </row>
    <row r="218" spans="1:12" s="29" customFormat="1">
      <c r="A218" s="27">
        <v>213</v>
      </c>
      <c r="B218" s="41" t="s">
        <v>593</v>
      </c>
      <c r="C218" s="16">
        <v>120083</v>
      </c>
      <c r="D218" s="27">
        <v>212</v>
      </c>
      <c r="E218" s="27">
        <v>43</v>
      </c>
      <c r="F218" s="27">
        <v>1</v>
      </c>
      <c r="G218" s="27">
        <v>171</v>
      </c>
      <c r="H218" s="29">
        <v>3</v>
      </c>
      <c r="I218" s="16" t="s">
        <v>670</v>
      </c>
      <c r="L218" s="28"/>
    </row>
    <row r="219" spans="1:12" s="29" customFormat="1">
      <c r="A219" s="27">
        <v>214</v>
      </c>
      <c r="B219" s="41" t="s">
        <v>644</v>
      </c>
      <c r="C219" s="16">
        <v>14020</v>
      </c>
      <c r="D219" s="27">
        <v>213</v>
      </c>
      <c r="E219" s="27">
        <v>43</v>
      </c>
      <c r="F219" s="27">
        <v>1</v>
      </c>
      <c r="G219" s="27">
        <v>172</v>
      </c>
      <c r="H219" s="29">
        <v>4</v>
      </c>
      <c r="I219" s="16" t="s">
        <v>711</v>
      </c>
      <c r="L219" s="28"/>
    </row>
    <row r="220" spans="1:12" s="29" customFormat="1">
      <c r="A220" s="27">
        <v>215</v>
      </c>
      <c r="B220" s="42" t="s">
        <v>32</v>
      </c>
      <c r="C220" s="16">
        <v>0</v>
      </c>
      <c r="D220" s="27">
        <v>214</v>
      </c>
      <c r="E220" s="27">
        <v>43</v>
      </c>
      <c r="F220" s="27">
        <v>2</v>
      </c>
      <c r="G220" s="27">
        <v>51043</v>
      </c>
      <c r="H220" s="29">
        <v>5</v>
      </c>
      <c r="I220" s="16">
        <v>0</v>
      </c>
      <c r="L220" s="28"/>
    </row>
    <row r="221" spans="1:12" s="29" customFormat="1">
      <c r="A221" s="27">
        <v>216</v>
      </c>
      <c r="B221" s="41" t="s">
        <v>645</v>
      </c>
      <c r="C221" s="16">
        <v>13036</v>
      </c>
      <c r="D221" s="27">
        <v>214</v>
      </c>
      <c r="E221" s="27">
        <v>44</v>
      </c>
      <c r="F221" s="27">
        <v>1</v>
      </c>
      <c r="G221" s="27">
        <v>173</v>
      </c>
      <c r="H221" s="29">
        <v>1</v>
      </c>
      <c r="I221" s="16" t="s">
        <v>717</v>
      </c>
      <c r="L221" s="28"/>
    </row>
    <row r="222" spans="1:12" s="29" customFormat="1">
      <c r="A222" s="27">
        <v>217</v>
      </c>
      <c r="B222" s="41" t="s">
        <v>595</v>
      </c>
      <c r="C222" s="16">
        <v>120103</v>
      </c>
      <c r="D222" s="27">
        <v>216</v>
      </c>
      <c r="E222" s="27">
        <v>44</v>
      </c>
      <c r="F222" s="27">
        <v>1</v>
      </c>
      <c r="G222" s="27">
        <v>174</v>
      </c>
      <c r="H222" s="29">
        <v>2</v>
      </c>
      <c r="I222" s="16" t="s">
        <v>681</v>
      </c>
      <c r="L222" s="28"/>
    </row>
    <row r="223" spans="1:12" s="29" customFormat="1">
      <c r="A223" s="27">
        <v>218</v>
      </c>
      <c r="B223" s="41" t="s">
        <v>622</v>
      </c>
      <c r="C223" s="16">
        <v>11023</v>
      </c>
      <c r="D223" s="27">
        <v>217</v>
      </c>
      <c r="E223" s="27">
        <v>44</v>
      </c>
      <c r="F223" s="27">
        <v>1</v>
      </c>
      <c r="G223" s="27">
        <v>175</v>
      </c>
      <c r="H223" s="29">
        <v>3</v>
      </c>
      <c r="I223" s="16" t="s">
        <v>713</v>
      </c>
      <c r="L223" s="28"/>
    </row>
    <row r="224" spans="1:12" s="29" customFormat="1">
      <c r="A224" s="27">
        <v>219</v>
      </c>
      <c r="B224" s="41" t="s">
        <v>596</v>
      </c>
      <c r="C224" s="16">
        <v>120163</v>
      </c>
      <c r="D224" s="27">
        <v>218</v>
      </c>
      <c r="E224" s="27">
        <v>44</v>
      </c>
      <c r="F224" s="27">
        <v>1</v>
      </c>
      <c r="G224" s="27">
        <v>176</v>
      </c>
      <c r="H224" s="29">
        <v>4</v>
      </c>
      <c r="I224" s="16" t="s">
        <v>682</v>
      </c>
      <c r="L224" s="28"/>
    </row>
    <row r="225" spans="1:12" s="29" customFormat="1">
      <c r="A225" s="27">
        <v>220</v>
      </c>
      <c r="B225" s="42" t="s">
        <v>32</v>
      </c>
      <c r="C225" s="16">
        <v>0</v>
      </c>
      <c r="D225" s="27">
        <v>219</v>
      </c>
      <c r="E225" s="27">
        <v>44</v>
      </c>
      <c r="F225" s="27">
        <v>2</v>
      </c>
      <c r="G225" s="27">
        <v>51044</v>
      </c>
      <c r="H225" s="29">
        <v>5</v>
      </c>
      <c r="I225" s="16">
        <v>0</v>
      </c>
      <c r="L225" s="28"/>
    </row>
    <row r="226" spans="1:12" s="29" customFormat="1">
      <c r="A226" s="27">
        <v>221</v>
      </c>
      <c r="B226" s="41" t="s">
        <v>589</v>
      </c>
      <c r="C226" s="16">
        <v>13025</v>
      </c>
      <c r="D226" s="27">
        <v>219</v>
      </c>
      <c r="E226" s="27">
        <v>45</v>
      </c>
      <c r="F226" s="27">
        <v>1</v>
      </c>
      <c r="G226" s="27">
        <v>177</v>
      </c>
      <c r="H226" s="29">
        <v>1</v>
      </c>
      <c r="I226" s="16" t="s">
        <v>688</v>
      </c>
      <c r="L226" s="28"/>
    </row>
    <row r="227" spans="1:12" s="29" customFormat="1">
      <c r="A227" s="27">
        <v>222</v>
      </c>
      <c r="B227" s="41" t="s">
        <v>589</v>
      </c>
      <c r="C227" s="16">
        <v>13025</v>
      </c>
      <c r="D227" s="27">
        <v>221</v>
      </c>
      <c r="E227" s="27">
        <v>45</v>
      </c>
      <c r="F227" s="27">
        <v>1</v>
      </c>
      <c r="G227" s="27">
        <v>178</v>
      </c>
      <c r="H227" s="29">
        <v>2</v>
      </c>
      <c r="I227" s="16" t="s">
        <v>688</v>
      </c>
      <c r="L227" s="28"/>
    </row>
    <row r="228" spans="1:12" s="29" customFormat="1">
      <c r="A228" s="27">
        <v>223</v>
      </c>
      <c r="B228" s="41" t="s">
        <v>565</v>
      </c>
      <c r="C228" s="16">
        <v>110033</v>
      </c>
      <c r="D228" s="27">
        <v>222</v>
      </c>
      <c r="E228" s="27">
        <v>45</v>
      </c>
      <c r="F228" s="27">
        <v>1</v>
      </c>
      <c r="G228" s="27">
        <v>179</v>
      </c>
      <c r="H228" s="29">
        <v>3</v>
      </c>
      <c r="I228" s="16" t="s">
        <v>699</v>
      </c>
      <c r="L228" s="28"/>
    </row>
    <row r="229" spans="1:12" s="29" customFormat="1">
      <c r="A229" s="27">
        <v>224</v>
      </c>
      <c r="B229" s="41" t="s">
        <v>578</v>
      </c>
      <c r="C229" s="16">
        <v>11032</v>
      </c>
      <c r="D229" s="27">
        <v>223</v>
      </c>
      <c r="E229" s="27">
        <v>45</v>
      </c>
      <c r="F229" s="27">
        <v>1</v>
      </c>
      <c r="G229" s="27">
        <v>180</v>
      </c>
      <c r="H229" s="29">
        <v>4</v>
      </c>
      <c r="I229" s="16" t="s">
        <v>684</v>
      </c>
      <c r="L229" s="28"/>
    </row>
    <row r="230" spans="1:12" s="29" customFormat="1">
      <c r="A230" s="27">
        <v>225</v>
      </c>
      <c r="B230" s="42" t="s">
        <v>32</v>
      </c>
      <c r="C230" s="16">
        <v>0</v>
      </c>
      <c r="D230" s="27">
        <v>224</v>
      </c>
      <c r="E230" s="27">
        <v>45</v>
      </c>
      <c r="F230" s="27">
        <v>2</v>
      </c>
      <c r="G230" s="27">
        <v>51045</v>
      </c>
      <c r="H230" s="29">
        <v>5</v>
      </c>
      <c r="I230" s="16">
        <v>0</v>
      </c>
      <c r="L230" s="28"/>
    </row>
    <row r="231" spans="1:12" s="29" customFormat="1">
      <c r="A231" s="27">
        <v>226</v>
      </c>
      <c r="B231" s="41" t="s">
        <v>622</v>
      </c>
      <c r="C231" s="16">
        <v>11023</v>
      </c>
      <c r="D231" s="27">
        <v>224</v>
      </c>
      <c r="E231" s="27">
        <v>46</v>
      </c>
      <c r="F231" s="27">
        <v>1</v>
      </c>
      <c r="G231" s="27">
        <v>181</v>
      </c>
      <c r="H231" s="29">
        <v>1</v>
      </c>
      <c r="I231" s="16" t="s">
        <v>713</v>
      </c>
      <c r="L231" s="28"/>
    </row>
    <row r="232" spans="1:12" s="29" customFormat="1">
      <c r="A232" s="27">
        <v>227</v>
      </c>
      <c r="B232" s="41" t="s">
        <v>593</v>
      </c>
      <c r="C232" s="16">
        <v>120083</v>
      </c>
      <c r="D232" s="27">
        <v>226</v>
      </c>
      <c r="E232" s="27">
        <v>46</v>
      </c>
      <c r="F232" s="27">
        <v>1</v>
      </c>
      <c r="G232" s="27">
        <v>182</v>
      </c>
      <c r="H232" s="29">
        <v>2</v>
      </c>
      <c r="I232" s="16" t="s">
        <v>670</v>
      </c>
      <c r="L232" s="28"/>
    </row>
    <row r="233" spans="1:12" s="29" customFormat="1">
      <c r="A233" s="27">
        <v>228</v>
      </c>
      <c r="B233" s="41" t="s">
        <v>582</v>
      </c>
      <c r="C233" s="16">
        <v>11030</v>
      </c>
      <c r="D233" s="27">
        <v>227</v>
      </c>
      <c r="E233" s="27">
        <v>46</v>
      </c>
      <c r="F233" s="27">
        <v>1</v>
      </c>
      <c r="G233" s="27">
        <v>183</v>
      </c>
      <c r="H233" s="29">
        <v>3</v>
      </c>
      <c r="I233" s="16" t="s">
        <v>685</v>
      </c>
      <c r="L233" s="28"/>
    </row>
    <row r="234" spans="1:12" s="29" customFormat="1">
      <c r="A234" s="27">
        <v>229</v>
      </c>
      <c r="B234" s="41" t="s">
        <v>594</v>
      </c>
      <c r="C234" s="16">
        <v>120093</v>
      </c>
      <c r="D234" s="27">
        <v>228</v>
      </c>
      <c r="E234" s="27">
        <v>46</v>
      </c>
      <c r="F234" s="27">
        <v>1</v>
      </c>
      <c r="G234" s="27">
        <v>184</v>
      </c>
      <c r="H234" s="29">
        <v>4</v>
      </c>
      <c r="I234" s="16" t="s">
        <v>683</v>
      </c>
      <c r="L234" s="28"/>
    </row>
    <row r="235" spans="1:12" s="29" customFormat="1">
      <c r="A235" s="27">
        <v>230</v>
      </c>
      <c r="B235" s="42" t="s">
        <v>32</v>
      </c>
      <c r="C235" s="16">
        <v>0</v>
      </c>
      <c r="D235" s="27">
        <v>229</v>
      </c>
      <c r="E235" s="27">
        <v>46</v>
      </c>
      <c r="F235" s="27">
        <v>2</v>
      </c>
      <c r="G235" s="27">
        <v>51046</v>
      </c>
      <c r="H235" s="29">
        <v>5</v>
      </c>
      <c r="I235" s="16">
        <v>0</v>
      </c>
      <c r="L235" s="28"/>
    </row>
    <row r="236" spans="1:12" s="29" customFormat="1">
      <c r="A236" s="27">
        <v>231</v>
      </c>
      <c r="B236" s="41" t="s">
        <v>585</v>
      </c>
      <c r="C236" s="16">
        <v>11038</v>
      </c>
      <c r="D236" s="27">
        <v>229</v>
      </c>
      <c r="E236" s="27">
        <v>47</v>
      </c>
      <c r="F236" s="27">
        <v>1</v>
      </c>
      <c r="G236" s="27">
        <v>185</v>
      </c>
      <c r="H236" s="29">
        <v>1</v>
      </c>
      <c r="I236" s="16" t="s">
        <v>690</v>
      </c>
      <c r="L236" s="28"/>
    </row>
    <row r="237" spans="1:12" s="29" customFormat="1">
      <c r="A237" s="27">
        <v>232</v>
      </c>
      <c r="B237" s="41" t="s">
        <v>603</v>
      </c>
      <c r="C237" s="16">
        <v>13036</v>
      </c>
      <c r="D237" s="27">
        <v>231</v>
      </c>
      <c r="E237" s="27">
        <v>47</v>
      </c>
      <c r="F237" s="27">
        <v>1</v>
      </c>
      <c r="G237" s="27">
        <v>186</v>
      </c>
      <c r="H237" s="29">
        <v>2</v>
      </c>
      <c r="I237" s="16" t="s">
        <v>717</v>
      </c>
      <c r="L237" s="28"/>
    </row>
    <row r="238" spans="1:12" s="29" customFormat="1">
      <c r="A238" s="27">
        <v>233</v>
      </c>
      <c r="B238" s="41" t="s">
        <v>612</v>
      </c>
      <c r="C238" s="16">
        <v>130103</v>
      </c>
      <c r="D238" s="27">
        <v>232</v>
      </c>
      <c r="E238" s="27">
        <v>47</v>
      </c>
      <c r="F238" s="27">
        <v>1</v>
      </c>
      <c r="G238" s="27">
        <v>187</v>
      </c>
      <c r="H238" s="29">
        <v>3</v>
      </c>
      <c r="I238" s="16" t="s">
        <v>707</v>
      </c>
      <c r="L238" s="28"/>
    </row>
    <row r="239" spans="1:12" s="29" customFormat="1">
      <c r="A239" s="27">
        <v>234</v>
      </c>
      <c r="B239" s="41" t="s">
        <v>645</v>
      </c>
      <c r="C239" s="16">
        <v>13036</v>
      </c>
      <c r="D239" s="27">
        <v>233</v>
      </c>
      <c r="E239" s="27">
        <v>47</v>
      </c>
      <c r="F239" s="27">
        <v>1</v>
      </c>
      <c r="G239" s="27">
        <v>188</v>
      </c>
      <c r="H239" s="29">
        <v>4</v>
      </c>
      <c r="I239" s="16" t="s">
        <v>717</v>
      </c>
      <c r="L239" s="28"/>
    </row>
    <row r="240" spans="1:12" s="29" customFormat="1">
      <c r="A240" s="27">
        <v>235</v>
      </c>
      <c r="B240" s="42" t="s">
        <v>32</v>
      </c>
      <c r="C240" s="16">
        <v>0</v>
      </c>
      <c r="D240" s="27">
        <v>234</v>
      </c>
      <c r="E240" s="27">
        <v>47</v>
      </c>
      <c r="F240" s="27">
        <v>2</v>
      </c>
      <c r="G240" s="27">
        <v>51047</v>
      </c>
      <c r="H240" s="29">
        <v>5</v>
      </c>
      <c r="I240" s="16">
        <v>0</v>
      </c>
      <c r="L240" s="28"/>
    </row>
    <row r="241" spans="1:12" s="29" customFormat="1">
      <c r="A241" s="27">
        <v>236</v>
      </c>
      <c r="B241" s="41" t="s">
        <v>611</v>
      </c>
      <c r="C241" s="16">
        <v>130083</v>
      </c>
      <c r="D241" s="27">
        <v>234</v>
      </c>
      <c r="E241" s="27">
        <v>48</v>
      </c>
      <c r="F241" s="27">
        <v>1</v>
      </c>
      <c r="G241" s="27">
        <v>189</v>
      </c>
      <c r="H241" s="29">
        <v>1</v>
      </c>
      <c r="I241" s="16" t="s">
        <v>722</v>
      </c>
      <c r="L241" s="28"/>
    </row>
    <row r="242" spans="1:12" s="29" customFormat="1">
      <c r="A242" s="27">
        <v>237</v>
      </c>
      <c r="B242" s="41" t="s">
        <v>610</v>
      </c>
      <c r="C242" s="16">
        <v>130072</v>
      </c>
      <c r="D242" s="27">
        <v>236</v>
      </c>
      <c r="E242" s="27">
        <v>48</v>
      </c>
      <c r="F242" s="27">
        <v>1</v>
      </c>
      <c r="G242" s="27">
        <v>190</v>
      </c>
      <c r="H242" s="29">
        <v>2</v>
      </c>
      <c r="I242" s="16" t="s">
        <v>677</v>
      </c>
      <c r="L242" s="28"/>
    </row>
    <row r="243" spans="1:12" s="29" customFormat="1">
      <c r="A243" s="27">
        <v>238</v>
      </c>
      <c r="B243" s="41" t="s">
        <v>608</v>
      </c>
      <c r="C243" s="16">
        <v>130053</v>
      </c>
      <c r="D243" s="27">
        <v>237</v>
      </c>
      <c r="E243" s="27">
        <v>48</v>
      </c>
      <c r="F243" s="27">
        <v>1</v>
      </c>
      <c r="G243" s="27">
        <v>191</v>
      </c>
      <c r="H243" s="29">
        <v>3</v>
      </c>
      <c r="I243" s="16" t="s">
        <v>678</v>
      </c>
      <c r="L243" s="28"/>
    </row>
    <row r="244" spans="1:12" s="29" customFormat="1">
      <c r="A244" s="27">
        <v>239</v>
      </c>
      <c r="B244" s="41" t="s">
        <v>612</v>
      </c>
      <c r="C244" s="16">
        <v>130103</v>
      </c>
      <c r="D244" s="27">
        <v>238</v>
      </c>
      <c r="E244" s="27">
        <v>48</v>
      </c>
      <c r="F244" s="27">
        <v>1</v>
      </c>
      <c r="G244" s="27">
        <v>192</v>
      </c>
      <c r="H244" s="29">
        <v>4</v>
      </c>
      <c r="I244" s="16" t="s">
        <v>707</v>
      </c>
      <c r="L244" s="28"/>
    </row>
    <row r="245" spans="1:12" s="29" customFormat="1">
      <c r="A245" s="27">
        <v>240</v>
      </c>
      <c r="B245" s="42" t="s">
        <v>32</v>
      </c>
      <c r="C245" s="16">
        <v>0</v>
      </c>
      <c r="D245" s="27">
        <v>239</v>
      </c>
      <c r="E245" s="27">
        <v>48</v>
      </c>
      <c r="F245" s="27">
        <v>2</v>
      </c>
      <c r="G245" s="27">
        <v>51048</v>
      </c>
      <c r="H245" s="29">
        <v>5</v>
      </c>
      <c r="I245" s="16">
        <v>0</v>
      </c>
      <c r="L245" s="28"/>
    </row>
    <row r="246" spans="1:12" s="29" customFormat="1">
      <c r="A246" s="27">
        <v>241</v>
      </c>
      <c r="B246" s="41" t="s">
        <v>641</v>
      </c>
      <c r="C246" s="16">
        <v>11038</v>
      </c>
      <c r="D246" s="27">
        <v>239</v>
      </c>
      <c r="E246" s="27">
        <v>49</v>
      </c>
      <c r="F246" s="27">
        <v>1</v>
      </c>
      <c r="G246" s="27">
        <v>193</v>
      </c>
      <c r="H246" s="29">
        <v>1</v>
      </c>
      <c r="I246" s="16" t="s">
        <v>690</v>
      </c>
    </row>
    <row r="247" spans="1:12" s="29" customFormat="1">
      <c r="A247" s="27">
        <v>242</v>
      </c>
      <c r="B247" s="41" t="s">
        <v>621</v>
      </c>
      <c r="C247" s="16">
        <v>11038</v>
      </c>
      <c r="D247" s="27">
        <v>241</v>
      </c>
      <c r="E247" s="27">
        <v>49</v>
      </c>
      <c r="F247" s="27">
        <v>1</v>
      </c>
      <c r="G247" s="27">
        <v>194</v>
      </c>
      <c r="H247" s="29">
        <v>2</v>
      </c>
      <c r="I247" s="16" t="s">
        <v>690</v>
      </c>
    </row>
    <row r="248" spans="1:12" s="29" customFormat="1">
      <c r="A248" s="27">
        <v>243</v>
      </c>
      <c r="B248" s="41" t="s">
        <v>594</v>
      </c>
      <c r="C248" s="16">
        <v>120093</v>
      </c>
      <c r="D248" s="27">
        <v>242</v>
      </c>
      <c r="E248" s="27">
        <v>49</v>
      </c>
      <c r="F248" s="27">
        <v>1</v>
      </c>
      <c r="G248" s="27">
        <v>195</v>
      </c>
      <c r="H248" s="29">
        <v>3</v>
      </c>
      <c r="I248" s="30" t="s">
        <v>683</v>
      </c>
    </row>
    <row r="249" spans="1:12" s="29" customFormat="1">
      <c r="A249" s="27">
        <v>244</v>
      </c>
      <c r="B249" s="41" t="s">
        <v>598</v>
      </c>
      <c r="C249" s="16">
        <v>11044</v>
      </c>
      <c r="D249" s="27">
        <v>243</v>
      </c>
      <c r="E249" s="27">
        <v>49</v>
      </c>
      <c r="F249" s="27">
        <v>1</v>
      </c>
      <c r="G249" s="27">
        <v>196</v>
      </c>
      <c r="H249" s="29">
        <v>4</v>
      </c>
      <c r="I249" s="16" t="s">
        <v>680</v>
      </c>
    </row>
    <row r="250" spans="1:12" s="29" customFormat="1">
      <c r="A250" s="27">
        <v>245</v>
      </c>
      <c r="B250" s="42" t="s">
        <v>32</v>
      </c>
      <c r="C250" s="16">
        <v>0</v>
      </c>
      <c r="D250" s="27">
        <v>244</v>
      </c>
      <c r="E250" s="27">
        <v>49</v>
      </c>
      <c r="F250" s="27">
        <v>2</v>
      </c>
      <c r="G250" s="27">
        <v>51049</v>
      </c>
      <c r="H250" s="29">
        <v>5</v>
      </c>
      <c r="I250" s="16">
        <v>0</v>
      </c>
    </row>
    <row r="251" spans="1:12" s="29" customFormat="1">
      <c r="A251" s="27">
        <v>246</v>
      </c>
      <c r="B251" s="41" t="s">
        <v>579</v>
      </c>
      <c r="C251" s="16">
        <v>11023</v>
      </c>
      <c r="D251" s="27">
        <v>244</v>
      </c>
      <c r="E251" s="27">
        <v>50</v>
      </c>
      <c r="F251" s="27">
        <v>1</v>
      </c>
      <c r="G251" s="27">
        <v>197</v>
      </c>
      <c r="H251" s="29">
        <v>1</v>
      </c>
      <c r="I251" s="16" t="s">
        <v>713</v>
      </c>
    </row>
    <row r="252" spans="1:12" s="29" customFormat="1">
      <c r="A252" s="27">
        <v>247</v>
      </c>
      <c r="B252" s="41" t="s">
        <v>572</v>
      </c>
      <c r="C252" s="16">
        <v>11013</v>
      </c>
      <c r="D252" s="27">
        <v>246</v>
      </c>
      <c r="E252" s="27">
        <v>50</v>
      </c>
      <c r="F252" s="27">
        <v>1</v>
      </c>
      <c r="G252" s="27">
        <v>198</v>
      </c>
      <c r="H252" s="29">
        <v>2</v>
      </c>
      <c r="I252" s="16" t="s">
        <v>693</v>
      </c>
    </row>
    <row r="253" spans="1:12" s="29" customFormat="1">
      <c r="A253" s="27">
        <v>248</v>
      </c>
      <c r="B253" s="41" t="s">
        <v>647</v>
      </c>
      <c r="C253" s="16">
        <v>12039</v>
      </c>
      <c r="D253" s="27">
        <v>247</v>
      </c>
      <c r="E253" s="27">
        <v>50</v>
      </c>
      <c r="F253" s="27">
        <v>1</v>
      </c>
      <c r="G253" s="27">
        <v>199</v>
      </c>
      <c r="H253" s="29">
        <v>3</v>
      </c>
      <c r="I253" s="16" t="s">
        <v>655</v>
      </c>
    </row>
    <row r="254" spans="1:12" s="29" customFormat="1">
      <c r="A254" s="27">
        <v>249</v>
      </c>
      <c r="B254" s="41" t="s">
        <v>566</v>
      </c>
      <c r="C254" s="16">
        <v>110043</v>
      </c>
      <c r="D254" s="27">
        <v>248</v>
      </c>
      <c r="E254" s="27">
        <v>50</v>
      </c>
      <c r="F254" s="27">
        <v>1</v>
      </c>
      <c r="G254" s="27">
        <v>200</v>
      </c>
      <c r="H254" s="29">
        <v>4</v>
      </c>
      <c r="I254" s="16" t="s">
        <v>665</v>
      </c>
    </row>
    <row r="255" spans="1:12" s="29" customFormat="1">
      <c r="A255" s="27">
        <v>250</v>
      </c>
      <c r="B255" s="42" t="s">
        <v>32</v>
      </c>
      <c r="C255" s="16">
        <v>0</v>
      </c>
      <c r="D255" s="27">
        <v>249</v>
      </c>
      <c r="E255" s="27">
        <v>50</v>
      </c>
      <c r="F255" s="27">
        <v>2</v>
      </c>
      <c r="G255" s="27">
        <v>51050</v>
      </c>
      <c r="H255" s="29">
        <v>5</v>
      </c>
      <c r="I255" s="16">
        <v>0</v>
      </c>
    </row>
    <row r="256" spans="1:12">
      <c r="A256" s="25">
        <v>251</v>
      </c>
      <c r="B256" s="26" t="s">
        <v>32</v>
      </c>
      <c r="C256" s="26">
        <v>0</v>
      </c>
      <c r="D256" s="26">
        <v>249</v>
      </c>
      <c r="E256" s="26">
        <v>51</v>
      </c>
      <c r="F256" s="26">
        <v>1</v>
      </c>
      <c r="G256" s="31">
        <v>201</v>
      </c>
      <c r="H256" s="26">
        <v>1</v>
      </c>
      <c r="I256" s="26">
        <v>0</v>
      </c>
    </row>
  </sheetData>
  <autoFilter ref="A5:L256"/>
  <phoneticPr fontId="1" type="noConversion"/>
  <conditionalFormatting sqref="A4:I4">
    <cfRule type="expression" dxfId="7" priority="38">
      <formula>A4="Excluded"</formula>
    </cfRule>
    <cfRule type="expression" dxfId="6" priority="39">
      <formula>A4="Server"</formula>
    </cfRule>
    <cfRule type="expression" dxfId="5" priority="40">
      <formula>A4="Both"</formula>
    </cfRule>
  </conditionalFormatting>
  <conditionalFormatting sqref="A4:I4">
    <cfRule type="expression" dxfId="4" priority="37">
      <formula>A4="Client"</formula>
    </cfRule>
  </conditionalFormatting>
  <dataValidations count="1">
    <dataValidation type="list" allowBlank="1" showInputMessage="1" showErrorMessage="1" sqref="I4 A4:G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P314"/>
  <sheetViews>
    <sheetView topLeftCell="A243" workbookViewId="0">
      <selection activeCell="N3" sqref="N3:N262"/>
    </sheetView>
  </sheetViews>
  <sheetFormatPr defaultColWidth="8.875" defaultRowHeight="13.5"/>
  <sheetData>
    <row r="1" spans="1:16">
      <c r="A1">
        <v>10001</v>
      </c>
      <c r="B1" t="s">
        <v>14</v>
      </c>
      <c r="C1">
        <f>VLOOKUP(B1,$E$3:$F$12,2,0)</f>
        <v>50001</v>
      </c>
    </row>
    <row r="2" spans="1:16">
      <c r="A2">
        <v>10003</v>
      </c>
      <c r="B2" t="s">
        <v>14</v>
      </c>
      <c r="C2">
        <f t="shared" ref="C2:C65" si="0">VLOOKUP(B2,$E$3:$F$12,2,0)</f>
        <v>50001</v>
      </c>
    </row>
    <row r="3" spans="1:16">
      <c r="A3">
        <v>10005</v>
      </c>
      <c r="B3" t="s">
        <v>14</v>
      </c>
      <c r="C3">
        <f t="shared" si="0"/>
        <v>50001</v>
      </c>
      <c r="E3" t="s">
        <v>14</v>
      </c>
      <c r="F3">
        <v>50001</v>
      </c>
      <c r="K3">
        <v>241</v>
      </c>
      <c r="L3">
        <v>1</v>
      </c>
      <c r="M3" t="str">
        <f>IF(OR(L3=4,L3=8,L3=12),"宝箱","")</f>
        <v/>
      </c>
      <c r="N3" t="str">
        <f>IF(P3="",M3,P3)</f>
        <v>曹操步兵营1</v>
      </c>
      <c r="P3" t="s">
        <v>30</v>
      </c>
    </row>
    <row r="4" spans="1:16">
      <c r="A4">
        <v>10007</v>
      </c>
      <c r="B4" t="s">
        <v>14</v>
      </c>
      <c r="C4">
        <f t="shared" si="0"/>
        <v>50001</v>
      </c>
      <c r="E4" t="s">
        <v>15</v>
      </c>
      <c r="F4">
        <v>50002</v>
      </c>
      <c r="K4">
        <v>242</v>
      </c>
      <c r="L4">
        <v>2</v>
      </c>
      <c r="M4" t="str">
        <f t="shared" ref="M4:M67" si="1">IF(OR(L4=4,L4=8,L4=12),"宝箱","")</f>
        <v/>
      </c>
      <c r="N4" t="str">
        <f t="shared" ref="N4:N67" si="2">IF(P4="",M4,P4)</f>
        <v>曹操步兵营2</v>
      </c>
      <c r="P4" t="s">
        <v>31</v>
      </c>
    </row>
    <row r="5" spans="1:16">
      <c r="A5">
        <v>10008</v>
      </c>
      <c r="B5" t="s">
        <v>14</v>
      </c>
      <c r="C5">
        <f t="shared" si="0"/>
        <v>50001</v>
      </c>
      <c r="E5" t="s">
        <v>16</v>
      </c>
      <c r="F5">
        <v>50003</v>
      </c>
      <c r="K5">
        <v>243</v>
      </c>
      <c r="L5">
        <v>3</v>
      </c>
      <c r="M5" t="str">
        <f t="shared" si="1"/>
        <v/>
      </c>
      <c r="N5" t="str">
        <f t="shared" si="2"/>
        <v>朱灵</v>
      </c>
      <c r="P5" t="s">
        <v>33</v>
      </c>
    </row>
    <row r="6" spans="1:16">
      <c r="A6">
        <v>10009</v>
      </c>
      <c r="B6" t="s">
        <v>14</v>
      </c>
      <c r="C6">
        <f t="shared" si="0"/>
        <v>50001</v>
      </c>
      <c r="E6" t="s">
        <v>17</v>
      </c>
      <c r="F6">
        <v>50004</v>
      </c>
      <c r="K6">
        <v>244</v>
      </c>
      <c r="L6">
        <v>4</v>
      </c>
      <c r="M6" t="str">
        <f t="shared" si="1"/>
        <v>宝箱</v>
      </c>
      <c r="N6" t="str">
        <f t="shared" si="2"/>
        <v>宝箱</v>
      </c>
    </row>
    <row r="7" spans="1:16">
      <c r="A7">
        <v>10011</v>
      </c>
      <c r="B7" t="s">
        <v>15</v>
      </c>
      <c r="C7">
        <f t="shared" si="0"/>
        <v>50002</v>
      </c>
      <c r="E7" t="s">
        <v>18</v>
      </c>
      <c r="F7">
        <v>50005</v>
      </c>
      <c r="K7">
        <v>245</v>
      </c>
      <c r="L7">
        <v>5</v>
      </c>
      <c r="M7" t="str">
        <f t="shared" si="1"/>
        <v/>
      </c>
      <c r="N7" t="str">
        <f t="shared" si="2"/>
        <v>曹操弓弩兵1</v>
      </c>
      <c r="P7" t="s">
        <v>34</v>
      </c>
    </row>
    <row r="8" spans="1:16">
      <c r="A8">
        <v>10013</v>
      </c>
      <c r="B8" t="s">
        <v>16</v>
      </c>
      <c r="C8">
        <f t="shared" si="0"/>
        <v>50003</v>
      </c>
      <c r="E8" t="s">
        <v>19</v>
      </c>
      <c r="F8">
        <v>50006</v>
      </c>
      <c r="K8">
        <v>246</v>
      </c>
      <c r="L8">
        <v>6</v>
      </c>
      <c r="M8" t="str">
        <f t="shared" si="1"/>
        <v/>
      </c>
      <c r="N8" t="str">
        <f t="shared" si="2"/>
        <v>曹操弓弩兵2</v>
      </c>
      <c r="P8" t="s">
        <v>35</v>
      </c>
    </row>
    <row r="9" spans="1:16">
      <c r="A9">
        <v>10014</v>
      </c>
      <c r="B9" t="s">
        <v>17</v>
      </c>
      <c r="C9">
        <f t="shared" si="0"/>
        <v>50004</v>
      </c>
      <c r="E9" t="s">
        <v>21</v>
      </c>
      <c r="F9">
        <v>50007</v>
      </c>
      <c r="K9">
        <v>247</v>
      </c>
      <c r="L9">
        <v>7</v>
      </c>
      <c r="M9" t="str">
        <f t="shared" si="1"/>
        <v/>
      </c>
      <c r="N9" t="str">
        <f t="shared" si="2"/>
        <v>路昭</v>
      </c>
      <c r="P9" t="s">
        <v>36</v>
      </c>
    </row>
    <row r="10" spans="1:16">
      <c r="A10">
        <v>10015</v>
      </c>
      <c r="B10" t="s">
        <v>16</v>
      </c>
      <c r="C10">
        <f t="shared" si="0"/>
        <v>50003</v>
      </c>
      <c r="E10" t="s">
        <v>24</v>
      </c>
      <c r="F10">
        <v>50008</v>
      </c>
      <c r="K10">
        <v>248</v>
      </c>
      <c r="L10">
        <v>8</v>
      </c>
      <c r="M10" t="str">
        <f t="shared" si="1"/>
        <v>宝箱</v>
      </c>
      <c r="N10" t="str">
        <f t="shared" si="2"/>
        <v>宝箱</v>
      </c>
    </row>
    <row r="11" spans="1:16">
      <c r="A11">
        <v>10016</v>
      </c>
      <c r="B11" t="s">
        <v>17</v>
      </c>
      <c r="C11">
        <f t="shared" si="0"/>
        <v>50004</v>
      </c>
      <c r="E11" t="s">
        <v>23</v>
      </c>
      <c r="F11">
        <v>50009</v>
      </c>
      <c r="K11">
        <v>249</v>
      </c>
      <c r="L11">
        <v>9</v>
      </c>
      <c r="M11" t="str">
        <f t="shared" si="1"/>
        <v/>
      </c>
      <c r="N11" t="str">
        <f t="shared" si="2"/>
        <v>曹操护卫军1</v>
      </c>
      <c r="P11" t="s">
        <v>37</v>
      </c>
    </row>
    <row r="12" spans="1:16">
      <c r="A12">
        <v>10017</v>
      </c>
      <c r="B12" t="s">
        <v>16</v>
      </c>
      <c r="C12">
        <f t="shared" si="0"/>
        <v>50003</v>
      </c>
      <c r="E12" t="s">
        <v>20</v>
      </c>
      <c r="F12">
        <v>50010</v>
      </c>
      <c r="K12">
        <v>250</v>
      </c>
      <c r="L12">
        <v>10</v>
      </c>
      <c r="M12" t="str">
        <f t="shared" si="1"/>
        <v/>
      </c>
      <c r="N12" t="str">
        <f t="shared" si="2"/>
        <v>曹操护卫军2</v>
      </c>
      <c r="P12" t="s">
        <v>38</v>
      </c>
    </row>
    <row r="13" spans="1:16">
      <c r="A13">
        <v>10018</v>
      </c>
      <c r="B13" t="s">
        <v>17</v>
      </c>
      <c r="C13">
        <f t="shared" si="0"/>
        <v>50004</v>
      </c>
      <c r="K13">
        <v>251</v>
      </c>
      <c r="L13">
        <v>11</v>
      </c>
      <c r="M13" t="str">
        <f t="shared" si="1"/>
        <v/>
      </c>
      <c r="N13" t="str">
        <f t="shared" si="2"/>
        <v>程昱</v>
      </c>
      <c r="P13" t="s">
        <v>39</v>
      </c>
    </row>
    <row r="14" spans="1:16">
      <c r="A14">
        <v>10020</v>
      </c>
      <c r="B14" t="s">
        <v>16</v>
      </c>
      <c r="C14">
        <f t="shared" si="0"/>
        <v>50003</v>
      </c>
      <c r="K14">
        <v>252</v>
      </c>
      <c r="L14">
        <v>12</v>
      </c>
      <c r="M14" t="str">
        <f t="shared" si="1"/>
        <v>宝箱</v>
      </c>
      <c r="N14" t="str">
        <f t="shared" si="2"/>
        <v>宝箱</v>
      </c>
    </row>
    <row r="15" spans="1:16">
      <c r="A15">
        <v>10021</v>
      </c>
      <c r="B15" t="s">
        <v>17</v>
      </c>
      <c r="C15">
        <f t="shared" si="0"/>
        <v>50004</v>
      </c>
      <c r="K15">
        <v>253</v>
      </c>
      <c r="L15">
        <v>13</v>
      </c>
      <c r="M15" t="str">
        <f t="shared" si="1"/>
        <v/>
      </c>
      <c r="N15" t="str">
        <f t="shared" si="2"/>
        <v>郭嘉</v>
      </c>
      <c r="P15" t="s">
        <v>40</v>
      </c>
    </row>
    <row r="16" spans="1:16">
      <c r="A16">
        <v>10022</v>
      </c>
      <c r="B16" t="s">
        <v>16</v>
      </c>
      <c r="C16">
        <f t="shared" si="0"/>
        <v>50003</v>
      </c>
      <c r="K16">
        <v>254</v>
      </c>
      <c r="L16">
        <f>L3</f>
        <v>1</v>
      </c>
      <c r="M16" t="str">
        <f t="shared" si="1"/>
        <v/>
      </c>
      <c r="N16" t="str">
        <f t="shared" si="2"/>
        <v>曹操追兵1</v>
      </c>
      <c r="P16" t="s">
        <v>41</v>
      </c>
    </row>
    <row r="17" spans="1:16">
      <c r="A17">
        <v>10023</v>
      </c>
      <c r="B17" t="s">
        <v>17</v>
      </c>
      <c r="C17">
        <f t="shared" si="0"/>
        <v>50004</v>
      </c>
      <c r="K17">
        <v>255</v>
      </c>
      <c r="L17">
        <f t="shared" ref="L17:L80" si="3">L4</f>
        <v>2</v>
      </c>
      <c r="M17" t="str">
        <f t="shared" si="1"/>
        <v/>
      </c>
      <c r="N17" t="str">
        <f t="shared" si="2"/>
        <v>曹操追兵2</v>
      </c>
      <c r="P17" t="s">
        <v>42</v>
      </c>
    </row>
    <row r="18" spans="1:16">
      <c r="A18">
        <v>10025</v>
      </c>
      <c r="B18" t="s">
        <v>16</v>
      </c>
      <c r="C18">
        <f t="shared" si="0"/>
        <v>50003</v>
      </c>
      <c r="K18">
        <v>256</v>
      </c>
      <c r="L18">
        <f t="shared" si="3"/>
        <v>3</v>
      </c>
      <c r="M18" t="str">
        <f t="shared" si="1"/>
        <v/>
      </c>
      <c r="N18" t="str">
        <f t="shared" si="2"/>
        <v>许褚</v>
      </c>
      <c r="P18" t="s">
        <v>43</v>
      </c>
    </row>
    <row r="19" spans="1:16">
      <c r="A19">
        <v>10026</v>
      </c>
      <c r="B19" t="s">
        <v>17</v>
      </c>
      <c r="C19">
        <f t="shared" si="0"/>
        <v>50004</v>
      </c>
      <c r="K19">
        <v>257</v>
      </c>
      <c r="L19">
        <f t="shared" si="3"/>
        <v>4</v>
      </c>
      <c r="M19" t="str">
        <f t="shared" si="1"/>
        <v>宝箱</v>
      </c>
      <c r="N19" t="str">
        <f t="shared" si="2"/>
        <v>宝箱</v>
      </c>
    </row>
    <row r="20" spans="1:16">
      <c r="A20">
        <v>10028</v>
      </c>
      <c r="B20" t="s">
        <v>18</v>
      </c>
      <c r="C20">
        <f t="shared" si="0"/>
        <v>50005</v>
      </c>
      <c r="K20">
        <v>258</v>
      </c>
      <c r="L20">
        <f t="shared" si="3"/>
        <v>5</v>
      </c>
      <c r="M20" t="str">
        <f t="shared" si="1"/>
        <v/>
      </c>
      <c r="N20" t="str">
        <f t="shared" si="2"/>
        <v>曹操轻骑兵1</v>
      </c>
      <c r="P20" t="s">
        <v>44</v>
      </c>
    </row>
    <row r="21" spans="1:16">
      <c r="A21">
        <v>10029</v>
      </c>
      <c r="B21" t="s">
        <v>19</v>
      </c>
      <c r="C21">
        <f t="shared" si="0"/>
        <v>50006</v>
      </c>
      <c r="K21">
        <v>259</v>
      </c>
      <c r="L21">
        <f t="shared" si="3"/>
        <v>6</v>
      </c>
      <c r="M21" t="str">
        <f t="shared" si="1"/>
        <v/>
      </c>
      <c r="N21" t="str">
        <f t="shared" si="2"/>
        <v>曹操轻骑兵2</v>
      </c>
      <c r="P21" t="s">
        <v>45</v>
      </c>
    </row>
    <row r="22" spans="1:16">
      <c r="A22">
        <v>10030</v>
      </c>
      <c r="B22" t="s">
        <v>18</v>
      </c>
      <c r="C22">
        <f t="shared" si="0"/>
        <v>50005</v>
      </c>
      <c r="K22">
        <v>260</v>
      </c>
      <c r="L22">
        <f t="shared" si="3"/>
        <v>7</v>
      </c>
      <c r="M22" t="str">
        <f t="shared" si="1"/>
        <v/>
      </c>
      <c r="N22" t="str">
        <f t="shared" si="2"/>
        <v>荀彧</v>
      </c>
      <c r="P22" t="s">
        <v>46</v>
      </c>
    </row>
    <row r="23" spans="1:16">
      <c r="A23">
        <v>10031</v>
      </c>
      <c r="B23" t="s">
        <v>19</v>
      </c>
      <c r="C23">
        <f t="shared" si="0"/>
        <v>50006</v>
      </c>
      <c r="K23">
        <v>261</v>
      </c>
      <c r="L23">
        <f t="shared" si="3"/>
        <v>8</v>
      </c>
      <c r="M23" t="str">
        <f t="shared" si="1"/>
        <v>宝箱</v>
      </c>
      <c r="N23" t="str">
        <f t="shared" si="2"/>
        <v>宝箱</v>
      </c>
    </row>
    <row r="24" spans="1:16">
      <c r="A24">
        <v>10032</v>
      </c>
      <c r="B24" t="s">
        <v>18</v>
      </c>
      <c r="C24">
        <f t="shared" si="0"/>
        <v>50005</v>
      </c>
      <c r="K24">
        <v>262</v>
      </c>
      <c r="L24">
        <f t="shared" si="3"/>
        <v>9</v>
      </c>
      <c r="M24" t="str">
        <f t="shared" si="1"/>
        <v/>
      </c>
      <c r="N24" t="str">
        <f t="shared" si="2"/>
        <v>车胄亲随1</v>
      </c>
      <c r="P24" t="s">
        <v>47</v>
      </c>
    </row>
    <row r="25" spans="1:16">
      <c r="A25">
        <v>10033</v>
      </c>
      <c r="B25" t="s">
        <v>19</v>
      </c>
      <c r="C25">
        <f t="shared" si="0"/>
        <v>50006</v>
      </c>
      <c r="K25">
        <v>263</v>
      </c>
      <c r="L25">
        <f t="shared" si="3"/>
        <v>10</v>
      </c>
      <c r="M25" t="str">
        <f t="shared" si="1"/>
        <v/>
      </c>
      <c r="N25" t="str">
        <f t="shared" si="2"/>
        <v>车胄亲随2</v>
      </c>
      <c r="P25" t="s">
        <v>48</v>
      </c>
    </row>
    <row r="26" spans="1:16">
      <c r="A26">
        <v>10035</v>
      </c>
      <c r="B26" t="s">
        <v>18</v>
      </c>
      <c r="C26">
        <f t="shared" si="0"/>
        <v>50005</v>
      </c>
      <c r="K26">
        <v>264</v>
      </c>
      <c r="L26">
        <f t="shared" si="3"/>
        <v>11</v>
      </c>
      <c r="M26" t="str">
        <f t="shared" si="1"/>
        <v/>
      </c>
      <c r="N26" t="str">
        <f t="shared" si="2"/>
        <v>陈登</v>
      </c>
      <c r="P26" t="s">
        <v>49</v>
      </c>
    </row>
    <row r="27" spans="1:16">
      <c r="A27">
        <v>10036</v>
      </c>
      <c r="B27" t="s">
        <v>19</v>
      </c>
      <c r="C27">
        <f t="shared" si="0"/>
        <v>50006</v>
      </c>
      <c r="K27">
        <v>265</v>
      </c>
      <c r="L27">
        <f t="shared" si="3"/>
        <v>12</v>
      </c>
      <c r="M27" t="str">
        <f t="shared" si="1"/>
        <v>宝箱</v>
      </c>
      <c r="N27" t="str">
        <f t="shared" si="2"/>
        <v>宝箱</v>
      </c>
    </row>
    <row r="28" spans="1:16">
      <c r="A28">
        <v>10038</v>
      </c>
      <c r="B28" t="s">
        <v>18</v>
      </c>
      <c r="C28">
        <f t="shared" si="0"/>
        <v>50005</v>
      </c>
      <c r="K28">
        <v>266</v>
      </c>
      <c r="L28">
        <f t="shared" si="3"/>
        <v>13</v>
      </c>
      <c r="M28" t="str">
        <f t="shared" si="1"/>
        <v/>
      </c>
      <c r="N28" t="str">
        <f t="shared" si="2"/>
        <v>车胄</v>
      </c>
      <c r="P28" t="s">
        <v>50</v>
      </c>
    </row>
    <row r="29" spans="1:16">
      <c r="A29">
        <v>10039</v>
      </c>
      <c r="B29" t="s">
        <v>20</v>
      </c>
      <c r="C29">
        <f t="shared" si="0"/>
        <v>50010</v>
      </c>
      <c r="K29">
        <v>267</v>
      </c>
      <c r="L29">
        <f t="shared" si="3"/>
        <v>1</v>
      </c>
      <c r="M29" t="str">
        <f t="shared" si="1"/>
        <v/>
      </c>
      <c r="N29" t="str">
        <f t="shared" si="2"/>
        <v>袁术先锋军1</v>
      </c>
      <c r="P29" t="s">
        <v>51</v>
      </c>
    </row>
    <row r="30" spans="1:16">
      <c r="A30">
        <v>10040</v>
      </c>
      <c r="B30" t="s">
        <v>18</v>
      </c>
      <c r="C30">
        <f t="shared" si="0"/>
        <v>50005</v>
      </c>
      <c r="K30">
        <v>268</v>
      </c>
      <c r="L30">
        <f t="shared" si="3"/>
        <v>2</v>
      </c>
      <c r="M30" t="str">
        <f t="shared" si="1"/>
        <v/>
      </c>
      <c r="N30" t="str">
        <f t="shared" si="2"/>
        <v>袁术先锋军2</v>
      </c>
      <c r="P30" t="s">
        <v>52</v>
      </c>
    </row>
    <row r="31" spans="1:16">
      <c r="A31">
        <v>10041</v>
      </c>
      <c r="B31" t="s">
        <v>20</v>
      </c>
      <c r="C31">
        <f t="shared" si="0"/>
        <v>50010</v>
      </c>
      <c r="K31">
        <v>269</v>
      </c>
      <c r="L31">
        <f t="shared" si="3"/>
        <v>3</v>
      </c>
      <c r="M31" t="str">
        <f t="shared" si="1"/>
        <v/>
      </c>
      <c r="N31" t="str">
        <f t="shared" si="2"/>
        <v>纪灵</v>
      </c>
      <c r="P31" t="s">
        <v>53</v>
      </c>
    </row>
    <row r="32" spans="1:16">
      <c r="A32">
        <v>10042</v>
      </c>
      <c r="B32" t="s">
        <v>18</v>
      </c>
      <c r="C32">
        <f t="shared" si="0"/>
        <v>50005</v>
      </c>
      <c r="K32">
        <v>270</v>
      </c>
      <c r="L32">
        <f t="shared" si="3"/>
        <v>4</v>
      </c>
      <c r="M32" t="str">
        <f t="shared" si="1"/>
        <v>宝箱</v>
      </c>
      <c r="N32" t="str">
        <f t="shared" si="2"/>
        <v>宝箱</v>
      </c>
    </row>
    <row r="33" spans="1:16">
      <c r="A33">
        <v>10043</v>
      </c>
      <c r="B33" t="s">
        <v>20</v>
      </c>
      <c r="C33">
        <f t="shared" si="0"/>
        <v>50010</v>
      </c>
      <c r="K33">
        <v>271</v>
      </c>
      <c r="L33">
        <f t="shared" si="3"/>
        <v>5</v>
      </c>
      <c r="M33" t="str">
        <f t="shared" si="1"/>
        <v/>
      </c>
      <c r="N33" t="str">
        <f t="shared" si="2"/>
        <v>袁术叛变军1</v>
      </c>
      <c r="P33" t="s">
        <v>54</v>
      </c>
    </row>
    <row r="34" spans="1:16">
      <c r="A34">
        <v>10045</v>
      </c>
      <c r="B34" t="s">
        <v>18</v>
      </c>
      <c r="C34">
        <f t="shared" si="0"/>
        <v>50005</v>
      </c>
      <c r="K34">
        <v>272</v>
      </c>
      <c r="L34">
        <f t="shared" si="3"/>
        <v>6</v>
      </c>
      <c r="M34" t="str">
        <f t="shared" si="1"/>
        <v/>
      </c>
      <c r="N34" t="str">
        <f t="shared" si="2"/>
        <v>袁术叛变军2</v>
      </c>
      <c r="P34" t="s">
        <v>55</v>
      </c>
    </row>
    <row r="35" spans="1:16">
      <c r="A35">
        <v>10048</v>
      </c>
      <c r="B35" t="s">
        <v>17</v>
      </c>
      <c r="C35">
        <f t="shared" si="0"/>
        <v>50004</v>
      </c>
      <c r="K35">
        <v>273</v>
      </c>
      <c r="L35">
        <f t="shared" si="3"/>
        <v>7</v>
      </c>
      <c r="M35" t="str">
        <f t="shared" si="1"/>
        <v/>
      </c>
      <c r="N35" t="str">
        <f t="shared" si="2"/>
        <v>雷薄</v>
      </c>
      <c r="P35" t="s">
        <v>56</v>
      </c>
    </row>
    <row r="36" spans="1:16">
      <c r="A36">
        <v>10049</v>
      </c>
      <c r="B36" t="s">
        <v>19</v>
      </c>
      <c r="C36">
        <f t="shared" si="0"/>
        <v>50006</v>
      </c>
      <c r="K36">
        <v>274</v>
      </c>
      <c r="L36">
        <f t="shared" si="3"/>
        <v>8</v>
      </c>
      <c r="M36" t="str">
        <f t="shared" si="1"/>
        <v>宝箱</v>
      </c>
      <c r="N36" t="str">
        <f t="shared" si="2"/>
        <v>宝箱</v>
      </c>
    </row>
    <row r="37" spans="1:16">
      <c r="A37">
        <v>10050</v>
      </c>
      <c r="B37" t="s">
        <v>17</v>
      </c>
      <c r="C37">
        <f t="shared" si="0"/>
        <v>50004</v>
      </c>
      <c r="K37">
        <v>275</v>
      </c>
      <c r="L37">
        <f t="shared" si="3"/>
        <v>9</v>
      </c>
      <c r="M37" t="str">
        <f t="shared" si="1"/>
        <v/>
      </c>
      <c r="N37" t="str">
        <f t="shared" si="2"/>
        <v>袁术残部1</v>
      </c>
      <c r="P37" t="s">
        <v>57</v>
      </c>
    </row>
    <row r="38" spans="1:16">
      <c r="A38">
        <v>10051</v>
      </c>
      <c r="B38" t="s">
        <v>19</v>
      </c>
      <c r="C38">
        <f t="shared" si="0"/>
        <v>50006</v>
      </c>
      <c r="K38">
        <v>276</v>
      </c>
      <c r="L38">
        <f t="shared" si="3"/>
        <v>10</v>
      </c>
      <c r="M38" t="str">
        <f t="shared" si="1"/>
        <v/>
      </c>
      <c r="N38" t="str">
        <f t="shared" si="2"/>
        <v>袁术残部2</v>
      </c>
      <c r="P38" t="s">
        <v>58</v>
      </c>
    </row>
    <row r="39" spans="1:16">
      <c r="A39">
        <v>10052</v>
      </c>
      <c r="B39" t="s">
        <v>17</v>
      </c>
      <c r="C39">
        <f t="shared" si="0"/>
        <v>50004</v>
      </c>
      <c r="K39">
        <v>277</v>
      </c>
      <c r="L39">
        <f t="shared" si="3"/>
        <v>11</v>
      </c>
      <c r="M39" t="str">
        <f t="shared" si="1"/>
        <v/>
      </c>
      <c r="N39" t="str">
        <f t="shared" si="2"/>
        <v>陈兰</v>
      </c>
      <c r="P39" t="s">
        <v>59</v>
      </c>
    </row>
    <row r="40" spans="1:16">
      <c r="A40">
        <v>10053</v>
      </c>
      <c r="B40" t="s">
        <v>19</v>
      </c>
      <c r="C40">
        <f t="shared" si="0"/>
        <v>50006</v>
      </c>
      <c r="K40">
        <v>278</v>
      </c>
      <c r="L40">
        <f t="shared" si="3"/>
        <v>12</v>
      </c>
      <c r="M40" t="str">
        <f t="shared" si="1"/>
        <v>宝箱</v>
      </c>
      <c r="N40" t="str">
        <f t="shared" si="2"/>
        <v>宝箱</v>
      </c>
    </row>
    <row r="41" spans="1:16">
      <c r="A41">
        <v>10055</v>
      </c>
      <c r="B41" t="s">
        <v>19</v>
      </c>
      <c r="C41">
        <f t="shared" si="0"/>
        <v>50006</v>
      </c>
      <c r="K41">
        <v>279</v>
      </c>
      <c r="L41">
        <f t="shared" si="3"/>
        <v>13</v>
      </c>
      <c r="M41" t="str">
        <f t="shared" si="1"/>
        <v/>
      </c>
      <c r="N41" t="str">
        <f t="shared" si="2"/>
        <v>袁术</v>
      </c>
      <c r="P41" t="s">
        <v>26</v>
      </c>
    </row>
    <row r="42" spans="1:16">
      <c r="A42">
        <v>10056</v>
      </c>
      <c r="B42" t="s">
        <v>20</v>
      </c>
      <c r="C42">
        <f t="shared" si="0"/>
        <v>50010</v>
      </c>
      <c r="K42">
        <v>280</v>
      </c>
      <c r="L42">
        <f t="shared" si="3"/>
        <v>1</v>
      </c>
      <c r="M42" t="str">
        <f t="shared" si="1"/>
        <v/>
      </c>
      <c r="N42" t="str">
        <f t="shared" si="2"/>
        <v>袁绍步兵营1</v>
      </c>
      <c r="P42" t="s">
        <v>60</v>
      </c>
    </row>
    <row r="43" spans="1:16">
      <c r="A43">
        <v>10057</v>
      </c>
      <c r="B43" t="s">
        <v>19</v>
      </c>
      <c r="C43">
        <f t="shared" si="0"/>
        <v>50006</v>
      </c>
      <c r="K43">
        <v>281</v>
      </c>
      <c r="L43">
        <f t="shared" si="3"/>
        <v>2</v>
      </c>
      <c r="M43" t="str">
        <f t="shared" si="1"/>
        <v/>
      </c>
      <c r="N43" t="str">
        <f t="shared" si="2"/>
        <v>袁绍步兵营2</v>
      </c>
      <c r="P43" t="s">
        <v>61</v>
      </c>
    </row>
    <row r="44" spans="1:16">
      <c r="A44">
        <v>10058</v>
      </c>
      <c r="B44" t="s">
        <v>20</v>
      </c>
      <c r="C44">
        <f t="shared" si="0"/>
        <v>50010</v>
      </c>
      <c r="K44">
        <v>282</v>
      </c>
      <c r="L44">
        <f t="shared" si="3"/>
        <v>3</v>
      </c>
      <c r="M44" t="str">
        <f t="shared" si="1"/>
        <v/>
      </c>
      <c r="N44" t="str">
        <f t="shared" si="2"/>
        <v>许攸</v>
      </c>
      <c r="P44" t="s">
        <v>62</v>
      </c>
    </row>
    <row r="45" spans="1:16">
      <c r="A45">
        <v>10059</v>
      </c>
      <c r="B45" t="s">
        <v>19</v>
      </c>
      <c r="C45">
        <f t="shared" si="0"/>
        <v>50006</v>
      </c>
      <c r="K45">
        <v>283</v>
      </c>
      <c r="L45">
        <f t="shared" si="3"/>
        <v>4</v>
      </c>
      <c r="M45" t="str">
        <f t="shared" si="1"/>
        <v>宝箱</v>
      </c>
      <c r="N45" t="str">
        <f t="shared" si="2"/>
        <v>宝箱</v>
      </c>
    </row>
    <row r="46" spans="1:16">
      <c r="A46">
        <v>10060</v>
      </c>
      <c r="B46" t="s">
        <v>20</v>
      </c>
      <c r="C46">
        <f t="shared" si="0"/>
        <v>50010</v>
      </c>
      <c r="K46">
        <v>284</v>
      </c>
      <c r="L46">
        <f t="shared" si="3"/>
        <v>5</v>
      </c>
      <c r="M46" t="str">
        <f t="shared" si="1"/>
        <v/>
      </c>
      <c r="N46" t="str">
        <f t="shared" si="2"/>
        <v>袁绍弓兵营1</v>
      </c>
      <c r="P46" t="s">
        <v>63</v>
      </c>
    </row>
    <row r="47" spans="1:16">
      <c r="A47">
        <v>10062</v>
      </c>
      <c r="B47" t="s">
        <v>21</v>
      </c>
      <c r="C47">
        <f t="shared" si="0"/>
        <v>50007</v>
      </c>
      <c r="K47">
        <v>285</v>
      </c>
      <c r="L47">
        <f t="shared" si="3"/>
        <v>6</v>
      </c>
      <c r="M47" t="str">
        <f t="shared" si="1"/>
        <v/>
      </c>
      <c r="N47" t="str">
        <f t="shared" si="2"/>
        <v>袁绍弓兵营2</v>
      </c>
      <c r="P47" t="s">
        <v>64</v>
      </c>
    </row>
    <row r="48" spans="1:16">
      <c r="A48">
        <v>10063</v>
      </c>
      <c r="B48" t="s">
        <v>18</v>
      </c>
      <c r="C48">
        <f t="shared" si="0"/>
        <v>50005</v>
      </c>
      <c r="K48">
        <v>286</v>
      </c>
      <c r="L48">
        <f t="shared" si="3"/>
        <v>7</v>
      </c>
      <c r="M48" t="str">
        <f t="shared" si="1"/>
        <v/>
      </c>
      <c r="N48" t="str">
        <f t="shared" si="2"/>
        <v>郭图</v>
      </c>
      <c r="P48" t="s">
        <v>65</v>
      </c>
    </row>
    <row r="49" spans="1:16">
      <c r="A49">
        <v>10064</v>
      </c>
      <c r="B49" t="s">
        <v>21</v>
      </c>
      <c r="C49">
        <f t="shared" si="0"/>
        <v>50007</v>
      </c>
      <c r="K49">
        <v>287</v>
      </c>
      <c r="L49">
        <f t="shared" si="3"/>
        <v>8</v>
      </c>
      <c r="M49" t="str">
        <f t="shared" si="1"/>
        <v>宝箱</v>
      </c>
      <c r="N49" t="str">
        <f t="shared" si="2"/>
        <v>宝箱</v>
      </c>
    </row>
    <row r="50" spans="1:16">
      <c r="A50">
        <v>10065</v>
      </c>
      <c r="B50" t="s">
        <v>18</v>
      </c>
      <c r="C50">
        <f t="shared" si="0"/>
        <v>50005</v>
      </c>
      <c r="K50">
        <v>288</v>
      </c>
      <c r="L50">
        <f t="shared" si="3"/>
        <v>9</v>
      </c>
      <c r="M50" t="str">
        <f t="shared" si="1"/>
        <v/>
      </c>
      <c r="N50" t="str">
        <f t="shared" si="2"/>
        <v>袁绍骑兵营1</v>
      </c>
      <c r="P50" t="s">
        <v>66</v>
      </c>
    </row>
    <row r="51" spans="1:16">
      <c r="A51">
        <v>10066</v>
      </c>
      <c r="B51" t="s">
        <v>21</v>
      </c>
      <c r="C51">
        <f t="shared" si="0"/>
        <v>50007</v>
      </c>
      <c r="K51">
        <v>289</v>
      </c>
      <c r="L51">
        <f t="shared" si="3"/>
        <v>10</v>
      </c>
      <c r="M51" t="str">
        <f t="shared" si="1"/>
        <v/>
      </c>
      <c r="N51" t="str">
        <f t="shared" si="2"/>
        <v>袁绍骑兵营2</v>
      </c>
      <c r="P51" t="s">
        <v>67</v>
      </c>
    </row>
    <row r="52" spans="1:16">
      <c r="A52">
        <v>10067</v>
      </c>
      <c r="B52" t="s">
        <v>18</v>
      </c>
      <c r="C52">
        <f t="shared" si="0"/>
        <v>50005</v>
      </c>
      <c r="K52">
        <v>290</v>
      </c>
      <c r="L52">
        <f t="shared" si="3"/>
        <v>11</v>
      </c>
      <c r="M52" t="str">
        <f t="shared" si="1"/>
        <v/>
      </c>
      <c r="N52" t="str">
        <f t="shared" si="2"/>
        <v>荀谌</v>
      </c>
      <c r="P52" t="s">
        <v>68</v>
      </c>
    </row>
    <row r="53" spans="1:16">
      <c r="A53">
        <v>10069</v>
      </c>
      <c r="B53" t="s">
        <v>17</v>
      </c>
      <c r="C53">
        <f t="shared" si="0"/>
        <v>50004</v>
      </c>
      <c r="K53">
        <v>291</v>
      </c>
      <c r="L53">
        <f t="shared" si="3"/>
        <v>12</v>
      </c>
      <c r="M53" t="str">
        <f t="shared" si="1"/>
        <v>宝箱</v>
      </c>
      <c r="N53" t="str">
        <f t="shared" si="2"/>
        <v>宝箱</v>
      </c>
    </row>
    <row r="54" spans="1:16">
      <c r="A54">
        <v>10072</v>
      </c>
      <c r="B54" t="s">
        <v>17</v>
      </c>
      <c r="C54">
        <f t="shared" si="0"/>
        <v>50004</v>
      </c>
      <c r="K54">
        <v>292</v>
      </c>
      <c r="L54">
        <f t="shared" si="3"/>
        <v>13</v>
      </c>
      <c r="M54" t="str">
        <f t="shared" si="1"/>
        <v/>
      </c>
      <c r="N54" t="str">
        <f t="shared" si="2"/>
        <v>陈琳</v>
      </c>
      <c r="P54" t="s">
        <v>69</v>
      </c>
    </row>
    <row r="55" spans="1:16">
      <c r="A55">
        <v>10073</v>
      </c>
      <c r="B55" t="s">
        <v>18</v>
      </c>
      <c r="C55">
        <f t="shared" si="0"/>
        <v>50005</v>
      </c>
      <c r="K55">
        <v>293</v>
      </c>
      <c r="L55">
        <f t="shared" si="3"/>
        <v>1</v>
      </c>
      <c r="M55" t="str">
        <f t="shared" si="1"/>
        <v/>
      </c>
      <c r="N55" t="str">
        <f t="shared" si="2"/>
        <v>曹操步兵营1</v>
      </c>
      <c r="P55" t="s">
        <v>30</v>
      </c>
    </row>
    <row r="56" spans="1:16">
      <c r="A56">
        <v>10074</v>
      </c>
      <c r="B56" t="s">
        <v>17</v>
      </c>
      <c r="C56">
        <f t="shared" si="0"/>
        <v>50004</v>
      </c>
      <c r="K56">
        <v>294</v>
      </c>
      <c r="L56">
        <f t="shared" si="3"/>
        <v>2</v>
      </c>
      <c r="M56" t="str">
        <f t="shared" si="1"/>
        <v/>
      </c>
      <c r="N56" t="str">
        <f t="shared" si="2"/>
        <v>曹操步兵营2</v>
      </c>
      <c r="P56" t="s">
        <v>31</v>
      </c>
    </row>
    <row r="57" spans="1:16">
      <c r="A57">
        <v>10075</v>
      </c>
      <c r="B57" t="s">
        <v>18</v>
      </c>
      <c r="C57">
        <f t="shared" si="0"/>
        <v>50005</v>
      </c>
      <c r="K57">
        <v>295</v>
      </c>
      <c r="L57">
        <f t="shared" si="3"/>
        <v>3</v>
      </c>
      <c r="M57" t="str">
        <f t="shared" si="1"/>
        <v/>
      </c>
      <c r="N57" t="str">
        <f t="shared" si="2"/>
        <v>臧霸</v>
      </c>
      <c r="P57" t="s">
        <v>70</v>
      </c>
    </row>
    <row r="58" spans="1:16">
      <c r="A58">
        <v>10076</v>
      </c>
      <c r="B58" t="s">
        <v>18</v>
      </c>
      <c r="C58">
        <f t="shared" si="0"/>
        <v>50005</v>
      </c>
      <c r="K58">
        <v>296</v>
      </c>
      <c r="L58">
        <f t="shared" si="3"/>
        <v>4</v>
      </c>
      <c r="M58" t="str">
        <f t="shared" si="1"/>
        <v>宝箱</v>
      </c>
      <c r="N58" t="str">
        <f t="shared" si="2"/>
        <v>宝箱</v>
      </c>
    </row>
    <row r="59" spans="1:16">
      <c r="A59">
        <v>10077</v>
      </c>
      <c r="B59" t="s">
        <v>24</v>
      </c>
      <c r="C59">
        <f t="shared" si="0"/>
        <v>50008</v>
      </c>
      <c r="K59">
        <v>297</v>
      </c>
      <c r="L59">
        <f t="shared" si="3"/>
        <v>5</v>
      </c>
      <c r="M59" t="str">
        <f t="shared" si="1"/>
        <v/>
      </c>
      <c r="N59" t="str">
        <f t="shared" si="2"/>
        <v>曹操弓弩兵1</v>
      </c>
      <c r="P59" t="s">
        <v>34</v>
      </c>
    </row>
    <row r="60" spans="1:16">
      <c r="A60">
        <v>10079</v>
      </c>
      <c r="B60" t="s">
        <v>23</v>
      </c>
      <c r="C60">
        <f t="shared" si="0"/>
        <v>50009</v>
      </c>
      <c r="K60">
        <v>298</v>
      </c>
      <c r="L60">
        <f t="shared" si="3"/>
        <v>6</v>
      </c>
      <c r="M60" t="str">
        <f t="shared" si="1"/>
        <v/>
      </c>
      <c r="N60" t="str">
        <f t="shared" si="2"/>
        <v>曹操弓弩兵2</v>
      </c>
      <c r="P60" t="s">
        <v>35</v>
      </c>
    </row>
    <row r="61" spans="1:16">
      <c r="A61">
        <v>10080</v>
      </c>
      <c r="B61" t="s">
        <v>20</v>
      </c>
      <c r="C61">
        <f t="shared" si="0"/>
        <v>50010</v>
      </c>
      <c r="K61">
        <v>299</v>
      </c>
      <c r="L61">
        <f t="shared" si="3"/>
        <v>7</v>
      </c>
      <c r="M61" t="str">
        <f t="shared" si="1"/>
        <v/>
      </c>
      <c r="N61" t="str">
        <f t="shared" si="2"/>
        <v>于禁</v>
      </c>
      <c r="P61" t="s">
        <v>71</v>
      </c>
    </row>
    <row r="62" spans="1:16">
      <c r="A62">
        <v>10081</v>
      </c>
      <c r="B62" t="s">
        <v>20</v>
      </c>
      <c r="C62">
        <f t="shared" si="0"/>
        <v>50010</v>
      </c>
      <c r="K62">
        <v>300</v>
      </c>
      <c r="L62">
        <f t="shared" si="3"/>
        <v>8</v>
      </c>
      <c r="M62" t="str">
        <f t="shared" si="1"/>
        <v>宝箱</v>
      </c>
      <c r="N62" t="str">
        <f t="shared" si="2"/>
        <v>宝箱</v>
      </c>
    </row>
    <row r="63" spans="1:16">
      <c r="A63">
        <v>10082</v>
      </c>
      <c r="B63" t="s">
        <v>18</v>
      </c>
      <c r="C63">
        <f t="shared" si="0"/>
        <v>50005</v>
      </c>
      <c r="K63">
        <v>301</v>
      </c>
      <c r="L63">
        <f t="shared" si="3"/>
        <v>9</v>
      </c>
      <c r="M63" t="str">
        <f t="shared" si="1"/>
        <v/>
      </c>
      <c r="N63" t="str">
        <f t="shared" si="2"/>
        <v>曹操骑兵营1</v>
      </c>
      <c r="P63" t="s">
        <v>28</v>
      </c>
    </row>
    <row r="64" spans="1:16">
      <c r="A64">
        <v>10084</v>
      </c>
      <c r="B64" t="s">
        <v>16</v>
      </c>
      <c r="C64">
        <f t="shared" si="0"/>
        <v>50003</v>
      </c>
      <c r="K64">
        <v>302</v>
      </c>
      <c r="L64">
        <f t="shared" si="3"/>
        <v>10</v>
      </c>
      <c r="M64" t="str">
        <f t="shared" si="1"/>
        <v/>
      </c>
      <c r="N64" t="str">
        <f t="shared" si="2"/>
        <v>曹操骑兵营2</v>
      </c>
      <c r="P64" t="s">
        <v>29</v>
      </c>
    </row>
    <row r="65" spans="1:16">
      <c r="A65">
        <v>10086</v>
      </c>
      <c r="B65" t="s">
        <v>16</v>
      </c>
      <c r="C65">
        <f t="shared" si="0"/>
        <v>50003</v>
      </c>
      <c r="K65">
        <v>303</v>
      </c>
      <c r="L65">
        <f t="shared" si="3"/>
        <v>11</v>
      </c>
      <c r="M65" t="str">
        <f t="shared" si="1"/>
        <v/>
      </c>
      <c r="N65" t="str">
        <f t="shared" si="2"/>
        <v>李典</v>
      </c>
      <c r="P65" t="s">
        <v>72</v>
      </c>
    </row>
    <row r="66" spans="1:16">
      <c r="A66">
        <v>10087</v>
      </c>
      <c r="B66" t="s">
        <v>17</v>
      </c>
      <c r="C66">
        <f t="shared" ref="C66:C129" si="4">VLOOKUP(B66,$E$3:$F$12,2,0)</f>
        <v>50004</v>
      </c>
      <c r="K66">
        <v>304</v>
      </c>
      <c r="L66">
        <f t="shared" si="3"/>
        <v>12</v>
      </c>
      <c r="M66" t="str">
        <f t="shared" si="1"/>
        <v>宝箱</v>
      </c>
      <c r="N66" t="str">
        <f t="shared" si="2"/>
        <v>宝箱</v>
      </c>
    </row>
    <row r="67" spans="1:16">
      <c r="A67">
        <v>10088</v>
      </c>
      <c r="B67" t="s">
        <v>17</v>
      </c>
      <c r="C67">
        <f t="shared" si="4"/>
        <v>50004</v>
      </c>
      <c r="K67">
        <v>305</v>
      </c>
      <c r="L67">
        <f t="shared" si="3"/>
        <v>13</v>
      </c>
      <c r="M67" t="str">
        <f t="shared" si="1"/>
        <v/>
      </c>
      <c r="N67" t="str">
        <f t="shared" si="2"/>
        <v>曹仁</v>
      </c>
      <c r="P67" t="s">
        <v>73</v>
      </c>
    </row>
    <row r="68" spans="1:16">
      <c r="A68">
        <v>10089</v>
      </c>
      <c r="B68" t="s">
        <v>19</v>
      </c>
      <c r="C68">
        <f t="shared" si="4"/>
        <v>50006</v>
      </c>
      <c r="K68">
        <v>306</v>
      </c>
      <c r="L68">
        <f t="shared" si="3"/>
        <v>1</v>
      </c>
      <c r="M68" t="str">
        <f t="shared" ref="M68:M131" si="5">IF(OR(L68=4,L68=8,L68=12),"宝箱","")</f>
        <v/>
      </c>
      <c r="N68" t="str">
        <f t="shared" ref="N68:N131" si="6">IF(P68="",M68,P68)</f>
        <v>董府士兵1</v>
      </c>
      <c r="P68" t="s">
        <v>74</v>
      </c>
    </row>
    <row r="69" spans="1:16">
      <c r="A69">
        <v>10090</v>
      </c>
      <c r="B69" t="s">
        <v>15</v>
      </c>
      <c r="C69">
        <f t="shared" si="4"/>
        <v>50002</v>
      </c>
      <c r="K69">
        <v>307</v>
      </c>
      <c r="L69">
        <f t="shared" si="3"/>
        <v>2</v>
      </c>
      <c r="M69" t="str">
        <f t="shared" si="5"/>
        <v/>
      </c>
      <c r="N69" t="str">
        <f t="shared" si="6"/>
        <v>董府士兵2</v>
      </c>
      <c r="P69" t="s">
        <v>75</v>
      </c>
    </row>
    <row r="70" spans="1:16">
      <c r="A70">
        <v>10093</v>
      </c>
      <c r="B70" t="s">
        <v>20</v>
      </c>
      <c r="C70">
        <f t="shared" si="4"/>
        <v>50010</v>
      </c>
      <c r="K70">
        <v>308</v>
      </c>
      <c r="L70">
        <f t="shared" si="3"/>
        <v>3</v>
      </c>
      <c r="M70" t="str">
        <f t="shared" si="5"/>
        <v/>
      </c>
      <c r="N70" t="str">
        <f t="shared" si="6"/>
        <v>秦庆童</v>
      </c>
      <c r="P70" t="s">
        <v>76</v>
      </c>
    </row>
    <row r="71" spans="1:16">
      <c r="A71">
        <v>10094</v>
      </c>
      <c r="B71" t="s">
        <v>18</v>
      </c>
      <c r="C71">
        <f t="shared" si="4"/>
        <v>50005</v>
      </c>
      <c r="K71">
        <v>309</v>
      </c>
      <c r="L71">
        <f t="shared" si="3"/>
        <v>4</v>
      </c>
      <c r="M71" t="str">
        <f t="shared" si="5"/>
        <v>宝箱</v>
      </c>
      <c r="N71" t="str">
        <f t="shared" si="6"/>
        <v>宝箱</v>
      </c>
    </row>
    <row r="72" spans="1:16">
      <c r="A72">
        <v>10098</v>
      </c>
      <c r="B72" t="s">
        <v>15</v>
      </c>
      <c r="C72">
        <f t="shared" si="4"/>
        <v>50002</v>
      </c>
      <c r="K72">
        <v>310</v>
      </c>
      <c r="L72">
        <f t="shared" si="3"/>
        <v>5</v>
      </c>
      <c r="M72" t="str">
        <f t="shared" si="5"/>
        <v/>
      </c>
      <c r="N72" t="str">
        <f t="shared" si="6"/>
        <v>董府护卫1</v>
      </c>
      <c r="P72" t="s">
        <v>77</v>
      </c>
    </row>
    <row r="73" spans="1:16">
      <c r="A73">
        <v>10099</v>
      </c>
      <c r="B73" t="s">
        <v>19</v>
      </c>
      <c r="C73">
        <f t="shared" si="4"/>
        <v>50006</v>
      </c>
      <c r="K73">
        <v>311</v>
      </c>
      <c r="L73">
        <f t="shared" si="3"/>
        <v>6</v>
      </c>
      <c r="M73" t="str">
        <f t="shared" si="5"/>
        <v/>
      </c>
      <c r="N73" t="str">
        <f t="shared" si="6"/>
        <v>董府护卫2</v>
      </c>
      <c r="P73" t="s">
        <v>78</v>
      </c>
    </row>
    <row r="74" spans="1:16">
      <c r="A74">
        <v>10100</v>
      </c>
      <c r="B74" t="s">
        <v>18</v>
      </c>
      <c r="C74">
        <f t="shared" si="4"/>
        <v>50005</v>
      </c>
      <c r="K74">
        <v>312</v>
      </c>
      <c r="L74">
        <f t="shared" si="3"/>
        <v>7</v>
      </c>
      <c r="M74" t="str">
        <f t="shared" si="5"/>
        <v/>
      </c>
      <c r="N74" t="str">
        <f t="shared" si="6"/>
        <v>王子服</v>
      </c>
      <c r="P74" t="s">
        <v>79</v>
      </c>
    </row>
    <row r="75" spans="1:16">
      <c r="A75">
        <v>10101</v>
      </c>
      <c r="B75" t="s">
        <v>20</v>
      </c>
      <c r="C75">
        <f t="shared" si="4"/>
        <v>50010</v>
      </c>
      <c r="K75">
        <v>313</v>
      </c>
      <c r="L75">
        <f t="shared" si="3"/>
        <v>8</v>
      </c>
      <c r="M75" t="str">
        <f t="shared" si="5"/>
        <v>宝箱</v>
      </c>
      <c r="N75" t="str">
        <f t="shared" si="6"/>
        <v>宝箱</v>
      </c>
    </row>
    <row r="76" spans="1:16">
      <c r="A76">
        <v>10103</v>
      </c>
      <c r="B76" t="s">
        <v>16</v>
      </c>
      <c r="C76">
        <f t="shared" si="4"/>
        <v>50003</v>
      </c>
      <c r="K76">
        <v>314</v>
      </c>
      <c r="L76">
        <f t="shared" si="3"/>
        <v>9</v>
      </c>
      <c r="M76" t="str">
        <f t="shared" si="5"/>
        <v/>
      </c>
      <c r="N76" t="str">
        <f t="shared" si="6"/>
        <v>曹贼讨伐军1</v>
      </c>
      <c r="P76" t="s">
        <v>80</v>
      </c>
    </row>
    <row r="77" spans="1:16">
      <c r="A77">
        <v>10104</v>
      </c>
      <c r="B77" t="s">
        <v>17</v>
      </c>
      <c r="C77">
        <f t="shared" si="4"/>
        <v>50004</v>
      </c>
      <c r="K77">
        <v>315</v>
      </c>
      <c r="L77">
        <f t="shared" si="3"/>
        <v>10</v>
      </c>
      <c r="M77" t="str">
        <f t="shared" si="5"/>
        <v/>
      </c>
      <c r="N77" t="str">
        <f t="shared" si="6"/>
        <v>曹贼讨伐军2</v>
      </c>
      <c r="P77" t="s">
        <v>81</v>
      </c>
    </row>
    <row r="78" spans="1:16">
      <c r="A78">
        <v>10105</v>
      </c>
      <c r="B78" t="s">
        <v>16</v>
      </c>
      <c r="C78">
        <f t="shared" si="4"/>
        <v>50003</v>
      </c>
      <c r="K78">
        <v>316</v>
      </c>
      <c r="L78">
        <f t="shared" si="3"/>
        <v>11</v>
      </c>
      <c r="M78" t="str">
        <f t="shared" si="5"/>
        <v/>
      </c>
      <c r="N78" t="str">
        <f t="shared" si="6"/>
        <v>吉太</v>
      </c>
      <c r="P78" t="s">
        <v>82</v>
      </c>
    </row>
    <row r="79" spans="1:16">
      <c r="A79">
        <v>10106</v>
      </c>
      <c r="B79" t="s">
        <v>23</v>
      </c>
      <c r="C79">
        <f t="shared" si="4"/>
        <v>50009</v>
      </c>
      <c r="K79">
        <v>317</v>
      </c>
      <c r="L79">
        <f t="shared" si="3"/>
        <v>12</v>
      </c>
      <c r="M79" t="str">
        <f t="shared" si="5"/>
        <v>宝箱</v>
      </c>
      <c r="N79" t="str">
        <f t="shared" si="6"/>
        <v>宝箱</v>
      </c>
    </row>
    <row r="80" spans="1:16">
      <c r="A80">
        <v>10107</v>
      </c>
      <c r="B80" t="s">
        <v>23</v>
      </c>
      <c r="C80">
        <f t="shared" si="4"/>
        <v>50009</v>
      </c>
      <c r="K80">
        <v>318</v>
      </c>
      <c r="L80">
        <f t="shared" si="3"/>
        <v>13</v>
      </c>
      <c r="M80" t="str">
        <f t="shared" si="5"/>
        <v/>
      </c>
      <c r="N80" t="str">
        <f t="shared" si="6"/>
        <v>董承</v>
      </c>
      <c r="P80" t="s">
        <v>83</v>
      </c>
    </row>
    <row r="81" spans="1:16">
      <c r="A81">
        <v>10110</v>
      </c>
      <c r="B81" t="s">
        <v>16</v>
      </c>
      <c r="C81">
        <f t="shared" si="4"/>
        <v>50003</v>
      </c>
      <c r="K81">
        <v>319</v>
      </c>
      <c r="L81">
        <f t="shared" ref="L81:L144" si="7">L68</f>
        <v>1</v>
      </c>
      <c r="M81" t="str">
        <f t="shared" si="5"/>
        <v/>
      </c>
      <c r="N81" t="str">
        <f t="shared" si="6"/>
        <v>曹操先锋军1</v>
      </c>
      <c r="P81" t="s">
        <v>84</v>
      </c>
    </row>
    <row r="82" spans="1:16">
      <c r="A82">
        <v>10111</v>
      </c>
      <c r="B82" t="s">
        <v>17</v>
      </c>
      <c r="C82">
        <f t="shared" si="4"/>
        <v>50004</v>
      </c>
      <c r="K82">
        <v>320</v>
      </c>
      <c r="L82">
        <f t="shared" si="7"/>
        <v>2</v>
      </c>
      <c r="M82" t="str">
        <f t="shared" si="5"/>
        <v/>
      </c>
      <c r="N82" t="str">
        <f t="shared" si="6"/>
        <v>曹操先锋军2</v>
      </c>
      <c r="P82" t="s">
        <v>85</v>
      </c>
    </row>
    <row r="83" spans="1:16">
      <c r="A83">
        <v>10112</v>
      </c>
      <c r="B83" t="s">
        <v>16</v>
      </c>
      <c r="C83">
        <f t="shared" si="4"/>
        <v>50003</v>
      </c>
      <c r="K83">
        <v>321</v>
      </c>
      <c r="L83">
        <f t="shared" si="7"/>
        <v>3</v>
      </c>
      <c r="M83" t="str">
        <f t="shared" si="5"/>
        <v/>
      </c>
      <c r="N83" t="str">
        <f t="shared" si="6"/>
        <v>徐晃</v>
      </c>
      <c r="P83" t="s">
        <v>86</v>
      </c>
    </row>
    <row r="84" spans="1:16">
      <c r="A84">
        <v>10114</v>
      </c>
      <c r="B84" t="s">
        <v>17</v>
      </c>
      <c r="C84">
        <f t="shared" si="4"/>
        <v>50004</v>
      </c>
      <c r="K84">
        <v>322</v>
      </c>
      <c r="L84">
        <f t="shared" si="7"/>
        <v>4</v>
      </c>
      <c r="M84" t="str">
        <f t="shared" si="5"/>
        <v>宝箱</v>
      </c>
      <c r="N84" t="str">
        <f t="shared" si="6"/>
        <v>宝箱</v>
      </c>
    </row>
    <row r="85" spans="1:16">
      <c r="A85">
        <v>10117</v>
      </c>
      <c r="B85" t="s">
        <v>18</v>
      </c>
      <c r="C85">
        <f t="shared" si="4"/>
        <v>50005</v>
      </c>
      <c r="K85">
        <v>323</v>
      </c>
      <c r="L85">
        <f t="shared" si="7"/>
        <v>5</v>
      </c>
      <c r="M85" t="str">
        <f t="shared" si="5"/>
        <v/>
      </c>
      <c r="N85" t="str">
        <f t="shared" si="6"/>
        <v>曹操弓弩军1</v>
      </c>
      <c r="P85" t="s">
        <v>87</v>
      </c>
    </row>
    <row r="86" spans="1:16">
      <c r="A86">
        <v>10118</v>
      </c>
      <c r="B86" t="s">
        <v>23</v>
      </c>
      <c r="C86">
        <f t="shared" si="4"/>
        <v>50009</v>
      </c>
      <c r="K86">
        <v>324</v>
      </c>
      <c r="L86">
        <f t="shared" si="7"/>
        <v>6</v>
      </c>
      <c r="M86" t="str">
        <f t="shared" si="5"/>
        <v/>
      </c>
      <c r="N86" t="str">
        <f t="shared" si="6"/>
        <v>曹操弓弩军2</v>
      </c>
      <c r="P86" t="s">
        <v>88</v>
      </c>
    </row>
    <row r="87" spans="1:16">
      <c r="A87">
        <v>10120</v>
      </c>
      <c r="B87" t="s">
        <v>23</v>
      </c>
      <c r="C87">
        <f t="shared" si="4"/>
        <v>50009</v>
      </c>
      <c r="K87">
        <v>325</v>
      </c>
      <c r="L87">
        <f t="shared" si="7"/>
        <v>7</v>
      </c>
      <c r="M87" t="str">
        <f t="shared" si="5"/>
        <v/>
      </c>
      <c r="N87" t="str">
        <f t="shared" si="6"/>
        <v>许褚</v>
      </c>
      <c r="P87" t="s">
        <v>43</v>
      </c>
    </row>
    <row r="88" spans="1:16">
      <c r="A88">
        <v>10121</v>
      </c>
      <c r="B88" t="s">
        <v>18</v>
      </c>
      <c r="C88">
        <f t="shared" si="4"/>
        <v>50005</v>
      </c>
      <c r="K88">
        <v>326</v>
      </c>
      <c r="L88">
        <f t="shared" si="7"/>
        <v>8</v>
      </c>
      <c r="M88" t="str">
        <f t="shared" si="5"/>
        <v>宝箱</v>
      </c>
      <c r="N88" t="str">
        <f t="shared" si="6"/>
        <v>宝箱</v>
      </c>
    </row>
    <row r="89" spans="1:16">
      <c r="A89">
        <v>10122</v>
      </c>
      <c r="B89" t="s">
        <v>18</v>
      </c>
      <c r="C89">
        <f t="shared" si="4"/>
        <v>50005</v>
      </c>
      <c r="K89">
        <v>327</v>
      </c>
      <c r="L89">
        <f t="shared" si="7"/>
        <v>9</v>
      </c>
      <c r="M89" t="str">
        <f t="shared" si="5"/>
        <v/>
      </c>
      <c r="N89" t="str">
        <f t="shared" si="6"/>
        <v>曹操追袭军1</v>
      </c>
      <c r="P89" t="s">
        <v>89</v>
      </c>
    </row>
    <row r="90" spans="1:16">
      <c r="A90">
        <v>10127</v>
      </c>
      <c r="B90" t="s">
        <v>19</v>
      </c>
      <c r="C90">
        <f t="shared" si="4"/>
        <v>50006</v>
      </c>
      <c r="K90">
        <v>328</v>
      </c>
      <c r="L90">
        <f t="shared" si="7"/>
        <v>10</v>
      </c>
      <c r="M90" t="str">
        <f t="shared" si="5"/>
        <v/>
      </c>
      <c r="N90" t="str">
        <f t="shared" si="6"/>
        <v>曹操追袭军2</v>
      </c>
      <c r="P90" t="s">
        <v>90</v>
      </c>
    </row>
    <row r="91" spans="1:16">
      <c r="A91">
        <v>10128</v>
      </c>
      <c r="B91" t="s">
        <v>16</v>
      </c>
      <c r="C91">
        <f t="shared" si="4"/>
        <v>50003</v>
      </c>
      <c r="K91">
        <v>329</v>
      </c>
      <c r="L91">
        <f t="shared" si="7"/>
        <v>11</v>
      </c>
      <c r="M91" t="str">
        <f t="shared" si="5"/>
        <v/>
      </c>
      <c r="N91" t="str">
        <f t="shared" si="6"/>
        <v>夏侯惇</v>
      </c>
      <c r="P91" t="s">
        <v>91</v>
      </c>
    </row>
    <row r="92" spans="1:16">
      <c r="A92">
        <v>10129</v>
      </c>
      <c r="B92" t="s">
        <v>21</v>
      </c>
      <c r="C92">
        <f t="shared" si="4"/>
        <v>50007</v>
      </c>
      <c r="K92">
        <v>330</v>
      </c>
      <c r="L92">
        <f t="shared" si="7"/>
        <v>12</v>
      </c>
      <c r="M92" t="str">
        <f t="shared" si="5"/>
        <v>宝箱</v>
      </c>
      <c r="N92" t="str">
        <f t="shared" si="6"/>
        <v>宝箱</v>
      </c>
    </row>
    <row r="93" spans="1:16">
      <c r="A93">
        <v>10130</v>
      </c>
      <c r="B93" t="s">
        <v>20</v>
      </c>
      <c r="C93">
        <f t="shared" si="4"/>
        <v>50010</v>
      </c>
      <c r="K93">
        <v>331</v>
      </c>
      <c r="L93">
        <f t="shared" si="7"/>
        <v>13</v>
      </c>
      <c r="M93" t="str">
        <f t="shared" si="5"/>
        <v/>
      </c>
      <c r="N93" t="str">
        <f t="shared" si="6"/>
        <v>张辽</v>
      </c>
      <c r="P93" t="s">
        <v>92</v>
      </c>
    </row>
    <row r="94" spans="1:16">
      <c r="A94">
        <v>10131</v>
      </c>
      <c r="B94" t="s">
        <v>18</v>
      </c>
      <c r="C94">
        <f t="shared" si="4"/>
        <v>50005</v>
      </c>
      <c r="K94">
        <v>332</v>
      </c>
      <c r="L94">
        <f t="shared" si="7"/>
        <v>1</v>
      </c>
      <c r="M94" t="str">
        <f t="shared" si="5"/>
        <v/>
      </c>
      <c r="N94" t="str">
        <f t="shared" si="6"/>
        <v>袁绍先锋军1</v>
      </c>
      <c r="P94" t="s">
        <v>93</v>
      </c>
    </row>
    <row r="95" spans="1:16">
      <c r="A95">
        <v>10132</v>
      </c>
      <c r="B95" t="s">
        <v>21</v>
      </c>
      <c r="C95">
        <f t="shared" si="4"/>
        <v>50007</v>
      </c>
      <c r="K95">
        <v>333</v>
      </c>
      <c r="L95">
        <f t="shared" si="7"/>
        <v>2</v>
      </c>
      <c r="M95" t="str">
        <f t="shared" si="5"/>
        <v/>
      </c>
      <c r="N95" t="str">
        <f t="shared" si="6"/>
        <v>袁绍先锋军2</v>
      </c>
      <c r="P95" t="s">
        <v>94</v>
      </c>
    </row>
    <row r="96" spans="1:16">
      <c r="A96">
        <v>10134</v>
      </c>
      <c r="B96" t="s">
        <v>16</v>
      </c>
      <c r="C96">
        <f t="shared" si="4"/>
        <v>50003</v>
      </c>
      <c r="K96">
        <v>334</v>
      </c>
      <c r="L96">
        <f t="shared" si="7"/>
        <v>3</v>
      </c>
      <c r="M96" t="str">
        <f t="shared" si="5"/>
        <v/>
      </c>
      <c r="N96" t="str">
        <f t="shared" si="6"/>
        <v>田丰</v>
      </c>
      <c r="P96" t="s">
        <v>95</v>
      </c>
    </row>
    <row r="97" spans="1:16">
      <c r="A97">
        <v>10135</v>
      </c>
      <c r="B97" t="s">
        <v>17</v>
      </c>
      <c r="C97">
        <f t="shared" si="4"/>
        <v>50004</v>
      </c>
      <c r="K97">
        <v>335</v>
      </c>
      <c r="L97">
        <f t="shared" si="7"/>
        <v>4</v>
      </c>
      <c r="M97" t="str">
        <f t="shared" si="5"/>
        <v>宝箱</v>
      </c>
      <c r="N97" t="str">
        <f t="shared" si="6"/>
        <v>宝箱</v>
      </c>
    </row>
    <row r="98" spans="1:16">
      <c r="A98">
        <v>10136</v>
      </c>
      <c r="B98" t="s">
        <v>19</v>
      </c>
      <c r="C98">
        <f t="shared" si="4"/>
        <v>50006</v>
      </c>
      <c r="K98">
        <v>336</v>
      </c>
      <c r="L98">
        <f t="shared" si="7"/>
        <v>5</v>
      </c>
      <c r="M98" t="str">
        <f t="shared" si="5"/>
        <v/>
      </c>
      <c r="N98" t="str">
        <f t="shared" si="6"/>
        <v>袁绍骁勇军1</v>
      </c>
      <c r="P98" t="s">
        <v>96</v>
      </c>
    </row>
    <row r="99" spans="1:16">
      <c r="A99">
        <v>10137</v>
      </c>
      <c r="B99" t="s">
        <v>18</v>
      </c>
      <c r="C99">
        <f t="shared" si="4"/>
        <v>50005</v>
      </c>
      <c r="K99">
        <v>337</v>
      </c>
      <c r="L99">
        <f t="shared" si="7"/>
        <v>6</v>
      </c>
      <c r="M99" t="str">
        <f t="shared" si="5"/>
        <v/>
      </c>
      <c r="N99" t="str">
        <f t="shared" si="6"/>
        <v>袁绍骁勇军2</v>
      </c>
      <c r="P99" t="s">
        <v>97</v>
      </c>
    </row>
    <row r="100" spans="1:16">
      <c r="A100">
        <v>10138</v>
      </c>
      <c r="B100" t="s">
        <v>23</v>
      </c>
      <c r="C100">
        <f t="shared" si="4"/>
        <v>50009</v>
      </c>
      <c r="K100">
        <v>338</v>
      </c>
      <c r="L100">
        <f t="shared" si="7"/>
        <v>7</v>
      </c>
      <c r="M100" t="str">
        <f t="shared" si="5"/>
        <v/>
      </c>
      <c r="N100" t="str">
        <f t="shared" si="6"/>
        <v>沮授</v>
      </c>
      <c r="P100" t="s">
        <v>98</v>
      </c>
    </row>
    <row r="101" spans="1:16">
      <c r="A101">
        <v>10139</v>
      </c>
      <c r="B101" t="s">
        <v>18</v>
      </c>
      <c r="C101">
        <f t="shared" si="4"/>
        <v>50005</v>
      </c>
      <c r="K101">
        <v>339</v>
      </c>
      <c r="L101">
        <f t="shared" si="7"/>
        <v>8</v>
      </c>
      <c r="M101" t="str">
        <f t="shared" si="5"/>
        <v>宝箱</v>
      </c>
      <c r="N101" t="str">
        <f t="shared" si="6"/>
        <v>宝箱</v>
      </c>
    </row>
    <row r="102" spans="1:16">
      <c r="A102">
        <v>10144</v>
      </c>
      <c r="B102" t="s">
        <v>16</v>
      </c>
      <c r="C102">
        <f t="shared" si="4"/>
        <v>50003</v>
      </c>
      <c r="K102">
        <v>340</v>
      </c>
      <c r="L102">
        <f t="shared" si="7"/>
        <v>9</v>
      </c>
      <c r="M102" t="str">
        <f t="shared" si="5"/>
        <v/>
      </c>
      <c r="N102" t="str">
        <f t="shared" si="6"/>
        <v>袁绍精锐军1</v>
      </c>
      <c r="P102" t="s">
        <v>99</v>
      </c>
    </row>
    <row r="103" spans="1:16">
      <c r="A103">
        <v>10145</v>
      </c>
      <c r="B103" t="s">
        <v>17</v>
      </c>
      <c r="C103">
        <f t="shared" si="4"/>
        <v>50004</v>
      </c>
      <c r="K103">
        <v>341</v>
      </c>
      <c r="L103">
        <f t="shared" si="7"/>
        <v>10</v>
      </c>
      <c r="M103" t="str">
        <f t="shared" si="5"/>
        <v/>
      </c>
      <c r="N103" t="str">
        <f t="shared" si="6"/>
        <v>袁绍精锐军2</v>
      </c>
      <c r="P103" t="s">
        <v>100</v>
      </c>
    </row>
    <row r="104" spans="1:16">
      <c r="A104">
        <v>10146</v>
      </c>
      <c r="B104" t="s">
        <v>18</v>
      </c>
      <c r="C104">
        <f t="shared" si="4"/>
        <v>50005</v>
      </c>
      <c r="K104">
        <v>342</v>
      </c>
      <c r="L104">
        <f t="shared" si="7"/>
        <v>11</v>
      </c>
      <c r="M104" t="str">
        <f t="shared" si="5"/>
        <v/>
      </c>
      <c r="N104" t="str">
        <f t="shared" si="6"/>
        <v>颜良</v>
      </c>
      <c r="P104" t="s">
        <v>101</v>
      </c>
    </row>
    <row r="105" spans="1:16">
      <c r="A105">
        <v>10147</v>
      </c>
      <c r="B105" t="s">
        <v>16</v>
      </c>
      <c r="C105">
        <f t="shared" si="4"/>
        <v>50003</v>
      </c>
      <c r="K105">
        <v>343</v>
      </c>
      <c r="L105">
        <f t="shared" si="7"/>
        <v>12</v>
      </c>
      <c r="M105" t="str">
        <f t="shared" si="5"/>
        <v>宝箱</v>
      </c>
      <c r="N105" t="str">
        <f t="shared" si="6"/>
        <v>宝箱</v>
      </c>
    </row>
    <row r="106" spans="1:16">
      <c r="A106">
        <v>10148</v>
      </c>
      <c r="B106" t="s">
        <v>18</v>
      </c>
      <c r="C106">
        <f t="shared" si="4"/>
        <v>50005</v>
      </c>
      <c r="K106">
        <v>344</v>
      </c>
      <c r="L106">
        <f t="shared" si="7"/>
        <v>13</v>
      </c>
      <c r="M106" t="str">
        <f t="shared" si="5"/>
        <v/>
      </c>
      <c r="N106" t="str">
        <f t="shared" si="6"/>
        <v>文丑</v>
      </c>
      <c r="P106" t="s">
        <v>102</v>
      </c>
    </row>
    <row r="107" spans="1:16">
      <c r="A107">
        <v>10149</v>
      </c>
      <c r="B107" t="s">
        <v>20</v>
      </c>
      <c r="C107">
        <f t="shared" si="4"/>
        <v>50010</v>
      </c>
      <c r="K107">
        <v>345</v>
      </c>
      <c r="L107">
        <f t="shared" si="7"/>
        <v>1</v>
      </c>
      <c r="M107" t="str">
        <f t="shared" si="5"/>
        <v/>
      </c>
      <c r="N107" t="str">
        <f t="shared" si="6"/>
        <v>白马城护卫1</v>
      </c>
      <c r="P107" t="s">
        <v>103</v>
      </c>
    </row>
    <row r="108" spans="1:16">
      <c r="A108">
        <v>10151</v>
      </c>
      <c r="B108" t="s">
        <v>19</v>
      </c>
      <c r="C108">
        <f t="shared" si="4"/>
        <v>50006</v>
      </c>
      <c r="K108">
        <v>346</v>
      </c>
      <c r="L108">
        <f t="shared" si="7"/>
        <v>2</v>
      </c>
      <c r="M108" t="str">
        <f t="shared" si="5"/>
        <v/>
      </c>
      <c r="N108" t="str">
        <f t="shared" si="6"/>
        <v>白马城护卫2</v>
      </c>
      <c r="P108" t="s">
        <v>104</v>
      </c>
    </row>
    <row r="109" spans="1:16">
      <c r="A109">
        <v>10152</v>
      </c>
      <c r="B109" t="s">
        <v>20</v>
      </c>
      <c r="C109">
        <f t="shared" si="4"/>
        <v>50010</v>
      </c>
      <c r="K109">
        <v>347</v>
      </c>
      <c r="L109">
        <f t="shared" si="7"/>
        <v>3</v>
      </c>
      <c r="M109" t="str">
        <f t="shared" si="5"/>
        <v/>
      </c>
      <c r="N109" t="str">
        <f t="shared" si="6"/>
        <v>刘延</v>
      </c>
      <c r="P109" t="s">
        <v>105</v>
      </c>
    </row>
    <row r="110" spans="1:16">
      <c r="A110">
        <v>10153</v>
      </c>
      <c r="B110" t="s">
        <v>19</v>
      </c>
      <c r="C110">
        <f t="shared" si="4"/>
        <v>50006</v>
      </c>
      <c r="K110">
        <v>348</v>
      </c>
      <c r="L110">
        <f t="shared" si="7"/>
        <v>4</v>
      </c>
      <c r="M110" t="str">
        <f t="shared" si="5"/>
        <v>宝箱</v>
      </c>
      <c r="N110" t="str">
        <f t="shared" si="6"/>
        <v>宝箱</v>
      </c>
    </row>
    <row r="111" spans="1:16">
      <c r="A111">
        <v>10154</v>
      </c>
      <c r="B111" t="s">
        <v>22</v>
      </c>
      <c r="C111">
        <f t="shared" si="4"/>
        <v>50008</v>
      </c>
      <c r="K111">
        <v>349</v>
      </c>
      <c r="L111">
        <f t="shared" si="7"/>
        <v>5</v>
      </c>
      <c r="M111" t="str">
        <f t="shared" si="5"/>
        <v/>
      </c>
      <c r="N111" t="str">
        <f t="shared" si="6"/>
        <v>白马城守军1</v>
      </c>
      <c r="P111" t="s">
        <v>106</v>
      </c>
    </row>
    <row r="112" spans="1:16">
      <c r="A112">
        <v>10155</v>
      </c>
      <c r="B112" t="s">
        <v>23</v>
      </c>
      <c r="C112">
        <f t="shared" si="4"/>
        <v>50009</v>
      </c>
      <c r="K112">
        <v>350</v>
      </c>
      <c r="L112">
        <f t="shared" si="7"/>
        <v>6</v>
      </c>
      <c r="M112" t="str">
        <f t="shared" si="5"/>
        <v/>
      </c>
      <c r="N112" t="str">
        <f t="shared" si="6"/>
        <v>白马城守军2</v>
      </c>
      <c r="P112" t="s">
        <v>107</v>
      </c>
    </row>
    <row r="113" spans="1:16">
      <c r="A113">
        <v>10156</v>
      </c>
      <c r="B113" t="s">
        <v>16</v>
      </c>
      <c r="C113">
        <f t="shared" si="4"/>
        <v>50003</v>
      </c>
      <c r="K113">
        <v>351</v>
      </c>
      <c r="L113">
        <f t="shared" si="7"/>
        <v>7</v>
      </c>
      <c r="M113" t="str">
        <f t="shared" si="5"/>
        <v/>
      </c>
      <c r="N113" t="str">
        <f t="shared" si="6"/>
        <v>宋宪</v>
      </c>
      <c r="P113" t="s">
        <v>108</v>
      </c>
    </row>
    <row r="114" spans="1:16">
      <c r="A114">
        <v>10158</v>
      </c>
      <c r="B114" t="s">
        <v>19</v>
      </c>
      <c r="C114">
        <f t="shared" si="4"/>
        <v>50006</v>
      </c>
      <c r="K114">
        <v>352</v>
      </c>
      <c r="L114">
        <f t="shared" si="7"/>
        <v>8</v>
      </c>
      <c r="M114" t="str">
        <f t="shared" si="5"/>
        <v>宝箱</v>
      </c>
      <c r="N114" t="str">
        <f t="shared" si="6"/>
        <v>宝箱</v>
      </c>
    </row>
    <row r="115" spans="1:16">
      <c r="A115">
        <v>10159</v>
      </c>
      <c r="B115" t="s">
        <v>17</v>
      </c>
      <c r="C115">
        <f t="shared" si="4"/>
        <v>50004</v>
      </c>
      <c r="K115">
        <v>353</v>
      </c>
      <c r="L115">
        <f t="shared" si="7"/>
        <v>9</v>
      </c>
      <c r="M115" t="str">
        <f t="shared" si="5"/>
        <v/>
      </c>
      <c r="N115" t="str">
        <f t="shared" si="6"/>
        <v>白马城精锐1</v>
      </c>
      <c r="P115" t="s">
        <v>109</v>
      </c>
    </row>
    <row r="116" spans="1:16">
      <c r="A116">
        <v>10160</v>
      </c>
      <c r="B116" t="s">
        <v>20</v>
      </c>
      <c r="C116">
        <f t="shared" si="4"/>
        <v>50010</v>
      </c>
      <c r="K116">
        <v>354</v>
      </c>
      <c r="L116">
        <f t="shared" si="7"/>
        <v>10</v>
      </c>
      <c r="M116" t="str">
        <f t="shared" si="5"/>
        <v/>
      </c>
      <c r="N116" t="str">
        <f t="shared" si="6"/>
        <v>白马城精锐2</v>
      </c>
      <c r="P116" t="s">
        <v>110</v>
      </c>
    </row>
    <row r="117" spans="1:16">
      <c r="A117">
        <v>10161</v>
      </c>
      <c r="B117" t="s">
        <v>18</v>
      </c>
      <c r="C117">
        <f t="shared" si="4"/>
        <v>50005</v>
      </c>
      <c r="K117">
        <v>355</v>
      </c>
      <c r="L117">
        <f t="shared" si="7"/>
        <v>11</v>
      </c>
      <c r="M117" t="str">
        <f t="shared" si="5"/>
        <v/>
      </c>
      <c r="N117" t="str">
        <f t="shared" si="6"/>
        <v>魏续</v>
      </c>
      <c r="P117" t="s">
        <v>111</v>
      </c>
    </row>
    <row r="118" spans="1:16">
      <c r="A118">
        <v>10162</v>
      </c>
      <c r="B118" t="s">
        <v>20</v>
      </c>
      <c r="C118">
        <f t="shared" si="4"/>
        <v>50010</v>
      </c>
      <c r="K118">
        <v>356</v>
      </c>
      <c r="L118">
        <f t="shared" si="7"/>
        <v>12</v>
      </c>
      <c r="M118" t="str">
        <f t="shared" si="5"/>
        <v>宝箱</v>
      </c>
      <c r="N118" t="str">
        <f t="shared" si="6"/>
        <v>宝箱</v>
      </c>
    </row>
    <row r="119" spans="1:16">
      <c r="A119">
        <v>10163</v>
      </c>
      <c r="B119" t="s">
        <v>18</v>
      </c>
      <c r="C119">
        <f t="shared" si="4"/>
        <v>50005</v>
      </c>
      <c r="K119">
        <v>357</v>
      </c>
      <c r="L119">
        <f t="shared" si="7"/>
        <v>13</v>
      </c>
      <c r="M119" t="str">
        <f t="shared" si="5"/>
        <v/>
      </c>
      <c r="N119" t="str">
        <f t="shared" si="6"/>
        <v>徐晃</v>
      </c>
      <c r="P119" t="s">
        <v>86</v>
      </c>
    </row>
    <row r="120" spans="1:16">
      <c r="A120">
        <v>10165</v>
      </c>
      <c r="B120" t="s">
        <v>16</v>
      </c>
      <c r="C120">
        <f t="shared" si="4"/>
        <v>50003</v>
      </c>
      <c r="K120">
        <v>358</v>
      </c>
      <c r="L120">
        <f t="shared" si="7"/>
        <v>1</v>
      </c>
      <c r="M120" t="str">
        <f t="shared" si="5"/>
        <v/>
      </c>
      <c r="N120" t="str">
        <f t="shared" si="6"/>
        <v>东岭关守卫1</v>
      </c>
      <c r="P120" t="s">
        <v>112</v>
      </c>
    </row>
    <row r="121" spans="1:16">
      <c r="A121">
        <v>10166</v>
      </c>
      <c r="B121" t="s">
        <v>17</v>
      </c>
      <c r="C121">
        <f t="shared" si="4"/>
        <v>50004</v>
      </c>
      <c r="K121">
        <v>359</v>
      </c>
      <c r="L121">
        <f t="shared" si="7"/>
        <v>2</v>
      </c>
      <c r="M121" t="str">
        <f t="shared" si="5"/>
        <v/>
      </c>
      <c r="N121" t="str">
        <f t="shared" si="6"/>
        <v>东岭关守卫2</v>
      </c>
      <c r="P121" t="s">
        <v>113</v>
      </c>
    </row>
    <row r="122" spans="1:16">
      <c r="A122">
        <v>10168</v>
      </c>
      <c r="B122" t="s">
        <v>16</v>
      </c>
      <c r="C122">
        <f t="shared" si="4"/>
        <v>50003</v>
      </c>
      <c r="K122">
        <v>360</v>
      </c>
      <c r="L122">
        <f t="shared" si="7"/>
        <v>3</v>
      </c>
      <c r="M122" t="str">
        <f t="shared" si="5"/>
        <v/>
      </c>
      <c r="N122" t="str">
        <f t="shared" si="6"/>
        <v>孔秀</v>
      </c>
      <c r="P122" t="s">
        <v>114</v>
      </c>
    </row>
    <row r="123" spans="1:16">
      <c r="A123">
        <v>10169</v>
      </c>
      <c r="B123" t="s">
        <v>17</v>
      </c>
      <c r="C123">
        <f t="shared" si="4"/>
        <v>50004</v>
      </c>
      <c r="K123">
        <v>361</v>
      </c>
      <c r="L123">
        <f t="shared" si="7"/>
        <v>4</v>
      </c>
      <c r="M123" t="str">
        <f t="shared" si="5"/>
        <v>宝箱</v>
      </c>
      <c r="N123" t="str">
        <f t="shared" si="6"/>
        <v>宝箱</v>
      </c>
    </row>
    <row r="124" spans="1:16">
      <c r="A124">
        <v>10170</v>
      </c>
      <c r="B124" t="s">
        <v>16</v>
      </c>
      <c r="C124">
        <f t="shared" si="4"/>
        <v>50003</v>
      </c>
      <c r="K124">
        <v>362</v>
      </c>
      <c r="L124">
        <f t="shared" si="7"/>
        <v>5</v>
      </c>
      <c r="M124" t="str">
        <f t="shared" si="5"/>
        <v/>
      </c>
      <c r="N124" t="str">
        <f t="shared" si="6"/>
        <v>洛阳城防军1</v>
      </c>
      <c r="P124" t="s">
        <v>115</v>
      </c>
    </row>
    <row r="125" spans="1:16">
      <c r="A125">
        <v>10171</v>
      </c>
      <c r="B125" t="s">
        <v>17</v>
      </c>
      <c r="C125">
        <f t="shared" si="4"/>
        <v>50004</v>
      </c>
      <c r="K125">
        <v>363</v>
      </c>
      <c r="L125">
        <f t="shared" si="7"/>
        <v>6</v>
      </c>
      <c r="M125" t="str">
        <f t="shared" si="5"/>
        <v/>
      </c>
      <c r="N125" t="str">
        <f t="shared" si="6"/>
        <v>洛阳城防军2</v>
      </c>
      <c r="P125" t="s">
        <v>116</v>
      </c>
    </row>
    <row r="126" spans="1:16">
      <c r="A126">
        <v>10172</v>
      </c>
      <c r="B126" t="s">
        <v>16</v>
      </c>
      <c r="C126">
        <f t="shared" si="4"/>
        <v>50003</v>
      </c>
      <c r="K126">
        <v>364</v>
      </c>
      <c r="L126">
        <f t="shared" si="7"/>
        <v>7</v>
      </c>
      <c r="M126" t="str">
        <f t="shared" si="5"/>
        <v/>
      </c>
      <c r="N126" t="str">
        <f t="shared" si="6"/>
        <v>孟坦</v>
      </c>
      <c r="P126" t="s">
        <v>117</v>
      </c>
    </row>
    <row r="127" spans="1:16">
      <c r="A127">
        <v>10173</v>
      </c>
      <c r="B127" t="s">
        <v>17</v>
      </c>
      <c r="C127">
        <f t="shared" si="4"/>
        <v>50004</v>
      </c>
      <c r="K127">
        <v>365</v>
      </c>
      <c r="L127">
        <f t="shared" si="7"/>
        <v>8</v>
      </c>
      <c r="M127" t="str">
        <f t="shared" si="5"/>
        <v>宝箱</v>
      </c>
      <c r="N127" t="str">
        <f t="shared" si="6"/>
        <v>宝箱</v>
      </c>
    </row>
    <row r="128" spans="1:16">
      <c r="A128">
        <v>10175</v>
      </c>
      <c r="B128" t="s">
        <v>20</v>
      </c>
      <c r="C128">
        <f t="shared" si="4"/>
        <v>50010</v>
      </c>
      <c r="K128">
        <v>366</v>
      </c>
      <c r="L128">
        <f t="shared" si="7"/>
        <v>9</v>
      </c>
      <c r="M128" t="str">
        <f t="shared" si="5"/>
        <v/>
      </c>
      <c r="N128" t="str">
        <f t="shared" si="6"/>
        <v>汜水关守卫1</v>
      </c>
      <c r="P128" t="s">
        <v>118</v>
      </c>
    </row>
    <row r="129" spans="1:16">
      <c r="A129">
        <v>10176</v>
      </c>
      <c r="B129" t="s">
        <v>18</v>
      </c>
      <c r="C129">
        <f t="shared" si="4"/>
        <v>50005</v>
      </c>
      <c r="K129">
        <v>367</v>
      </c>
      <c r="L129">
        <f t="shared" si="7"/>
        <v>10</v>
      </c>
      <c r="M129" t="str">
        <f t="shared" si="5"/>
        <v/>
      </c>
      <c r="N129" t="str">
        <f t="shared" si="6"/>
        <v>汜水关守卫2</v>
      </c>
      <c r="P129" t="s">
        <v>119</v>
      </c>
    </row>
    <row r="130" spans="1:16">
      <c r="A130">
        <v>10177</v>
      </c>
      <c r="B130" t="s">
        <v>20</v>
      </c>
      <c r="C130">
        <f t="shared" ref="C130:C193" si="8">VLOOKUP(B130,$E$3:$F$12,2,0)</f>
        <v>50010</v>
      </c>
      <c r="K130">
        <v>368</v>
      </c>
      <c r="L130">
        <f t="shared" si="7"/>
        <v>11</v>
      </c>
      <c r="M130" t="str">
        <f t="shared" si="5"/>
        <v/>
      </c>
      <c r="N130" t="str">
        <f t="shared" si="6"/>
        <v>韩福</v>
      </c>
      <c r="P130" t="s">
        <v>120</v>
      </c>
    </row>
    <row r="131" spans="1:16">
      <c r="A131">
        <v>10178</v>
      </c>
      <c r="B131" t="s">
        <v>18</v>
      </c>
      <c r="C131">
        <f t="shared" si="8"/>
        <v>50005</v>
      </c>
      <c r="K131">
        <v>369</v>
      </c>
      <c r="L131">
        <f t="shared" si="7"/>
        <v>12</v>
      </c>
      <c r="M131" t="str">
        <f t="shared" si="5"/>
        <v>宝箱</v>
      </c>
      <c r="N131" t="str">
        <f t="shared" si="6"/>
        <v>宝箱</v>
      </c>
    </row>
    <row r="132" spans="1:16">
      <c r="A132">
        <v>10179</v>
      </c>
      <c r="B132" t="s">
        <v>20</v>
      </c>
      <c r="C132">
        <f t="shared" si="8"/>
        <v>50010</v>
      </c>
      <c r="K132">
        <v>370</v>
      </c>
      <c r="L132">
        <f t="shared" si="7"/>
        <v>13</v>
      </c>
      <c r="M132" t="str">
        <f t="shared" ref="M132:M195" si="9">IF(OR(L132=4,L132=8,L132=12),"宝箱","")</f>
        <v/>
      </c>
      <c r="N132" t="str">
        <f t="shared" ref="N132:N195" si="10">IF(P132="",M132,P132)</f>
        <v>卞喜</v>
      </c>
      <c r="P132" t="s">
        <v>121</v>
      </c>
    </row>
    <row r="133" spans="1:16">
      <c r="A133">
        <v>10180</v>
      </c>
      <c r="B133" t="s">
        <v>18</v>
      </c>
      <c r="C133">
        <f t="shared" si="8"/>
        <v>50005</v>
      </c>
      <c r="K133">
        <v>371</v>
      </c>
      <c r="L133">
        <f t="shared" si="7"/>
        <v>1</v>
      </c>
      <c r="M133" t="str">
        <f t="shared" si="9"/>
        <v/>
      </c>
      <c r="N133" t="str">
        <f t="shared" si="10"/>
        <v>荥阳城守卫1</v>
      </c>
      <c r="P133" t="s">
        <v>122</v>
      </c>
    </row>
    <row r="134" spans="1:16">
      <c r="A134">
        <v>10182</v>
      </c>
      <c r="B134" t="s">
        <v>20</v>
      </c>
      <c r="C134">
        <f t="shared" si="8"/>
        <v>50010</v>
      </c>
      <c r="K134">
        <v>372</v>
      </c>
      <c r="L134">
        <f t="shared" si="7"/>
        <v>2</v>
      </c>
      <c r="M134" t="str">
        <f t="shared" si="9"/>
        <v/>
      </c>
      <c r="N134" t="str">
        <f t="shared" si="10"/>
        <v>荥阳城守卫2</v>
      </c>
      <c r="P134" t="s">
        <v>123</v>
      </c>
    </row>
    <row r="135" spans="1:16">
      <c r="A135">
        <v>10183</v>
      </c>
      <c r="B135" t="s">
        <v>18</v>
      </c>
      <c r="C135">
        <f t="shared" si="8"/>
        <v>50005</v>
      </c>
      <c r="K135">
        <v>373</v>
      </c>
      <c r="L135">
        <f t="shared" si="7"/>
        <v>3</v>
      </c>
      <c r="M135" t="str">
        <f t="shared" si="9"/>
        <v/>
      </c>
      <c r="N135" t="str">
        <f t="shared" si="10"/>
        <v>王植</v>
      </c>
      <c r="P135" t="s">
        <v>124</v>
      </c>
    </row>
    <row r="136" spans="1:16">
      <c r="A136">
        <v>10184</v>
      </c>
      <c r="B136" t="s">
        <v>20</v>
      </c>
      <c r="C136">
        <f t="shared" si="8"/>
        <v>50010</v>
      </c>
      <c r="K136">
        <v>374</v>
      </c>
      <c r="L136">
        <f t="shared" si="7"/>
        <v>4</v>
      </c>
      <c r="M136" t="str">
        <f t="shared" si="9"/>
        <v>宝箱</v>
      </c>
      <c r="N136" t="str">
        <f t="shared" si="10"/>
        <v>宝箱</v>
      </c>
    </row>
    <row r="137" spans="1:16">
      <c r="A137">
        <v>10186</v>
      </c>
      <c r="B137" t="s">
        <v>18</v>
      </c>
      <c r="C137">
        <f t="shared" si="8"/>
        <v>50005</v>
      </c>
      <c r="K137">
        <v>375</v>
      </c>
      <c r="L137">
        <f t="shared" si="7"/>
        <v>5</v>
      </c>
      <c r="M137" t="str">
        <f t="shared" si="9"/>
        <v/>
      </c>
      <c r="N137" t="str">
        <f t="shared" si="10"/>
        <v>渡口护卫军1</v>
      </c>
      <c r="P137" t="s">
        <v>125</v>
      </c>
    </row>
    <row r="138" spans="1:16">
      <c r="A138">
        <v>10189</v>
      </c>
      <c r="B138" t="s">
        <v>23</v>
      </c>
      <c r="C138">
        <f t="shared" si="8"/>
        <v>50009</v>
      </c>
      <c r="K138">
        <v>376</v>
      </c>
      <c r="L138">
        <f t="shared" si="7"/>
        <v>6</v>
      </c>
      <c r="M138" t="str">
        <f t="shared" si="9"/>
        <v/>
      </c>
      <c r="N138" t="str">
        <f t="shared" si="10"/>
        <v>渡口护卫军2</v>
      </c>
      <c r="P138" t="s">
        <v>126</v>
      </c>
    </row>
    <row r="139" spans="1:16">
      <c r="A139">
        <v>10190</v>
      </c>
      <c r="B139" t="s">
        <v>18</v>
      </c>
      <c r="C139">
        <f t="shared" si="8"/>
        <v>50005</v>
      </c>
      <c r="K139">
        <v>377</v>
      </c>
      <c r="L139">
        <f t="shared" si="7"/>
        <v>7</v>
      </c>
      <c r="M139" t="str">
        <f t="shared" si="9"/>
        <v/>
      </c>
      <c r="N139" t="str">
        <f t="shared" si="10"/>
        <v>秦琪</v>
      </c>
      <c r="P139" t="s">
        <v>127</v>
      </c>
    </row>
    <row r="140" spans="1:16">
      <c r="A140">
        <v>10192</v>
      </c>
      <c r="B140" t="s">
        <v>18</v>
      </c>
      <c r="C140">
        <f t="shared" si="8"/>
        <v>50005</v>
      </c>
      <c r="K140">
        <v>378</v>
      </c>
      <c r="L140">
        <f t="shared" si="7"/>
        <v>8</v>
      </c>
      <c r="M140" t="str">
        <f t="shared" si="9"/>
        <v>宝箱</v>
      </c>
      <c r="N140" t="str">
        <f t="shared" si="10"/>
        <v>宝箱</v>
      </c>
    </row>
    <row r="141" spans="1:16">
      <c r="A141">
        <v>10193</v>
      </c>
      <c r="B141" t="s">
        <v>16</v>
      </c>
      <c r="C141">
        <f t="shared" si="8"/>
        <v>50003</v>
      </c>
      <c r="K141">
        <v>379</v>
      </c>
      <c r="L141">
        <f t="shared" si="7"/>
        <v>9</v>
      </c>
      <c r="M141" t="str">
        <f t="shared" si="9"/>
        <v/>
      </c>
      <c r="N141" t="str">
        <f t="shared" si="10"/>
        <v>渡口追击军1</v>
      </c>
      <c r="P141" t="s">
        <v>128</v>
      </c>
    </row>
    <row r="142" spans="1:16">
      <c r="A142">
        <v>10194</v>
      </c>
      <c r="B142" t="s">
        <v>18</v>
      </c>
      <c r="C142">
        <f t="shared" si="8"/>
        <v>50005</v>
      </c>
      <c r="K142">
        <v>380</v>
      </c>
      <c r="L142">
        <f t="shared" si="7"/>
        <v>10</v>
      </c>
      <c r="M142" t="str">
        <f t="shared" si="9"/>
        <v/>
      </c>
      <c r="N142" t="str">
        <f t="shared" si="10"/>
        <v>渡口追击军2</v>
      </c>
      <c r="P142" t="s">
        <v>129</v>
      </c>
    </row>
    <row r="143" spans="1:16">
      <c r="A143">
        <v>10195</v>
      </c>
      <c r="B143" t="s">
        <v>16</v>
      </c>
      <c r="C143">
        <f t="shared" si="8"/>
        <v>50003</v>
      </c>
      <c r="K143">
        <v>381</v>
      </c>
      <c r="L143">
        <f t="shared" si="7"/>
        <v>11</v>
      </c>
      <c r="M143" t="str">
        <f t="shared" si="9"/>
        <v/>
      </c>
      <c r="N143" t="str">
        <f t="shared" si="10"/>
        <v>韩浩</v>
      </c>
      <c r="P143" t="s">
        <v>130</v>
      </c>
    </row>
    <row r="144" spans="1:16">
      <c r="A144">
        <v>10196</v>
      </c>
      <c r="B144" t="s">
        <v>18</v>
      </c>
      <c r="C144">
        <f t="shared" si="8"/>
        <v>50005</v>
      </c>
      <c r="K144">
        <v>382</v>
      </c>
      <c r="L144">
        <f t="shared" si="7"/>
        <v>12</v>
      </c>
      <c r="M144" t="str">
        <f t="shared" si="9"/>
        <v>宝箱</v>
      </c>
      <c r="N144" t="str">
        <f t="shared" si="10"/>
        <v>宝箱</v>
      </c>
    </row>
    <row r="145" spans="1:16">
      <c r="A145">
        <v>10197</v>
      </c>
      <c r="B145" t="s">
        <v>16</v>
      </c>
      <c r="C145">
        <f t="shared" si="8"/>
        <v>50003</v>
      </c>
      <c r="K145">
        <v>383</v>
      </c>
      <c r="L145">
        <f t="shared" ref="L145:L208" si="11">L132</f>
        <v>13</v>
      </c>
      <c r="M145" t="str">
        <f t="shared" si="9"/>
        <v/>
      </c>
      <c r="N145" t="str">
        <f t="shared" si="10"/>
        <v>蔡阳</v>
      </c>
      <c r="P145" t="s">
        <v>131</v>
      </c>
    </row>
    <row r="146" spans="1:16">
      <c r="A146">
        <v>10199</v>
      </c>
      <c r="B146" t="s">
        <v>19</v>
      </c>
      <c r="C146">
        <f t="shared" si="8"/>
        <v>50006</v>
      </c>
      <c r="K146">
        <v>384</v>
      </c>
      <c r="L146">
        <f t="shared" si="11"/>
        <v>1</v>
      </c>
      <c r="M146" t="str">
        <f t="shared" si="9"/>
        <v/>
      </c>
      <c r="N146" t="str">
        <f t="shared" si="10"/>
        <v>黄巾军精锐1</v>
      </c>
      <c r="P146" t="s">
        <v>132</v>
      </c>
    </row>
    <row r="147" spans="1:16">
      <c r="A147">
        <v>10200</v>
      </c>
      <c r="B147" t="s">
        <v>20</v>
      </c>
      <c r="C147">
        <f t="shared" si="8"/>
        <v>50010</v>
      </c>
      <c r="K147">
        <v>385</v>
      </c>
      <c r="L147">
        <f t="shared" si="11"/>
        <v>2</v>
      </c>
      <c r="M147" t="str">
        <f t="shared" si="9"/>
        <v/>
      </c>
      <c r="N147" t="str">
        <f t="shared" si="10"/>
        <v>黄巾军精锐2</v>
      </c>
      <c r="P147" t="s">
        <v>133</v>
      </c>
    </row>
    <row r="148" spans="1:16">
      <c r="A148">
        <v>10201</v>
      </c>
      <c r="B148" t="s">
        <v>19</v>
      </c>
      <c r="C148">
        <f t="shared" si="8"/>
        <v>50006</v>
      </c>
      <c r="K148">
        <v>386</v>
      </c>
      <c r="L148">
        <f t="shared" si="11"/>
        <v>3</v>
      </c>
      <c r="M148" t="str">
        <f t="shared" si="9"/>
        <v/>
      </c>
      <c r="N148" t="str">
        <f t="shared" si="10"/>
        <v>周仓</v>
      </c>
      <c r="P148" t="s">
        <v>134</v>
      </c>
    </row>
    <row r="149" spans="1:16">
      <c r="A149">
        <v>10202</v>
      </c>
      <c r="B149" t="s">
        <v>20</v>
      </c>
      <c r="C149">
        <f t="shared" si="8"/>
        <v>50010</v>
      </c>
      <c r="K149">
        <v>387</v>
      </c>
      <c r="L149">
        <f t="shared" si="11"/>
        <v>4</v>
      </c>
      <c r="M149" t="str">
        <f t="shared" si="9"/>
        <v>宝箱</v>
      </c>
      <c r="N149" t="str">
        <f t="shared" si="10"/>
        <v>宝箱</v>
      </c>
    </row>
    <row r="150" spans="1:16">
      <c r="A150">
        <v>10203</v>
      </c>
      <c r="B150" t="s">
        <v>19</v>
      </c>
      <c r="C150">
        <f t="shared" si="8"/>
        <v>50006</v>
      </c>
      <c r="K150">
        <v>388</v>
      </c>
      <c r="L150">
        <f t="shared" si="11"/>
        <v>5</v>
      </c>
      <c r="M150" t="str">
        <f t="shared" si="9"/>
        <v/>
      </c>
      <c r="N150" t="str">
        <f t="shared" si="10"/>
        <v>简雍护卫1</v>
      </c>
      <c r="P150" t="s">
        <v>135</v>
      </c>
    </row>
    <row r="151" spans="1:16">
      <c r="A151">
        <v>10204</v>
      </c>
      <c r="B151" t="s">
        <v>20</v>
      </c>
      <c r="C151">
        <f t="shared" si="8"/>
        <v>50010</v>
      </c>
      <c r="K151">
        <v>389</v>
      </c>
      <c r="L151">
        <f t="shared" si="11"/>
        <v>6</v>
      </c>
      <c r="M151" t="str">
        <f t="shared" si="9"/>
        <v/>
      </c>
      <c r="N151" t="str">
        <f t="shared" si="10"/>
        <v>简雍护卫2</v>
      </c>
      <c r="P151" t="s">
        <v>136</v>
      </c>
    </row>
    <row r="152" spans="1:16">
      <c r="A152">
        <v>10206</v>
      </c>
      <c r="B152" t="s">
        <v>20</v>
      </c>
      <c r="C152">
        <f t="shared" si="8"/>
        <v>50010</v>
      </c>
      <c r="K152">
        <v>390</v>
      </c>
      <c r="L152">
        <f t="shared" si="11"/>
        <v>7</v>
      </c>
      <c r="M152" t="str">
        <f t="shared" si="9"/>
        <v/>
      </c>
      <c r="N152" t="str">
        <f t="shared" si="10"/>
        <v>简雍</v>
      </c>
      <c r="P152" t="s">
        <v>137</v>
      </c>
    </row>
    <row r="153" spans="1:16">
      <c r="A153">
        <v>10207</v>
      </c>
      <c r="B153" t="s">
        <v>18</v>
      </c>
      <c r="C153">
        <f t="shared" si="8"/>
        <v>50005</v>
      </c>
      <c r="K153">
        <v>391</v>
      </c>
      <c r="L153">
        <f t="shared" si="11"/>
        <v>8</v>
      </c>
      <c r="M153" t="str">
        <f t="shared" si="9"/>
        <v>宝箱</v>
      </c>
      <c r="N153" t="str">
        <f t="shared" si="10"/>
        <v>宝箱</v>
      </c>
    </row>
    <row r="154" spans="1:16">
      <c r="A154">
        <v>10208</v>
      </c>
      <c r="B154" t="s">
        <v>20</v>
      </c>
      <c r="C154">
        <f t="shared" si="8"/>
        <v>50010</v>
      </c>
      <c r="K154">
        <v>392</v>
      </c>
      <c r="L154">
        <f t="shared" si="11"/>
        <v>9</v>
      </c>
      <c r="M154" t="str">
        <f t="shared" si="9"/>
        <v/>
      </c>
      <c r="N154" t="str">
        <f t="shared" si="10"/>
        <v>赵云精锐军1</v>
      </c>
      <c r="P154" t="s">
        <v>138</v>
      </c>
    </row>
    <row r="155" spans="1:16">
      <c r="A155">
        <v>10209</v>
      </c>
      <c r="B155" t="s">
        <v>18</v>
      </c>
      <c r="C155">
        <f t="shared" si="8"/>
        <v>50005</v>
      </c>
      <c r="K155">
        <v>393</v>
      </c>
      <c r="L155">
        <f t="shared" si="11"/>
        <v>10</v>
      </c>
      <c r="M155" t="str">
        <f t="shared" si="9"/>
        <v/>
      </c>
      <c r="N155" t="str">
        <f t="shared" si="10"/>
        <v>赵云精锐军2</v>
      </c>
      <c r="P155" t="s">
        <v>139</v>
      </c>
    </row>
    <row r="156" spans="1:16">
      <c r="A156">
        <v>10210</v>
      </c>
      <c r="B156" t="s">
        <v>20</v>
      </c>
      <c r="C156">
        <f t="shared" si="8"/>
        <v>50010</v>
      </c>
      <c r="K156">
        <v>394</v>
      </c>
      <c r="L156">
        <f t="shared" si="11"/>
        <v>11</v>
      </c>
      <c r="M156" t="str">
        <f t="shared" si="9"/>
        <v/>
      </c>
      <c r="N156" t="str">
        <f t="shared" si="10"/>
        <v>关平</v>
      </c>
      <c r="P156" t="s">
        <v>140</v>
      </c>
    </row>
    <row r="157" spans="1:16">
      <c r="A157">
        <v>10211</v>
      </c>
      <c r="B157" t="s">
        <v>18</v>
      </c>
      <c r="C157">
        <f t="shared" si="8"/>
        <v>50005</v>
      </c>
      <c r="K157">
        <v>395</v>
      </c>
      <c r="L157">
        <f t="shared" si="11"/>
        <v>12</v>
      </c>
      <c r="M157" t="str">
        <f t="shared" si="9"/>
        <v>宝箱</v>
      </c>
      <c r="N157" t="str">
        <f t="shared" si="10"/>
        <v>宝箱</v>
      </c>
    </row>
    <row r="158" spans="1:16">
      <c r="A158">
        <v>10216</v>
      </c>
      <c r="B158" t="s">
        <v>19</v>
      </c>
      <c r="C158">
        <f t="shared" si="8"/>
        <v>50006</v>
      </c>
      <c r="K158">
        <v>396</v>
      </c>
      <c r="L158">
        <f t="shared" si="11"/>
        <v>13</v>
      </c>
      <c r="M158" t="str">
        <f t="shared" si="9"/>
        <v/>
      </c>
      <c r="N158" t="str">
        <f t="shared" si="10"/>
        <v>赵云</v>
      </c>
      <c r="P158" t="s">
        <v>141</v>
      </c>
    </row>
    <row r="159" spans="1:16">
      <c r="A159">
        <v>10217</v>
      </c>
      <c r="B159" t="s">
        <v>16</v>
      </c>
      <c r="C159">
        <f t="shared" si="8"/>
        <v>50003</v>
      </c>
      <c r="K159">
        <v>397</v>
      </c>
      <c r="L159">
        <f t="shared" si="11"/>
        <v>1</v>
      </c>
      <c r="M159" t="str">
        <f t="shared" si="9"/>
        <v/>
      </c>
      <c r="N159" t="str">
        <f t="shared" si="10"/>
        <v>孙策先锋军1</v>
      </c>
      <c r="P159" t="s">
        <v>142</v>
      </c>
    </row>
    <row r="160" spans="1:16">
      <c r="A160">
        <v>10218</v>
      </c>
      <c r="B160" t="s">
        <v>23</v>
      </c>
      <c r="C160">
        <f t="shared" si="8"/>
        <v>50009</v>
      </c>
      <c r="K160">
        <v>398</v>
      </c>
      <c r="L160">
        <f t="shared" si="11"/>
        <v>2</v>
      </c>
      <c r="M160" t="str">
        <f t="shared" si="9"/>
        <v/>
      </c>
      <c r="N160" t="str">
        <f t="shared" si="10"/>
        <v>孙策先锋军2</v>
      </c>
      <c r="P160" t="s">
        <v>143</v>
      </c>
    </row>
    <row r="161" spans="1:16">
      <c r="A161">
        <v>10219</v>
      </c>
      <c r="B161" t="s">
        <v>16</v>
      </c>
      <c r="C161">
        <f t="shared" si="8"/>
        <v>50003</v>
      </c>
      <c r="K161">
        <v>399</v>
      </c>
      <c r="L161">
        <f t="shared" si="11"/>
        <v>3</v>
      </c>
      <c r="M161" t="str">
        <f t="shared" si="9"/>
        <v/>
      </c>
      <c r="N161" t="str">
        <f t="shared" si="10"/>
        <v>程普</v>
      </c>
      <c r="P161" t="s">
        <v>25</v>
      </c>
    </row>
    <row r="162" spans="1:16">
      <c r="A162">
        <v>10220</v>
      </c>
      <c r="B162" t="s">
        <v>19</v>
      </c>
      <c r="C162">
        <f t="shared" si="8"/>
        <v>50006</v>
      </c>
      <c r="K162">
        <v>400</v>
      </c>
      <c r="L162">
        <f t="shared" si="11"/>
        <v>4</v>
      </c>
      <c r="M162" t="str">
        <f t="shared" si="9"/>
        <v>宝箱</v>
      </c>
      <c r="N162" t="str">
        <f t="shared" si="10"/>
        <v>宝箱</v>
      </c>
    </row>
    <row r="163" spans="1:16">
      <c r="A163">
        <v>10221</v>
      </c>
      <c r="B163" t="s">
        <v>23</v>
      </c>
      <c r="C163">
        <f t="shared" si="8"/>
        <v>50009</v>
      </c>
      <c r="K163">
        <v>401</v>
      </c>
      <c r="L163">
        <f t="shared" si="11"/>
        <v>5</v>
      </c>
      <c r="M163" t="str">
        <f t="shared" si="9"/>
        <v/>
      </c>
      <c r="N163" t="str">
        <f t="shared" si="10"/>
        <v>孙策护卫军1</v>
      </c>
      <c r="P163" t="s">
        <v>144</v>
      </c>
    </row>
    <row r="164" spans="1:16">
      <c r="A164">
        <v>10223</v>
      </c>
      <c r="B164" t="s">
        <v>19</v>
      </c>
      <c r="C164">
        <f t="shared" si="8"/>
        <v>50006</v>
      </c>
      <c r="K164">
        <v>402</v>
      </c>
      <c r="L164">
        <f t="shared" si="11"/>
        <v>6</v>
      </c>
      <c r="M164" t="str">
        <f t="shared" si="9"/>
        <v/>
      </c>
      <c r="N164" t="str">
        <f t="shared" si="10"/>
        <v>孙策护卫军2</v>
      </c>
      <c r="P164" t="s">
        <v>145</v>
      </c>
    </row>
    <row r="165" spans="1:16">
      <c r="A165">
        <v>10224</v>
      </c>
      <c r="B165" t="s">
        <v>16</v>
      </c>
      <c r="C165">
        <f t="shared" si="8"/>
        <v>50003</v>
      </c>
      <c r="K165">
        <v>403</v>
      </c>
      <c r="L165">
        <f t="shared" si="11"/>
        <v>7</v>
      </c>
      <c r="M165" t="str">
        <f t="shared" si="9"/>
        <v/>
      </c>
      <c r="N165" t="str">
        <f t="shared" si="10"/>
        <v>张昭</v>
      </c>
      <c r="P165" t="s">
        <v>146</v>
      </c>
    </row>
    <row r="166" spans="1:16">
      <c r="A166">
        <v>10225</v>
      </c>
      <c r="B166" t="s">
        <v>19</v>
      </c>
      <c r="C166">
        <f t="shared" si="8"/>
        <v>50006</v>
      </c>
      <c r="K166">
        <v>404</v>
      </c>
      <c r="L166">
        <f t="shared" si="11"/>
        <v>8</v>
      </c>
      <c r="M166" t="str">
        <f t="shared" si="9"/>
        <v>宝箱</v>
      </c>
      <c r="N166" t="str">
        <f t="shared" si="10"/>
        <v>宝箱</v>
      </c>
    </row>
    <row r="167" spans="1:16">
      <c r="A167">
        <v>10226</v>
      </c>
      <c r="B167" t="s">
        <v>16</v>
      </c>
      <c r="C167">
        <f t="shared" si="8"/>
        <v>50003</v>
      </c>
      <c r="K167">
        <v>405</v>
      </c>
      <c r="L167">
        <f t="shared" si="11"/>
        <v>9</v>
      </c>
      <c r="M167" t="str">
        <f t="shared" si="9"/>
        <v/>
      </c>
      <c r="N167" t="str">
        <f t="shared" si="10"/>
        <v>孙策精锐军1</v>
      </c>
      <c r="P167" t="s">
        <v>147</v>
      </c>
    </row>
    <row r="168" spans="1:16">
      <c r="A168">
        <v>10228</v>
      </c>
      <c r="B168" t="s">
        <v>16</v>
      </c>
      <c r="C168">
        <f t="shared" si="8"/>
        <v>50003</v>
      </c>
      <c r="K168">
        <v>406</v>
      </c>
      <c r="L168">
        <f t="shared" si="11"/>
        <v>10</v>
      </c>
      <c r="M168" t="str">
        <f t="shared" si="9"/>
        <v/>
      </c>
      <c r="N168" t="str">
        <f t="shared" si="10"/>
        <v>孙策精锐军2</v>
      </c>
      <c r="P168" t="s">
        <v>148</v>
      </c>
    </row>
    <row r="169" spans="1:16">
      <c r="A169">
        <v>10230</v>
      </c>
      <c r="B169" t="s">
        <v>19</v>
      </c>
      <c r="C169">
        <f t="shared" si="8"/>
        <v>50006</v>
      </c>
      <c r="K169">
        <v>407</v>
      </c>
      <c r="L169">
        <f t="shared" si="11"/>
        <v>11</v>
      </c>
      <c r="M169" t="str">
        <f t="shared" si="9"/>
        <v/>
      </c>
      <c r="N169" t="str">
        <f t="shared" si="10"/>
        <v>吴太夫人</v>
      </c>
      <c r="P169" t="s">
        <v>149</v>
      </c>
    </row>
    <row r="170" spans="1:16">
      <c r="A170">
        <v>10231</v>
      </c>
      <c r="B170" t="s">
        <v>20</v>
      </c>
      <c r="C170">
        <f t="shared" si="8"/>
        <v>50010</v>
      </c>
      <c r="K170">
        <v>408</v>
      </c>
      <c r="L170">
        <f t="shared" si="11"/>
        <v>12</v>
      </c>
      <c r="M170" t="str">
        <f t="shared" si="9"/>
        <v>宝箱</v>
      </c>
      <c r="N170" t="str">
        <f t="shared" si="10"/>
        <v>宝箱</v>
      </c>
    </row>
    <row r="171" spans="1:16">
      <c r="A171">
        <v>10232</v>
      </c>
      <c r="B171" t="s">
        <v>19</v>
      </c>
      <c r="C171">
        <f t="shared" si="8"/>
        <v>50006</v>
      </c>
      <c r="K171">
        <v>409</v>
      </c>
      <c r="L171">
        <f t="shared" si="11"/>
        <v>13</v>
      </c>
      <c r="M171" t="str">
        <f t="shared" si="9"/>
        <v/>
      </c>
      <c r="N171" t="str">
        <f t="shared" si="10"/>
        <v>孙策</v>
      </c>
      <c r="P171" t="s">
        <v>150</v>
      </c>
    </row>
    <row r="172" spans="1:16">
      <c r="A172">
        <v>10233</v>
      </c>
      <c r="B172" t="s">
        <v>20</v>
      </c>
      <c r="C172">
        <f t="shared" si="8"/>
        <v>50010</v>
      </c>
      <c r="K172">
        <v>410</v>
      </c>
      <c r="L172">
        <f t="shared" si="11"/>
        <v>1</v>
      </c>
      <c r="M172" t="str">
        <f t="shared" si="9"/>
        <v/>
      </c>
      <c r="N172" t="str">
        <f t="shared" si="10"/>
        <v>孙权先锋军1</v>
      </c>
      <c r="P172" t="s">
        <v>151</v>
      </c>
    </row>
    <row r="173" spans="1:16">
      <c r="A173">
        <v>10235</v>
      </c>
      <c r="B173" t="s">
        <v>15</v>
      </c>
      <c r="C173">
        <f t="shared" si="8"/>
        <v>50002</v>
      </c>
      <c r="K173">
        <v>411</v>
      </c>
      <c r="L173">
        <f t="shared" si="11"/>
        <v>2</v>
      </c>
      <c r="M173" t="str">
        <f t="shared" si="9"/>
        <v/>
      </c>
      <c r="N173" t="str">
        <f t="shared" si="10"/>
        <v>孙权先锋军2</v>
      </c>
      <c r="P173" t="s">
        <v>152</v>
      </c>
    </row>
    <row r="174" spans="1:16">
      <c r="A174">
        <v>10237</v>
      </c>
      <c r="B174" t="s">
        <v>18</v>
      </c>
      <c r="C174">
        <f t="shared" si="8"/>
        <v>50005</v>
      </c>
      <c r="K174">
        <v>412</v>
      </c>
      <c r="L174">
        <f t="shared" si="11"/>
        <v>3</v>
      </c>
      <c r="M174" t="str">
        <f t="shared" si="9"/>
        <v/>
      </c>
      <c r="N174" t="str">
        <f t="shared" si="10"/>
        <v>诸葛瑾</v>
      </c>
      <c r="P174" t="s">
        <v>153</v>
      </c>
    </row>
    <row r="175" spans="1:16">
      <c r="A175">
        <v>10238</v>
      </c>
      <c r="B175" t="s">
        <v>17</v>
      </c>
      <c r="C175">
        <f t="shared" si="8"/>
        <v>50004</v>
      </c>
      <c r="K175">
        <v>413</v>
      </c>
      <c r="L175">
        <f t="shared" si="11"/>
        <v>4</v>
      </c>
      <c r="M175" t="str">
        <f t="shared" si="9"/>
        <v>宝箱</v>
      </c>
      <c r="N175" t="str">
        <f t="shared" si="10"/>
        <v>宝箱</v>
      </c>
    </row>
    <row r="176" spans="1:16">
      <c r="A176">
        <v>10240</v>
      </c>
      <c r="B176" t="s">
        <v>19</v>
      </c>
      <c r="C176">
        <f t="shared" si="8"/>
        <v>50006</v>
      </c>
      <c r="K176">
        <v>414</v>
      </c>
      <c r="L176">
        <f t="shared" si="11"/>
        <v>5</v>
      </c>
      <c r="M176" t="str">
        <f t="shared" si="9"/>
        <v/>
      </c>
      <c r="N176" t="str">
        <f t="shared" si="10"/>
        <v>孙权弓弩兵1</v>
      </c>
      <c r="P176" t="s">
        <v>154</v>
      </c>
    </row>
    <row r="177" spans="1:16">
      <c r="A177">
        <v>10241</v>
      </c>
      <c r="B177" t="s">
        <v>17</v>
      </c>
      <c r="C177">
        <f t="shared" si="8"/>
        <v>50004</v>
      </c>
      <c r="K177">
        <v>415</v>
      </c>
      <c r="L177">
        <f t="shared" si="11"/>
        <v>6</v>
      </c>
      <c r="M177" t="str">
        <f t="shared" si="9"/>
        <v/>
      </c>
      <c r="N177" t="str">
        <f t="shared" si="10"/>
        <v>孙权弓弩兵2</v>
      </c>
      <c r="P177" t="s">
        <v>155</v>
      </c>
    </row>
    <row r="178" spans="1:16">
      <c r="A178">
        <v>10242</v>
      </c>
      <c r="B178" t="s">
        <v>22</v>
      </c>
      <c r="C178">
        <f t="shared" si="8"/>
        <v>50008</v>
      </c>
      <c r="K178">
        <v>416</v>
      </c>
      <c r="L178">
        <f t="shared" si="11"/>
        <v>7</v>
      </c>
      <c r="M178" t="str">
        <f t="shared" si="9"/>
        <v/>
      </c>
      <c r="N178" t="str">
        <f t="shared" si="10"/>
        <v>鲁肃</v>
      </c>
      <c r="P178" t="s">
        <v>156</v>
      </c>
    </row>
    <row r="179" spans="1:16">
      <c r="A179">
        <v>10243</v>
      </c>
      <c r="B179" t="s">
        <v>17</v>
      </c>
      <c r="C179">
        <f t="shared" si="8"/>
        <v>50004</v>
      </c>
      <c r="K179">
        <v>417</v>
      </c>
      <c r="L179">
        <f t="shared" si="11"/>
        <v>8</v>
      </c>
      <c r="M179" t="str">
        <f t="shared" si="9"/>
        <v>宝箱</v>
      </c>
      <c r="N179" t="str">
        <f t="shared" si="10"/>
        <v>宝箱</v>
      </c>
    </row>
    <row r="180" spans="1:16">
      <c r="A180">
        <v>10244</v>
      </c>
      <c r="B180" t="s">
        <v>22</v>
      </c>
      <c r="C180">
        <f t="shared" si="8"/>
        <v>50008</v>
      </c>
      <c r="K180">
        <v>418</v>
      </c>
      <c r="L180">
        <f t="shared" si="11"/>
        <v>9</v>
      </c>
      <c r="M180" t="str">
        <f t="shared" si="9"/>
        <v/>
      </c>
      <c r="N180" t="str">
        <f t="shared" si="10"/>
        <v>孙权亲卫军1</v>
      </c>
      <c r="P180" t="s">
        <v>157</v>
      </c>
    </row>
    <row r="181" spans="1:16">
      <c r="A181">
        <v>10245</v>
      </c>
      <c r="B181" t="s">
        <v>17</v>
      </c>
      <c r="C181">
        <f t="shared" si="8"/>
        <v>50004</v>
      </c>
      <c r="K181">
        <v>419</v>
      </c>
      <c r="L181">
        <f t="shared" si="11"/>
        <v>10</v>
      </c>
      <c r="M181" t="str">
        <f t="shared" si="9"/>
        <v/>
      </c>
      <c r="N181" t="str">
        <f t="shared" si="10"/>
        <v>孙权亲卫军2</v>
      </c>
      <c r="P181" t="s">
        <v>158</v>
      </c>
    </row>
    <row r="182" spans="1:16">
      <c r="A182">
        <v>10247</v>
      </c>
      <c r="B182" t="s">
        <v>16</v>
      </c>
      <c r="C182">
        <f t="shared" si="8"/>
        <v>50003</v>
      </c>
      <c r="K182">
        <v>420</v>
      </c>
      <c r="L182">
        <f t="shared" si="11"/>
        <v>11</v>
      </c>
      <c r="M182" t="str">
        <f t="shared" si="9"/>
        <v/>
      </c>
      <c r="N182" t="str">
        <f t="shared" si="10"/>
        <v>周瑜</v>
      </c>
      <c r="P182" t="s">
        <v>159</v>
      </c>
    </row>
    <row r="183" spans="1:16">
      <c r="A183">
        <v>10249</v>
      </c>
      <c r="B183" t="s">
        <v>16</v>
      </c>
      <c r="C183">
        <f t="shared" si="8"/>
        <v>50003</v>
      </c>
      <c r="K183">
        <v>421</v>
      </c>
      <c r="L183">
        <f t="shared" si="11"/>
        <v>12</v>
      </c>
      <c r="M183" t="str">
        <f t="shared" si="9"/>
        <v>宝箱</v>
      </c>
      <c r="N183" t="str">
        <f t="shared" si="10"/>
        <v>宝箱</v>
      </c>
    </row>
    <row r="184" spans="1:16">
      <c r="A184">
        <v>10251</v>
      </c>
      <c r="B184" t="s">
        <v>17</v>
      </c>
      <c r="C184">
        <f t="shared" si="8"/>
        <v>50004</v>
      </c>
      <c r="K184">
        <v>422</v>
      </c>
      <c r="L184">
        <f t="shared" si="11"/>
        <v>13</v>
      </c>
      <c r="M184" t="str">
        <f t="shared" si="9"/>
        <v/>
      </c>
      <c r="N184" t="str">
        <f t="shared" si="10"/>
        <v>孙权</v>
      </c>
      <c r="P184" t="s">
        <v>160</v>
      </c>
    </row>
    <row r="185" spans="1:16">
      <c r="A185">
        <v>10254</v>
      </c>
      <c r="B185" t="s">
        <v>21</v>
      </c>
      <c r="C185">
        <f t="shared" si="8"/>
        <v>50007</v>
      </c>
      <c r="K185">
        <v>423</v>
      </c>
      <c r="L185">
        <f t="shared" si="11"/>
        <v>1</v>
      </c>
      <c r="M185" t="str">
        <f t="shared" si="9"/>
        <v/>
      </c>
      <c r="N185" t="str">
        <f t="shared" si="10"/>
        <v>官渡斥候军1</v>
      </c>
      <c r="P185" t="s">
        <v>161</v>
      </c>
    </row>
    <row r="186" spans="1:16">
      <c r="A186">
        <v>10255</v>
      </c>
      <c r="B186" t="s">
        <v>18</v>
      </c>
      <c r="C186">
        <f t="shared" si="8"/>
        <v>50005</v>
      </c>
      <c r="K186">
        <v>424</v>
      </c>
      <c r="L186">
        <f t="shared" si="11"/>
        <v>2</v>
      </c>
      <c r="M186" t="str">
        <f t="shared" si="9"/>
        <v/>
      </c>
      <c r="N186" t="str">
        <f t="shared" si="10"/>
        <v>官渡斥候军2</v>
      </c>
      <c r="P186" t="s">
        <v>162</v>
      </c>
    </row>
    <row r="187" spans="1:16">
      <c r="A187">
        <v>10256</v>
      </c>
      <c r="B187" t="s">
        <v>21</v>
      </c>
      <c r="C187">
        <f t="shared" si="8"/>
        <v>50007</v>
      </c>
      <c r="K187">
        <v>425</v>
      </c>
      <c r="L187">
        <f t="shared" si="11"/>
        <v>3</v>
      </c>
      <c r="M187" t="str">
        <f t="shared" si="9"/>
        <v/>
      </c>
      <c r="N187" t="str">
        <f t="shared" si="10"/>
        <v>曹洪</v>
      </c>
      <c r="P187" t="s">
        <v>163</v>
      </c>
    </row>
    <row r="188" spans="1:16">
      <c r="A188">
        <v>10257</v>
      </c>
      <c r="B188" t="s">
        <v>18</v>
      </c>
      <c r="C188">
        <f t="shared" si="8"/>
        <v>50005</v>
      </c>
      <c r="K188">
        <v>426</v>
      </c>
      <c r="L188">
        <f t="shared" si="11"/>
        <v>4</v>
      </c>
      <c r="M188" t="str">
        <f t="shared" si="9"/>
        <v>宝箱</v>
      </c>
      <c r="N188" t="str">
        <f t="shared" si="10"/>
        <v>宝箱</v>
      </c>
    </row>
    <row r="189" spans="1:16">
      <c r="A189">
        <v>10258</v>
      </c>
      <c r="B189" t="s">
        <v>21</v>
      </c>
      <c r="C189">
        <f t="shared" si="8"/>
        <v>50007</v>
      </c>
      <c r="K189">
        <v>427</v>
      </c>
      <c r="L189">
        <f t="shared" si="11"/>
        <v>5</v>
      </c>
      <c r="M189" t="str">
        <f t="shared" si="9"/>
        <v/>
      </c>
      <c r="N189" t="str">
        <f t="shared" si="10"/>
        <v>官渡守卫军1</v>
      </c>
      <c r="P189" t="s">
        <v>164</v>
      </c>
    </row>
    <row r="190" spans="1:16">
      <c r="A190">
        <v>10259</v>
      </c>
      <c r="B190" t="s">
        <v>18</v>
      </c>
      <c r="C190">
        <f t="shared" si="8"/>
        <v>50005</v>
      </c>
      <c r="K190">
        <v>428</v>
      </c>
      <c r="L190">
        <f t="shared" si="11"/>
        <v>6</v>
      </c>
      <c r="M190" t="str">
        <f t="shared" si="9"/>
        <v/>
      </c>
      <c r="N190" t="str">
        <f t="shared" si="10"/>
        <v>官渡守卫军2</v>
      </c>
      <c r="P190" t="s">
        <v>165</v>
      </c>
    </row>
    <row r="191" spans="1:16">
      <c r="A191">
        <v>10261</v>
      </c>
      <c r="B191" t="s">
        <v>16</v>
      </c>
      <c r="C191">
        <f t="shared" si="8"/>
        <v>50003</v>
      </c>
      <c r="K191">
        <v>429</v>
      </c>
      <c r="L191">
        <f t="shared" si="11"/>
        <v>7</v>
      </c>
      <c r="M191" t="str">
        <f t="shared" si="9"/>
        <v/>
      </c>
      <c r="N191" t="str">
        <f t="shared" si="10"/>
        <v>史涣</v>
      </c>
      <c r="P191" t="s">
        <v>166</v>
      </c>
    </row>
    <row r="192" spans="1:16">
      <c r="A192">
        <v>10264</v>
      </c>
      <c r="B192" t="s">
        <v>20</v>
      </c>
      <c r="C192">
        <f t="shared" si="8"/>
        <v>50010</v>
      </c>
      <c r="K192">
        <v>430</v>
      </c>
      <c r="L192">
        <f t="shared" si="11"/>
        <v>8</v>
      </c>
      <c r="M192" t="str">
        <f t="shared" si="9"/>
        <v>宝箱</v>
      </c>
      <c r="N192" t="str">
        <f t="shared" si="10"/>
        <v>宝箱</v>
      </c>
    </row>
    <row r="193" spans="1:16">
      <c r="A193">
        <v>10265</v>
      </c>
      <c r="B193" t="s">
        <v>18</v>
      </c>
      <c r="C193">
        <f t="shared" si="8"/>
        <v>50005</v>
      </c>
      <c r="K193">
        <v>431</v>
      </c>
      <c r="L193">
        <f t="shared" si="11"/>
        <v>9</v>
      </c>
      <c r="M193" t="str">
        <f t="shared" si="9"/>
        <v/>
      </c>
      <c r="N193" t="str">
        <f t="shared" si="10"/>
        <v>官渡主力军1</v>
      </c>
      <c r="P193" t="s">
        <v>167</v>
      </c>
    </row>
    <row r="194" spans="1:16">
      <c r="A194">
        <v>10266</v>
      </c>
      <c r="B194" t="s">
        <v>20</v>
      </c>
      <c r="C194">
        <f t="shared" ref="C194:C257" si="12">VLOOKUP(B194,$E$3:$F$12,2,0)</f>
        <v>50010</v>
      </c>
      <c r="K194">
        <v>432</v>
      </c>
      <c r="L194">
        <f t="shared" si="11"/>
        <v>10</v>
      </c>
      <c r="M194" t="str">
        <f t="shared" si="9"/>
        <v/>
      </c>
      <c r="N194" t="str">
        <f t="shared" si="10"/>
        <v>官渡主力军2</v>
      </c>
      <c r="P194" t="s">
        <v>168</v>
      </c>
    </row>
    <row r="195" spans="1:16">
      <c r="A195">
        <v>10267</v>
      </c>
      <c r="B195" t="s">
        <v>18</v>
      </c>
      <c r="C195">
        <f t="shared" si="12"/>
        <v>50005</v>
      </c>
      <c r="K195">
        <v>433</v>
      </c>
      <c r="L195">
        <f t="shared" si="11"/>
        <v>11</v>
      </c>
      <c r="M195" t="str">
        <f t="shared" si="9"/>
        <v/>
      </c>
      <c r="N195" t="str">
        <f t="shared" si="10"/>
        <v>刘晔</v>
      </c>
      <c r="P195" t="s">
        <v>169</v>
      </c>
    </row>
    <row r="196" spans="1:16">
      <c r="A196">
        <v>10269</v>
      </c>
      <c r="B196" t="s">
        <v>18</v>
      </c>
      <c r="C196">
        <f t="shared" si="12"/>
        <v>50005</v>
      </c>
      <c r="K196">
        <v>434</v>
      </c>
      <c r="L196">
        <f t="shared" si="11"/>
        <v>12</v>
      </c>
      <c r="M196" t="str">
        <f t="shared" ref="M196:M259" si="13">IF(OR(L196=4,L196=8,L196=12),"宝箱","")</f>
        <v>宝箱</v>
      </c>
      <c r="N196" t="str">
        <f t="shared" ref="N196:N259" si="14">IF(P196="",M196,P196)</f>
        <v>宝箱</v>
      </c>
    </row>
    <row r="197" spans="1:16">
      <c r="A197">
        <v>10272</v>
      </c>
      <c r="B197" t="s">
        <v>16</v>
      </c>
      <c r="C197">
        <f t="shared" si="12"/>
        <v>50003</v>
      </c>
      <c r="K197">
        <v>435</v>
      </c>
      <c r="L197">
        <f t="shared" si="11"/>
        <v>13</v>
      </c>
      <c r="M197" t="str">
        <f t="shared" si="13"/>
        <v/>
      </c>
      <c r="N197" t="str">
        <f t="shared" si="14"/>
        <v>许攸</v>
      </c>
      <c r="P197" t="s">
        <v>62</v>
      </c>
    </row>
    <row r="198" spans="1:16">
      <c r="A198">
        <v>10273</v>
      </c>
      <c r="B198" t="s">
        <v>16</v>
      </c>
      <c r="C198">
        <f t="shared" si="12"/>
        <v>50003</v>
      </c>
      <c r="K198">
        <v>436</v>
      </c>
      <c r="L198">
        <f t="shared" si="11"/>
        <v>1</v>
      </c>
      <c r="M198" t="str">
        <f t="shared" si="13"/>
        <v/>
      </c>
      <c r="N198" t="str">
        <f t="shared" si="14"/>
        <v>袁绍先锋军1</v>
      </c>
      <c r="P198" t="s">
        <v>93</v>
      </c>
    </row>
    <row r="199" spans="1:16">
      <c r="A199">
        <v>10274</v>
      </c>
      <c r="B199" t="s">
        <v>17</v>
      </c>
      <c r="C199">
        <f t="shared" si="12"/>
        <v>50004</v>
      </c>
      <c r="K199">
        <v>437</v>
      </c>
      <c r="L199">
        <f t="shared" si="11"/>
        <v>2</v>
      </c>
      <c r="M199" t="str">
        <f t="shared" si="13"/>
        <v/>
      </c>
      <c r="N199" t="str">
        <f t="shared" si="14"/>
        <v>袁绍先锋军2</v>
      </c>
      <c r="P199" t="s">
        <v>94</v>
      </c>
    </row>
    <row r="200" spans="1:16">
      <c r="A200">
        <v>10275</v>
      </c>
      <c r="B200" t="s">
        <v>20</v>
      </c>
      <c r="C200">
        <f t="shared" si="12"/>
        <v>50010</v>
      </c>
      <c r="K200">
        <v>438</v>
      </c>
      <c r="L200">
        <f t="shared" si="11"/>
        <v>3</v>
      </c>
      <c r="M200" t="str">
        <f t="shared" si="13"/>
        <v/>
      </c>
      <c r="N200" t="str">
        <f t="shared" si="14"/>
        <v>张郃</v>
      </c>
      <c r="P200" t="s">
        <v>170</v>
      </c>
    </row>
    <row r="201" spans="1:16">
      <c r="A201">
        <v>10278</v>
      </c>
      <c r="B201" t="s">
        <v>19</v>
      </c>
      <c r="C201">
        <f t="shared" si="12"/>
        <v>50006</v>
      </c>
      <c r="K201">
        <v>439</v>
      </c>
      <c r="L201">
        <f t="shared" si="11"/>
        <v>4</v>
      </c>
      <c r="M201" t="str">
        <f t="shared" si="13"/>
        <v>宝箱</v>
      </c>
      <c r="N201" t="str">
        <f t="shared" si="14"/>
        <v>宝箱</v>
      </c>
    </row>
    <row r="202" spans="1:16">
      <c r="A202">
        <v>10279</v>
      </c>
      <c r="B202" t="s">
        <v>20</v>
      </c>
      <c r="C202">
        <f t="shared" si="12"/>
        <v>50010</v>
      </c>
      <c r="K202">
        <v>440</v>
      </c>
      <c r="L202">
        <f t="shared" si="11"/>
        <v>5</v>
      </c>
      <c r="M202" t="str">
        <f t="shared" si="13"/>
        <v/>
      </c>
      <c r="N202" t="str">
        <f t="shared" si="14"/>
        <v>袁绍左翼军1</v>
      </c>
      <c r="P202" t="s">
        <v>171</v>
      </c>
    </row>
    <row r="203" spans="1:16">
      <c r="A203">
        <v>10280</v>
      </c>
      <c r="B203" t="s">
        <v>23</v>
      </c>
      <c r="C203">
        <f t="shared" si="12"/>
        <v>50009</v>
      </c>
      <c r="K203">
        <v>441</v>
      </c>
      <c r="L203">
        <f t="shared" si="11"/>
        <v>6</v>
      </c>
      <c r="M203" t="str">
        <f t="shared" si="13"/>
        <v/>
      </c>
      <c r="N203" t="str">
        <f t="shared" si="14"/>
        <v>袁绍左翼军2</v>
      </c>
      <c r="P203" t="s">
        <v>172</v>
      </c>
    </row>
    <row r="204" spans="1:16">
      <c r="A204">
        <v>10282</v>
      </c>
      <c r="B204" t="s">
        <v>18</v>
      </c>
      <c r="C204">
        <f t="shared" si="12"/>
        <v>50005</v>
      </c>
      <c r="K204">
        <v>442</v>
      </c>
      <c r="L204">
        <f t="shared" si="11"/>
        <v>7</v>
      </c>
      <c r="M204" t="str">
        <f t="shared" si="13"/>
        <v/>
      </c>
      <c r="N204" t="str">
        <f t="shared" si="14"/>
        <v>高览</v>
      </c>
      <c r="P204" t="s">
        <v>173</v>
      </c>
    </row>
    <row r="205" spans="1:16">
      <c r="A205">
        <v>10283</v>
      </c>
      <c r="B205" t="s">
        <v>17</v>
      </c>
      <c r="C205">
        <f t="shared" si="12"/>
        <v>50004</v>
      </c>
      <c r="K205">
        <v>443</v>
      </c>
      <c r="L205">
        <f t="shared" si="11"/>
        <v>8</v>
      </c>
      <c r="M205" t="str">
        <f t="shared" si="13"/>
        <v>宝箱</v>
      </c>
      <c r="N205" t="str">
        <f t="shared" si="14"/>
        <v>宝箱</v>
      </c>
    </row>
    <row r="206" spans="1:16">
      <c r="A206">
        <v>10285</v>
      </c>
      <c r="B206" t="s">
        <v>19</v>
      </c>
      <c r="C206">
        <f t="shared" si="12"/>
        <v>50006</v>
      </c>
      <c r="K206">
        <v>444</v>
      </c>
      <c r="L206">
        <f t="shared" si="11"/>
        <v>9</v>
      </c>
      <c r="M206" t="str">
        <f t="shared" si="13"/>
        <v/>
      </c>
      <c r="N206" t="str">
        <f t="shared" si="14"/>
        <v>袁绍右翼军1</v>
      </c>
      <c r="P206" t="s">
        <v>174</v>
      </c>
    </row>
    <row r="207" spans="1:16">
      <c r="A207">
        <v>10286</v>
      </c>
      <c r="B207" t="s">
        <v>20</v>
      </c>
      <c r="C207">
        <f t="shared" si="12"/>
        <v>50010</v>
      </c>
      <c r="K207">
        <v>445</v>
      </c>
      <c r="L207">
        <f t="shared" si="11"/>
        <v>10</v>
      </c>
      <c r="M207" t="str">
        <f t="shared" si="13"/>
        <v/>
      </c>
      <c r="N207" t="str">
        <f t="shared" si="14"/>
        <v>袁绍右翼军2</v>
      </c>
      <c r="P207" t="s">
        <v>175</v>
      </c>
    </row>
    <row r="208" spans="1:16">
      <c r="A208">
        <v>10288</v>
      </c>
      <c r="B208" t="s">
        <v>16</v>
      </c>
      <c r="C208">
        <f t="shared" si="12"/>
        <v>50003</v>
      </c>
      <c r="K208">
        <v>446</v>
      </c>
      <c r="L208">
        <f t="shared" si="11"/>
        <v>11</v>
      </c>
      <c r="M208" t="str">
        <f t="shared" si="13"/>
        <v/>
      </c>
      <c r="N208" t="str">
        <f t="shared" si="14"/>
        <v>田丰</v>
      </c>
      <c r="P208" t="s">
        <v>95</v>
      </c>
    </row>
    <row r="209" spans="1:16">
      <c r="A209">
        <v>10289</v>
      </c>
      <c r="B209" t="s">
        <v>17</v>
      </c>
      <c r="C209">
        <f t="shared" si="12"/>
        <v>50004</v>
      </c>
      <c r="K209">
        <v>447</v>
      </c>
      <c r="L209">
        <f t="shared" ref="L209:L262" si="15">L196</f>
        <v>12</v>
      </c>
      <c r="M209" t="str">
        <f t="shared" si="13"/>
        <v>宝箱</v>
      </c>
      <c r="N209" t="str">
        <f t="shared" si="14"/>
        <v>宝箱</v>
      </c>
    </row>
    <row r="210" spans="1:16">
      <c r="A210">
        <v>10290</v>
      </c>
      <c r="B210" t="s">
        <v>16</v>
      </c>
      <c r="C210">
        <f t="shared" si="12"/>
        <v>50003</v>
      </c>
      <c r="K210">
        <v>448</v>
      </c>
      <c r="L210">
        <f t="shared" si="15"/>
        <v>13</v>
      </c>
      <c r="M210" t="str">
        <f t="shared" si="13"/>
        <v/>
      </c>
      <c r="N210" t="str">
        <f t="shared" si="14"/>
        <v>沮授</v>
      </c>
      <c r="P210" t="s">
        <v>98</v>
      </c>
    </row>
    <row r="211" spans="1:16">
      <c r="A211">
        <v>10291</v>
      </c>
      <c r="B211" t="s">
        <v>17</v>
      </c>
      <c r="C211">
        <f t="shared" si="12"/>
        <v>50004</v>
      </c>
      <c r="K211">
        <v>449</v>
      </c>
      <c r="L211">
        <f t="shared" si="15"/>
        <v>1</v>
      </c>
      <c r="M211" t="str">
        <f t="shared" si="13"/>
        <v/>
      </c>
      <c r="N211" t="str">
        <f t="shared" si="14"/>
        <v>袁绍步兵营1</v>
      </c>
      <c r="P211" t="s">
        <v>60</v>
      </c>
    </row>
    <row r="212" spans="1:16">
      <c r="A212">
        <v>10292</v>
      </c>
      <c r="B212" t="s">
        <v>16</v>
      </c>
      <c r="C212">
        <f t="shared" si="12"/>
        <v>50003</v>
      </c>
      <c r="K212">
        <v>450</v>
      </c>
      <c r="L212">
        <f t="shared" si="15"/>
        <v>2</v>
      </c>
      <c r="M212" t="str">
        <f t="shared" si="13"/>
        <v/>
      </c>
      <c r="N212" t="str">
        <f t="shared" si="14"/>
        <v>袁绍步兵营2</v>
      </c>
      <c r="P212" t="s">
        <v>61</v>
      </c>
    </row>
    <row r="213" spans="1:16">
      <c r="A213">
        <v>10293</v>
      </c>
      <c r="B213" t="s">
        <v>18</v>
      </c>
      <c r="C213">
        <f t="shared" si="12"/>
        <v>50005</v>
      </c>
      <c r="K213">
        <v>451</v>
      </c>
      <c r="L213">
        <f t="shared" si="15"/>
        <v>3</v>
      </c>
      <c r="M213" t="str">
        <f t="shared" si="13"/>
        <v/>
      </c>
      <c r="N213" t="str">
        <f t="shared" si="14"/>
        <v>审配</v>
      </c>
      <c r="P213" t="s">
        <v>176</v>
      </c>
    </row>
    <row r="214" spans="1:16">
      <c r="A214">
        <v>10295</v>
      </c>
      <c r="B214" t="s">
        <v>19</v>
      </c>
      <c r="C214">
        <f t="shared" si="12"/>
        <v>50006</v>
      </c>
      <c r="K214">
        <v>452</v>
      </c>
      <c r="L214">
        <f t="shared" si="15"/>
        <v>4</v>
      </c>
      <c r="M214" t="str">
        <f t="shared" si="13"/>
        <v>宝箱</v>
      </c>
      <c r="N214" t="str">
        <f t="shared" si="14"/>
        <v>宝箱</v>
      </c>
    </row>
    <row r="215" spans="1:16">
      <c r="A215">
        <v>10296</v>
      </c>
      <c r="B215" t="s">
        <v>20</v>
      </c>
      <c r="C215">
        <f t="shared" si="12"/>
        <v>50010</v>
      </c>
      <c r="K215">
        <v>453</v>
      </c>
      <c r="L215">
        <f t="shared" si="15"/>
        <v>5</v>
      </c>
      <c r="M215" t="str">
        <f t="shared" si="13"/>
        <v/>
      </c>
      <c r="N215" t="str">
        <f t="shared" si="14"/>
        <v>袁绍骑兵营1</v>
      </c>
      <c r="P215" t="s">
        <v>66</v>
      </c>
    </row>
    <row r="216" spans="1:16">
      <c r="A216">
        <v>10297</v>
      </c>
      <c r="B216" t="s">
        <v>19</v>
      </c>
      <c r="C216">
        <f t="shared" si="12"/>
        <v>50006</v>
      </c>
      <c r="K216">
        <v>454</v>
      </c>
      <c r="L216">
        <f t="shared" si="15"/>
        <v>6</v>
      </c>
      <c r="M216" t="str">
        <f t="shared" si="13"/>
        <v/>
      </c>
      <c r="N216" t="str">
        <f t="shared" si="14"/>
        <v>袁绍骑兵营2</v>
      </c>
      <c r="P216" t="s">
        <v>67</v>
      </c>
    </row>
    <row r="217" spans="1:16">
      <c r="A217">
        <v>10298</v>
      </c>
      <c r="B217" t="s">
        <v>20</v>
      </c>
      <c r="C217">
        <f t="shared" si="12"/>
        <v>50010</v>
      </c>
      <c r="K217">
        <v>455</v>
      </c>
      <c r="L217">
        <f t="shared" si="15"/>
        <v>7</v>
      </c>
      <c r="M217" t="str">
        <f t="shared" si="13"/>
        <v/>
      </c>
      <c r="N217" t="str">
        <f t="shared" si="14"/>
        <v>郭图</v>
      </c>
      <c r="P217" t="s">
        <v>65</v>
      </c>
    </row>
    <row r="218" spans="1:16">
      <c r="A218">
        <v>10299</v>
      </c>
      <c r="B218" t="s">
        <v>21</v>
      </c>
      <c r="C218">
        <f t="shared" si="12"/>
        <v>50007</v>
      </c>
      <c r="K218">
        <v>456</v>
      </c>
      <c r="L218">
        <f t="shared" si="15"/>
        <v>8</v>
      </c>
      <c r="M218" t="str">
        <f t="shared" si="13"/>
        <v>宝箱</v>
      </c>
      <c r="N218" t="str">
        <f t="shared" si="14"/>
        <v>宝箱</v>
      </c>
    </row>
    <row r="219" spans="1:16">
      <c r="A219">
        <v>10302</v>
      </c>
      <c r="B219" t="s">
        <v>21</v>
      </c>
      <c r="C219">
        <f t="shared" si="12"/>
        <v>50007</v>
      </c>
      <c r="K219">
        <v>457</v>
      </c>
      <c r="L219">
        <f t="shared" si="15"/>
        <v>9</v>
      </c>
      <c r="M219" t="str">
        <f t="shared" si="13"/>
        <v/>
      </c>
      <c r="N219" t="str">
        <f t="shared" si="14"/>
        <v>袁绍亲卫军1</v>
      </c>
      <c r="P219" t="s">
        <v>177</v>
      </c>
    </row>
    <row r="220" spans="1:16">
      <c r="A220">
        <v>10303</v>
      </c>
      <c r="B220" t="s">
        <v>18</v>
      </c>
      <c r="C220">
        <f t="shared" si="12"/>
        <v>50005</v>
      </c>
      <c r="K220">
        <v>458</v>
      </c>
      <c r="L220">
        <f t="shared" si="15"/>
        <v>10</v>
      </c>
      <c r="M220" t="str">
        <f t="shared" si="13"/>
        <v/>
      </c>
      <c r="N220" t="str">
        <f t="shared" si="14"/>
        <v>袁绍亲卫军2</v>
      </c>
      <c r="P220" t="s">
        <v>178</v>
      </c>
    </row>
    <row r="221" spans="1:16">
      <c r="A221">
        <v>10304</v>
      </c>
      <c r="B221" t="s">
        <v>21</v>
      </c>
      <c r="C221">
        <f t="shared" si="12"/>
        <v>50007</v>
      </c>
      <c r="K221">
        <v>459</v>
      </c>
      <c r="L221">
        <f t="shared" si="15"/>
        <v>11</v>
      </c>
      <c r="M221" t="str">
        <f t="shared" si="13"/>
        <v/>
      </c>
      <c r="N221" t="str">
        <f t="shared" si="14"/>
        <v>袁尚</v>
      </c>
      <c r="P221" t="s">
        <v>179</v>
      </c>
    </row>
    <row r="222" spans="1:16">
      <c r="A222">
        <v>10305</v>
      </c>
      <c r="B222" t="s">
        <v>18</v>
      </c>
      <c r="C222">
        <f t="shared" si="12"/>
        <v>50005</v>
      </c>
      <c r="K222">
        <v>460</v>
      </c>
      <c r="L222">
        <f t="shared" si="15"/>
        <v>12</v>
      </c>
      <c r="M222" t="str">
        <f t="shared" si="13"/>
        <v>宝箱</v>
      </c>
      <c r="N222" t="str">
        <f t="shared" si="14"/>
        <v>宝箱</v>
      </c>
    </row>
    <row r="223" spans="1:16">
      <c r="A223">
        <v>10309</v>
      </c>
      <c r="B223" t="s">
        <v>18</v>
      </c>
      <c r="C223">
        <f t="shared" si="12"/>
        <v>50005</v>
      </c>
      <c r="K223">
        <v>461</v>
      </c>
      <c r="L223">
        <f t="shared" si="15"/>
        <v>13</v>
      </c>
      <c r="M223" t="str">
        <f t="shared" si="13"/>
        <v/>
      </c>
      <c r="N223" t="str">
        <f t="shared" si="14"/>
        <v>袁绍</v>
      </c>
      <c r="P223" t="s">
        <v>27</v>
      </c>
    </row>
    <row r="224" spans="1:16">
      <c r="A224">
        <v>10310</v>
      </c>
      <c r="B224" t="s">
        <v>21</v>
      </c>
      <c r="C224">
        <f t="shared" si="12"/>
        <v>50007</v>
      </c>
      <c r="K224">
        <v>462</v>
      </c>
      <c r="L224">
        <f t="shared" si="15"/>
        <v>1</v>
      </c>
      <c r="M224" t="str">
        <f t="shared" si="13"/>
        <v/>
      </c>
      <c r="N224" t="str">
        <f t="shared" si="14"/>
        <v>袁谭步兵营1</v>
      </c>
      <c r="P224" t="s">
        <v>180</v>
      </c>
    </row>
    <row r="225" spans="1:16">
      <c r="A225">
        <v>10312</v>
      </c>
      <c r="B225" t="s">
        <v>18</v>
      </c>
      <c r="C225">
        <f t="shared" si="12"/>
        <v>50005</v>
      </c>
      <c r="K225">
        <v>463</v>
      </c>
      <c r="L225">
        <f t="shared" si="15"/>
        <v>2</v>
      </c>
      <c r="M225" t="str">
        <f t="shared" si="13"/>
        <v/>
      </c>
      <c r="N225" t="str">
        <f t="shared" si="14"/>
        <v>袁谭步兵营2</v>
      </c>
      <c r="P225" t="s">
        <v>181</v>
      </c>
    </row>
    <row r="226" spans="1:16">
      <c r="A226">
        <v>10313</v>
      </c>
      <c r="B226" t="s">
        <v>19</v>
      </c>
      <c r="C226">
        <f t="shared" si="12"/>
        <v>50006</v>
      </c>
      <c r="K226">
        <v>464</v>
      </c>
      <c r="L226">
        <f t="shared" si="15"/>
        <v>3</v>
      </c>
      <c r="M226" t="str">
        <f t="shared" si="13"/>
        <v/>
      </c>
      <c r="N226" t="str">
        <f t="shared" si="14"/>
        <v>汪昭</v>
      </c>
      <c r="P226" t="s">
        <v>182</v>
      </c>
    </row>
    <row r="227" spans="1:16">
      <c r="A227">
        <v>10314</v>
      </c>
      <c r="B227" t="s">
        <v>20</v>
      </c>
      <c r="C227">
        <f t="shared" si="12"/>
        <v>50010</v>
      </c>
      <c r="K227">
        <v>465</v>
      </c>
      <c r="L227">
        <f t="shared" si="15"/>
        <v>4</v>
      </c>
      <c r="M227" t="str">
        <f t="shared" si="13"/>
        <v>宝箱</v>
      </c>
      <c r="N227" t="str">
        <f t="shared" si="14"/>
        <v>宝箱</v>
      </c>
    </row>
    <row r="228" spans="1:16">
      <c r="A228">
        <v>10315</v>
      </c>
      <c r="B228" t="s">
        <v>15</v>
      </c>
      <c r="C228">
        <f t="shared" si="12"/>
        <v>50002</v>
      </c>
      <c r="K228">
        <v>466</v>
      </c>
      <c r="L228">
        <f t="shared" si="15"/>
        <v>5</v>
      </c>
      <c r="M228" t="str">
        <f t="shared" si="13"/>
        <v/>
      </c>
      <c r="N228" t="str">
        <f t="shared" si="14"/>
        <v>袁谭弓弩军1</v>
      </c>
      <c r="P228" t="s">
        <v>183</v>
      </c>
    </row>
    <row r="229" spans="1:16">
      <c r="A229">
        <v>10316</v>
      </c>
      <c r="B229" t="s">
        <v>17</v>
      </c>
      <c r="C229">
        <f t="shared" si="12"/>
        <v>50004</v>
      </c>
      <c r="K229">
        <v>467</v>
      </c>
      <c r="L229">
        <f t="shared" si="15"/>
        <v>6</v>
      </c>
      <c r="M229" t="str">
        <f t="shared" si="13"/>
        <v/>
      </c>
      <c r="N229" t="str">
        <f t="shared" si="14"/>
        <v>袁谭弓弩军2</v>
      </c>
      <c r="P229" t="s">
        <v>184</v>
      </c>
    </row>
    <row r="230" spans="1:16">
      <c r="A230">
        <v>10317</v>
      </c>
      <c r="B230" t="s">
        <v>18</v>
      </c>
      <c r="C230">
        <f t="shared" si="12"/>
        <v>50005</v>
      </c>
      <c r="K230">
        <v>468</v>
      </c>
      <c r="L230">
        <f t="shared" si="15"/>
        <v>7</v>
      </c>
      <c r="M230" t="str">
        <f t="shared" si="13"/>
        <v/>
      </c>
      <c r="N230" t="str">
        <f t="shared" si="14"/>
        <v>郭图</v>
      </c>
      <c r="P230" t="s">
        <v>65</v>
      </c>
    </row>
    <row r="231" spans="1:16">
      <c r="A231">
        <v>10319</v>
      </c>
      <c r="B231" t="s">
        <v>23</v>
      </c>
      <c r="C231">
        <f t="shared" si="12"/>
        <v>50009</v>
      </c>
      <c r="K231">
        <v>469</v>
      </c>
      <c r="L231">
        <f t="shared" si="15"/>
        <v>8</v>
      </c>
      <c r="M231" t="str">
        <f t="shared" si="13"/>
        <v>宝箱</v>
      </c>
      <c r="N231" t="str">
        <f t="shared" si="14"/>
        <v>宝箱</v>
      </c>
    </row>
    <row r="232" spans="1:16">
      <c r="A232">
        <v>10320</v>
      </c>
      <c r="B232" t="s">
        <v>16</v>
      </c>
      <c r="C232">
        <f t="shared" si="12"/>
        <v>50003</v>
      </c>
      <c r="K232">
        <v>470</v>
      </c>
      <c r="L232">
        <f t="shared" si="15"/>
        <v>9</v>
      </c>
      <c r="M232" t="str">
        <f t="shared" si="13"/>
        <v/>
      </c>
      <c r="N232" t="str">
        <f t="shared" si="14"/>
        <v>袁谭亲卫军1</v>
      </c>
      <c r="P232" t="s">
        <v>185</v>
      </c>
    </row>
    <row r="233" spans="1:16">
      <c r="A233">
        <v>10321</v>
      </c>
      <c r="B233" t="s">
        <v>18</v>
      </c>
      <c r="C233">
        <f t="shared" si="12"/>
        <v>50005</v>
      </c>
      <c r="K233">
        <v>471</v>
      </c>
      <c r="L233">
        <f t="shared" si="15"/>
        <v>10</v>
      </c>
      <c r="M233" t="str">
        <f t="shared" si="13"/>
        <v/>
      </c>
      <c r="N233" t="str">
        <f t="shared" si="14"/>
        <v>袁谭亲卫军2</v>
      </c>
      <c r="P233" t="s">
        <v>186</v>
      </c>
    </row>
    <row r="234" spans="1:16">
      <c r="A234">
        <v>10322</v>
      </c>
      <c r="B234" t="s">
        <v>16</v>
      </c>
      <c r="C234">
        <f t="shared" si="12"/>
        <v>50003</v>
      </c>
      <c r="K234">
        <v>472</v>
      </c>
      <c r="L234">
        <f t="shared" si="15"/>
        <v>11</v>
      </c>
      <c r="M234" t="str">
        <f t="shared" si="13"/>
        <v/>
      </c>
      <c r="N234" t="str">
        <f t="shared" si="14"/>
        <v>辛评</v>
      </c>
      <c r="P234" t="s">
        <v>187</v>
      </c>
    </row>
    <row r="235" spans="1:16">
      <c r="A235">
        <v>10323</v>
      </c>
      <c r="B235" t="s">
        <v>18</v>
      </c>
      <c r="C235">
        <f t="shared" si="12"/>
        <v>50005</v>
      </c>
      <c r="K235">
        <v>473</v>
      </c>
      <c r="L235">
        <f t="shared" si="15"/>
        <v>12</v>
      </c>
      <c r="M235" t="str">
        <f t="shared" si="13"/>
        <v>宝箱</v>
      </c>
      <c r="N235" t="str">
        <f t="shared" si="14"/>
        <v>宝箱</v>
      </c>
    </row>
    <row r="236" spans="1:16">
      <c r="A236">
        <v>10324</v>
      </c>
      <c r="B236" t="s">
        <v>23</v>
      </c>
      <c r="C236">
        <f t="shared" si="12"/>
        <v>50009</v>
      </c>
      <c r="K236">
        <v>474</v>
      </c>
      <c r="L236">
        <f t="shared" si="15"/>
        <v>13</v>
      </c>
      <c r="M236" t="str">
        <f t="shared" si="13"/>
        <v/>
      </c>
      <c r="N236" t="str">
        <f t="shared" si="14"/>
        <v>袁谭</v>
      </c>
      <c r="P236" t="s">
        <v>188</v>
      </c>
    </row>
    <row r="237" spans="1:16">
      <c r="A237">
        <v>10326</v>
      </c>
      <c r="B237" t="s">
        <v>18</v>
      </c>
      <c r="C237">
        <f t="shared" si="12"/>
        <v>50005</v>
      </c>
      <c r="K237">
        <v>475</v>
      </c>
      <c r="L237">
        <f t="shared" si="15"/>
        <v>1</v>
      </c>
      <c r="M237" t="str">
        <f t="shared" si="13"/>
        <v/>
      </c>
      <c r="N237" t="str">
        <f t="shared" si="14"/>
        <v>袁尚先锋军1</v>
      </c>
      <c r="P237" t="s">
        <v>189</v>
      </c>
    </row>
    <row r="238" spans="1:16">
      <c r="A238">
        <v>10327</v>
      </c>
      <c r="B238" t="s">
        <v>16</v>
      </c>
      <c r="C238">
        <f t="shared" si="12"/>
        <v>50003</v>
      </c>
      <c r="K238">
        <v>476</v>
      </c>
      <c r="L238">
        <f t="shared" si="15"/>
        <v>2</v>
      </c>
      <c r="M238" t="str">
        <f t="shared" si="13"/>
        <v/>
      </c>
      <c r="N238" t="str">
        <f t="shared" si="14"/>
        <v>袁尚先锋军2</v>
      </c>
      <c r="P238" t="s">
        <v>190</v>
      </c>
    </row>
    <row r="239" spans="1:16">
      <c r="A239">
        <v>10328</v>
      </c>
      <c r="B239" t="s">
        <v>18</v>
      </c>
      <c r="C239">
        <f t="shared" si="12"/>
        <v>50005</v>
      </c>
      <c r="K239">
        <v>477</v>
      </c>
      <c r="L239">
        <f t="shared" si="15"/>
        <v>3</v>
      </c>
      <c r="M239" t="str">
        <f t="shared" si="13"/>
        <v/>
      </c>
      <c r="N239" t="str">
        <f t="shared" si="14"/>
        <v>马延</v>
      </c>
      <c r="P239" t="s">
        <v>191</v>
      </c>
    </row>
    <row r="240" spans="1:16">
      <c r="A240">
        <v>10329</v>
      </c>
      <c r="B240" t="s">
        <v>16</v>
      </c>
      <c r="C240">
        <f t="shared" si="12"/>
        <v>50003</v>
      </c>
      <c r="K240">
        <v>478</v>
      </c>
      <c r="L240">
        <f t="shared" si="15"/>
        <v>4</v>
      </c>
      <c r="M240" t="str">
        <f t="shared" si="13"/>
        <v>宝箱</v>
      </c>
      <c r="N240" t="str">
        <f t="shared" si="14"/>
        <v>宝箱</v>
      </c>
    </row>
    <row r="241" spans="1:16">
      <c r="A241">
        <v>10330</v>
      </c>
      <c r="B241" t="s">
        <v>18</v>
      </c>
      <c r="C241">
        <f t="shared" si="12"/>
        <v>50005</v>
      </c>
      <c r="K241">
        <v>479</v>
      </c>
      <c r="L241">
        <f t="shared" si="15"/>
        <v>5</v>
      </c>
      <c r="M241" t="str">
        <f t="shared" si="13"/>
        <v/>
      </c>
      <c r="N241" t="str">
        <f t="shared" si="14"/>
        <v>袁尚主力军1</v>
      </c>
      <c r="P241" t="s">
        <v>192</v>
      </c>
    </row>
    <row r="242" spans="1:16">
      <c r="A242">
        <v>10331</v>
      </c>
      <c r="B242" t="s">
        <v>21</v>
      </c>
      <c r="C242">
        <f t="shared" si="12"/>
        <v>50007</v>
      </c>
      <c r="K242">
        <v>480</v>
      </c>
      <c r="L242">
        <f t="shared" si="15"/>
        <v>6</v>
      </c>
      <c r="M242" t="str">
        <f t="shared" si="13"/>
        <v/>
      </c>
      <c r="N242" t="str">
        <f t="shared" si="14"/>
        <v>袁尚主力军2</v>
      </c>
      <c r="P242" t="s">
        <v>193</v>
      </c>
    </row>
    <row r="243" spans="1:16">
      <c r="A243">
        <v>10333</v>
      </c>
      <c r="B243" t="s">
        <v>16</v>
      </c>
      <c r="C243">
        <f t="shared" si="12"/>
        <v>50003</v>
      </c>
      <c r="K243">
        <v>481</v>
      </c>
      <c r="L243">
        <f t="shared" si="15"/>
        <v>7</v>
      </c>
      <c r="M243" t="str">
        <f t="shared" si="13"/>
        <v/>
      </c>
      <c r="N243" t="str">
        <f t="shared" si="14"/>
        <v>逢纪</v>
      </c>
      <c r="P243" t="s">
        <v>194</v>
      </c>
    </row>
    <row r="244" spans="1:16">
      <c r="A244">
        <v>10336</v>
      </c>
      <c r="B244" t="s">
        <v>16</v>
      </c>
      <c r="C244">
        <f t="shared" si="12"/>
        <v>50003</v>
      </c>
      <c r="K244">
        <v>482</v>
      </c>
      <c r="L244">
        <f t="shared" si="15"/>
        <v>8</v>
      </c>
      <c r="M244" t="str">
        <f t="shared" si="13"/>
        <v>宝箱</v>
      </c>
      <c r="N244" t="str">
        <f t="shared" si="14"/>
        <v>宝箱</v>
      </c>
    </row>
    <row r="245" spans="1:16">
      <c r="A245">
        <v>10337</v>
      </c>
      <c r="B245" t="s">
        <v>17</v>
      </c>
      <c r="C245">
        <f t="shared" si="12"/>
        <v>50004</v>
      </c>
      <c r="K245">
        <v>483</v>
      </c>
      <c r="L245">
        <f t="shared" si="15"/>
        <v>9</v>
      </c>
      <c r="M245" t="str">
        <f t="shared" si="13"/>
        <v/>
      </c>
      <c r="N245" t="str">
        <f t="shared" si="14"/>
        <v>袁尚护卫军1</v>
      </c>
      <c r="P245" t="s">
        <v>195</v>
      </c>
    </row>
    <row r="246" spans="1:16">
      <c r="A246">
        <v>10338</v>
      </c>
      <c r="B246" t="s">
        <v>16</v>
      </c>
      <c r="C246">
        <f t="shared" si="12"/>
        <v>50003</v>
      </c>
      <c r="K246">
        <v>484</v>
      </c>
      <c r="L246">
        <f t="shared" si="15"/>
        <v>10</v>
      </c>
      <c r="M246" t="str">
        <f t="shared" si="13"/>
        <v/>
      </c>
      <c r="N246" t="str">
        <f t="shared" si="14"/>
        <v>袁尚护卫军2</v>
      </c>
      <c r="P246" t="s">
        <v>196</v>
      </c>
    </row>
    <row r="247" spans="1:16">
      <c r="A247">
        <v>10339</v>
      </c>
      <c r="B247" t="s">
        <v>17</v>
      </c>
      <c r="C247">
        <f t="shared" si="12"/>
        <v>50004</v>
      </c>
      <c r="K247">
        <v>485</v>
      </c>
      <c r="L247">
        <f t="shared" si="15"/>
        <v>11</v>
      </c>
      <c r="M247" t="str">
        <f t="shared" si="13"/>
        <v/>
      </c>
      <c r="N247" t="str">
        <f t="shared" si="14"/>
        <v>审配</v>
      </c>
      <c r="P247" t="s">
        <v>176</v>
      </c>
    </row>
    <row r="248" spans="1:16">
      <c r="A248">
        <v>10340</v>
      </c>
      <c r="B248" t="s">
        <v>16</v>
      </c>
      <c r="C248">
        <f t="shared" si="12"/>
        <v>50003</v>
      </c>
      <c r="K248">
        <v>486</v>
      </c>
      <c r="L248">
        <f t="shared" si="15"/>
        <v>12</v>
      </c>
      <c r="M248" t="str">
        <f t="shared" si="13"/>
        <v>宝箱</v>
      </c>
      <c r="N248" t="str">
        <f t="shared" si="14"/>
        <v>宝箱</v>
      </c>
    </row>
    <row r="249" spans="1:16">
      <c r="A249">
        <v>10341</v>
      </c>
      <c r="B249" t="s">
        <v>17</v>
      </c>
      <c r="C249">
        <f t="shared" si="12"/>
        <v>50004</v>
      </c>
      <c r="K249">
        <v>487</v>
      </c>
      <c r="L249">
        <f t="shared" si="15"/>
        <v>13</v>
      </c>
      <c r="M249" t="str">
        <f t="shared" si="13"/>
        <v/>
      </c>
      <c r="N249" t="str">
        <f t="shared" si="14"/>
        <v>袁尚</v>
      </c>
      <c r="P249" t="s">
        <v>179</v>
      </c>
    </row>
    <row r="250" spans="1:16">
      <c r="A250">
        <v>10343</v>
      </c>
      <c r="B250" t="s">
        <v>18</v>
      </c>
      <c r="C250">
        <f t="shared" si="12"/>
        <v>50005</v>
      </c>
      <c r="K250">
        <v>488</v>
      </c>
      <c r="L250">
        <f t="shared" si="15"/>
        <v>1</v>
      </c>
      <c r="M250" t="str">
        <f t="shared" si="13"/>
        <v/>
      </c>
      <c r="N250" t="str">
        <f t="shared" si="14"/>
        <v>曹操先锋军1</v>
      </c>
      <c r="P250" t="s">
        <v>84</v>
      </c>
    </row>
    <row r="251" spans="1:16">
      <c r="A251">
        <v>10344</v>
      </c>
      <c r="B251" t="s">
        <v>20</v>
      </c>
      <c r="C251">
        <f t="shared" si="12"/>
        <v>50010</v>
      </c>
      <c r="K251">
        <v>489</v>
      </c>
      <c r="L251">
        <f t="shared" si="15"/>
        <v>2</v>
      </c>
      <c r="M251" t="str">
        <f t="shared" si="13"/>
        <v/>
      </c>
      <c r="N251" t="str">
        <f t="shared" si="14"/>
        <v>曹操先锋军2</v>
      </c>
      <c r="P251" t="s">
        <v>85</v>
      </c>
    </row>
    <row r="252" spans="1:16">
      <c r="A252">
        <v>10345</v>
      </c>
      <c r="B252" t="s">
        <v>18</v>
      </c>
      <c r="C252">
        <f t="shared" si="12"/>
        <v>50005</v>
      </c>
      <c r="K252">
        <v>490</v>
      </c>
      <c r="L252">
        <f t="shared" si="15"/>
        <v>3</v>
      </c>
      <c r="M252" t="str">
        <f t="shared" si="13"/>
        <v/>
      </c>
      <c r="N252" t="str">
        <f t="shared" si="14"/>
        <v>韩浩</v>
      </c>
      <c r="P252" t="s">
        <v>130</v>
      </c>
    </row>
    <row r="253" spans="1:16">
      <c r="A253">
        <v>10346</v>
      </c>
      <c r="B253" t="s">
        <v>20</v>
      </c>
      <c r="C253">
        <f t="shared" si="12"/>
        <v>50010</v>
      </c>
      <c r="K253">
        <v>491</v>
      </c>
      <c r="L253">
        <f t="shared" si="15"/>
        <v>4</v>
      </c>
      <c r="M253" t="str">
        <f t="shared" si="13"/>
        <v>宝箱</v>
      </c>
      <c r="N253" t="str">
        <f t="shared" si="14"/>
        <v>宝箱</v>
      </c>
    </row>
    <row r="254" spans="1:16">
      <c r="A254">
        <v>10347</v>
      </c>
      <c r="B254" t="s">
        <v>18</v>
      </c>
      <c r="C254">
        <f t="shared" si="12"/>
        <v>50005</v>
      </c>
      <c r="K254">
        <v>492</v>
      </c>
      <c r="L254">
        <f t="shared" si="15"/>
        <v>5</v>
      </c>
      <c r="M254" t="str">
        <f t="shared" si="13"/>
        <v/>
      </c>
      <c r="N254" t="str">
        <f t="shared" si="14"/>
        <v>曹操轻骑兵1</v>
      </c>
      <c r="P254" t="s">
        <v>44</v>
      </c>
    </row>
    <row r="255" spans="1:16">
      <c r="A255">
        <v>10348</v>
      </c>
      <c r="B255" t="s">
        <v>20</v>
      </c>
      <c r="C255">
        <f t="shared" si="12"/>
        <v>50010</v>
      </c>
      <c r="K255">
        <v>493</v>
      </c>
      <c r="L255">
        <f t="shared" si="15"/>
        <v>6</v>
      </c>
      <c r="M255" t="str">
        <f t="shared" si="13"/>
        <v/>
      </c>
      <c r="N255" t="str">
        <f t="shared" si="14"/>
        <v>曹操轻骑兵2</v>
      </c>
      <c r="P255" t="s">
        <v>45</v>
      </c>
    </row>
    <row r="256" spans="1:16">
      <c r="A256">
        <v>10350</v>
      </c>
      <c r="B256" t="s">
        <v>16</v>
      </c>
      <c r="C256">
        <f t="shared" si="12"/>
        <v>50003</v>
      </c>
      <c r="K256">
        <v>494</v>
      </c>
      <c r="L256">
        <f t="shared" si="15"/>
        <v>7</v>
      </c>
      <c r="M256" t="str">
        <f t="shared" si="13"/>
        <v/>
      </c>
      <c r="N256" t="str">
        <f t="shared" si="14"/>
        <v>于禁</v>
      </c>
      <c r="P256" t="s">
        <v>71</v>
      </c>
    </row>
    <row r="257" spans="1:16">
      <c r="A257">
        <v>10351</v>
      </c>
      <c r="B257" t="s">
        <v>17</v>
      </c>
      <c r="C257">
        <f t="shared" si="12"/>
        <v>50004</v>
      </c>
      <c r="K257">
        <v>495</v>
      </c>
      <c r="L257">
        <f t="shared" si="15"/>
        <v>8</v>
      </c>
      <c r="M257" t="str">
        <f t="shared" si="13"/>
        <v>宝箱</v>
      </c>
      <c r="N257" t="str">
        <f t="shared" si="14"/>
        <v>宝箱</v>
      </c>
    </row>
    <row r="258" spans="1:16">
      <c r="A258">
        <v>10353</v>
      </c>
      <c r="B258" t="s">
        <v>18</v>
      </c>
      <c r="C258">
        <f t="shared" ref="C258:C314" si="16">VLOOKUP(B258,$E$3:$F$12,2,0)</f>
        <v>50005</v>
      </c>
      <c r="K258">
        <v>496</v>
      </c>
      <c r="L258">
        <f t="shared" si="15"/>
        <v>9</v>
      </c>
      <c r="M258" t="str">
        <f t="shared" si="13"/>
        <v/>
      </c>
      <c r="N258" t="str">
        <f t="shared" si="14"/>
        <v>曹操主力军1</v>
      </c>
      <c r="P258" t="s">
        <v>197</v>
      </c>
    </row>
    <row r="259" spans="1:16">
      <c r="A259">
        <v>10354</v>
      </c>
      <c r="B259" t="s">
        <v>20</v>
      </c>
      <c r="C259">
        <f t="shared" si="16"/>
        <v>50010</v>
      </c>
      <c r="K259">
        <v>497</v>
      </c>
      <c r="L259">
        <f t="shared" si="15"/>
        <v>10</v>
      </c>
      <c r="M259" t="str">
        <f t="shared" si="13"/>
        <v/>
      </c>
      <c r="N259" t="str">
        <f t="shared" si="14"/>
        <v>曹操主力军2</v>
      </c>
      <c r="P259" t="s">
        <v>198</v>
      </c>
    </row>
    <row r="260" spans="1:16">
      <c r="A260">
        <v>10355</v>
      </c>
      <c r="B260" t="s">
        <v>15</v>
      </c>
      <c r="C260">
        <f t="shared" si="16"/>
        <v>50002</v>
      </c>
      <c r="K260">
        <v>498</v>
      </c>
      <c r="L260">
        <f t="shared" si="15"/>
        <v>11</v>
      </c>
      <c r="M260" t="str">
        <f t="shared" ref="M260:M262" si="17">IF(OR(L260=4,L260=8,L260=12),"宝箱","")</f>
        <v/>
      </c>
      <c r="N260" t="str">
        <f t="shared" ref="N260:N262" si="18">IF(P260="",M260,P260)</f>
        <v>夏侯兰</v>
      </c>
      <c r="P260" t="s">
        <v>199</v>
      </c>
    </row>
    <row r="261" spans="1:16">
      <c r="A261">
        <v>10357</v>
      </c>
      <c r="B261" t="s">
        <v>23</v>
      </c>
      <c r="C261">
        <f t="shared" si="16"/>
        <v>50009</v>
      </c>
      <c r="K261">
        <v>499</v>
      </c>
      <c r="L261">
        <f t="shared" si="15"/>
        <v>12</v>
      </c>
      <c r="M261" t="str">
        <f t="shared" si="17"/>
        <v>宝箱</v>
      </c>
      <c r="N261" t="str">
        <f t="shared" si="18"/>
        <v>宝箱</v>
      </c>
    </row>
    <row r="262" spans="1:16">
      <c r="A262">
        <v>10360</v>
      </c>
      <c r="B262" t="s">
        <v>16</v>
      </c>
      <c r="C262">
        <f t="shared" si="16"/>
        <v>50003</v>
      </c>
      <c r="K262">
        <v>500</v>
      </c>
      <c r="L262">
        <f t="shared" si="15"/>
        <v>13</v>
      </c>
      <c r="M262" t="str">
        <f t="shared" si="17"/>
        <v/>
      </c>
      <c r="N262" t="str">
        <f t="shared" si="18"/>
        <v>夏侯惇</v>
      </c>
      <c r="P262" t="s">
        <v>91</v>
      </c>
    </row>
    <row r="263" spans="1:16">
      <c r="A263">
        <v>10361</v>
      </c>
      <c r="B263" t="s">
        <v>17</v>
      </c>
      <c r="C263">
        <f t="shared" si="16"/>
        <v>50004</v>
      </c>
    </row>
    <row r="264" spans="1:16">
      <c r="A264">
        <v>10362</v>
      </c>
      <c r="B264" t="s">
        <v>18</v>
      </c>
      <c r="C264">
        <f t="shared" si="16"/>
        <v>50005</v>
      </c>
    </row>
    <row r="265" spans="1:16">
      <c r="A265">
        <v>10363</v>
      </c>
      <c r="B265" t="s">
        <v>20</v>
      </c>
      <c r="C265">
        <f t="shared" si="16"/>
        <v>50010</v>
      </c>
    </row>
    <row r="266" spans="1:16">
      <c r="A266">
        <v>10364</v>
      </c>
      <c r="B266" t="s">
        <v>17</v>
      </c>
      <c r="C266">
        <f t="shared" si="16"/>
        <v>50004</v>
      </c>
    </row>
    <row r="267" spans="1:16">
      <c r="A267">
        <v>10365</v>
      </c>
      <c r="B267" t="s">
        <v>18</v>
      </c>
      <c r="C267">
        <f t="shared" si="16"/>
        <v>50005</v>
      </c>
    </row>
    <row r="268" spans="1:16">
      <c r="A268">
        <v>10367</v>
      </c>
      <c r="B268" t="s">
        <v>18</v>
      </c>
      <c r="C268">
        <f t="shared" si="16"/>
        <v>50005</v>
      </c>
    </row>
    <row r="269" spans="1:16">
      <c r="A269">
        <v>10368</v>
      </c>
      <c r="B269" t="s">
        <v>20</v>
      </c>
      <c r="C269">
        <f t="shared" si="16"/>
        <v>50010</v>
      </c>
    </row>
    <row r="270" spans="1:16">
      <c r="A270">
        <v>10369</v>
      </c>
      <c r="B270" t="s">
        <v>19</v>
      </c>
      <c r="C270">
        <f t="shared" si="16"/>
        <v>50006</v>
      </c>
    </row>
    <row r="271" spans="1:16">
      <c r="A271">
        <v>10370</v>
      </c>
      <c r="B271" t="s">
        <v>20</v>
      </c>
      <c r="C271">
        <f t="shared" si="16"/>
        <v>50010</v>
      </c>
    </row>
    <row r="272" spans="1:16">
      <c r="A272">
        <v>10371</v>
      </c>
      <c r="B272" t="s">
        <v>22</v>
      </c>
      <c r="C272">
        <f t="shared" si="16"/>
        <v>50008</v>
      </c>
    </row>
    <row r="273" spans="1:3">
      <c r="A273">
        <v>10372</v>
      </c>
      <c r="B273" t="s">
        <v>21</v>
      </c>
      <c r="C273">
        <f t="shared" si="16"/>
        <v>50007</v>
      </c>
    </row>
    <row r="274" spans="1:3">
      <c r="A274">
        <v>10374</v>
      </c>
      <c r="B274" t="s">
        <v>17</v>
      </c>
      <c r="C274">
        <f t="shared" si="16"/>
        <v>50004</v>
      </c>
    </row>
    <row r="275" spans="1:3">
      <c r="A275">
        <v>10375</v>
      </c>
      <c r="B275" t="s">
        <v>16</v>
      </c>
      <c r="C275">
        <f t="shared" si="16"/>
        <v>50003</v>
      </c>
    </row>
    <row r="276" spans="1:3">
      <c r="A276">
        <v>10376</v>
      </c>
      <c r="B276" t="s">
        <v>17</v>
      </c>
      <c r="C276">
        <f t="shared" si="16"/>
        <v>50004</v>
      </c>
    </row>
    <row r="277" spans="1:3">
      <c r="A277">
        <v>10377</v>
      </c>
      <c r="B277" t="s">
        <v>16</v>
      </c>
      <c r="C277">
        <f t="shared" si="16"/>
        <v>50003</v>
      </c>
    </row>
    <row r="278" spans="1:3">
      <c r="A278">
        <v>10378</v>
      </c>
      <c r="B278" t="s">
        <v>15</v>
      </c>
      <c r="C278">
        <f t="shared" si="16"/>
        <v>50002</v>
      </c>
    </row>
    <row r="279" spans="1:3">
      <c r="A279">
        <v>10381</v>
      </c>
      <c r="B279" t="s">
        <v>15</v>
      </c>
      <c r="C279">
        <f t="shared" si="16"/>
        <v>50002</v>
      </c>
    </row>
    <row r="280" spans="1:3">
      <c r="A280">
        <v>10384</v>
      </c>
      <c r="B280" t="s">
        <v>18</v>
      </c>
      <c r="C280">
        <f t="shared" si="16"/>
        <v>50005</v>
      </c>
    </row>
    <row r="281" spans="1:3">
      <c r="A281">
        <v>10385</v>
      </c>
      <c r="B281" t="s">
        <v>16</v>
      </c>
      <c r="C281">
        <f t="shared" si="16"/>
        <v>50003</v>
      </c>
    </row>
    <row r="282" spans="1:3">
      <c r="A282">
        <v>10386</v>
      </c>
      <c r="B282" t="s">
        <v>18</v>
      </c>
      <c r="C282">
        <f t="shared" si="16"/>
        <v>50005</v>
      </c>
    </row>
    <row r="283" spans="1:3">
      <c r="A283">
        <v>10387</v>
      </c>
      <c r="B283" t="s">
        <v>16</v>
      </c>
      <c r="C283">
        <f t="shared" si="16"/>
        <v>50003</v>
      </c>
    </row>
    <row r="284" spans="1:3">
      <c r="A284">
        <v>10388</v>
      </c>
      <c r="B284" t="s">
        <v>18</v>
      </c>
      <c r="C284">
        <f t="shared" si="16"/>
        <v>50005</v>
      </c>
    </row>
    <row r="285" spans="1:3">
      <c r="A285">
        <v>10391</v>
      </c>
      <c r="B285" t="s">
        <v>17</v>
      </c>
      <c r="C285">
        <f t="shared" si="16"/>
        <v>50004</v>
      </c>
    </row>
    <row r="286" spans="1:3">
      <c r="A286">
        <v>10392</v>
      </c>
      <c r="B286" t="s">
        <v>16</v>
      </c>
      <c r="C286">
        <f t="shared" si="16"/>
        <v>50003</v>
      </c>
    </row>
    <row r="287" spans="1:3">
      <c r="A287">
        <v>10393</v>
      </c>
      <c r="B287" t="s">
        <v>17</v>
      </c>
      <c r="C287">
        <f t="shared" si="16"/>
        <v>50004</v>
      </c>
    </row>
    <row r="288" spans="1:3">
      <c r="A288">
        <v>10394</v>
      </c>
      <c r="B288" t="s">
        <v>16</v>
      </c>
      <c r="C288">
        <f t="shared" si="16"/>
        <v>50003</v>
      </c>
    </row>
    <row r="289" spans="1:3">
      <c r="A289">
        <v>10396</v>
      </c>
      <c r="B289" t="s">
        <v>18</v>
      </c>
      <c r="C289">
        <f t="shared" si="16"/>
        <v>50005</v>
      </c>
    </row>
    <row r="290" spans="1:3">
      <c r="A290">
        <v>10398</v>
      </c>
      <c r="B290" t="s">
        <v>17</v>
      </c>
      <c r="C290">
        <f t="shared" si="16"/>
        <v>50004</v>
      </c>
    </row>
    <row r="291" spans="1:3">
      <c r="A291">
        <v>10399</v>
      </c>
      <c r="B291" t="s">
        <v>18</v>
      </c>
      <c r="C291">
        <f t="shared" si="16"/>
        <v>50005</v>
      </c>
    </row>
    <row r="292" spans="1:3">
      <c r="A292">
        <v>10400</v>
      </c>
      <c r="B292" t="s">
        <v>19</v>
      </c>
      <c r="C292">
        <f t="shared" si="16"/>
        <v>50006</v>
      </c>
    </row>
    <row r="293" spans="1:3">
      <c r="A293">
        <v>10401</v>
      </c>
      <c r="B293" t="s">
        <v>20</v>
      </c>
      <c r="C293">
        <f t="shared" si="16"/>
        <v>50010</v>
      </c>
    </row>
    <row r="294" spans="1:3">
      <c r="A294">
        <v>10402</v>
      </c>
      <c r="B294" t="s">
        <v>21</v>
      </c>
      <c r="C294">
        <f t="shared" si="16"/>
        <v>50007</v>
      </c>
    </row>
    <row r="295" spans="1:3">
      <c r="A295">
        <v>10403</v>
      </c>
      <c r="B295" t="s">
        <v>16</v>
      </c>
      <c r="C295">
        <f t="shared" si="16"/>
        <v>50003</v>
      </c>
    </row>
    <row r="296" spans="1:3">
      <c r="A296">
        <v>10406</v>
      </c>
      <c r="B296" t="s">
        <v>21</v>
      </c>
      <c r="C296">
        <f t="shared" si="16"/>
        <v>50007</v>
      </c>
    </row>
    <row r="297" spans="1:3">
      <c r="A297">
        <v>10408</v>
      </c>
      <c r="B297" t="s">
        <v>17</v>
      </c>
      <c r="C297">
        <f t="shared" si="16"/>
        <v>50004</v>
      </c>
    </row>
    <row r="298" spans="1:3">
      <c r="A298">
        <v>10409</v>
      </c>
      <c r="B298" t="s">
        <v>16</v>
      </c>
      <c r="C298">
        <f t="shared" si="16"/>
        <v>50003</v>
      </c>
    </row>
    <row r="299" spans="1:3">
      <c r="A299">
        <v>10411</v>
      </c>
      <c r="B299" t="s">
        <v>16</v>
      </c>
      <c r="C299">
        <f t="shared" si="16"/>
        <v>50003</v>
      </c>
    </row>
    <row r="300" spans="1:3">
      <c r="A300">
        <v>10412</v>
      </c>
      <c r="B300" t="s">
        <v>17</v>
      </c>
      <c r="C300">
        <f t="shared" si="16"/>
        <v>50004</v>
      </c>
    </row>
    <row r="301" spans="1:3">
      <c r="A301">
        <v>10413</v>
      </c>
      <c r="B301" t="s">
        <v>16</v>
      </c>
      <c r="C301">
        <f t="shared" si="16"/>
        <v>50003</v>
      </c>
    </row>
    <row r="302" spans="1:3">
      <c r="A302">
        <v>10415</v>
      </c>
      <c r="B302" t="s">
        <v>17</v>
      </c>
      <c r="C302">
        <f t="shared" si="16"/>
        <v>50004</v>
      </c>
    </row>
    <row r="303" spans="1:3">
      <c r="A303">
        <v>10416</v>
      </c>
      <c r="B303" t="s">
        <v>16</v>
      </c>
      <c r="C303">
        <f t="shared" si="16"/>
        <v>50003</v>
      </c>
    </row>
    <row r="304" spans="1:3">
      <c r="A304">
        <v>10417</v>
      </c>
      <c r="B304" t="s">
        <v>17</v>
      </c>
      <c r="C304">
        <f t="shared" si="16"/>
        <v>50004</v>
      </c>
    </row>
    <row r="305" spans="1:3">
      <c r="A305">
        <v>10418</v>
      </c>
      <c r="B305" t="s">
        <v>18</v>
      </c>
      <c r="C305">
        <f t="shared" si="16"/>
        <v>50005</v>
      </c>
    </row>
    <row r="306" spans="1:3">
      <c r="A306">
        <v>10419</v>
      </c>
      <c r="B306" t="s">
        <v>21</v>
      </c>
      <c r="C306">
        <f t="shared" si="16"/>
        <v>50007</v>
      </c>
    </row>
    <row r="307" spans="1:3">
      <c r="A307">
        <v>10420</v>
      </c>
      <c r="B307" t="s">
        <v>16</v>
      </c>
      <c r="C307">
        <f t="shared" si="16"/>
        <v>50003</v>
      </c>
    </row>
    <row r="308" spans="1:3">
      <c r="A308">
        <v>10422</v>
      </c>
      <c r="B308" t="s">
        <v>17</v>
      </c>
      <c r="C308">
        <f t="shared" si="16"/>
        <v>50004</v>
      </c>
    </row>
    <row r="309" spans="1:3">
      <c r="A309">
        <v>10423</v>
      </c>
      <c r="B309" t="s">
        <v>16</v>
      </c>
      <c r="C309">
        <f t="shared" si="16"/>
        <v>50003</v>
      </c>
    </row>
    <row r="310" spans="1:3">
      <c r="A310">
        <v>10424</v>
      </c>
      <c r="B310" t="s">
        <v>17</v>
      </c>
      <c r="C310">
        <f t="shared" si="16"/>
        <v>50004</v>
      </c>
    </row>
    <row r="311" spans="1:3">
      <c r="A311">
        <v>10425</v>
      </c>
      <c r="B311" t="s">
        <v>21</v>
      </c>
      <c r="C311">
        <f t="shared" si="16"/>
        <v>50007</v>
      </c>
    </row>
    <row r="312" spans="1:3">
      <c r="A312">
        <v>10426</v>
      </c>
      <c r="B312" t="s">
        <v>15</v>
      </c>
      <c r="C312">
        <f t="shared" si="16"/>
        <v>50002</v>
      </c>
    </row>
    <row r="313" spans="1:3">
      <c r="A313">
        <v>10427</v>
      </c>
      <c r="B313" t="s">
        <v>18</v>
      </c>
      <c r="C313">
        <f t="shared" si="16"/>
        <v>50005</v>
      </c>
    </row>
    <row r="314" spans="1:3">
      <c r="A314">
        <v>10429</v>
      </c>
      <c r="B314" t="s">
        <v>23</v>
      </c>
      <c r="C314">
        <f t="shared" si="16"/>
        <v>50009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504"/>
  <sheetViews>
    <sheetView topLeftCell="A430" workbookViewId="0">
      <selection activeCell="L430" sqref="L430"/>
    </sheetView>
  </sheetViews>
  <sheetFormatPr defaultColWidth="8.875" defaultRowHeight="13.5"/>
  <cols>
    <col min="6" max="6" width="12.125" customWidth="1"/>
  </cols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B2" t="s">
        <v>30</v>
      </c>
      <c r="C2" t="s">
        <v>31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</row>
    <row r="3" spans="1:11">
      <c r="A3">
        <v>2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</row>
    <row r="4" spans="1:11">
      <c r="A4">
        <v>3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26</v>
      </c>
    </row>
    <row r="5" spans="1:11">
      <c r="A5">
        <v>4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</row>
    <row r="6" spans="1:11">
      <c r="A6">
        <v>5</v>
      </c>
      <c r="B6" t="s">
        <v>30</v>
      </c>
      <c r="C6" t="s">
        <v>31</v>
      </c>
      <c r="D6" t="s">
        <v>70</v>
      </c>
      <c r="E6" t="s">
        <v>34</v>
      </c>
      <c r="F6" t="s">
        <v>35</v>
      </c>
      <c r="G6" t="s">
        <v>71</v>
      </c>
      <c r="H6" t="s">
        <v>28</v>
      </c>
      <c r="I6" t="s">
        <v>29</v>
      </c>
      <c r="J6" t="s">
        <v>72</v>
      </c>
      <c r="K6" t="s">
        <v>73</v>
      </c>
    </row>
    <row r="7" spans="1:11">
      <c r="A7">
        <v>6</v>
      </c>
      <c r="B7" t="s">
        <v>74</v>
      </c>
      <c r="C7" t="s">
        <v>75</v>
      </c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</row>
    <row r="8" spans="1:11">
      <c r="A8">
        <v>7</v>
      </c>
      <c r="B8" t="s">
        <v>84</v>
      </c>
      <c r="C8" t="s">
        <v>85</v>
      </c>
      <c r="D8" t="s">
        <v>86</v>
      </c>
      <c r="E8" t="s">
        <v>87</v>
      </c>
      <c r="F8" t="s">
        <v>88</v>
      </c>
      <c r="G8" t="s">
        <v>43</v>
      </c>
      <c r="H8" t="s">
        <v>89</v>
      </c>
      <c r="I8" t="s">
        <v>90</v>
      </c>
      <c r="J8" t="s">
        <v>91</v>
      </c>
      <c r="K8" t="s">
        <v>92</v>
      </c>
    </row>
    <row r="9" spans="1:11">
      <c r="A9">
        <v>8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 t="s">
        <v>99</v>
      </c>
      <c r="I9" t="s">
        <v>100</v>
      </c>
      <c r="J9" t="s">
        <v>101</v>
      </c>
      <c r="K9" t="s">
        <v>102</v>
      </c>
    </row>
    <row r="10" spans="1:11">
      <c r="A10">
        <v>9</v>
      </c>
      <c r="B10" t="s">
        <v>103</v>
      </c>
      <c r="C10" t="s">
        <v>104</v>
      </c>
      <c r="D10" t="s">
        <v>105</v>
      </c>
      <c r="E10" t="s">
        <v>106</v>
      </c>
      <c r="F10" t="s">
        <v>107</v>
      </c>
      <c r="G10" t="s">
        <v>108</v>
      </c>
      <c r="H10" t="s">
        <v>109</v>
      </c>
      <c r="I10" t="s">
        <v>110</v>
      </c>
      <c r="J10" t="s">
        <v>111</v>
      </c>
      <c r="K10" t="s">
        <v>86</v>
      </c>
    </row>
    <row r="11" spans="1:11">
      <c r="A11">
        <v>10</v>
      </c>
      <c r="B11" t="s">
        <v>112</v>
      </c>
      <c r="C11" t="s">
        <v>113</v>
      </c>
      <c r="D11" t="s">
        <v>114</v>
      </c>
      <c r="E11" t="s">
        <v>115</v>
      </c>
      <c r="F11" t="s">
        <v>116</v>
      </c>
      <c r="G11" t="s">
        <v>117</v>
      </c>
      <c r="H11" t="s">
        <v>118</v>
      </c>
      <c r="I11" t="s">
        <v>119</v>
      </c>
      <c r="J11" t="s">
        <v>120</v>
      </c>
      <c r="K11" t="s">
        <v>121</v>
      </c>
    </row>
    <row r="12" spans="1:11">
      <c r="A12">
        <v>11</v>
      </c>
      <c r="B12" t="s">
        <v>122</v>
      </c>
      <c r="C12" t="s">
        <v>123</v>
      </c>
      <c r="D12" t="s">
        <v>124</v>
      </c>
      <c r="E12" t="s">
        <v>125</v>
      </c>
      <c r="F12" t="s">
        <v>126</v>
      </c>
      <c r="G12" t="s">
        <v>127</v>
      </c>
      <c r="H12" t="s">
        <v>128</v>
      </c>
      <c r="I12" t="s">
        <v>129</v>
      </c>
      <c r="J12" t="s">
        <v>130</v>
      </c>
      <c r="K12" t="s">
        <v>131</v>
      </c>
    </row>
    <row r="13" spans="1:11">
      <c r="A13">
        <v>12</v>
      </c>
      <c r="B13" t="s">
        <v>132</v>
      </c>
      <c r="C13" t="s">
        <v>133</v>
      </c>
      <c r="D13" t="s">
        <v>134</v>
      </c>
      <c r="E13" t="s">
        <v>135</v>
      </c>
      <c r="F13" t="s">
        <v>136</v>
      </c>
      <c r="G13" t="s">
        <v>137</v>
      </c>
      <c r="H13" t="s">
        <v>138</v>
      </c>
      <c r="I13" t="s">
        <v>139</v>
      </c>
      <c r="J13" t="s">
        <v>140</v>
      </c>
      <c r="K13" t="s">
        <v>141</v>
      </c>
    </row>
    <row r="14" spans="1:11">
      <c r="A14">
        <v>13</v>
      </c>
      <c r="B14" t="s">
        <v>142</v>
      </c>
      <c r="C14" t="s">
        <v>143</v>
      </c>
      <c r="D14" t="s">
        <v>25</v>
      </c>
      <c r="E14" t="s">
        <v>144</v>
      </c>
      <c r="F14" t="s">
        <v>145</v>
      </c>
      <c r="G14" t="s">
        <v>146</v>
      </c>
      <c r="H14" t="s">
        <v>147</v>
      </c>
      <c r="I14" t="s">
        <v>148</v>
      </c>
      <c r="J14" t="s">
        <v>149</v>
      </c>
      <c r="K14" t="s">
        <v>150</v>
      </c>
    </row>
    <row r="15" spans="1:11">
      <c r="A15">
        <v>14</v>
      </c>
      <c r="B15" t="s">
        <v>151</v>
      </c>
      <c r="C15" t="s">
        <v>152</v>
      </c>
      <c r="D15" t="s">
        <v>153</v>
      </c>
      <c r="E15" t="s">
        <v>154</v>
      </c>
      <c r="F15" t="s">
        <v>155</v>
      </c>
      <c r="G15" t="s">
        <v>156</v>
      </c>
      <c r="H15" t="s">
        <v>157</v>
      </c>
      <c r="I15" t="s">
        <v>158</v>
      </c>
      <c r="J15" t="s">
        <v>159</v>
      </c>
      <c r="K15" t="s">
        <v>160</v>
      </c>
    </row>
    <row r="16" spans="1:11">
      <c r="A16">
        <v>15</v>
      </c>
      <c r="B16" t="s">
        <v>161</v>
      </c>
      <c r="C16" t="s">
        <v>162</v>
      </c>
      <c r="D16" t="s">
        <v>163</v>
      </c>
      <c r="E16" t="s">
        <v>164</v>
      </c>
      <c r="F16" t="s">
        <v>165</v>
      </c>
      <c r="G16" t="s">
        <v>166</v>
      </c>
      <c r="H16" t="s">
        <v>167</v>
      </c>
      <c r="I16" t="s">
        <v>168</v>
      </c>
      <c r="J16" t="s">
        <v>169</v>
      </c>
      <c r="K16" t="s">
        <v>62</v>
      </c>
    </row>
    <row r="17" spans="1:21">
      <c r="A17">
        <v>16</v>
      </c>
      <c r="B17" t="s">
        <v>93</v>
      </c>
      <c r="C17" t="s">
        <v>94</v>
      </c>
      <c r="D17" t="s">
        <v>170</v>
      </c>
      <c r="E17" t="s">
        <v>171</v>
      </c>
      <c r="F17" t="s">
        <v>172</v>
      </c>
      <c r="G17" t="s">
        <v>173</v>
      </c>
      <c r="H17" t="s">
        <v>174</v>
      </c>
      <c r="I17" t="s">
        <v>175</v>
      </c>
      <c r="J17" t="s">
        <v>95</v>
      </c>
      <c r="K17" t="s">
        <v>98</v>
      </c>
    </row>
    <row r="18" spans="1:21">
      <c r="A18">
        <v>17</v>
      </c>
      <c r="B18" t="s">
        <v>60</v>
      </c>
      <c r="C18" t="s">
        <v>61</v>
      </c>
      <c r="D18" t="s">
        <v>176</v>
      </c>
      <c r="E18" t="s">
        <v>66</v>
      </c>
      <c r="F18" t="s">
        <v>67</v>
      </c>
      <c r="G18" t="s">
        <v>65</v>
      </c>
      <c r="H18" t="s">
        <v>177</v>
      </c>
      <c r="I18" t="s">
        <v>178</v>
      </c>
      <c r="J18" t="s">
        <v>179</v>
      </c>
      <c r="K18" t="s">
        <v>27</v>
      </c>
    </row>
    <row r="19" spans="1:21">
      <c r="A19">
        <v>18</v>
      </c>
      <c r="B19" t="s">
        <v>180</v>
      </c>
      <c r="C19" t="s">
        <v>181</v>
      </c>
      <c r="D19" t="s">
        <v>182</v>
      </c>
      <c r="E19" t="s">
        <v>183</v>
      </c>
      <c r="F19" t="s">
        <v>184</v>
      </c>
      <c r="G19" t="s">
        <v>65</v>
      </c>
      <c r="H19" t="s">
        <v>185</v>
      </c>
      <c r="I19" t="s">
        <v>186</v>
      </c>
      <c r="J19" t="s">
        <v>187</v>
      </c>
      <c r="K19" t="s">
        <v>188</v>
      </c>
    </row>
    <row r="20" spans="1:21">
      <c r="A20">
        <v>19</v>
      </c>
      <c r="B20" t="s">
        <v>189</v>
      </c>
      <c r="C20" t="s">
        <v>190</v>
      </c>
      <c r="D20" t="s">
        <v>191</v>
      </c>
      <c r="E20" t="s">
        <v>192</v>
      </c>
      <c r="F20" t="s">
        <v>193</v>
      </c>
      <c r="G20" t="s">
        <v>194</v>
      </c>
      <c r="H20" t="s">
        <v>195</v>
      </c>
      <c r="I20" t="s">
        <v>196</v>
      </c>
      <c r="J20" t="s">
        <v>176</v>
      </c>
      <c r="K20" t="s">
        <v>179</v>
      </c>
    </row>
    <row r="21" spans="1:21">
      <c r="A21">
        <v>20</v>
      </c>
      <c r="B21" t="s">
        <v>84</v>
      </c>
      <c r="C21" t="s">
        <v>85</v>
      </c>
      <c r="D21" t="s">
        <v>130</v>
      </c>
      <c r="E21" t="s">
        <v>44</v>
      </c>
      <c r="F21" t="s">
        <v>45</v>
      </c>
      <c r="G21" t="s">
        <v>71</v>
      </c>
      <c r="H21" t="s">
        <v>197</v>
      </c>
      <c r="I21" t="s">
        <v>198</v>
      </c>
      <c r="J21" t="s">
        <v>199</v>
      </c>
      <c r="K21" t="s">
        <v>91</v>
      </c>
    </row>
    <row r="24" spans="1:21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</row>
    <row r="25" spans="1:21">
      <c r="A25">
        <v>1</v>
      </c>
      <c r="B25" t="str">
        <f>HLOOKUP($A25,$B$1:$K$21,B$24+1,0)</f>
        <v>曹操步兵营1</v>
      </c>
      <c r="E25">
        <v>1</v>
      </c>
      <c r="F25" t="s">
        <v>30</v>
      </c>
      <c r="I25">
        <v>1</v>
      </c>
      <c r="J25" t="str">
        <f>VLOOKUP(I25,$E$25:$F$25000,2,0)</f>
        <v>曹操步兵营1</v>
      </c>
      <c r="K25" t="str">
        <f>"【主线副本】-"&amp;J25</f>
        <v>【主线副本】-曹操步兵营1</v>
      </c>
    </row>
    <row r="26" spans="1:21">
      <c r="A26">
        <v>2</v>
      </c>
      <c r="B26" t="str">
        <f t="shared" ref="B26:B34" si="0">HLOOKUP($A26,$B$1:$K$21,B$24+1,0)</f>
        <v>曹操步兵营2</v>
      </c>
      <c r="E26">
        <v>2</v>
      </c>
      <c r="F26" t="s">
        <v>31</v>
      </c>
      <c r="I26">
        <v>1</v>
      </c>
      <c r="J26" t="str">
        <f t="shared" ref="J26:J89" si="1">VLOOKUP(I26,$E$25:$F$25000,2,0)</f>
        <v>曹操步兵营1</v>
      </c>
      <c r="K26" t="str">
        <f t="shared" ref="K26:K89" si="2">"【主线副本】-"&amp;J26</f>
        <v>【主线副本】-曹操步兵营1</v>
      </c>
    </row>
    <row r="27" spans="1:21">
      <c r="A27">
        <v>3</v>
      </c>
      <c r="B27" t="str">
        <f t="shared" si="0"/>
        <v>朱灵</v>
      </c>
      <c r="E27">
        <v>3</v>
      </c>
      <c r="F27" t="s">
        <v>33</v>
      </c>
      <c r="I27">
        <v>2</v>
      </c>
      <c r="J27" t="str">
        <f t="shared" si="1"/>
        <v>曹操步兵营2</v>
      </c>
      <c r="K27" t="str">
        <f t="shared" si="2"/>
        <v>【主线副本】-曹操步兵营2</v>
      </c>
    </row>
    <row r="28" spans="1:21">
      <c r="A28">
        <v>4</v>
      </c>
      <c r="B28" t="str">
        <f t="shared" si="0"/>
        <v>曹操弓弩兵1</v>
      </c>
      <c r="E28">
        <v>4</v>
      </c>
      <c r="F28" t="s">
        <v>34</v>
      </c>
      <c r="I28">
        <v>2</v>
      </c>
      <c r="J28" t="str">
        <f t="shared" si="1"/>
        <v>曹操步兵营2</v>
      </c>
      <c r="K28" t="str">
        <f t="shared" si="2"/>
        <v>【主线副本】-曹操步兵营2</v>
      </c>
    </row>
    <row r="29" spans="1:21">
      <c r="A29">
        <v>5</v>
      </c>
      <c r="B29" t="str">
        <f t="shared" si="0"/>
        <v>曹操弓弩兵2</v>
      </c>
      <c r="E29">
        <v>5</v>
      </c>
      <c r="F29" t="s">
        <v>35</v>
      </c>
      <c r="I29">
        <v>3</v>
      </c>
      <c r="J29" t="str">
        <f t="shared" si="1"/>
        <v>朱灵</v>
      </c>
      <c r="K29" t="str">
        <f t="shared" si="2"/>
        <v>【主线副本】-朱灵</v>
      </c>
    </row>
    <row r="30" spans="1:21">
      <c r="A30">
        <v>6</v>
      </c>
      <c r="B30" t="str">
        <f t="shared" si="0"/>
        <v>路昭</v>
      </c>
      <c r="E30">
        <v>6</v>
      </c>
      <c r="F30" t="s">
        <v>36</v>
      </c>
      <c r="I30">
        <v>3</v>
      </c>
      <c r="J30" t="str">
        <f t="shared" si="1"/>
        <v>朱灵</v>
      </c>
      <c r="K30" t="str">
        <f t="shared" si="2"/>
        <v>【主线副本】-朱灵</v>
      </c>
    </row>
    <row r="31" spans="1:21">
      <c r="A31">
        <v>7</v>
      </c>
      <c r="B31" t="str">
        <f t="shared" si="0"/>
        <v>曹操护卫军1</v>
      </c>
      <c r="E31">
        <v>7</v>
      </c>
      <c r="F31" t="s">
        <v>37</v>
      </c>
      <c r="I31">
        <v>3</v>
      </c>
      <c r="J31" t="str">
        <f t="shared" si="1"/>
        <v>朱灵</v>
      </c>
      <c r="K31" t="str">
        <f t="shared" si="2"/>
        <v>【主线副本】-朱灵</v>
      </c>
    </row>
    <row r="32" spans="1:21">
      <c r="A32">
        <v>8</v>
      </c>
      <c r="B32" t="str">
        <f t="shared" si="0"/>
        <v>曹操护卫军2</v>
      </c>
      <c r="E32">
        <v>8</v>
      </c>
      <c r="F32" t="s">
        <v>38</v>
      </c>
      <c r="I32">
        <v>4</v>
      </c>
      <c r="J32" t="str">
        <f t="shared" si="1"/>
        <v>曹操弓弩兵1</v>
      </c>
      <c r="K32" t="str">
        <f t="shared" si="2"/>
        <v>【主线副本】-曹操弓弩兵1</v>
      </c>
    </row>
    <row r="33" spans="1:11">
      <c r="A33">
        <v>9</v>
      </c>
      <c r="B33" t="str">
        <f t="shared" si="0"/>
        <v>程昱</v>
      </c>
      <c r="E33">
        <v>9</v>
      </c>
      <c r="F33" t="s">
        <v>39</v>
      </c>
      <c r="I33">
        <v>4</v>
      </c>
      <c r="J33" t="str">
        <f t="shared" si="1"/>
        <v>曹操弓弩兵1</v>
      </c>
      <c r="K33" t="str">
        <f t="shared" si="2"/>
        <v>【主线副本】-曹操弓弩兵1</v>
      </c>
    </row>
    <row r="34" spans="1:11">
      <c r="A34">
        <v>10</v>
      </c>
      <c r="B34" t="str">
        <f t="shared" si="0"/>
        <v>郭嘉</v>
      </c>
      <c r="E34">
        <v>10</v>
      </c>
      <c r="F34" t="s">
        <v>40</v>
      </c>
      <c r="I34">
        <v>5</v>
      </c>
      <c r="J34" t="str">
        <f t="shared" si="1"/>
        <v>曹操弓弩兵2</v>
      </c>
      <c r="K34" t="str">
        <f t="shared" si="2"/>
        <v>【主线副本】-曹操弓弩兵2</v>
      </c>
    </row>
    <row r="35" spans="1:11">
      <c r="B35" t="str">
        <f t="shared" ref="B35:B44" si="3">HLOOKUP($A25,$B$1:$K$21,C$24+1,0)</f>
        <v>曹操追兵1</v>
      </c>
      <c r="E35">
        <v>11</v>
      </c>
      <c r="F35" t="s">
        <v>41</v>
      </c>
      <c r="I35">
        <v>5</v>
      </c>
      <c r="J35" t="str">
        <f t="shared" si="1"/>
        <v>曹操弓弩兵2</v>
      </c>
      <c r="K35" t="str">
        <f t="shared" si="2"/>
        <v>【主线副本】-曹操弓弩兵2</v>
      </c>
    </row>
    <row r="36" spans="1:11">
      <c r="B36" t="str">
        <f t="shared" si="3"/>
        <v>曹操追兵2</v>
      </c>
      <c r="E36">
        <v>12</v>
      </c>
      <c r="F36" t="s">
        <v>42</v>
      </c>
      <c r="I36">
        <v>6</v>
      </c>
      <c r="J36" t="str">
        <f t="shared" si="1"/>
        <v>路昭</v>
      </c>
      <c r="K36" t="str">
        <f t="shared" si="2"/>
        <v>【主线副本】-路昭</v>
      </c>
    </row>
    <row r="37" spans="1:11">
      <c r="B37" t="str">
        <f t="shared" si="3"/>
        <v>许褚</v>
      </c>
      <c r="E37">
        <v>13</v>
      </c>
      <c r="F37" t="s">
        <v>43</v>
      </c>
      <c r="I37">
        <v>6</v>
      </c>
      <c r="J37" t="str">
        <f t="shared" si="1"/>
        <v>路昭</v>
      </c>
      <c r="K37" t="str">
        <f t="shared" si="2"/>
        <v>【主线副本】-路昭</v>
      </c>
    </row>
    <row r="38" spans="1:11">
      <c r="B38" t="str">
        <f t="shared" si="3"/>
        <v>曹操轻骑兵1</v>
      </c>
      <c r="E38">
        <v>14</v>
      </c>
      <c r="F38" t="s">
        <v>44</v>
      </c>
      <c r="I38">
        <v>6</v>
      </c>
      <c r="J38" t="str">
        <f t="shared" si="1"/>
        <v>路昭</v>
      </c>
      <c r="K38" t="str">
        <f t="shared" si="2"/>
        <v>【主线副本】-路昭</v>
      </c>
    </row>
    <row r="39" spans="1:11">
      <c r="B39" t="str">
        <f t="shared" si="3"/>
        <v>曹操轻骑兵2</v>
      </c>
      <c r="E39">
        <v>15</v>
      </c>
      <c r="F39" t="s">
        <v>45</v>
      </c>
      <c r="I39">
        <v>7</v>
      </c>
      <c r="J39" t="str">
        <f t="shared" si="1"/>
        <v>曹操护卫军1</v>
      </c>
      <c r="K39" t="str">
        <f t="shared" si="2"/>
        <v>【主线副本】-曹操护卫军1</v>
      </c>
    </row>
    <row r="40" spans="1:11">
      <c r="B40" t="str">
        <f t="shared" si="3"/>
        <v>荀彧</v>
      </c>
      <c r="E40">
        <v>16</v>
      </c>
      <c r="F40" t="s">
        <v>46</v>
      </c>
      <c r="I40">
        <v>7</v>
      </c>
      <c r="J40" t="str">
        <f t="shared" si="1"/>
        <v>曹操护卫军1</v>
      </c>
      <c r="K40" t="str">
        <f t="shared" si="2"/>
        <v>【主线副本】-曹操护卫军1</v>
      </c>
    </row>
    <row r="41" spans="1:11">
      <c r="B41" t="str">
        <f t="shared" si="3"/>
        <v>车胄亲随1</v>
      </c>
      <c r="E41">
        <v>17</v>
      </c>
      <c r="F41" t="s">
        <v>47</v>
      </c>
      <c r="I41">
        <v>8</v>
      </c>
      <c r="J41" t="str">
        <f t="shared" si="1"/>
        <v>曹操护卫军2</v>
      </c>
      <c r="K41" t="str">
        <f t="shared" si="2"/>
        <v>【主线副本】-曹操护卫军2</v>
      </c>
    </row>
    <row r="42" spans="1:11">
      <c r="B42" t="str">
        <f t="shared" si="3"/>
        <v>车胄亲随2</v>
      </c>
      <c r="E42">
        <v>18</v>
      </c>
      <c r="F42" t="s">
        <v>48</v>
      </c>
      <c r="I42">
        <v>8</v>
      </c>
      <c r="J42" t="str">
        <f t="shared" si="1"/>
        <v>曹操护卫军2</v>
      </c>
      <c r="K42" t="str">
        <f t="shared" si="2"/>
        <v>【主线副本】-曹操护卫军2</v>
      </c>
    </row>
    <row r="43" spans="1:11">
      <c r="B43" t="str">
        <f t="shared" si="3"/>
        <v>陈登</v>
      </c>
      <c r="E43">
        <v>19</v>
      </c>
      <c r="F43" t="s">
        <v>49</v>
      </c>
      <c r="I43">
        <v>9</v>
      </c>
      <c r="J43" t="str">
        <f t="shared" si="1"/>
        <v>程昱</v>
      </c>
      <c r="K43" t="str">
        <f t="shared" si="2"/>
        <v>【主线副本】-程昱</v>
      </c>
    </row>
    <row r="44" spans="1:11">
      <c r="B44" t="str">
        <f t="shared" si="3"/>
        <v>车胄</v>
      </c>
      <c r="E44">
        <v>20</v>
      </c>
      <c r="F44" t="s">
        <v>50</v>
      </c>
      <c r="I44">
        <v>9</v>
      </c>
      <c r="J44" t="str">
        <f t="shared" si="1"/>
        <v>程昱</v>
      </c>
      <c r="K44" t="str">
        <f t="shared" si="2"/>
        <v>【主线副本】-程昱</v>
      </c>
    </row>
    <row r="45" spans="1:11">
      <c r="B45" t="str">
        <f t="shared" ref="B45:B54" si="4">HLOOKUP($A25,$B$1:$K$21,D$24+1,0)</f>
        <v>袁术先锋军1</v>
      </c>
      <c r="E45">
        <v>21</v>
      </c>
      <c r="F45" t="s">
        <v>51</v>
      </c>
      <c r="I45">
        <v>9</v>
      </c>
      <c r="J45" t="str">
        <f t="shared" si="1"/>
        <v>程昱</v>
      </c>
      <c r="K45" t="str">
        <f t="shared" si="2"/>
        <v>【主线副本】-程昱</v>
      </c>
    </row>
    <row r="46" spans="1:11">
      <c r="B46" t="str">
        <f t="shared" si="4"/>
        <v>袁术先锋军2</v>
      </c>
      <c r="E46">
        <v>22</v>
      </c>
      <c r="F46" t="s">
        <v>52</v>
      </c>
      <c r="I46">
        <v>10</v>
      </c>
      <c r="J46" t="str">
        <f t="shared" si="1"/>
        <v>郭嘉</v>
      </c>
      <c r="K46" t="str">
        <f t="shared" si="2"/>
        <v>【主线副本】-郭嘉</v>
      </c>
    </row>
    <row r="47" spans="1:11">
      <c r="B47" t="str">
        <f t="shared" si="4"/>
        <v>纪灵</v>
      </c>
      <c r="E47">
        <v>23</v>
      </c>
      <c r="F47" t="s">
        <v>53</v>
      </c>
      <c r="I47">
        <v>10</v>
      </c>
      <c r="J47" t="str">
        <f t="shared" si="1"/>
        <v>郭嘉</v>
      </c>
      <c r="K47" t="str">
        <f t="shared" si="2"/>
        <v>【主线副本】-郭嘉</v>
      </c>
    </row>
    <row r="48" spans="1:11">
      <c r="B48" t="str">
        <f t="shared" si="4"/>
        <v>袁术叛变军1</v>
      </c>
      <c r="E48">
        <v>24</v>
      </c>
      <c r="F48" t="s">
        <v>54</v>
      </c>
      <c r="I48">
        <v>10</v>
      </c>
      <c r="J48" t="str">
        <f t="shared" si="1"/>
        <v>郭嘉</v>
      </c>
      <c r="K48" t="str">
        <f t="shared" si="2"/>
        <v>【主线副本】-郭嘉</v>
      </c>
    </row>
    <row r="49" spans="2:11">
      <c r="B49" t="str">
        <f t="shared" si="4"/>
        <v>袁术叛变军2</v>
      </c>
      <c r="E49">
        <v>25</v>
      </c>
      <c r="F49" t="s">
        <v>55</v>
      </c>
      <c r="I49">
        <f>I25+10</f>
        <v>11</v>
      </c>
      <c r="J49" t="str">
        <f t="shared" si="1"/>
        <v>曹操追兵1</v>
      </c>
      <c r="K49" t="str">
        <f t="shared" si="2"/>
        <v>【主线副本】-曹操追兵1</v>
      </c>
    </row>
    <row r="50" spans="2:11">
      <c r="B50" t="str">
        <f t="shared" si="4"/>
        <v>雷薄</v>
      </c>
      <c r="E50">
        <v>26</v>
      </c>
      <c r="F50" t="s">
        <v>56</v>
      </c>
      <c r="I50">
        <f t="shared" ref="I50:I113" si="5">I26+10</f>
        <v>11</v>
      </c>
      <c r="J50" t="str">
        <f t="shared" si="1"/>
        <v>曹操追兵1</v>
      </c>
      <c r="K50" t="str">
        <f t="shared" si="2"/>
        <v>【主线副本】-曹操追兵1</v>
      </c>
    </row>
    <row r="51" spans="2:11">
      <c r="B51" t="str">
        <f t="shared" si="4"/>
        <v>袁术残部1</v>
      </c>
      <c r="E51">
        <v>27</v>
      </c>
      <c r="F51" t="s">
        <v>57</v>
      </c>
      <c r="I51">
        <f t="shared" si="5"/>
        <v>12</v>
      </c>
      <c r="J51" t="str">
        <f t="shared" si="1"/>
        <v>曹操追兵2</v>
      </c>
      <c r="K51" t="str">
        <f t="shared" si="2"/>
        <v>【主线副本】-曹操追兵2</v>
      </c>
    </row>
    <row r="52" spans="2:11">
      <c r="B52" t="str">
        <f t="shared" si="4"/>
        <v>袁术残部2</v>
      </c>
      <c r="E52">
        <v>28</v>
      </c>
      <c r="F52" t="s">
        <v>58</v>
      </c>
      <c r="I52">
        <f t="shared" si="5"/>
        <v>12</v>
      </c>
      <c r="J52" t="str">
        <f t="shared" si="1"/>
        <v>曹操追兵2</v>
      </c>
      <c r="K52" t="str">
        <f t="shared" si="2"/>
        <v>【主线副本】-曹操追兵2</v>
      </c>
    </row>
    <row r="53" spans="2:11">
      <c r="B53" t="str">
        <f t="shared" si="4"/>
        <v>陈兰</v>
      </c>
      <c r="E53">
        <v>29</v>
      </c>
      <c r="F53" t="s">
        <v>59</v>
      </c>
      <c r="I53">
        <f t="shared" si="5"/>
        <v>13</v>
      </c>
      <c r="J53" t="str">
        <f t="shared" si="1"/>
        <v>许褚</v>
      </c>
      <c r="K53" t="str">
        <f t="shared" si="2"/>
        <v>【主线副本】-许褚</v>
      </c>
    </row>
    <row r="54" spans="2:11">
      <c r="B54" t="str">
        <f t="shared" si="4"/>
        <v>袁术</v>
      </c>
      <c r="E54">
        <v>30</v>
      </c>
      <c r="F54" t="s">
        <v>26</v>
      </c>
      <c r="I54">
        <f t="shared" si="5"/>
        <v>13</v>
      </c>
      <c r="J54" t="str">
        <f t="shared" si="1"/>
        <v>许褚</v>
      </c>
      <c r="K54" t="str">
        <f t="shared" si="2"/>
        <v>【主线副本】-许褚</v>
      </c>
    </row>
    <row r="55" spans="2:11">
      <c r="B55" t="str">
        <f t="shared" ref="B55:B64" si="6">HLOOKUP($A25,$B$1:$K$21,E$24+1,0)</f>
        <v>袁绍步兵营1</v>
      </c>
      <c r="E55">
        <v>31</v>
      </c>
      <c r="F55" t="s">
        <v>60</v>
      </c>
      <c r="I55">
        <f t="shared" si="5"/>
        <v>13</v>
      </c>
      <c r="J55" t="str">
        <f t="shared" si="1"/>
        <v>许褚</v>
      </c>
      <c r="K55" t="str">
        <f t="shared" si="2"/>
        <v>【主线副本】-许褚</v>
      </c>
    </row>
    <row r="56" spans="2:11">
      <c r="B56" t="str">
        <f t="shared" si="6"/>
        <v>袁绍步兵营2</v>
      </c>
      <c r="E56">
        <v>32</v>
      </c>
      <c r="F56" t="s">
        <v>61</v>
      </c>
      <c r="I56">
        <f t="shared" si="5"/>
        <v>14</v>
      </c>
      <c r="J56" t="str">
        <f t="shared" si="1"/>
        <v>曹操轻骑兵1</v>
      </c>
      <c r="K56" t="str">
        <f t="shared" si="2"/>
        <v>【主线副本】-曹操轻骑兵1</v>
      </c>
    </row>
    <row r="57" spans="2:11">
      <c r="B57" t="str">
        <f t="shared" si="6"/>
        <v>许攸</v>
      </c>
      <c r="E57">
        <v>33</v>
      </c>
      <c r="F57" t="s">
        <v>62</v>
      </c>
      <c r="I57">
        <f t="shared" si="5"/>
        <v>14</v>
      </c>
      <c r="J57" t="str">
        <f t="shared" si="1"/>
        <v>曹操轻骑兵1</v>
      </c>
      <c r="K57" t="str">
        <f t="shared" si="2"/>
        <v>【主线副本】-曹操轻骑兵1</v>
      </c>
    </row>
    <row r="58" spans="2:11">
      <c r="B58" t="str">
        <f t="shared" si="6"/>
        <v>袁绍弓兵营1</v>
      </c>
      <c r="E58">
        <v>34</v>
      </c>
      <c r="F58" t="s">
        <v>63</v>
      </c>
      <c r="I58">
        <f t="shared" si="5"/>
        <v>15</v>
      </c>
      <c r="J58" t="str">
        <f t="shared" si="1"/>
        <v>曹操轻骑兵2</v>
      </c>
      <c r="K58" t="str">
        <f t="shared" si="2"/>
        <v>【主线副本】-曹操轻骑兵2</v>
      </c>
    </row>
    <row r="59" spans="2:11">
      <c r="B59" t="str">
        <f t="shared" si="6"/>
        <v>袁绍弓兵营2</v>
      </c>
      <c r="E59">
        <v>35</v>
      </c>
      <c r="F59" t="s">
        <v>64</v>
      </c>
      <c r="I59">
        <f t="shared" si="5"/>
        <v>15</v>
      </c>
      <c r="J59" t="str">
        <f t="shared" si="1"/>
        <v>曹操轻骑兵2</v>
      </c>
      <c r="K59" t="str">
        <f t="shared" si="2"/>
        <v>【主线副本】-曹操轻骑兵2</v>
      </c>
    </row>
    <row r="60" spans="2:11">
      <c r="B60" t="str">
        <f t="shared" si="6"/>
        <v>郭图</v>
      </c>
      <c r="E60">
        <v>36</v>
      </c>
      <c r="F60" t="s">
        <v>65</v>
      </c>
      <c r="I60">
        <f t="shared" si="5"/>
        <v>16</v>
      </c>
      <c r="J60" t="str">
        <f t="shared" si="1"/>
        <v>荀彧</v>
      </c>
      <c r="K60" t="str">
        <f t="shared" si="2"/>
        <v>【主线副本】-荀彧</v>
      </c>
    </row>
    <row r="61" spans="2:11">
      <c r="B61" t="str">
        <f t="shared" si="6"/>
        <v>袁绍骑兵营1</v>
      </c>
      <c r="E61">
        <v>37</v>
      </c>
      <c r="F61" t="s">
        <v>66</v>
      </c>
      <c r="I61">
        <f t="shared" si="5"/>
        <v>16</v>
      </c>
      <c r="J61" t="str">
        <f t="shared" si="1"/>
        <v>荀彧</v>
      </c>
      <c r="K61" t="str">
        <f t="shared" si="2"/>
        <v>【主线副本】-荀彧</v>
      </c>
    </row>
    <row r="62" spans="2:11">
      <c r="B62" t="str">
        <f t="shared" si="6"/>
        <v>袁绍骑兵营2</v>
      </c>
      <c r="E62">
        <v>38</v>
      </c>
      <c r="F62" t="s">
        <v>67</v>
      </c>
      <c r="I62">
        <f t="shared" si="5"/>
        <v>16</v>
      </c>
      <c r="J62" t="str">
        <f t="shared" si="1"/>
        <v>荀彧</v>
      </c>
      <c r="K62" t="str">
        <f t="shared" si="2"/>
        <v>【主线副本】-荀彧</v>
      </c>
    </row>
    <row r="63" spans="2:11">
      <c r="B63" t="str">
        <f t="shared" si="6"/>
        <v>荀谌</v>
      </c>
      <c r="E63">
        <v>39</v>
      </c>
      <c r="F63" t="s">
        <v>68</v>
      </c>
      <c r="I63">
        <f t="shared" si="5"/>
        <v>17</v>
      </c>
      <c r="J63" t="str">
        <f t="shared" si="1"/>
        <v>车胄亲随1</v>
      </c>
      <c r="K63" t="str">
        <f t="shared" si="2"/>
        <v>【主线副本】-车胄亲随1</v>
      </c>
    </row>
    <row r="64" spans="2:11">
      <c r="B64" t="str">
        <f t="shared" si="6"/>
        <v>陈琳</v>
      </c>
      <c r="E64">
        <v>40</v>
      </c>
      <c r="F64" t="s">
        <v>69</v>
      </c>
      <c r="I64">
        <f t="shared" si="5"/>
        <v>17</v>
      </c>
      <c r="J64" t="str">
        <f t="shared" si="1"/>
        <v>车胄亲随1</v>
      </c>
      <c r="K64" t="str">
        <f t="shared" si="2"/>
        <v>【主线副本】-车胄亲随1</v>
      </c>
    </row>
    <row r="65" spans="2:11">
      <c r="B65" t="str">
        <f t="shared" ref="B65:B74" si="7">HLOOKUP($A25,$B$1:$K$21,F$24+1,0)</f>
        <v>曹操步兵营1</v>
      </c>
      <c r="E65">
        <v>41</v>
      </c>
      <c r="F65" t="s">
        <v>30</v>
      </c>
      <c r="I65">
        <f t="shared" si="5"/>
        <v>18</v>
      </c>
      <c r="J65" t="str">
        <f t="shared" si="1"/>
        <v>车胄亲随2</v>
      </c>
      <c r="K65" t="str">
        <f t="shared" si="2"/>
        <v>【主线副本】-车胄亲随2</v>
      </c>
    </row>
    <row r="66" spans="2:11">
      <c r="B66" t="str">
        <f t="shared" si="7"/>
        <v>曹操步兵营2</v>
      </c>
      <c r="E66">
        <v>42</v>
      </c>
      <c r="F66" t="s">
        <v>31</v>
      </c>
      <c r="I66">
        <f t="shared" si="5"/>
        <v>18</v>
      </c>
      <c r="J66" t="str">
        <f t="shared" si="1"/>
        <v>车胄亲随2</v>
      </c>
      <c r="K66" t="str">
        <f t="shared" si="2"/>
        <v>【主线副本】-车胄亲随2</v>
      </c>
    </row>
    <row r="67" spans="2:11">
      <c r="B67" t="str">
        <f t="shared" si="7"/>
        <v>臧霸</v>
      </c>
      <c r="E67">
        <v>43</v>
      </c>
      <c r="F67" t="s">
        <v>70</v>
      </c>
      <c r="I67">
        <f t="shared" si="5"/>
        <v>19</v>
      </c>
      <c r="J67" t="str">
        <f t="shared" si="1"/>
        <v>陈登</v>
      </c>
      <c r="K67" t="str">
        <f t="shared" si="2"/>
        <v>【主线副本】-陈登</v>
      </c>
    </row>
    <row r="68" spans="2:11">
      <c r="B68" t="str">
        <f t="shared" si="7"/>
        <v>曹操弓弩兵1</v>
      </c>
      <c r="E68">
        <v>44</v>
      </c>
      <c r="F68" t="s">
        <v>34</v>
      </c>
      <c r="I68">
        <f t="shared" si="5"/>
        <v>19</v>
      </c>
      <c r="J68" t="str">
        <f t="shared" si="1"/>
        <v>陈登</v>
      </c>
      <c r="K68" t="str">
        <f t="shared" si="2"/>
        <v>【主线副本】-陈登</v>
      </c>
    </row>
    <row r="69" spans="2:11">
      <c r="B69" t="str">
        <f t="shared" si="7"/>
        <v>曹操弓弩兵2</v>
      </c>
      <c r="E69">
        <v>45</v>
      </c>
      <c r="F69" t="s">
        <v>35</v>
      </c>
      <c r="I69">
        <f t="shared" si="5"/>
        <v>19</v>
      </c>
      <c r="J69" t="str">
        <f t="shared" si="1"/>
        <v>陈登</v>
      </c>
      <c r="K69" t="str">
        <f t="shared" si="2"/>
        <v>【主线副本】-陈登</v>
      </c>
    </row>
    <row r="70" spans="2:11">
      <c r="B70" t="str">
        <f t="shared" si="7"/>
        <v>于禁</v>
      </c>
      <c r="E70">
        <v>46</v>
      </c>
      <c r="F70" t="s">
        <v>71</v>
      </c>
      <c r="I70">
        <f t="shared" si="5"/>
        <v>20</v>
      </c>
      <c r="J70" t="str">
        <f t="shared" si="1"/>
        <v>车胄</v>
      </c>
      <c r="K70" t="str">
        <f t="shared" si="2"/>
        <v>【主线副本】-车胄</v>
      </c>
    </row>
    <row r="71" spans="2:11">
      <c r="B71" t="str">
        <f t="shared" si="7"/>
        <v>曹操骑兵营1</v>
      </c>
      <c r="E71">
        <v>47</v>
      </c>
      <c r="F71" t="s">
        <v>28</v>
      </c>
      <c r="I71">
        <f t="shared" si="5"/>
        <v>20</v>
      </c>
      <c r="J71" t="str">
        <f t="shared" si="1"/>
        <v>车胄</v>
      </c>
      <c r="K71" t="str">
        <f t="shared" si="2"/>
        <v>【主线副本】-车胄</v>
      </c>
    </row>
    <row r="72" spans="2:11">
      <c r="B72" t="str">
        <f t="shared" si="7"/>
        <v>曹操骑兵营2</v>
      </c>
      <c r="E72">
        <v>48</v>
      </c>
      <c r="F72" t="s">
        <v>29</v>
      </c>
      <c r="I72">
        <f t="shared" si="5"/>
        <v>20</v>
      </c>
      <c r="J72" t="str">
        <f t="shared" si="1"/>
        <v>车胄</v>
      </c>
      <c r="K72" t="str">
        <f t="shared" si="2"/>
        <v>【主线副本】-车胄</v>
      </c>
    </row>
    <row r="73" spans="2:11">
      <c r="B73" t="str">
        <f t="shared" si="7"/>
        <v>李典</v>
      </c>
      <c r="E73">
        <v>49</v>
      </c>
      <c r="F73" t="s">
        <v>72</v>
      </c>
      <c r="I73">
        <f t="shared" si="5"/>
        <v>21</v>
      </c>
      <c r="J73" t="str">
        <f t="shared" si="1"/>
        <v>袁术先锋军1</v>
      </c>
      <c r="K73" t="str">
        <f t="shared" si="2"/>
        <v>【主线副本】-袁术先锋军1</v>
      </c>
    </row>
    <row r="74" spans="2:11">
      <c r="B74" t="str">
        <f t="shared" si="7"/>
        <v>曹仁</v>
      </c>
      <c r="E74">
        <v>50</v>
      </c>
      <c r="F74" t="s">
        <v>73</v>
      </c>
      <c r="I74">
        <f t="shared" si="5"/>
        <v>21</v>
      </c>
      <c r="J74" t="str">
        <f t="shared" si="1"/>
        <v>袁术先锋军1</v>
      </c>
      <c r="K74" t="str">
        <f t="shared" si="2"/>
        <v>【主线副本】-袁术先锋军1</v>
      </c>
    </row>
    <row r="75" spans="2:11">
      <c r="B75" t="str">
        <f t="shared" ref="B75:B84" si="8">HLOOKUP($A25,$B$1:$K$21,G$24+1,0)</f>
        <v>董府士兵1</v>
      </c>
      <c r="E75">
        <v>51</v>
      </c>
      <c r="F75" t="s">
        <v>74</v>
      </c>
      <c r="I75">
        <f t="shared" si="5"/>
        <v>22</v>
      </c>
      <c r="J75" t="str">
        <f t="shared" si="1"/>
        <v>袁术先锋军2</v>
      </c>
      <c r="K75" t="str">
        <f t="shared" si="2"/>
        <v>【主线副本】-袁术先锋军2</v>
      </c>
    </row>
    <row r="76" spans="2:11">
      <c r="B76" t="str">
        <f t="shared" si="8"/>
        <v>董府士兵2</v>
      </c>
      <c r="E76">
        <v>52</v>
      </c>
      <c r="F76" t="s">
        <v>75</v>
      </c>
      <c r="I76">
        <f t="shared" si="5"/>
        <v>22</v>
      </c>
      <c r="J76" t="str">
        <f t="shared" si="1"/>
        <v>袁术先锋军2</v>
      </c>
      <c r="K76" t="str">
        <f t="shared" si="2"/>
        <v>【主线副本】-袁术先锋军2</v>
      </c>
    </row>
    <row r="77" spans="2:11">
      <c r="B77" t="str">
        <f t="shared" si="8"/>
        <v>秦庆童</v>
      </c>
      <c r="E77">
        <v>53</v>
      </c>
      <c r="F77" t="s">
        <v>76</v>
      </c>
      <c r="I77">
        <f t="shared" si="5"/>
        <v>23</v>
      </c>
      <c r="J77" t="str">
        <f t="shared" si="1"/>
        <v>纪灵</v>
      </c>
      <c r="K77" t="str">
        <f t="shared" si="2"/>
        <v>【主线副本】-纪灵</v>
      </c>
    </row>
    <row r="78" spans="2:11">
      <c r="B78" t="str">
        <f t="shared" si="8"/>
        <v>董府护卫1</v>
      </c>
      <c r="E78">
        <v>54</v>
      </c>
      <c r="F78" t="s">
        <v>77</v>
      </c>
      <c r="I78">
        <f t="shared" si="5"/>
        <v>23</v>
      </c>
      <c r="J78" t="str">
        <f t="shared" si="1"/>
        <v>纪灵</v>
      </c>
      <c r="K78" t="str">
        <f t="shared" si="2"/>
        <v>【主线副本】-纪灵</v>
      </c>
    </row>
    <row r="79" spans="2:11">
      <c r="B79" t="str">
        <f t="shared" si="8"/>
        <v>董府护卫2</v>
      </c>
      <c r="E79">
        <v>55</v>
      </c>
      <c r="F79" t="s">
        <v>78</v>
      </c>
      <c r="I79">
        <f t="shared" si="5"/>
        <v>23</v>
      </c>
      <c r="J79" t="str">
        <f t="shared" si="1"/>
        <v>纪灵</v>
      </c>
      <c r="K79" t="str">
        <f t="shared" si="2"/>
        <v>【主线副本】-纪灵</v>
      </c>
    </row>
    <row r="80" spans="2:11">
      <c r="B80" t="str">
        <f t="shared" si="8"/>
        <v>王子服</v>
      </c>
      <c r="E80">
        <v>56</v>
      </c>
      <c r="F80" t="s">
        <v>79</v>
      </c>
      <c r="I80">
        <f t="shared" si="5"/>
        <v>24</v>
      </c>
      <c r="J80" t="str">
        <f t="shared" si="1"/>
        <v>袁术叛变军1</v>
      </c>
      <c r="K80" t="str">
        <f t="shared" si="2"/>
        <v>【主线副本】-袁术叛变军1</v>
      </c>
    </row>
    <row r="81" spans="2:11">
      <c r="B81" t="str">
        <f t="shared" si="8"/>
        <v>曹贼讨伐军1</v>
      </c>
      <c r="E81">
        <v>57</v>
      </c>
      <c r="F81" t="s">
        <v>80</v>
      </c>
      <c r="I81">
        <f t="shared" si="5"/>
        <v>24</v>
      </c>
      <c r="J81" t="str">
        <f t="shared" si="1"/>
        <v>袁术叛变军1</v>
      </c>
      <c r="K81" t="str">
        <f t="shared" si="2"/>
        <v>【主线副本】-袁术叛变军1</v>
      </c>
    </row>
    <row r="82" spans="2:11">
      <c r="B82" t="str">
        <f t="shared" si="8"/>
        <v>曹贼讨伐军2</v>
      </c>
      <c r="E82">
        <v>58</v>
      </c>
      <c r="F82" t="s">
        <v>81</v>
      </c>
      <c r="I82">
        <f t="shared" si="5"/>
        <v>25</v>
      </c>
      <c r="J82" t="str">
        <f t="shared" si="1"/>
        <v>袁术叛变军2</v>
      </c>
      <c r="K82" t="str">
        <f t="shared" si="2"/>
        <v>【主线副本】-袁术叛变军2</v>
      </c>
    </row>
    <row r="83" spans="2:11">
      <c r="B83" t="str">
        <f t="shared" si="8"/>
        <v>吉太</v>
      </c>
      <c r="E83">
        <v>59</v>
      </c>
      <c r="F83" t="s">
        <v>82</v>
      </c>
      <c r="I83">
        <f t="shared" si="5"/>
        <v>25</v>
      </c>
      <c r="J83" t="str">
        <f t="shared" si="1"/>
        <v>袁术叛变军2</v>
      </c>
      <c r="K83" t="str">
        <f t="shared" si="2"/>
        <v>【主线副本】-袁术叛变军2</v>
      </c>
    </row>
    <row r="84" spans="2:11">
      <c r="B84" t="str">
        <f t="shared" si="8"/>
        <v>董承</v>
      </c>
      <c r="E84">
        <v>60</v>
      </c>
      <c r="F84" t="s">
        <v>83</v>
      </c>
      <c r="I84">
        <f t="shared" si="5"/>
        <v>26</v>
      </c>
      <c r="J84" t="str">
        <f t="shared" si="1"/>
        <v>雷薄</v>
      </c>
      <c r="K84" t="str">
        <f t="shared" si="2"/>
        <v>【主线副本】-雷薄</v>
      </c>
    </row>
    <row r="85" spans="2:11">
      <c r="B85" t="str">
        <f t="shared" ref="B85:B94" si="9">HLOOKUP($A25,$B$1:$K$21,H$24+1,0)</f>
        <v>曹操先锋军1</v>
      </c>
      <c r="E85">
        <v>61</v>
      </c>
      <c r="F85" t="s">
        <v>84</v>
      </c>
      <c r="I85">
        <f t="shared" si="5"/>
        <v>26</v>
      </c>
      <c r="J85" t="str">
        <f t="shared" si="1"/>
        <v>雷薄</v>
      </c>
      <c r="K85" t="str">
        <f t="shared" si="2"/>
        <v>【主线副本】-雷薄</v>
      </c>
    </row>
    <row r="86" spans="2:11">
      <c r="B86" t="str">
        <f t="shared" si="9"/>
        <v>曹操先锋军2</v>
      </c>
      <c r="E86">
        <v>62</v>
      </c>
      <c r="F86" t="s">
        <v>85</v>
      </c>
      <c r="I86">
        <f t="shared" si="5"/>
        <v>26</v>
      </c>
      <c r="J86" t="str">
        <f t="shared" si="1"/>
        <v>雷薄</v>
      </c>
      <c r="K86" t="str">
        <f t="shared" si="2"/>
        <v>【主线副本】-雷薄</v>
      </c>
    </row>
    <row r="87" spans="2:11">
      <c r="B87" t="str">
        <f t="shared" si="9"/>
        <v>徐晃</v>
      </c>
      <c r="E87">
        <v>63</v>
      </c>
      <c r="F87" t="s">
        <v>86</v>
      </c>
      <c r="I87">
        <f t="shared" si="5"/>
        <v>27</v>
      </c>
      <c r="J87" t="str">
        <f t="shared" si="1"/>
        <v>袁术残部1</v>
      </c>
      <c r="K87" t="str">
        <f t="shared" si="2"/>
        <v>【主线副本】-袁术残部1</v>
      </c>
    </row>
    <row r="88" spans="2:11">
      <c r="B88" t="str">
        <f t="shared" si="9"/>
        <v>曹操弓弩军1</v>
      </c>
      <c r="E88">
        <v>64</v>
      </c>
      <c r="F88" t="s">
        <v>87</v>
      </c>
      <c r="I88">
        <f t="shared" si="5"/>
        <v>27</v>
      </c>
      <c r="J88" t="str">
        <f t="shared" si="1"/>
        <v>袁术残部1</v>
      </c>
      <c r="K88" t="str">
        <f t="shared" si="2"/>
        <v>【主线副本】-袁术残部1</v>
      </c>
    </row>
    <row r="89" spans="2:11">
      <c r="B89" t="str">
        <f t="shared" si="9"/>
        <v>曹操弓弩军2</v>
      </c>
      <c r="E89">
        <v>65</v>
      </c>
      <c r="F89" t="s">
        <v>88</v>
      </c>
      <c r="I89">
        <f t="shared" si="5"/>
        <v>28</v>
      </c>
      <c r="J89" t="str">
        <f t="shared" si="1"/>
        <v>袁术残部2</v>
      </c>
      <c r="K89" t="str">
        <f t="shared" si="2"/>
        <v>【主线副本】-袁术残部2</v>
      </c>
    </row>
    <row r="90" spans="2:11">
      <c r="B90" t="str">
        <f t="shared" si="9"/>
        <v>许褚</v>
      </c>
      <c r="E90">
        <v>66</v>
      </c>
      <c r="F90" t="s">
        <v>43</v>
      </c>
      <c r="I90">
        <f t="shared" si="5"/>
        <v>28</v>
      </c>
      <c r="J90" t="str">
        <f t="shared" ref="J90:J153" si="10">VLOOKUP(I90,$E$25:$F$25000,2,0)</f>
        <v>袁术残部2</v>
      </c>
      <c r="K90" t="str">
        <f t="shared" ref="K90:K153" si="11">"【主线副本】-"&amp;J90</f>
        <v>【主线副本】-袁术残部2</v>
      </c>
    </row>
    <row r="91" spans="2:11">
      <c r="B91" t="str">
        <f t="shared" si="9"/>
        <v>曹操追袭军1</v>
      </c>
      <c r="E91">
        <v>67</v>
      </c>
      <c r="F91" t="s">
        <v>89</v>
      </c>
      <c r="I91">
        <f t="shared" si="5"/>
        <v>29</v>
      </c>
      <c r="J91" t="str">
        <f t="shared" si="10"/>
        <v>陈兰</v>
      </c>
      <c r="K91" t="str">
        <f t="shared" si="11"/>
        <v>【主线副本】-陈兰</v>
      </c>
    </row>
    <row r="92" spans="2:11">
      <c r="B92" t="str">
        <f t="shared" si="9"/>
        <v>曹操追袭军2</v>
      </c>
      <c r="E92">
        <v>68</v>
      </c>
      <c r="F92" t="s">
        <v>90</v>
      </c>
      <c r="I92">
        <f t="shared" si="5"/>
        <v>29</v>
      </c>
      <c r="J92" t="str">
        <f t="shared" si="10"/>
        <v>陈兰</v>
      </c>
      <c r="K92" t="str">
        <f t="shared" si="11"/>
        <v>【主线副本】-陈兰</v>
      </c>
    </row>
    <row r="93" spans="2:11">
      <c r="B93" t="str">
        <f t="shared" si="9"/>
        <v>夏侯惇</v>
      </c>
      <c r="E93">
        <v>69</v>
      </c>
      <c r="F93" t="s">
        <v>91</v>
      </c>
      <c r="I93">
        <f t="shared" si="5"/>
        <v>29</v>
      </c>
      <c r="J93" t="str">
        <f t="shared" si="10"/>
        <v>陈兰</v>
      </c>
      <c r="K93" t="str">
        <f t="shared" si="11"/>
        <v>【主线副本】-陈兰</v>
      </c>
    </row>
    <row r="94" spans="2:11">
      <c r="B94" t="str">
        <f t="shared" si="9"/>
        <v>张辽</v>
      </c>
      <c r="E94">
        <v>70</v>
      </c>
      <c r="F94" t="s">
        <v>92</v>
      </c>
      <c r="I94">
        <f t="shared" si="5"/>
        <v>30</v>
      </c>
      <c r="J94" t="str">
        <f t="shared" si="10"/>
        <v>袁术</v>
      </c>
      <c r="K94" t="str">
        <f t="shared" si="11"/>
        <v>【主线副本】-袁术</v>
      </c>
    </row>
    <row r="95" spans="2:11">
      <c r="B95" t="str">
        <f t="shared" ref="B95:B104" si="12">HLOOKUP($A25,$B$1:$K$21,I$24+1,0)</f>
        <v>袁绍先锋军1</v>
      </c>
      <c r="E95">
        <v>71</v>
      </c>
      <c r="F95" t="s">
        <v>93</v>
      </c>
      <c r="I95">
        <f t="shared" si="5"/>
        <v>30</v>
      </c>
      <c r="J95" t="str">
        <f t="shared" si="10"/>
        <v>袁术</v>
      </c>
      <c r="K95" t="str">
        <f t="shared" si="11"/>
        <v>【主线副本】-袁术</v>
      </c>
    </row>
    <row r="96" spans="2:11">
      <c r="B96" t="str">
        <f t="shared" si="12"/>
        <v>袁绍先锋军2</v>
      </c>
      <c r="E96">
        <v>72</v>
      </c>
      <c r="F96" t="s">
        <v>94</v>
      </c>
      <c r="I96">
        <f t="shared" si="5"/>
        <v>30</v>
      </c>
      <c r="J96" t="str">
        <f t="shared" si="10"/>
        <v>袁术</v>
      </c>
      <c r="K96" t="str">
        <f t="shared" si="11"/>
        <v>【主线副本】-袁术</v>
      </c>
    </row>
    <row r="97" spans="2:11">
      <c r="B97" t="str">
        <f t="shared" si="12"/>
        <v>田丰</v>
      </c>
      <c r="E97">
        <v>73</v>
      </c>
      <c r="F97" t="s">
        <v>95</v>
      </c>
      <c r="I97">
        <f t="shared" si="5"/>
        <v>31</v>
      </c>
      <c r="J97" t="str">
        <f t="shared" si="10"/>
        <v>袁绍步兵营1</v>
      </c>
      <c r="K97" t="str">
        <f t="shared" si="11"/>
        <v>【主线副本】-袁绍步兵营1</v>
      </c>
    </row>
    <row r="98" spans="2:11">
      <c r="B98" t="str">
        <f t="shared" si="12"/>
        <v>袁绍骁勇军1</v>
      </c>
      <c r="E98">
        <v>74</v>
      </c>
      <c r="F98" t="s">
        <v>96</v>
      </c>
      <c r="I98">
        <f t="shared" si="5"/>
        <v>31</v>
      </c>
      <c r="J98" t="str">
        <f t="shared" si="10"/>
        <v>袁绍步兵营1</v>
      </c>
      <c r="K98" t="str">
        <f t="shared" si="11"/>
        <v>【主线副本】-袁绍步兵营1</v>
      </c>
    </row>
    <row r="99" spans="2:11">
      <c r="B99" t="str">
        <f t="shared" si="12"/>
        <v>袁绍骁勇军2</v>
      </c>
      <c r="E99">
        <v>75</v>
      </c>
      <c r="F99" t="s">
        <v>97</v>
      </c>
      <c r="I99">
        <f t="shared" si="5"/>
        <v>32</v>
      </c>
      <c r="J99" t="str">
        <f t="shared" si="10"/>
        <v>袁绍步兵营2</v>
      </c>
      <c r="K99" t="str">
        <f t="shared" si="11"/>
        <v>【主线副本】-袁绍步兵营2</v>
      </c>
    </row>
    <row r="100" spans="2:11">
      <c r="B100" t="str">
        <f t="shared" si="12"/>
        <v>沮授</v>
      </c>
      <c r="E100">
        <v>76</v>
      </c>
      <c r="F100" t="s">
        <v>98</v>
      </c>
      <c r="I100">
        <f t="shared" si="5"/>
        <v>32</v>
      </c>
      <c r="J100" t="str">
        <f t="shared" si="10"/>
        <v>袁绍步兵营2</v>
      </c>
      <c r="K100" t="str">
        <f t="shared" si="11"/>
        <v>【主线副本】-袁绍步兵营2</v>
      </c>
    </row>
    <row r="101" spans="2:11">
      <c r="B101" t="str">
        <f t="shared" si="12"/>
        <v>袁绍精锐军1</v>
      </c>
      <c r="E101">
        <v>77</v>
      </c>
      <c r="F101" t="s">
        <v>99</v>
      </c>
      <c r="I101">
        <f t="shared" si="5"/>
        <v>33</v>
      </c>
      <c r="J101" t="str">
        <f t="shared" si="10"/>
        <v>许攸</v>
      </c>
      <c r="K101" t="str">
        <f t="shared" si="11"/>
        <v>【主线副本】-许攸</v>
      </c>
    </row>
    <row r="102" spans="2:11">
      <c r="B102" t="str">
        <f t="shared" si="12"/>
        <v>袁绍精锐军2</v>
      </c>
      <c r="E102">
        <v>78</v>
      </c>
      <c r="F102" t="s">
        <v>100</v>
      </c>
      <c r="I102">
        <f t="shared" si="5"/>
        <v>33</v>
      </c>
      <c r="J102" t="str">
        <f t="shared" si="10"/>
        <v>许攸</v>
      </c>
      <c r="K102" t="str">
        <f t="shared" si="11"/>
        <v>【主线副本】-许攸</v>
      </c>
    </row>
    <row r="103" spans="2:11">
      <c r="B103" t="str">
        <f t="shared" si="12"/>
        <v>颜良</v>
      </c>
      <c r="E103">
        <v>79</v>
      </c>
      <c r="F103" t="s">
        <v>101</v>
      </c>
      <c r="I103">
        <f t="shared" si="5"/>
        <v>33</v>
      </c>
      <c r="J103" t="str">
        <f t="shared" si="10"/>
        <v>许攸</v>
      </c>
      <c r="K103" t="str">
        <f t="shared" si="11"/>
        <v>【主线副本】-许攸</v>
      </c>
    </row>
    <row r="104" spans="2:11">
      <c r="B104" t="str">
        <f t="shared" si="12"/>
        <v>文丑</v>
      </c>
      <c r="E104">
        <v>80</v>
      </c>
      <c r="F104" t="s">
        <v>102</v>
      </c>
      <c r="I104">
        <f t="shared" si="5"/>
        <v>34</v>
      </c>
      <c r="J104" t="str">
        <f t="shared" si="10"/>
        <v>袁绍弓兵营1</v>
      </c>
      <c r="K104" t="str">
        <f t="shared" si="11"/>
        <v>【主线副本】-袁绍弓兵营1</v>
      </c>
    </row>
    <row r="105" spans="2:11">
      <c r="B105" t="str">
        <f t="shared" ref="B105:B114" si="13">HLOOKUP($A25,$B$1:$K$21,J$24+1,0)</f>
        <v>白马城护卫1</v>
      </c>
      <c r="E105">
        <v>81</v>
      </c>
      <c r="F105" t="s">
        <v>103</v>
      </c>
      <c r="I105">
        <f t="shared" si="5"/>
        <v>34</v>
      </c>
      <c r="J105" t="str">
        <f t="shared" si="10"/>
        <v>袁绍弓兵营1</v>
      </c>
      <c r="K105" t="str">
        <f t="shared" si="11"/>
        <v>【主线副本】-袁绍弓兵营1</v>
      </c>
    </row>
    <row r="106" spans="2:11">
      <c r="B106" t="str">
        <f t="shared" si="13"/>
        <v>白马城护卫2</v>
      </c>
      <c r="E106">
        <v>82</v>
      </c>
      <c r="F106" t="s">
        <v>104</v>
      </c>
      <c r="I106">
        <f t="shared" si="5"/>
        <v>35</v>
      </c>
      <c r="J106" t="str">
        <f t="shared" si="10"/>
        <v>袁绍弓兵营2</v>
      </c>
      <c r="K106" t="str">
        <f t="shared" si="11"/>
        <v>【主线副本】-袁绍弓兵营2</v>
      </c>
    </row>
    <row r="107" spans="2:11">
      <c r="B107" t="str">
        <f t="shared" si="13"/>
        <v>刘延</v>
      </c>
      <c r="E107">
        <v>83</v>
      </c>
      <c r="F107" t="s">
        <v>105</v>
      </c>
      <c r="I107">
        <f t="shared" si="5"/>
        <v>35</v>
      </c>
      <c r="J107" t="str">
        <f t="shared" si="10"/>
        <v>袁绍弓兵营2</v>
      </c>
      <c r="K107" t="str">
        <f t="shared" si="11"/>
        <v>【主线副本】-袁绍弓兵营2</v>
      </c>
    </row>
    <row r="108" spans="2:11">
      <c r="B108" t="str">
        <f t="shared" si="13"/>
        <v>白马城守军1</v>
      </c>
      <c r="E108">
        <v>84</v>
      </c>
      <c r="F108" t="s">
        <v>106</v>
      </c>
      <c r="I108">
        <f t="shared" si="5"/>
        <v>36</v>
      </c>
      <c r="J108" t="str">
        <f t="shared" si="10"/>
        <v>郭图</v>
      </c>
      <c r="K108" t="str">
        <f t="shared" si="11"/>
        <v>【主线副本】-郭图</v>
      </c>
    </row>
    <row r="109" spans="2:11">
      <c r="B109" t="str">
        <f t="shared" si="13"/>
        <v>白马城守军2</v>
      </c>
      <c r="E109">
        <v>85</v>
      </c>
      <c r="F109" t="s">
        <v>107</v>
      </c>
      <c r="I109">
        <f t="shared" si="5"/>
        <v>36</v>
      </c>
      <c r="J109" t="str">
        <f t="shared" si="10"/>
        <v>郭图</v>
      </c>
      <c r="K109" t="str">
        <f t="shared" si="11"/>
        <v>【主线副本】-郭图</v>
      </c>
    </row>
    <row r="110" spans="2:11">
      <c r="B110" t="str">
        <f t="shared" si="13"/>
        <v>宋宪</v>
      </c>
      <c r="E110">
        <v>86</v>
      </c>
      <c r="F110" t="s">
        <v>108</v>
      </c>
      <c r="I110">
        <f t="shared" si="5"/>
        <v>36</v>
      </c>
      <c r="J110" t="str">
        <f t="shared" si="10"/>
        <v>郭图</v>
      </c>
      <c r="K110" t="str">
        <f t="shared" si="11"/>
        <v>【主线副本】-郭图</v>
      </c>
    </row>
    <row r="111" spans="2:11">
      <c r="B111" t="str">
        <f t="shared" si="13"/>
        <v>白马城精锐1</v>
      </c>
      <c r="E111">
        <v>87</v>
      </c>
      <c r="F111" t="s">
        <v>109</v>
      </c>
      <c r="I111">
        <f t="shared" si="5"/>
        <v>37</v>
      </c>
      <c r="J111" t="str">
        <f t="shared" si="10"/>
        <v>袁绍骑兵营1</v>
      </c>
      <c r="K111" t="str">
        <f t="shared" si="11"/>
        <v>【主线副本】-袁绍骑兵营1</v>
      </c>
    </row>
    <row r="112" spans="2:11">
      <c r="B112" t="str">
        <f t="shared" si="13"/>
        <v>白马城精锐2</v>
      </c>
      <c r="E112">
        <v>88</v>
      </c>
      <c r="F112" t="s">
        <v>110</v>
      </c>
      <c r="I112">
        <f t="shared" si="5"/>
        <v>37</v>
      </c>
      <c r="J112" t="str">
        <f t="shared" si="10"/>
        <v>袁绍骑兵营1</v>
      </c>
      <c r="K112" t="str">
        <f t="shared" si="11"/>
        <v>【主线副本】-袁绍骑兵营1</v>
      </c>
    </row>
    <row r="113" spans="2:11">
      <c r="B113" t="str">
        <f t="shared" si="13"/>
        <v>魏续</v>
      </c>
      <c r="E113">
        <v>89</v>
      </c>
      <c r="F113" t="s">
        <v>111</v>
      </c>
      <c r="I113">
        <f t="shared" si="5"/>
        <v>38</v>
      </c>
      <c r="J113" t="str">
        <f t="shared" si="10"/>
        <v>袁绍骑兵营2</v>
      </c>
      <c r="K113" t="str">
        <f t="shared" si="11"/>
        <v>【主线副本】-袁绍骑兵营2</v>
      </c>
    </row>
    <row r="114" spans="2:11">
      <c r="B114" t="str">
        <f t="shared" si="13"/>
        <v>徐晃</v>
      </c>
      <c r="E114">
        <v>90</v>
      </c>
      <c r="F114" t="s">
        <v>86</v>
      </c>
      <c r="I114">
        <f t="shared" ref="I114:I177" si="14">I90+10</f>
        <v>38</v>
      </c>
      <c r="J114" t="str">
        <f t="shared" si="10"/>
        <v>袁绍骑兵营2</v>
      </c>
      <c r="K114" t="str">
        <f t="shared" si="11"/>
        <v>【主线副本】-袁绍骑兵营2</v>
      </c>
    </row>
    <row r="115" spans="2:11">
      <c r="B115" t="str">
        <f t="shared" ref="B115:B124" si="15">HLOOKUP($A25,$B$1:$K$21,K$24+1,0)</f>
        <v>东岭关守卫1</v>
      </c>
      <c r="E115">
        <v>91</v>
      </c>
      <c r="F115" t="s">
        <v>112</v>
      </c>
      <c r="I115">
        <f t="shared" si="14"/>
        <v>39</v>
      </c>
      <c r="J115" t="str">
        <f t="shared" si="10"/>
        <v>荀谌</v>
      </c>
      <c r="K115" t="str">
        <f t="shared" si="11"/>
        <v>【主线副本】-荀谌</v>
      </c>
    </row>
    <row r="116" spans="2:11">
      <c r="B116" t="str">
        <f t="shared" si="15"/>
        <v>东岭关守卫2</v>
      </c>
      <c r="E116">
        <v>92</v>
      </c>
      <c r="F116" t="s">
        <v>113</v>
      </c>
      <c r="I116">
        <f t="shared" si="14"/>
        <v>39</v>
      </c>
      <c r="J116" t="str">
        <f t="shared" si="10"/>
        <v>荀谌</v>
      </c>
      <c r="K116" t="str">
        <f t="shared" si="11"/>
        <v>【主线副本】-荀谌</v>
      </c>
    </row>
    <row r="117" spans="2:11">
      <c r="B117" t="str">
        <f t="shared" si="15"/>
        <v>孔秀</v>
      </c>
      <c r="E117">
        <v>93</v>
      </c>
      <c r="F117" t="s">
        <v>114</v>
      </c>
      <c r="I117">
        <f t="shared" si="14"/>
        <v>39</v>
      </c>
      <c r="J117" t="str">
        <f t="shared" si="10"/>
        <v>荀谌</v>
      </c>
      <c r="K117" t="str">
        <f t="shared" si="11"/>
        <v>【主线副本】-荀谌</v>
      </c>
    </row>
    <row r="118" spans="2:11">
      <c r="B118" t="str">
        <f t="shared" si="15"/>
        <v>洛阳城防军1</v>
      </c>
      <c r="E118">
        <v>94</v>
      </c>
      <c r="F118" t="s">
        <v>115</v>
      </c>
      <c r="I118">
        <f t="shared" si="14"/>
        <v>40</v>
      </c>
      <c r="J118" t="str">
        <f t="shared" si="10"/>
        <v>陈琳</v>
      </c>
      <c r="K118" t="str">
        <f t="shared" si="11"/>
        <v>【主线副本】-陈琳</v>
      </c>
    </row>
    <row r="119" spans="2:11">
      <c r="B119" t="str">
        <f t="shared" si="15"/>
        <v>洛阳城防军2</v>
      </c>
      <c r="E119">
        <v>95</v>
      </c>
      <c r="F119" t="s">
        <v>116</v>
      </c>
      <c r="I119">
        <f t="shared" si="14"/>
        <v>40</v>
      </c>
      <c r="J119" t="str">
        <f t="shared" si="10"/>
        <v>陈琳</v>
      </c>
      <c r="K119" t="str">
        <f t="shared" si="11"/>
        <v>【主线副本】-陈琳</v>
      </c>
    </row>
    <row r="120" spans="2:11">
      <c r="B120" t="str">
        <f t="shared" si="15"/>
        <v>孟坦</v>
      </c>
      <c r="E120">
        <v>96</v>
      </c>
      <c r="F120" t="s">
        <v>117</v>
      </c>
      <c r="I120">
        <f t="shared" si="14"/>
        <v>40</v>
      </c>
      <c r="J120" t="str">
        <f t="shared" si="10"/>
        <v>陈琳</v>
      </c>
      <c r="K120" t="str">
        <f t="shared" si="11"/>
        <v>【主线副本】-陈琳</v>
      </c>
    </row>
    <row r="121" spans="2:11">
      <c r="B121" t="str">
        <f t="shared" si="15"/>
        <v>汜水关守卫1</v>
      </c>
      <c r="E121">
        <v>97</v>
      </c>
      <c r="F121" t="s">
        <v>118</v>
      </c>
      <c r="I121">
        <f t="shared" si="14"/>
        <v>41</v>
      </c>
      <c r="J121" t="str">
        <f t="shared" si="10"/>
        <v>曹操步兵营1</v>
      </c>
      <c r="K121" t="str">
        <f t="shared" si="11"/>
        <v>【主线副本】-曹操步兵营1</v>
      </c>
    </row>
    <row r="122" spans="2:11">
      <c r="B122" t="str">
        <f t="shared" si="15"/>
        <v>汜水关守卫2</v>
      </c>
      <c r="E122">
        <v>98</v>
      </c>
      <c r="F122" t="s">
        <v>119</v>
      </c>
      <c r="I122">
        <f t="shared" si="14"/>
        <v>41</v>
      </c>
      <c r="J122" t="str">
        <f t="shared" si="10"/>
        <v>曹操步兵营1</v>
      </c>
      <c r="K122" t="str">
        <f t="shared" si="11"/>
        <v>【主线副本】-曹操步兵营1</v>
      </c>
    </row>
    <row r="123" spans="2:11">
      <c r="B123" t="str">
        <f t="shared" si="15"/>
        <v>韩福</v>
      </c>
      <c r="E123">
        <v>99</v>
      </c>
      <c r="F123" t="s">
        <v>120</v>
      </c>
      <c r="I123">
        <f t="shared" si="14"/>
        <v>42</v>
      </c>
      <c r="J123" t="str">
        <f t="shared" si="10"/>
        <v>曹操步兵营2</v>
      </c>
      <c r="K123" t="str">
        <f t="shared" si="11"/>
        <v>【主线副本】-曹操步兵营2</v>
      </c>
    </row>
    <row r="124" spans="2:11">
      <c r="B124" t="str">
        <f t="shared" si="15"/>
        <v>卞喜</v>
      </c>
      <c r="E124">
        <v>100</v>
      </c>
      <c r="F124" t="s">
        <v>121</v>
      </c>
      <c r="I124">
        <f t="shared" si="14"/>
        <v>42</v>
      </c>
      <c r="J124" t="str">
        <f t="shared" si="10"/>
        <v>曹操步兵营2</v>
      </c>
      <c r="K124" t="str">
        <f t="shared" si="11"/>
        <v>【主线副本】-曹操步兵营2</v>
      </c>
    </row>
    <row r="125" spans="2:11">
      <c r="B125" t="str">
        <f t="shared" ref="B125:B134" si="16">HLOOKUP($A25,$B$1:$K$21,L$24+1,0)</f>
        <v>荥阳城守卫1</v>
      </c>
      <c r="E125">
        <v>101</v>
      </c>
      <c r="F125" t="s">
        <v>122</v>
      </c>
      <c r="I125">
        <f t="shared" si="14"/>
        <v>43</v>
      </c>
      <c r="J125" t="str">
        <f t="shared" si="10"/>
        <v>臧霸</v>
      </c>
      <c r="K125" t="str">
        <f t="shared" si="11"/>
        <v>【主线副本】-臧霸</v>
      </c>
    </row>
    <row r="126" spans="2:11">
      <c r="B126" t="str">
        <f t="shared" si="16"/>
        <v>荥阳城守卫2</v>
      </c>
      <c r="E126">
        <v>102</v>
      </c>
      <c r="F126" t="s">
        <v>123</v>
      </c>
      <c r="I126">
        <f t="shared" si="14"/>
        <v>43</v>
      </c>
      <c r="J126" t="str">
        <f t="shared" si="10"/>
        <v>臧霸</v>
      </c>
      <c r="K126" t="str">
        <f t="shared" si="11"/>
        <v>【主线副本】-臧霸</v>
      </c>
    </row>
    <row r="127" spans="2:11">
      <c r="B127" t="str">
        <f t="shared" si="16"/>
        <v>王植</v>
      </c>
      <c r="E127">
        <v>103</v>
      </c>
      <c r="F127" t="s">
        <v>124</v>
      </c>
      <c r="I127">
        <f t="shared" si="14"/>
        <v>43</v>
      </c>
      <c r="J127" t="str">
        <f t="shared" si="10"/>
        <v>臧霸</v>
      </c>
      <c r="K127" t="str">
        <f t="shared" si="11"/>
        <v>【主线副本】-臧霸</v>
      </c>
    </row>
    <row r="128" spans="2:11">
      <c r="B128" t="str">
        <f t="shared" si="16"/>
        <v>渡口护卫军1</v>
      </c>
      <c r="E128">
        <v>104</v>
      </c>
      <c r="F128" t="s">
        <v>125</v>
      </c>
      <c r="I128">
        <f t="shared" si="14"/>
        <v>44</v>
      </c>
      <c r="J128" t="str">
        <f t="shared" si="10"/>
        <v>曹操弓弩兵1</v>
      </c>
      <c r="K128" t="str">
        <f t="shared" si="11"/>
        <v>【主线副本】-曹操弓弩兵1</v>
      </c>
    </row>
    <row r="129" spans="2:11">
      <c r="B129" t="str">
        <f t="shared" si="16"/>
        <v>渡口护卫军2</v>
      </c>
      <c r="E129">
        <v>105</v>
      </c>
      <c r="F129" t="s">
        <v>126</v>
      </c>
      <c r="I129">
        <f t="shared" si="14"/>
        <v>44</v>
      </c>
      <c r="J129" t="str">
        <f t="shared" si="10"/>
        <v>曹操弓弩兵1</v>
      </c>
      <c r="K129" t="str">
        <f t="shared" si="11"/>
        <v>【主线副本】-曹操弓弩兵1</v>
      </c>
    </row>
    <row r="130" spans="2:11">
      <c r="B130" t="str">
        <f t="shared" si="16"/>
        <v>秦琪</v>
      </c>
      <c r="E130">
        <v>106</v>
      </c>
      <c r="F130" t="s">
        <v>127</v>
      </c>
      <c r="I130">
        <f t="shared" si="14"/>
        <v>45</v>
      </c>
      <c r="J130" t="str">
        <f t="shared" si="10"/>
        <v>曹操弓弩兵2</v>
      </c>
      <c r="K130" t="str">
        <f t="shared" si="11"/>
        <v>【主线副本】-曹操弓弩兵2</v>
      </c>
    </row>
    <row r="131" spans="2:11">
      <c r="B131" t="str">
        <f t="shared" si="16"/>
        <v>渡口追击军1</v>
      </c>
      <c r="E131">
        <v>107</v>
      </c>
      <c r="F131" t="s">
        <v>128</v>
      </c>
      <c r="I131">
        <f t="shared" si="14"/>
        <v>45</v>
      </c>
      <c r="J131" t="str">
        <f t="shared" si="10"/>
        <v>曹操弓弩兵2</v>
      </c>
      <c r="K131" t="str">
        <f t="shared" si="11"/>
        <v>【主线副本】-曹操弓弩兵2</v>
      </c>
    </row>
    <row r="132" spans="2:11">
      <c r="B132" t="str">
        <f t="shared" si="16"/>
        <v>渡口追击军2</v>
      </c>
      <c r="E132">
        <v>108</v>
      </c>
      <c r="F132" t="s">
        <v>129</v>
      </c>
      <c r="I132">
        <f t="shared" si="14"/>
        <v>46</v>
      </c>
      <c r="J132" t="str">
        <f t="shared" si="10"/>
        <v>于禁</v>
      </c>
      <c r="K132" t="str">
        <f t="shared" si="11"/>
        <v>【主线副本】-于禁</v>
      </c>
    </row>
    <row r="133" spans="2:11">
      <c r="B133" t="str">
        <f t="shared" si="16"/>
        <v>韩浩</v>
      </c>
      <c r="E133">
        <v>109</v>
      </c>
      <c r="F133" t="s">
        <v>130</v>
      </c>
      <c r="I133">
        <f t="shared" si="14"/>
        <v>46</v>
      </c>
      <c r="J133" t="str">
        <f t="shared" si="10"/>
        <v>于禁</v>
      </c>
      <c r="K133" t="str">
        <f t="shared" si="11"/>
        <v>【主线副本】-于禁</v>
      </c>
    </row>
    <row r="134" spans="2:11">
      <c r="B134" t="str">
        <f t="shared" si="16"/>
        <v>蔡阳</v>
      </c>
      <c r="E134">
        <v>110</v>
      </c>
      <c r="F134" t="s">
        <v>131</v>
      </c>
      <c r="I134">
        <f t="shared" si="14"/>
        <v>46</v>
      </c>
      <c r="J134" t="str">
        <f t="shared" si="10"/>
        <v>于禁</v>
      </c>
      <c r="K134" t="str">
        <f t="shared" si="11"/>
        <v>【主线副本】-于禁</v>
      </c>
    </row>
    <row r="135" spans="2:11">
      <c r="B135" t="str">
        <f t="shared" ref="B135:B144" si="17">HLOOKUP($A25,$B$1:$K$21,M$24+1,0)</f>
        <v>黄巾军精锐1</v>
      </c>
      <c r="E135">
        <v>111</v>
      </c>
      <c r="F135" t="s">
        <v>132</v>
      </c>
      <c r="I135">
        <f t="shared" si="14"/>
        <v>47</v>
      </c>
      <c r="J135" t="str">
        <f t="shared" si="10"/>
        <v>曹操骑兵营1</v>
      </c>
      <c r="K135" t="str">
        <f t="shared" si="11"/>
        <v>【主线副本】-曹操骑兵营1</v>
      </c>
    </row>
    <row r="136" spans="2:11">
      <c r="B136" t="str">
        <f t="shared" si="17"/>
        <v>黄巾军精锐2</v>
      </c>
      <c r="E136">
        <v>112</v>
      </c>
      <c r="F136" t="s">
        <v>133</v>
      </c>
      <c r="I136">
        <f t="shared" si="14"/>
        <v>47</v>
      </c>
      <c r="J136" t="str">
        <f t="shared" si="10"/>
        <v>曹操骑兵营1</v>
      </c>
      <c r="K136" t="str">
        <f t="shared" si="11"/>
        <v>【主线副本】-曹操骑兵营1</v>
      </c>
    </row>
    <row r="137" spans="2:11">
      <c r="B137" t="str">
        <f t="shared" si="17"/>
        <v>周仓</v>
      </c>
      <c r="E137">
        <v>113</v>
      </c>
      <c r="F137" t="s">
        <v>134</v>
      </c>
      <c r="I137">
        <f t="shared" si="14"/>
        <v>48</v>
      </c>
      <c r="J137" t="str">
        <f t="shared" si="10"/>
        <v>曹操骑兵营2</v>
      </c>
      <c r="K137" t="str">
        <f t="shared" si="11"/>
        <v>【主线副本】-曹操骑兵营2</v>
      </c>
    </row>
    <row r="138" spans="2:11">
      <c r="B138" t="str">
        <f t="shared" si="17"/>
        <v>简雍护卫1</v>
      </c>
      <c r="E138">
        <v>114</v>
      </c>
      <c r="F138" t="s">
        <v>135</v>
      </c>
      <c r="I138">
        <f t="shared" si="14"/>
        <v>48</v>
      </c>
      <c r="J138" t="str">
        <f t="shared" si="10"/>
        <v>曹操骑兵营2</v>
      </c>
      <c r="K138" t="str">
        <f t="shared" si="11"/>
        <v>【主线副本】-曹操骑兵营2</v>
      </c>
    </row>
    <row r="139" spans="2:11">
      <c r="B139" t="str">
        <f t="shared" si="17"/>
        <v>简雍护卫2</v>
      </c>
      <c r="E139">
        <v>115</v>
      </c>
      <c r="F139" t="s">
        <v>136</v>
      </c>
      <c r="I139">
        <f t="shared" si="14"/>
        <v>49</v>
      </c>
      <c r="J139" t="str">
        <f t="shared" si="10"/>
        <v>李典</v>
      </c>
      <c r="K139" t="str">
        <f t="shared" si="11"/>
        <v>【主线副本】-李典</v>
      </c>
    </row>
    <row r="140" spans="2:11">
      <c r="B140" t="str">
        <f t="shared" si="17"/>
        <v>简雍</v>
      </c>
      <c r="E140">
        <v>116</v>
      </c>
      <c r="F140" t="s">
        <v>137</v>
      </c>
      <c r="I140">
        <f t="shared" si="14"/>
        <v>49</v>
      </c>
      <c r="J140" t="str">
        <f t="shared" si="10"/>
        <v>李典</v>
      </c>
      <c r="K140" t="str">
        <f t="shared" si="11"/>
        <v>【主线副本】-李典</v>
      </c>
    </row>
    <row r="141" spans="2:11">
      <c r="B141" t="str">
        <f t="shared" si="17"/>
        <v>赵云精锐军1</v>
      </c>
      <c r="E141">
        <v>117</v>
      </c>
      <c r="F141" t="s">
        <v>138</v>
      </c>
      <c r="I141">
        <f t="shared" si="14"/>
        <v>49</v>
      </c>
      <c r="J141" t="str">
        <f t="shared" si="10"/>
        <v>李典</v>
      </c>
      <c r="K141" t="str">
        <f t="shared" si="11"/>
        <v>【主线副本】-李典</v>
      </c>
    </row>
    <row r="142" spans="2:11">
      <c r="B142" t="str">
        <f t="shared" si="17"/>
        <v>赵云精锐军2</v>
      </c>
      <c r="E142">
        <v>118</v>
      </c>
      <c r="F142" t="s">
        <v>139</v>
      </c>
      <c r="I142">
        <f t="shared" si="14"/>
        <v>50</v>
      </c>
      <c r="J142" t="str">
        <f t="shared" si="10"/>
        <v>曹仁</v>
      </c>
      <c r="K142" t="str">
        <f t="shared" si="11"/>
        <v>【主线副本】-曹仁</v>
      </c>
    </row>
    <row r="143" spans="2:11">
      <c r="B143" t="str">
        <f t="shared" si="17"/>
        <v>关平</v>
      </c>
      <c r="E143">
        <v>119</v>
      </c>
      <c r="F143" t="s">
        <v>140</v>
      </c>
      <c r="I143">
        <f t="shared" si="14"/>
        <v>50</v>
      </c>
      <c r="J143" t="str">
        <f t="shared" si="10"/>
        <v>曹仁</v>
      </c>
      <c r="K143" t="str">
        <f t="shared" si="11"/>
        <v>【主线副本】-曹仁</v>
      </c>
    </row>
    <row r="144" spans="2:11">
      <c r="B144" t="str">
        <f t="shared" si="17"/>
        <v>赵云</v>
      </c>
      <c r="E144">
        <v>120</v>
      </c>
      <c r="F144" t="s">
        <v>141</v>
      </c>
      <c r="I144">
        <f t="shared" si="14"/>
        <v>50</v>
      </c>
      <c r="J144" t="str">
        <f t="shared" si="10"/>
        <v>曹仁</v>
      </c>
      <c r="K144" t="str">
        <f t="shared" si="11"/>
        <v>【主线副本】-曹仁</v>
      </c>
    </row>
    <row r="145" spans="2:11">
      <c r="B145" t="str">
        <f t="shared" ref="B145:B154" si="18">HLOOKUP($A25,$B$1:$K$21,N$24+1,0)</f>
        <v>孙策先锋军1</v>
      </c>
      <c r="E145">
        <v>121</v>
      </c>
      <c r="F145" t="s">
        <v>142</v>
      </c>
      <c r="I145">
        <f t="shared" si="14"/>
        <v>51</v>
      </c>
      <c r="J145" t="str">
        <f t="shared" si="10"/>
        <v>董府士兵1</v>
      </c>
      <c r="K145" t="str">
        <f t="shared" si="11"/>
        <v>【主线副本】-董府士兵1</v>
      </c>
    </row>
    <row r="146" spans="2:11">
      <c r="B146" t="str">
        <f t="shared" si="18"/>
        <v>孙策先锋军2</v>
      </c>
      <c r="E146">
        <v>122</v>
      </c>
      <c r="F146" t="s">
        <v>143</v>
      </c>
      <c r="I146">
        <f t="shared" si="14"/>
        <v>51</v>
      </c>
      <c r="J146" t="str">
        <f t="shared" si="10"/>
        <v>董府士兵1</v>
      </c>
      <c r="K146" t="str">
        <f t="shared" si="11"/>
        <v>【主线副本】-董府士兵1</v>
      </c>
    </row>
    <row r="147" spans="2:11">
      <c r="B147" t="str">
        <f t="shared" si="18"/>
        <v>程普</v>
      </c>
      <c r="E147">
        <v>123</v>
      </c>
      <c r="F147" t="s">
        <v>25</v>
      </c>
      <c r="I147">
        <f t="shared" si="14"/>
        <v>52</v>
      </c>
      <c r="J147" t="str">
        <f t="shared" si="10"/>
        <v>董府士兵2</v>
      </c>
      <c r="K147" t="str">
        <f t="shared" si="11"/>
        <v>【主线副本】-董府士兵2</v>
      </c>
    </row>
    <row r="148" spans="2:11">
      <c r="B148" t="str">
        <f t="shared" si="18"/>
        <v>孙策护卫军1</v>
      </c>
      <c r="E148">
        <v>124</v>
      </c>
      <c r="F148" t="s">
        <v>144</v>
      </c>
      <c r="I148">
        <f t="shared" si="14"/>
        <v>52</v>
      </c>
      <c r="J148" t="str">
        <f t="shared" si="10"/>
        <v>董府士兵2</v>
      </c>
      <c r="K148" t="str">
        <f t="shared" si="11"/>
        <v>【主线副本】-董府士兵2</v>
      </c>
    </row>
    <row r="149" spans="2:11">
      <c r="B149" t="str">
        <f t="shared" si="18"/>
        <v>孙策护卫军2</v>
      </c>
      <c r="E149">
        <v>125</v>
      </c>
      <c r="F149" t="s">
        <v>145</v>
      </c>
      <c r="I149">
        <f t="shared" si="14"/>
        <v>53</v>
      </c>
      <c r="J149" t="str">
        <f t="shared" si="10"/>
        <v>秦庆童</v>
      </c>
      <c r="K149" t="str">
        <f t="shared" si="11"/>
        <v>【主线副本】-秦庆童</v>
      </c>
    </row>
    <row r="150" spans="2:11">
      <c r="B150" t="str">
        <f t="shared" si="18"/>
        <v>张昭</v>
      </c>
      <c r="E150">
        <v>126</v>
      </c>
      <c r="F150" t="s">
        <v>146</v>
      </c>
      <c r="I150">
        <f t="shared" si="14"/>
        <v>53</v>
      </c>
      <c r="J150" t="str">
        <f t="shared" si="10"/>
        <v>秦庆童</v>
      </c>
      <c r="K150" t="str">
        <f t="shared" si="11"/>
        <v>【主线副本】-秦庆童</v>
      </c>
    </row>
    <row r="151" spans="2:11">
      <c r="B151" t="str">
        <f t="shared" si="18"/>
        <v>孙策精锐军1</v>
      </c>
      <c r="E151">
        <v>127</v>
      </c>
      <c r="F151" t="s">
        <v>147</v>
      </c>
      <c r="I151">
        <f t="shared" si="14"/>
        <v>53</v>
      </c>
      <c r="J151" t="str">
        <f t="shared" si="10"/>
        <v>秦庆童</v>
      </c>
      <c r="K151" t="str">
        <f t="shared" si="11"/>
        <v>【主线副本】-秦庆童</v>
      </c>
    </row>
    <row r="152" spans="2:11">
      <c r="B152" t="str">
        <f t="shared" si="18"/>
        <v>孙策精锐军2</v>
      </c>
      <c r="E152">
        <v>128</v>
      </c>
      <c r="F152" t="s">
        <v>148</v>
      </c>
      <c r="I152">
        <f t="shared" si="14"/>
        <v>54</v>
      </c>
      <c r="J152" t="str">
        <f t="shared" si="10"/>
        <v>董府护卫1</v>
      </c>
      <c r="K152" t="str">
        <f t="shared" si="11"/>
        <v>【主线副本】-董府护卫1</v>
      </c>
    </row>
    <row r="153" spans="2:11">
      <c r="B153" t="str">
        <f t="shared" si="18"/>
        <v>吴太夫人</v>
      </c>
      <c r="E153">
        <v>129</v>
      </c>
      <c r="F153" t="s">
        <v>149</v>
      </c>
      <c r="I153">
        <f t="shared" si="14"/>
        <v>54</v>
      </c>
      <c r="J153" t="str">
        <f t="shared" si="10"/>
        <v>董府护卫1</v>
      </c>
      <c r="K153" t="str">
        <f t="shared" si="11"/>
        <v>【主线副本】-董府护卫1</v>
      </c>
    </row>
    <row r="154" spans="2:11">
      <c r="B154" t="str">
        <f t="shared" si="18"/>
        <v>孙策</v>
      </c>
      <c r="E154">
        <v>130</v>
      </c>
      <c r="F154" t="s">
        <v>150</v>
      </c>
      <c r="I154">
        <f t="shared" si="14"/>
        <v>55</v>
      </c>
      <c r="J154" t="str">
        <f t="shared" ref="J154:J217" si="19">VLOOKUP(I154,$E$25:$F$25000,2,0)</f>
        <v>董府护卫2</v>
      </c>
      <c r="K154" t="str">
        <f t="shared" ref="K154:K217" si="20">"【主线副本】-"&amp;J154</f>
        <v>【主线副本】-董府护卫2</v>
      </c>
    </row>
    <row r="155" spans="2:11">
      <c r="B155" t="str">
        <f t="shared" ref="B155:B164" si="21">HLOOKUP($A25,$B$1:$K$21,O$24+1,0)</f>
        <v>孙权先锋军1</v>
      </c>
      <c r="E155">
        <v>131</v>
      </c>
      <c r="F155" t="s">
        <v>151</v>
      </c>
      <c r="I155">
        <f t="shared" si="14"/>
        <v>55</v>
      </c>
      <c r="J155" t="str">
        <f t="shared" si="19"/>
        <v>董府护卫2</v>
      </c>
      <c r="K155" t="str">
        <f t="shared" si="20"/>
        <v>【主线副本】-董府护卫2</v>
      </c>
    </row>
    <row r="156" spans="2:11">
      <c r="B156" t="str">
        <f t="shared" si="21"/>
        <v>孙权先锋军2</v>
      </c>
      <c r="E156">
        <v>132</v>
      </c>
      <c r="F156" t="s">
        <v>152</v>
      </c>
      <c r="I156">
        <f t="shared" si="14"/>
        <v>56</v>
      </c>
      <c r="J156" t="str">
        <f t="shared" si="19"/>
        <v>王子服</v>
      </c>
      <c r="K156" t="str">
        <f t="shared" si="20"/>
        <v>【主线副本】-王子服</v>
      </c>
    </row>
    <row r="157" spans="2:11">
      <c r="B157" t="str">
        <f t="shared" si="21"/>
        <v>诸葛瑾</v>
      </c>
      <c r="E157">
        <v>133</v>
      </c>
      <c r="F157" t="s">
        <v>153</v>
      </c>
      <c r="I157">
        <f t="shared" si="14"/>
        <v>56</v>
      </c>
      <c r="J157" t="str">
        <f t="shared" si="19"/>
        <v>王子服</v>
      </c>
      <c r="K157" t="str">
        <f t="shared" si="20"/>
        <v>【主线副本】-王子服</v>
      </c>
    </row>
    <row r="158" spans="2:11">
      <c r="B158" t="str">
        <f t="shared" si="21"/>
        <v>孙权弓弩兵1</v>
      </c>
      <c r="E158">
        <v>134</v>
      </c>
      <c r="F158" t="s">
        <v>154</v>
      </c>
      <c r="I158">
        <f t="shared" si="14"/>
        <v>56</v>
      </c>
      <c r="J158" t="str">
        <f t="shared" si="19"/>
        <v>王子服</v>
      </c>
      <c r="K158" t="str">
        <f t="shared" si="20"/>
        <v>【主线副本】-王子服</v>
      </c>
    </row>
    <row r="159" spans="2:11">
      <c r="B159" t="str">
        <f t="shared" si="21"/>
        <v>孙权弓弩兵2</v>
      </c>
      <c r="E159">
        <v>135</v>
      </c>
      <c r="F159" t="s">
        <v>155</v>
      </c>
      <c r="I159">
        <f t="shared" si="14"/>
        <v>57</v>
      </c>
      <c r="J159" t="str">
        <f t="shared" si="19"/>
        <v>曹贼讨伐军1</v>
      </c>
      <c r="K159" t="str">
        <f t="shared" si="20"/>
        <v>【主线副本】-曹贼讨伐军1</v>
      </c>
    </row>
    <row r="160" spans="2:11">
      <c r="B160" t="str">
        <f t="shared" si="21"/>
        <v>鲁肃</v>
      </c>
      <c r="E160">
        <v>136</v>
      </c>
      <c r="F160" t="s">
        <v>156</v>
      </c>
      <c r="I160">
        <f t="shared" si="14"/>
        <v>57</v>
      </c>
      <c r="J160" t="str">
        <f t="shared" si="19"/>
        <v>曹贼讨伐军1</v>
      </c>
      <c r="K160" t="str">
        <f t="shared" si="20"/>
        <v>【主线副本】-曹贼讨伐军1</v>
      </c>
    </row>
    <row r="161" spans="2:11">
      <c r="B161" t="str">
        <f t="shared" si="21"/>
        <v>孙权亲卫军1</v>
      </c>
      <c r="E161">
        <v>137</v>
      </c>
      <c r="F161" t="s">
        <v>157</v>
      </c>
      <c r="I161">
        <f t="shared" si="14"/>
        <v>58</v>
      </c>
      <c r="J161" t="str">
        <f t="shared" si="19"/>
        <v>曹贼讨伐军2</v>
      </c>
      <c r="K161" t="str">
        <f t="shared" si="20"/>
        <v>【主线副本】-曹贼讨伐军2</v>
      </c>
    </row>
    <row r="162" spans="2:11">
      <c r="B162" t="str">
        <f t="shared" si="21"/>
        <v>孙权亲卫军2</v>
      </c>
      <c r="E162">
        <v>138</v>
      </c>
      <c r="F162" t="s">
        <v>158</v>
      </c>
      <c r="I162">
        <f t="shared" si="14"/>
        <v>58</v>
      </c>
      <c r="J162" t="str">
        <f t="shared" si="19"/>
        <v>曹贼讨伐军2</v>
      </c>
      <c r="K162" t="str">
        <f t="shared" si="20"/>
        <v>【主线副本】-曹贼讨伐军2</v>
      </c>
    </row>
    <row r="163" spans="2:11">
      <c r="B163" t="str">
        <f t="shared" si="21"/>
        <v>周瑜</v>
      </c>
      <c r="E163">
        <v>139</v>
      </c>
      <c r="F163" t="s">
        <v>159</v>
      </c>
      <c r="I163">
        <f t="shared" si="14"/>
        <v>59</v>
      </c>
      <c r="J163" t="str">
        <f t="shared" si="19"/>
        <v>吉太</v>
      </c>
      <c r="K163" t="str">
        <f t="shared" si="20"/>
        <v>【主线副本】-吉太</v>
      </c>
    </row>
    <row r="164" spans="2:11">
      <c r="B164" t="str">
        <f t="shared" si="21"/>
        <v>孙权</v>
      </c>
      <c r="E164">
        <v>140</v>
      </c>
      <c r="F164" t="s">
        <v>160</v>
      </c>
      <c r="I164">
        <f t="shared" si="14"/>
        <v>59</v>
      </c>
      <c r="J164" t="str">
        <f t="shared" si="19"/>
        <v>吉太</v>
      </c>
      <c r="K164" t="str">
        <f t="shared" si="20"/>
        <v>【主线副本】-吉太</v>
      </c>
    </row>
    <row r="165" spans="2:11">
      <c r="B165" t="str">
        <f t="shared" ref="B165:B174" si="22">HLOOKUP($A25,$B$1:$K$21,P$24+1,0)</f>
        <v>官渡斥候军1</v>
      </c>
      <c r="E165">
        <v>141</v>
      </c>
      <c r="F165" t="s">
        <v>161</v>
      </c>
      <c r="I165">
        <f t="shared" si="14"/>
        <v>59</v>
      </c>
      <c r="J165" t="str">
        <f t="shared" si="19"/>
        <v>吉太</v>
      </c>
      <c r="K165" t="str">
        <f t="shared" si="20"/>
        <v>【主线副本】-吉太</v>
      </c>
    </row>
    <row r="166" spans="2:11">
      <c r="B166" t="str">
        <f t="shared" si="22"/>
        <v>官渡斥候军2</v>
      </c>
      <c r="E166">
        <v>142</v>
      </c>
      <c r="F166" t="s">
        <v>162</v>
      </c>
      <c r="I166">
        <f t="shared" si="14"/>
        <v>60</v>
      </c>
      <c r="J166" t="str">
        <f t="shared" si="19"/>
        <v>董承</v>
      </c>
      <c r="K166" t="str">
        <f t="shared" si="20"/>
        <v>【主线副本】-董承</v>
      </c>
    </row>
    <row r="167" spans="2:11">
      <c r="B167" t="str">
        <f t="shared" si="22"/>
        <v>曹洪</v>
      </c>
      <c r="E167">
        <v>143</v>
      </c>
      <c r="F167" t="s">
        <v>163</v>
      </c>
      <c r="I167">
        <f t="shared" si="14"/>
        <v>60</v>
      </c>
      <c r="J167" t="str">
        <f t="shared" si="19"/>
        <v>董承</v>
      </c>
      <c r="K167" t="str">
        <f t="shared" si="20"/>
        <v>【主线副本】-董承</v>
      </c>
    </row>
    <row r="168" spans="2:11">
      <c r="B168" t="str">
        <f t="shared" si="22"/>
        <v>官渡守卫军1</v>
      </c>
      <c r="E168">
        <v>144</v>
      </c>
      <c r="F168" t="s">
        <v>164</v>
      </c>
      <c r="I168">
        <f t="shared" si="14"/>
        <v>60</v>
      </c>
      <c r="J168" t="str">
        <f t="shared" si="19"/>
        <v>董承</v>
      </c>
      <c r="K168" t="str">
        <f t="shared" si="20"/>
        <v>【主线副本】-董承</v>
      </c>
    </row>
    <row r="169" spans="2:11">
      <c r="B169" t="str">
        <f t="shared" si="22"/>
        <v>官渡守卫军2</v>
      </c>
      <c r="E169">
        <v>145</v>
      </c>
      <c r="F169" t="s">
        <v>165</v>
      </c>
      <c r="I169">
        <f t="shared" si="14"/>
        <v>61</v>
      </c>
      <c r="J169" t="str">
        <f t="shared" si="19"/>
        <v>曹操先锋军1</v>
      </c>
      <c r="K169" t="str">
        <f t="shared" si="20"/>
        <v>【主线副本】-曹操先锋军1</v>
      </c>
    </row>
    <row r="170" spans="2:11">
      <c r="B170" t="str">
        <f t="shared" si="22"/>
        <v>史涣</v>
      </c>
      <c r="E170">
        <v>146</v>
      </c>
      <c r="F170" t="s">
        <v>166</v>
      </c>
      <c r="I170">
        <f t="shared" si="14"/>
        <v>61</v>
      </c>
      <c r="J170" t="str">
        <f t="shared" si="19"/>
        <v>曹操先锋军1</v>
      </c>
      <c r="K170" t="str">
        <f t="shared" si="20"/>
        <v>【主线副本】-曹操先锋军1</v>
      </c>
    </row>
    <row r="171" spans="2:11">
      <c r="B171" t="str">
        <f t="shared" si="22"/>
        <v>官渡主力军1</v>
      </c>
      <c r="E171">
        <v>147</v>
      </c>
      <c r="F171" t="s">
        <v>167</v>
      </c>
      <c r="I171">
        <f t="shared" si="14"/>
        <v>62</v>
      </c>
      <c r="J171" t="str">
        <f t="shared" si="19"/>
        <v>曹操先锋军2</v>
      </c>
      <c r="K171" t="str">
        <f t="shared" si="20"/>
        <v>【主线副本】-曹操先锋军2</v>
      </c>
    </row>
    <row r="172" spans="2:11">
      <c r="B172" t="str">
        <f t="shared" si="22"/>
        <v>官渡主力军2</v>
      </c>
      <c r="E172">
        <v>148</v>
      </c>
      <c r="F172" t="s">
        <v>168</v>
      </c>
      <c r="I172">
        <f t="shared" si="14"/>
        <v>62</v>
      </c>
      <c r="J172" t="str">
        <f t="shared" si="19"/>
        <v>曹操先锋军2</v>
      </c>
      <c r="K172" t="str">
        <f t="shared" si="20"/>
        <v>【主线副本】-曹操先锋军2</v>
      </c>
    </row>
    <row r="173" spans="2:11">
      <c r="B173" t="str">
        <f t="shared" si="22"/>
        <v>刘晔</v>
      </c>
      <c r="E173">
        <v>149</v>
      </c>
      <c r="F173" t="s">
        <v>169</v>
      </c>
      <c r="I173">
        <f t="shared" si="14"/>
        <v>63</v>
      </c>
      <c r="J173" t="str">
        <f t="shared" si="19"/>
        <v>徐晃</v>
      </c>
      <c r="K173" t="str">
        <f t="shared" si="20"/>
        <v>【主线副本】-徐晃</v>
      </c>
    </row>
    <row r="174" spans="2:11">
      <c r="B174" t="str">
        <f t="shared" si="22"/>
        <v>许攸</v>
      </c>
      <c r="E174">
        <v>150</v>
      </c>
      <c r="F174" t="s">
        <v>62</v>
      </c>
      <c r="I174">
        <f t="shared" si="14"/>
        <v>63</v>
      </c>
      <c r="J174" t="str">
        <f t="shared" si="19"/>
        <v>徐晃</v>
      </c>
      <c r="K174" t="str">
        <f t="shared" si="20"/>
        <v>【主线副本】-徐晃</v>
      </c>
    </row>
    <row r="175" spans="2:11">
      <c r="B175" t="str">
        <f t="shared" ref="B175:B184" si="23">HLOOKUP($A25,$B$1:$K$21,Q$24+1,0)</f>
        <v>袁绍先锋军1</v>
      </c>
      <c r="E175">
        <v>151</v>
      </c>
      <c r="F175" t="s">
        <v>93</v>
      </c>
      <c r="I175">
        <f t="shared" si="14"/>
        <v>63</v>
      </c>
      <c r="J175" t="str">
        <f t="shared" si="19"/>
        <v>徐晃</v>
      </c>
      <c r="K175" t="str">
        <f t="shared" si="20"/>
        <v>【主线副本】-徐晃</v>
      </c>
    </row>
    <row r="176" spans="2:11">
      <c r="B176" t="str">
        <f t="shared" si="23"/>
        <v>袁绍先锋军2</v>
      </c>
      <c r="E176">
        <v>152</v>
      </c>
      <c r="F176" t="s">
        <v>94</v>
      </c>
      <c r="I176">
        <f t="shared" si="14"/>
        <v>64</v>
      </c>
      <c r="J176" t="str">
        <f t="shared" si="19"/>
        <v>曹操弓弩军1</v>
      </c>
      <c r="K176" t="str">
        <f t="shared" si="20"/>
        <v>【主线副本】-曹操弓弩军1</v>
      </c>
    </row>
    <row r="177" spans="2:11">
      <c r="B177" t="str">
        <f t="shared" si="23"/>
        <v>张郃</v>
      </c>
      <c r="E177">
        <v>153</v>
      </c>
      <c r="F177" t="s">
        <v>170</v>
      </c>
      <c r="I177">
        <f t="shared" si="14"/>
        <v>64</v>
      </c>
      <c r="J177" t="str">
        <f t="shared" si="19"/>
        <v>曹操弓弩军1</v>
      </c>
      <c r="K177" t="str">
        <f t="shared" si="20"/>
        <v>【主线副本】-曹操弓弩军1</v>
      </c>
    </row>
    <row r="178" spans="2:11">
      <c r="B178" t="str">
        <f t="shared" si="23"/>
        <v>袁绍左翼军1</v>
      </c>
      <c r="E178">
        <v>154</v>
      </c>
      <c r="F178" t="s">
        <v>171</v>
      </c>
      <c r="I178">
        <f t="shared" ref="I178:I241" si="24">I154+10</f>
        <v>65</v>
      </c>
      <c r="J178" t="str">
        <f t="shared" si="19"/>
        <v>曹操弓弩军2</v>
      </c>
      <c r="K178" t="str">
        <f t="shared" si="20"/>
        <v>【主线副本】-曹操弓弩军2</v>
      </c>
    </row>
    <row r="179" spans="2:11">
      <c r="B179" t="str">
        <f t="shared" si="23"/>
        <v>袁绍左翼军2</v>
      </c>
      <c r="E179">
        <v>155</v>
      </c>
      <c r="F179" t="s">
        <v>172</v>
      </c>
      <c r="I179">
        <f t="shared" si="24"/>
        <v>65</v>
      </c>
      <c r="J179" t="str">
        <f t="shared" si="19"/>
        <v>曹操弓弩军2</v>
      </c>
      <c r="K179" t="str">
        <f t="shared" si="20"/>
        <v>【主线副本】-曹操弓弩军2</v>
      </c>
    </row>
    <row r="180" spans="2:11">
      <c r="B180" t="str">
        <f t="shared" si="23"/>
        <v>高览</v>
      </c>
      <c r="E180">
        <v>156</v>
      </c>
      <c r="F180" t="s">
        <v>173</v>
      </c>
      <c r="I180">
        <f t="shared" si="24"/>
        <v>66</v>
      </c>
      <c r="J180" t="str">
        <f t="shared" si="19"/>
        <v>许褚</v>
      </c>
      <c r="K180" t="str">
        <f t="shared" si="20"/>
        <v>【主线副本】-许褚</v>
      </c>
    </row>
    <row r="181" spans="2:11">
      <c r="B181" t="str">
        <f t="shared" si="23"/>
        <v>袁绍右翼军1</v>
      </c>
      <c r="E181">
        <v>157</v>
      </c>
      <c r="F181" t="s">
        <v>174</v>
      </c>
      <c r="I181">
        <f t="shared" si="24"/>
        <v>66</v>
      </c>
      <c r="J181" t="str">
        <f t="shared" si="19"/>
        <v>许褚</v>
      </c>
      <c r="K181" t="str">
        <f t="shared" si="20"/>
        <v>【主线副本】-许褚</v>
      </c>
    </row>
    <row r="182" spans="2:11">
      <c r="B182" t="str">
        <f t="shared" si="23"/>
        <v>袁绍右翼军2</v>
      </c>
      <c r="E182">
        <v>158</v>
      </c>
      <c r="F182" t="s">
        <v>175</v>
      </c>
      <c r="I182">
        <f t="shared" si="24"/>
        <v>66</v>
      </c>
      <c r="J182" t="str">
        <f t="shared" si="19"/>
        <v>许褚</v>
      </c>
      <c r="K182" t="str">
        <f t="shared" si="20"/>
        <v>【主线副本】-许褚</v>
      </c>
    </row>
    <row r="183" spans="2:11">
      <c r="B183" t="str">
        <f t="shared" si="23"/>
        <v>田丰</v>
      </c>
      <c r="E183">
        <v>159</v>
      </c>
      <c r="F183" t="s">
        <v>95</v>
      </c>
      <c r="I183">
        <f t="shared" si="24"/>
        <v>67</v>
      </c>
      <c r="J183" t="str">
        <f t="shared" si="19"/>
        <v>曹操追袭军1</v>
      </c>
      <c r="K183" t="str">
        <f t="shared" si="20"/>
        <v>【主线副本】-曹操追袭军1</v>
      </c>
    </row>
    <row r="184" spans="2:11">
      <c r="B184" t="str">
        <f t="shared" si="23"/>
        <v>沮授</v>
      </c>
      <c r="E184">
        <v>160</v>
      </c>
      <c r="F184" t="s">
        <v>98</v>
      </c>
      <c r="I184">
        <f t="shared" si="24"/>
        <v>67</v>
      </c>
      <c r="J184" t="str">
        <f t="shared" si="19"/>
        <v>曹操追袭军1</v>
      </c>
      <c r="K184" t="str">
        <f t="shared" si="20"/>
        <v>【主线副本】-曹操追袭军1</v>
      </c>
    </row>
    <row r="185" spans="2:11">
      <c r="B185" t="str">
        <f t="shared" ref="B185:B194" si="25">HLOOKUP($A25,$B$1:$K$21,R$24+1,0)</f>
        <v>袁绍步兵营1</v>
      </c>
      <c r="E185">
        <v>161</v>
      </c>
      <c r="F185" t="s">
        <v>60</v>
      </c>
      <c r="I185">
        <f t="shared" si="24"/>
        <v>68</v>
      </c>
      <c r="J185" t="str">
        <f t="shared" si="19"/>
        <v>曹操追袭军2</v>
      </c>
      <c r="K185" t="str">
        <f t="shared" si="20"/>
        <v>【主线副本】-曹操追袭军2</v>
      </c>
    </row>
    <row r="186" spans="2:11">
      <c r="B186" t="str">
        <f t="shared" si="25"/>
        <v>袁绍步兵营2</v>
      </c>
      <c r="E186">
        <v>162</v>
      </c>
      <c r="F186" t="s">
        <v>61</v>
      </c>
      <c r="I186">
        <f t="shared" si="24"/>
        <v>68</v>
      </c>
      <c r="J186" t="str">
        <f t="shared" si="19"/>
        <v>曹操追袭军2</v>
      </c>
      <c r="K186" t="str">
        <f t="shared" si="20"/>
        <v>【主线副本】-曹操追袭军2</v>
      </c>
    </row>
    <row r="187" spans="2:11">
      <c r="B187" t="str">
        <f t="shared" si="25"/>
        <v>审配</v>
      </c>
      <c r="E187">
        <v>163</v>
      </c>
      <c r="F187" t="s">
        <v>176</v>
      </c>
      <c r="I187">
        <f t="shared" si="24"/>
        <v>69</v>
      </c>
      <c r="J187" t="str">
        <f t="shared" si="19"/>
        <v>夏侯惇</v>
      </c>
      <c r="K187" t="str">
        <f t="shared" si="20"/>
        <v>【主线副本】-夏侯惇</v>
      </c>
    </row>
    <row r="188" spans="2:11">
      <c r="B188" t="str">
        <f t="shared" si="25"/>
        <v>袁绍骑兵营1</v>
      </c>
      <c r="E188">
        <v>164</v>
      </c>
      <c r="F188" t="s">
        <v>66</v>
      </c>
      <c r="I188">
        <f t="shared" si="24"/>
        <v>69</v>
      </c>
      <c r="J188" t="str">
        <f t="shared" si="19"/>
        <v>夏侯惇</v>
      </c>
      <c r="K188" t="str">
        <f t="shared" si="20"/>
        <v>【主线副本】-夏侯惇</v>
      </c>
    </row>
    <row r="189" spans="2:11">
      <c r="B189" t="str">
        <f t="shared" si="25"/>
        <v>袁绍骑兵营2</v>
      </c>
      <c r="E189">
        <v>165</v>
      </c>
      <c r="F189" t="s">
        <v>67</v>
      </c>
      <c r="I189">
        <f t="shared" si="24"/>
        <v>69</v>
      </c>
      <c r="J189" t="str">
        <f t="shared" si="19"/>
        <v>夏侯惇</v>
      </c>
      <c r="K189" t="str">
        <f t="shared" si="20"/>
        <v>【主线副本】-夏侯惇</v>
      </c>
    </row>
    <row r="190" spans="2:11">
      <c r="B190" t="str">
        <f t="shared" si="25"/>
        <v>郭图</v>
      </c>
      <c r="E190">
        <v>166</v>
      </c>
      <c r="F190" t="s">
        <v>65</v>
      </c>
      <c r="I190">
        <f t="shared" si="24"/>
        <v>70</v>
      </c>
      <c r="J190" t="str">
        <f t="shared" si="19"/>
        <v>张辽</v>
      </c>
      <c r="K190" t="str">
        <f t="shared" si="20"/>
        <v>【主线副本】-张辽</v>
      </c>
    </row>
    <row r="191" spans="2:11">
      <c r="B191" t="str">
        <f t="shared" si="25"/>
        <v>袁绍亲卫军1</v>
      </c>
      <c r="E191">
        <v>167</v>
      </c>
      <c r="F191" t="s">
        <v>177</v>
      </c>
      <c r="I191">
        <f t="shared" si="24"/>
        <v>70</v>
      </c>
      <c r="J191" t="str">
        <f t="shared" si="19"/>
        <v>张辽</v>
      </c>
      <c r="K191" t="str">
        <f t="shared" si="20"/>
        <v>【主线副本】-张辽</v>
      </c>
    </row>
    <row r="192" spans="2:11">
      <c r="B192" t="str">
        <f t="shared" si="25"/>
        <v>袁绍亲卫军2</v>
      </c>
      <c r="E192">
        <v>168</v>
      </c>
      <c r="F192" t="s">
        <v>178</v>
      </c>
      <c r="I192">
        <f t="shared" si="24"/>
        <v>70</v>
      </c>
      <c r="J192" t="str">
        <f t="shared" si="19"/>
        <v>张辽</v>
      </c>
      <c r="K192" t="str">
        <f t="shared" si="20"/>
        <v>【主线副本】-张辽</v>
      </c>
    </row>
    <row r="193" spans="2:11">
      <c r="B193" t="str">
        <f t="shared" si="25"/>
        <v>袁尚</v>
      </c>
      <c r="E193">
        <v>169</v>
      </c>
      <c r="F193" t="s">
        <v>179</v>
      </c>
      <c r="I193">
        <f t="shared" si="24"/>
        <v>71</v>
      </c>
      <c r="J193" t="str">
        <f t="shared" si="19"/>
        <v>袁绍先锋军1</v>
      </c>
      <c r="K193" t="str">
        <f t="shared" si="20"/>
        <v>【主线副本】-袁绍先锋军1</v>
      </c>
    </row>
    <row r="194" spans="2:11">
      <c r="B194" t="str">
        <f t="shared" si="25"/>
        <v>袁绍</v>
      </c>
      <c r="E194">
        <v>170</v>
      </c>
      <c r="F194" t="s">
        <v>27</v>
      </c>
      <c r="I194">
        <f t="shared" si="24"/>
        <v>71</v>
      </c>
      <c r="J194" t="str">
        <f t="shared" si="19"/>
        <v>袁绍先锋军1</v>
      </c>
      <c r="K194" t="str">
        <f t="shared" si="20"/>
        <v>【主线副本】-袁绍先锋军1</v>
      </c>
    </row>
    <row r="195" spans="2:11">
      <c r="B195" t="str">
        <f t="shared" ref="B195:B204" si="26">HLOOKUP($A25,$B$1:$K$21,S$24+1,0)</f>
        <v>袁谭步兵营1</v>
      </c>
      <c r="E195">
        <v>171</v>
      </c>
      <c r="F195" t="s">
        <v>180</v>
      </c>
      <c r="I195">
        <f t="shared" si="24"/>
        <v>72</v>
      </c>
      <c r="J195" t="str">
        <f t="shared" si="19"/>
        <v>袁绍先锋军2</v>
      </c>
      <c r="K195" t="str">
        <f t="shared" si="20"/>
        <v>【主线副本】-袁绍先锋军2</v>
      </c>
    </row>
    <row r="196" spans="2:11">
      <c r="B196" t="str">
        <f t="shared" si="26"/>
        <v>袁谭步兵营2</v>
      </c>
      <c r="E196">
        <v>172</v>
      </c>
      <c r="F196" t="s">
        <v>181</v>
      </c>
      <c r="I196">
        <f t="shared" si="24"/>
        <v>72</v>
      </c>
      <c r="J196" t="str">
        <f t="shared" si="19"/>
        <v>袁绍先锋军2</v>
      </c>
      <c r="K196" t="str">
        <f t="shared" si="20"/>
        <v>【主线副本】-袁绍先锋军2</v>
      </c>
    </row>
    <row r="197" spans="2:11">
      <c r="B197" t="str">
        <f t="shared" si="26"/>
        <v>汪昭</v>
      </c>
      <c r="E197">
        <v>173</v>
      </c>
      <c r="F197" t="s">
        <v>182</v>
      </c>
      <c r="I197">
        <f t="shared" si="24"/>
        <v>73</v>
      </c>
      <c r="J197" t="str">
        <f t="shared" si="19"/>
        <v>田丰</v>
      </c>
      <c r="K197" t="str">
        <f t="shared" si="20"/>
        <v>【主线副本】-田丰</v>
      </c>
    </row>
    <row r="198" spans="2:11">
      <c r="B198" t="str">
        <f t="shared" si="26"/>
        <v>袁谭弓弩军1</v>
      </c>
      <c r="E198">
        <v>174</v>
      </c>
      <c r="F198" t="s">
        <v>183</v>
      </c>
      <c r="I198">
        <f t="shared" si="24"/>
        <v>73</v>
      </c>
      <c r="J198" t="str">
        <f t="shared" si="19"/>
        <v>田丰</v>
      </c>
      <c r="K198" t="str">
        <f t="shared" si="20"/>
        <v>【主线副本】-田丰</v>
      </c>
    </row>
    <row r="199" spans="2:11">
      <c r="B199" t="str">
        <f t="shared" si="26"/>
        <v>袁谭弓弩军2</v>
      </c>
      <c r="E199">
        <v>175</v>
      </c>
      <c r="F199" t="s">
        <v>184</v>
      </c>
      <c r="I199">
        <f t="shared" si="24"/>
        <v>73</v>
      </c>
      <c r="J199" t="str">
        <f t="shared" si="19"/>
        <v>田丰</v>
      </c>
      <c r="K199" t="str">
        <f t="shared" si="20"/>
        <v>【主线副本】-田丰</v>
      </c>
    </row>
    <row r="200" spans="2:11">
      <c r="B200" t="str">
        <f t="shared" si="26"/>
        <v>郭图</v>
      </c>
      <c r="E200">
        <v>176</v>
      </c>
      <c r="F200" t="s">
        <v>65</v>
      </c>
      <c r="I200">
        <f t="shared" si="24"/>
        <v>74</v>
      </c>
      <c r="J200" t="str">
        <f t="shared" si="19"/>
        <v>袁绍骁勇军1</v>
      </c>
      <c r="K200" t="str">
        <f t="shared" si="20"/>
        <v>【主线副本】-袁绍骁勇军1</v>
      </c>
    </row>
    <row r="201" spans="2:11">
      <c r="B201" t="str">
        <f t="shared" si="26"/>
        <v>袁谭亲卫军1</v>
      </c>
      <c r="E201">
        <v>177</v>
      </c>
      <c r="F201" t="s">
        <v>185</v>
      </c>
      <c r="I201">
        <f t="shared" si="24"/>
        <v>74</v>
      </c>
      <c r="J201" t="str">
        <f t="shared" si="19"/>
        <v>袁绍骁勇军1</v>
      </c>
      <c r="K201" t="str">
        <f t="shared" si="20"/>
        <v>【主线副本】-袁绍骁勇军1</v>
      </c>
    </row>
    <row r="202" spans="2:11">
      <c r="B202" t="str">
        <f t="shared" si="26"/>
        <v>袁谭亲卫军2</v>
      </c>
      <c r="E202">
        <v>178</v>
      </c>
      <c r="F202" t="s">
        <v>186</v>
      </c>
      <c r="I202">
        <f t="shared" si="24"/>
        <v>75</v>
      </c>
      <c r="J202" t="str">
        <f t="shared" si="19"/>
        <v>袁绍骁勇军2</v>
      </c>
      <c r="K202" t="str">
        <f t="shared" si="20"/>
        <v>【主线副本】-袁绍骁勇军2</v>
      </c>
    </row>
    <row r="203" spans="2:11">
      <c r="B203" t="str">
        <f t="shared" si="26"/>
        <v>辛评</v>
      </c>
      <c r="E203">
        <v>179</v>
      </c>
      <c r="F203" t="s">
        <v>187</v>
      </c>
      <c r="I203">
        <f t="shared" si="24"/>
        <v>75</v>
      </c>
      <c r="J203" t="str">
        <f t="shared" si="19"/>
        <v>袁绍骁勇军2</v>
      </c>
      <c r="K203" t="str">
        <f t="shared" si="20"/>
        <v>【主线副本】-袁绍骁勇军2</v>
      </c>
    </row>
    <row r="204" spans="2:11">
      <c r="B204" t="str">
        <f t="shared" si="26"/>
        <v>袁谭</v>
      </c>
      <c r="E204">
        <v>180</v>
      </c>
      <c r="F204" t="s">
        <v>188</v>
      </c>
      <c r="I204">
        <f t="shared" si="24"/>
        <v>76</v>
      </c>
      <c r="J204" t="str">
        <f t="shared" si="19"/>
        <v>沮授</v>
      </c>
      <c r="K204" t="str">
        <f t="shared" si="20"/>
        <v>【主线副本】-沮授</v>
      </c>
    </row>
    <row r="205" spans="2:11">
      <c r="B205" t="str">
        <f t="shared" ref="B205:B214" si="27">HLOOKUP($A25,$B$1:$K$21,T$24+1,0)</f>
        <v>袁尚先锋军1</v>
      </c>
      <c r="E205">
        <v>181</v>
      </c>
      <c r="F205" t="s">
        <v>189</v>
      </c>
      <c r="I205">
        <f t="shared" si="24"/>
        <v>76</v>
      </c>
      <c r="J205" t="str">
        <f t="shared" si="19"/>
        <v>沮授</v>
      </c>
      <c r="K205" t="str">
        <f t="shared" si="20"/>
        <v>【主线副本】-沮授</v>
      </c>
    </row>
    <row r="206" spans="2:11">
      <c r="B206" t="str">
        <f t="shared" si="27"/>
        <v>袁尚先锋军2</v>
      </c>
      <c r="E206">
        <v>182</v>
      </c>
      <c r="F206" t="s">
        <v>190</v>
      </c>
      <c r="I206">
        <f t="shared" si="24"/>
        <v>76</v>
      </c>
      <c r="J206" t="str">
        <f t="shared" si="19"/>
        <v>沮授</v>
      </c>
      <c r="K206" t="str">
        <f t="shared" si="20"/>
        <v>【主线副本】-沮授</v>
      </c>
    </row>
    <row r="207" spans="2:11">
      <c r="B207" t="str">
        <f t="shared" si="27"/>
        <v>马延</v>
      </c>
      <c r="E207">
        <v>183</v>
      </c>
      <c r="F207" t="s">
        <v>191</v>
      </c>
      <c r="I207">
        <f t="shared" si="24"/>
        <v>77</v>
      </c>
      <c r="J207" t="str">
        <f t="shared" si="19"/>
        <v>袁绍精锐军1</v>
      </c>
      <c r="K207" t="str">
        <f t="shared" si="20"/>
        <v>【主线副本】-袁绍精锐军1</v>
      </c>
    </row>
    <row r="208" spans="2:11">
      <c r="B208" t="str">
        <f t="shared" si="27"/>
        <v>袁尚主力军1</v>
      </c>
      <c r="E208">
        <v>184</v>
      </c>
      <c r="F208" t="s">
        <v>192</v>
      </c>
      <c r="I208">
        <f t="shared" si="24"/>
        <v>77</v>
      </c>
      <c r="J208" t="str">
        <f t="shared" si="19"/>
        <v>袁绍精锐军1</v>
      </c>
      <c r="K208" t="str">
        <f t="shared" si="20"/>
        <v>【主线副本】-袁绍精锐军1</v>
      </c>
    </row>
    <row r="209" spans="2:11">
      <c r="B209" t="str">
        <f t="shared" si="27"/>
        <v>袁尚主力军2</v>
      </c>
      <c r="E209">
        <v>185</v>
      </c>
      <c r="F209" t="s">
        <v>193</v>
      </c>
      <c r="I209">
        <f t="shared" si="24"/>
        <v>78</v>
      </c>
      <c r="J209" t="str">
        <f t="shared" si="19"/>
        <v>袁绍精锐军2</v>
      </c>
      <c r="K209" t="str">
        <f t="shared" si="20"/>
        <v>【主线副本】-袁绍精锐军2</v>
      </c>
    </row>
    <row r="210" spans="2:11">
      <c r="B210" t="str">
        <f t="shared" si="27"/>
        <v>逢纪</v>
      </c>
      <c r="E210">
        <v>186</v>
      </c>
      <c r="F210" t="s">
        <v>194</v>
      </c>
      <c r="I210">
        <f t="shared" si="24"/>
        <v>78</v>
      </c>
      <c r="J210" t="str">
        <f t="shared" si="19"/>
        <v>袁绍精锐军2</v>
      </c>
      <c r="K210" t="str">
        <f t="shared" si="20"/>
        <v>【主线副本】-袁绍精锐军2</v>
      </c>
    </row>
    <row r="211" spans="2:11">
      <c r="B211" t="str">
        <f t="shared" si="27"/>
        <v>袁尚护卫军1</v>
      </c>
      <c r="E211">
        <v>187</v>
      </c>
      <c r="F211" t="s">
        <v>195</v>
      </c>
      <c r="I211">
        <f t="shared" si="24"/>
        <v>79</v>
      </c>
      <c r="J211" t="str">
        <f t="shared" si="19"/>
        <v>颜良</v>
      </c>
      <c r="K211" t="str">
        <f t="shared" si="20"/>
        <v>【主线副本】-颜良</v>
      </c>
    </row>
    <row r="212" spans="2:11">
      <c r="B212" t="str">
        <f t="shared" si="27"/>
        <v>袁尚护卫军2</v>
      </c>
      <c r="E212">
        <v>188</v>
      </c>
      <c r="F212" t="s">
        <v>196</v>
      </c>
      <c r="I212">
        <f t="shared" si="24"/>
        <v>79</v>
      </c>
      <c r="J212" t="str">
        <f t="shared" si="19"/>
        <v>颜良</v>
      </c>
      <c r="K212" t="str">
        <f t="shared" si="20"/>
        <v>【主线副本】-颜良</v>
      </c>
    </row>
    <row r="213" spans="2:11">
      <c r="B213" t="str">
        <f t="shared" si="27"/>
        <v>审配</v>
      </c>
      <c r="E213">
        <v>189</v>
      </c>
      <c r="F213" t="s">
        <v>176</v>
      </c>
      <c r="I213">
        <f t="shared" si="24"/>
        <v>79</v>
      </c>
      <c r="J213" t="str">
        <f t="shared" si="19"/>
        <v>颜良</v>
      </c>
      <c r="K213" t="str">
        <f t="shared" si="20"/>
        <v>【主线副本】-颜良</v>
      </c>
    </row>
    <row r="214" spans="2:11">
      <c r="B214" t="str">
        <f t="shared" si="27"/>
        <v>袁尚</v>
      </c>
      <c r="E214">
        <v>190</v>
      </c>
      <c r="F214" t="s">
        <v>179</v>
      </c>
      <c r="I214">
        <f t="shared" si="24"/>
        <v>80</v>
      </c>
      <c r="J214" t="str">
        <f t="shared" si="19"/>
        <v>文丑</v>
      </c>
      <c r="K214" t="str">
        <f t="shared" si="20"/>
        <v>【主线副本】-文丑</v>
      </c>
    </row>
    <row r="215" spans="2:11">
      <c r="B215" t="str">
        <f t="shared" ref="B215:B224" si="28">HLOOKUP($A25,$B$1:$K$21,U$24+1,0)</f>
        <v>曹操先锋军1</v>
      </c>
      <c r="E215">
        <v>191</v>
      </c>
      <c r="F215" t="s">
        <v>84</v>
      </c>
      <c r="I215">
        <f t="shared" si="24"/>
        <v>80</v>
      </c>
      <c r="J215" t="str">
        <f t="shared" si="19"/>
        <v>文丑</v>
      </c>
      <c r="K215" t="str">
        <f t="shared" si="20"/>
        <v>【主线副本】-文丑</v>
      </c>
    </row>
    <row r="216" spans="2:11">
      <c r="B216" t="str">
        <f t="shared" si="28"/>
        <v>曹操先锋军2</v>
      </c>
      <c r="E216">
        <v>192</v>
      </c>
      <c r="F216" t="s">
        <v>85</v>
      </c>
      <c r="I216">
        <f t="shared" si="24"/>
        <v>80</v>
      </c>
      <c r="J216" t="str">
        <f t="shared" si="19"/>
        <v>文丑</v>
      </c>
      <c r="K216" t="str">
        <f t="shared" si="20"/>
        <v>【主线副本】-文丑</v>
      </c>
    </row>
    <row r="217" spans="2:11">
      <c r="B217" t="str">
        <f t="shared" si="28"/>
        <v>韩浩</v>
      </c>
      <c r="E217">
        <v>193</v>
      </c>
      <c r="F217" t="s">
        <v>130</v>
      </c>
      <c r="I217">
        <f t="shared" si="24"/>
        <v>81</v>
      </c>
      <c r="J217" t="str">
        <f t="shared" si="19"/>
        <v>白马城护卫1</v>
      </c>
      <c r="K217" t="str">
        <f t="shared" si="20"/>
        <v>【主线副本】-白马城护卫1</v>
      </c>
    </row>
    <row r="218" spans="2:11">
      <c r="B218" t="str">
        <f t="shared" si="28"/>
        <v>曹操轻骑兵1</v>
      </c>
      <c r="E218">
        <v>194</v>
      </c>
      <c r="F218" t="s">
        <v>44</v>
      </c>
      <c r="I218">
        <f t="shared" si="24"/>
        <v>81</v>
      </c>
      <c r="J218" t="str">
        <f t="shared" ref="J218:J281" si="29">VLOOKUP(I218,$E$25:$F$25000,2,0)</f>
        <v>白马城护卫1</v>
      </c>
      <c r="K218" t="str">
        <f t="shared" ref="K218:K281" si="30">"【主线副本】-"&amp;J218</f>
        <v>【主线副本】-白马城护卫1</v>
      </c>
    </row>
    <row r="219" spans="2:11">
      <c r="B219" t="str">
        <f t="shared" si="28"/>
        <v>曹操轻骑兵2</v>
      </c>
      <c r="E219">
        <v>195</v>
      </c>
      <c r="F219" t="s">
        <v>45</v>
      </c>
      <c r="I219">
        <f t="shared" si="24"/>
        <v>82</v>
      </c>
      <c r="J219" t="str">
        <f t="shared" si="29"/>
        <v>白马城护卫2</v>
      </c>
      <c r="K219" t="str">
        <f t="shared" si="30"/>
        <v>【主线副本】-白马城护卫2</v>
      </c>
    </row>
    <row r="220" spans="2:11">
      <c r="B220" t="str">
        <f t="shared" si="28"/>
        <v>于禁</v>
      </c>
      <c r="E220">
        <v>196</v>
      </c>
      <c r="F220" t="s">
        <v>71</v>
      </c>
      <c r="I220">
        <f t="shared" si="24"/>
        <v>82</v>
      </c>
      <c r="J220" t="str">
        <f t="shared" si="29"/>
        <v>白马城护卫2</v>
      </c>
      <c r="K220" t="str">
        <f t="shared" si="30"/>
        <v>【主线副本】-白马城护卫2</v>
      </c>
    </row>
    <row r="221" spans="2:11">
      <c r="B221" t="str">
        <f t="shared" si="28"/>
        <v>曹操主力军1</v>
      </c>
      <c r="E221">
        <v>197</v>
      </c>
      <c r="F221" t="s">
        <v>197</v>
      </c>
      <c r="I221">
        <f t="shared" si="24"/>
        <v>83</v>
      </c>
      <c r="J221" t="str">
        <f t="shared" si="29"/>
        <v>刘延</v>
      </c>
      <c r="K221" t="str">
        <f t="shared" si="30"/>
        <v>【主线副本】-刘延</v>
      </c>
    </row>
    <row r="222" spans="2:11">
      <c r="B222" t="str">
        <f t="shared" si="28"/>
        <v>曹操主力军2</v>
      </c>
      <c r="E222">
        <v>198</v>
      </c>
      <c r="F222" t="s">
        <v>198</v>
      </c>
      <c r="I222">
        <f t="shared" si="24"/>
        <v>83</v>
      </c>
      <c r="J222" t="str">
        <f t="shared" si="29"/>
        <v>刘延</v>
      </c>
      <c r="K222" t="str">
        <f t="shared" si="30"/>
        <v>【主线副本】-刘延</v>
      </c>
    </row>
    <row r="223" spans="2:11">
      <c r="B223" t="str">
        <f t="shared" si="28"/>
        <v>夏侯兰</v>
      </c>
      <c r="E223">
        <v>199</v>
      </c>
      <c r="F223" t="s">
        <v>199</v>
      </c>
      <c r="I223">
        <f t="shared" si="24"/>
        <v>83</v>
      </c>
      <c r="J223" t="str">
        <f t="shared" si="29"/>
        <v>刘延</v>
      </c>
      <c r="K223" t="str">
        <f t="shared" si="30"/>
        <v>【主线副本】-刘延</v>
      </c>
    </row>
    <row r="224" spans="2:11">
      <c r="B224" t="str">
        <f t="shared" si="28"/>
        <v>夏侯惇</v>
      </c>
      <c r="E224">
        <v>200</v>
      </c>
      <c r="F224" t="s">
        <v>91</v>
      </c>
      <c r="I224">
        <f t="shared" si="24"/>
        <v>84</v>
      </c>
      <c r="J224" t="str">
        <f t="shared" si="29"/>
        <v>白马城守军1</v>
      </c>
      <c r="K224" t="str">
        <f t="shared" si="30"/>
        <v>【主线副本】-白马城守军1</v>
      </c>
    </row>
    <row r="225" spans="9:11">
      <c r="I225">
        <f t="shared" si="24"/>
        <v>84</v>
      </c>
      <c r="J225" t="str">
        <f t="shared" si="29"/>
        <v>白马城守军1</v>
      </c>
      <c r="K225" t="str">
        <f t="shared" si="30"/>
        <v>【主线副本】-白马城守军1</v>
      </c>
    </row>
    <row r="226" spans="9:11">
      <c r="I226">
        <f t="shared" si="24"/>
        <v>85</v>
      </c>
      <c r="J226" t="str">
        <f t="shared" si="29"/>
        <v>白马城守军2</v>
      </c>
      <c r="K226" t="str">
        <f t="shared" si="30"/>
        <v>【主线副本】-白马城守军2</v>
      </c>
    </row>
    <row r="227" spans="9:11">
      <c r="I227">
        <f t="shared" si="24"/>
        <v>85</v>
      </c>
      <c r="J227" t="str">
        <f t="shared" si="29"/>
        <v>白马城守军2</v>
      </c>
      <c r="K227" t="str">
        <f t="shared" si="30"/>
        <v>【主线副本】-白马城守军2</v>
      </c>
    </row>
    <row r="228" spans="9:11">
      <c r="I228">
        <f t="shared" si="24"/>
        <v>86</v>
      </c>
      <c r="J228" t="str">
        <f t="shared" si="29"/>
        <v>宋宪</v>
      </c>
      <c r="K228" t="str">
        <f t="shared" si="30"/>
        <v>【主线副本】-宋宪</v>
      </c>
    </row>
    <row r="229" spans="9:11">
      <c r="I229">
        <f t="shared" si="24"/>
        <v>86</v>
      </c>
      <c r="J229" t="str">
        <f t="shared" si="29"/>
        <v>宋宪</v>
      </c>
      <c r="K229" t="str">
        <f t="shared" si="30"/>
        <v>【主线副本】-宋宪</v>
      </c>
    </row>
    <row r="230" spans="9:11">
      <c r="I230">
        <f t="shared" si="24"/>
        <v>86</v>
      </c>
      <c r="J230" t="str">
        <f t="shared" si="29"/>
        <v>宋宪</v>
      </c>
      <c r="K230" t="str">
        <f t="shared" si="30"/>
        <v>【主线副本】-宋宪</v>
      </c>
    </row>
    <row r="231" spans="9:11">
      <c r="I231">
        <f t="shared" si="24"/>
        <v>87</v>
      </c>
      <c r="J231" t="str">
        <f t="shared" si="29"/>
        <v>白马城精锐1</v>
      </c>
      <c r="K231" t="str">
        <f t="shared" si="30"/>
        <v>【主线副本】-白马城精锐1</v>
      </c>
    </row>
    <row r="232" spans="9:11">
      <c r="I232">
        <f t="shared" si="24"/>
        <v>87</v>
      </c>
      <c r="J232" t="str">
        <f t="shared" si="29"/>
        <v>白马城精锐1</v>
      </c>
      <c r="K232" t="str">
        <f t="shared" si="30"/>
        <v>【主线副本】-白马城精锐1</v>
      </c>
    </row>
    <row r="233" spans="9:11">
      <c r="I233">
        <f t="shared" si="24"/>
        <v>88</v>
      </c>
      <c r="J233" t="str">
        <f t="shared" si="29"/>
        <v>白马城精锐2</v>
      </c>
      <c r="K233" t="str">
        <f t="shared" si="30"/>
        <v>【主线副本】-白马城精锐2</v>
      </c>
    </row>
    <row r="234" spans="9:11">
      <c r="I234">
        <f t="shared" si="24"/>
        <v>88</v>
      </c>
      <c r="J234" t="str">
        <f t="shared" si="29"/>
        <v>白马城精锐2</v>
      </c>
      <c r="K234" t="str">
        <f t="shared" si="30"/>
        <v>【主线副本】-白马城精锐2</v>
      </c>
    </row>
    <row r="235" spans="9:11">
      <c r="I235">
        <f t="shared" si="24"/>
        <v>89</v>
      </c>
      <c r="J235" t="str">
        <f t="shared" si="29"/>
        <v>魏续</v>
      </c>
      <c r="K235" t="str">
        <f t="shared" si="30"/>
        <v>【主线副本】-魏续</v>
      </c>
    </row>
    <row r="236" spans="9:11">
      <c r="I236">
        <f t="shared" si="24"/>
        <v>89</v>
      </c>
      <c r="J236" t="str">
        <f t="shared" si="29"/>
        <v>魏续</v>
      </c>
      <c r="K236" t="str">
        <f t="shared" si="30"/>
        <v>【主线副本】-魏续</v>
      </c>
    </row>
    <row r="237" spans="9:11">
      <c r="I237">
        <f t="shared" si="24"/>
        <v>89</v>
      </c>
      <c r="J237" t="str">
        <f t="shared" si="29"/>
        <v>魏续</v>
      </c>
      <c r="K237" t="str">
        <f t="shared" si="30"/>
        <v>【主线副本】-魏续</v>
      </c>
    </row>
    <row r="238" spans="9:11">
      <c r="I238">
        <f t="shared" si="24"/>
        <v>90</v>
      </c>
      <c r="J238" t="str">
        <f t="shared" si="29"/>
        <v>徐晃</v>
      </c>
      <c r="K238" t="str">
        <f t="shared" si="30"/>
        <v>【主线副本】-徐晃</v>
      </c>
    </row>
    <row r="239" spans="9:11">
      <c r="I239">
        <f t="shared" si="24"/>
        <v>90</v>
      </c>
      <c r="J239" t="str">
        <f t="shared" si="29"/>
        <v>徐晃</v>
      </c>
      <c r="K239" t="str">
        <f t="shared" si="30"/>
        <v>【主线副本】-徐晃</v>
      </c>
    </row>
    <row r="240" spans="9:11">
      <c r="I240">
        <f t="shared" si="24"/>
        <v>90</v>
      </c>
      <c r="J240" t="str">
        <f t="shared" si="29"/>
        <v>徐晃</v>
      </c>
      <c r="K240" t="str">
        <f t="shared" si="30"/>
        <v>【主线副本】-徐晃</v>
      </c>
    </row>
    <row r="241" spans="9:11">
      <c r="I241">
        <f t="shared" si="24"/>
        <v>91</v>
      </c>
      <c r="J241" t="str">
        <f t="shared" si="29"/>
        <v>东岭关守卫1</v>
      </c>
      <c r="K241" t="str">
        <f t="shared" si="30"/>
        <v>【主线副本】-东岭关守卫1</v>
      </c>
    </row>
    <row r="242" spans="9:11">
      <c r="I242">
        <f t="shared" ref="I242:I305" si="31">I218+10</f>
        <v>91</v>
      </c>
      <c r="J242" t="str">
        <f t="shared" si="29"/>
        <v>东岭关守卫1</v>
      </c>
      <c r="K242" t="str">
        <f t="shared" si="30"/>
        <v>【主线副本】-东岭关守卫1</v>
      </c>
    </row>
    <row r="243" spans="9:11">
      <c r="I243">
        <f t="shared" si="31"/>
        <v>92</v>
      </c>
      <c r="J243" t="str">
        <f t="shared" si="29"/>
        <v>东岭关守卫2</v>
      </c>
      <c r="K243" t="str">
        <f t="shared" si="30"/>
        <v>【主线副本】-东岭关守卫2</v>
      </c>
    </row>
    <row r="244" spans="9:11">
      <c r="I244">
        <f t="shared" si="31"/>
        <v>92</v>
      </c>
      <c r="J244" t="str">
        <f t="shared" si="29"/>
        <v>东岭关守卫2</v>
      </c>
      <c r="K244" t="str">
        <f t="shared" si="30"/>
        <v>【主线副本】-东岭关守卫2</v>
      </c>
    </row>
    <row r="245" spans="9:11">
      <c r="I245">
        <f t="shared" si="31"/>
        <v>93</v>
      </c>
      <c r="J245" t="str">
        <f t="shared" si="29"/>
        <v>孔秀</v>
      </c>
      <c r="K245" t="str">
        <f t="shared" si="30"/>
        <v>【主线副本】-孔秀</v>
      </c>
    </row>
    <row r="246" spans="9:11">
      <c r="I246">
        <f t="shared" si="31"/>
        <v>93</v>
      </c>
      <c r="J246" t="str">
        <f t="shared" si="29"/>
        <v>孔秀</v>
      </c>
      <c r="K246" t="str">
        <f t="shared" si="30"/>
        <v>【主线副本】-孔秀</v>
      </c>
    </row>
    <row r="247" spans="9:11">
      <c r="I247">
        <f t="shared" si="31"/>
        <v>93</v>
      </c>
      <c r="J247" t="str">
        <f t="shared" si="29"/>
        <v>孔秀</v>
      </c>
      <c r="K247" t="str">
        <f t="shared" si="30"/>
        <v>【主线副本】-孔秀</v>
      </c>
    </row>
    <row r="248" spans="9:11">
      <c r="I248">
        <f t="shared" si="31"/>
        <v>94</v>
      </c>
      <c r="J248" t="str">
        <f t="shared" si="29"/>
        <v>洛阳城防军1</v>
      </c>
      <c r="K248" t="str">
        <f t="shared" si="30"/>
        <v>【主线副本】-洛阳城防军1</v>
      </c>
    </row>
    <row r="249" spans="9:11">
      <c r="I249">
        <f t="shared" si="31"/>
        <v>94</v>
      </c>
      <c r="J249" t="str">
        <f t="shared" si="29"/>
        <v>洛阳城防军1</v>
      </c>
      <c r="K249" t="str">
        <f t="shared" si="30"/>
        <v>【主线副本】-洛阳城防军1</v>
      </c>
    </row>
    <row r="250" spans="9:11">
      <c r="I250">
        <f t="shared" si="31"/>
        <v>95</v>
      </c>
      <c r="J250" t="str">
        <f t="shared" si="29"/>
        <v>洛阳城防军2</v>
      </c>
      <c r="K250" t="str">
        <f t="shared" si="30"/>
        <v>【主线副本】-洛阳城防军2</v>
      </c>
    </row>
    <row r="251" spans="9:11">
      <c r="I251">
        <f t="shared" si="31"/>
        <v>95</v>
      </c>
      <c r="J251" t="str">
        <f t="shared" si="29"/>
        <v>洛阳城防军2</v>
      </c>
      <c r="K251" t="str">
        <f t="shared" si="30"/>
        <v>【主线副本】-洛阳城防军2</v>
      </c>
    </row>
    <row r="252" spans="9:11">
      <c r="I252">
        <f t="shared" si="31"/>
        <v>96</v>
      </c>
      <c r="J252" t="str">
        <f t="shared" si="29"/>
        <v>孟坦</v>
      </c>
      <c r="K252" t="str">
        <f t="shared" si="30"/>
        <v>【主线副本】-孟坦</v>
      </c>
    </row>
    <row r="253" spans="9:11">
      <c r="I253">
        <f t="shared" si="31"/>
        <v>96</v>
      </c>
      <c r="J253" t="str">
        <f t="shared" si="29"/>
        <v>孟坦</v>
      </c>
      <c r="K253" t="str">
        <f t="shared" si="30"/>
        <v>【主线副本】-孟坦</v>
      </c>
    </row>
    <row r="254" spans="9:11">
      <c r="I254">
        <f t="shared" si="31"/>
        <v>96</v>
      </c>
      <c r="J254" t="str">
        <f t="shared" si="29"/>
        <v>孟坦</v>
      </c>
      <c r="K254" t="str">
        <f t="shared" si="30"/>
        <v>【主线副本】-孟坦</v>
      </c>
    </row>
    <row r="255" spans="9:11">
      <c r="I255">
        <f t="shared" si="31"/>
        <v>97</v>
      </c>
      <c r="J255" t="str">
        <f t="shared" si="29"/>
        <v>汜水关守卫1</v>
      </c>
      <c r="K255" t="str">
        <f t="shared" si="30"/>
        <v>【主线副本】-汜水关守卫1</v>
      </c>
    </row>
    <row r="256" spans="9:11">
      <c r="I256">
        <f t="shared" si="31"/>
        <v>97</v>
      </c>
      <c r="J256" t="str">
        <f t="shared" si="29"/>
        <v>汜水关守卫1</v>
      </c>
      <c r="K256" t="str">
        <f t="shared" si="30"/>
        <v>【主线副本】-汜水关守卫1</v>
      </c>
    </row>
    <row r="257" spans="9:11">
      <c r="I257">
        <f t="shared" si="31"/>
        <v>98</v>
      </c>
      <c r="J257" t="str">
        <f t="shared" si="29"/>
        <v>汜水关守卫2</v>
      </c>
      <c r="K257" t="str">
        <f t="shared" si="30"/>
        <v>【主线副本】-汜水关守卫2</v>
      </c>
    </row>
    <row r="258" spans="9:11">
      <c r="I258">
        <f t="shared" si="31"/>
        <v>98</v>
      </c>
      <c r="J258" t="str">
        <f t="shared" si="29"/>
        <v>汜水关守卫2</v>
      </c>
      <c r="K258" t="str">
        <f t="shared" si="30"/>
        <v>【主线副本】-汜水关守卫2</v>
      </c>
    </row>
    <row r="259" spans="9:11">
      <c r="I259">
        <f t="shared" si="31"/>
        <v>99</v>
      </c>
      <c r="J259" t="str">
        <f t="shared" si="29"/>
        <v>韩福</v>
      </c>
      <c r="K259" t="str">
        <f t="shared" si="30"/>
        <v>【主线副本】-韩福</v>
      </c>
    </row>
    <row r="260" spans="9:11">
      <c r="I260">
        <f t="shared" si="31"/>
        <v>99</v>
      </c>
      <c r="J260" t="str">
        <f t="shared" si="29"/>
        <v>韩福</v>
      </c>
      <c r="K260" t="str">
        <f t="shared" si="30"/>
        <v>【主线副本】-韩福</v>
      </c>
    </row>
    <row r="261" spans="9:11">
      <c r="I261">
        <f t="shared" si="31"/>
        <v>99</v>
      </c>
      <c r="J261" t="str">
        <f t="shared" si="29"/>
        <v>韩福</v>
      </c>
      <c r="K261" t="str">
        <f t="shared" si="30"/>
        <v>【主线副本】-韩福</v>
      </c>
    </row>
    <row r="262" spans="9:11">
      <c r="I262">
        <f t="shared" si="31"/>
        <v>100</v>
      </c>
      <c r="J262" t="str">
        <f t="shared" si="29"/>
        <v>卞喜</v>
      </c>
      <c r="K262" t="str">
        <f t="shared" si="30"/>
        <v>【主线副本】-卞喜</v>
      </c>
    </row>
    <row r="263" spans="9:11">
      <c r="I263">
        <f t="shared" si="31"/>
        <v>100</v>
      </c>
      <c r="J263" t="str">
        <f t="shared" si="29"/>
        <v>卞喜</v>
      </c>
      <c r="K263" t="str">
        <f t="shared" si="30"/>
        <v>【主线副本】-卞喜</v>
      </c>
    </row>
    <row r="264" spans="9:11">
      <c r="I264">
        <f t="shared" si="31"/>
        <v>100</v>
      </c>
      <c r="J264" t="str">
        <f t="shared" si="29"/>
        <v>卞喜</v>
      </c>
      <c r="K264" t="str">
        <f t="shared" si="30"/>
        <v>【主线副本】-卞喜</v>
      </c>
    </row>
    <row r="265" spans="9:11">
      <c r="I265">
        <f t="shared" si="31"/>
        <v>101</v>
      </c>
      <c r="J265" t="str">
        <f t="shared" si="29"/>
        <v>荥阳城守卫1</v>
      </c>
      <c r="K265" t="str">
        <f t="shared" si="30"/>
        <v>【主线副本】-荥阳城守卫1</v>
      </c>
    </row>
    <row r="266" spans="9:11">
      <c r="I266">
        <f t="shared" si="31"/>
        <v>101</v>
      </c>
      <c r="J266" t="str">
        <f t="shared" si="29"/>
        <v>荥阳城守卫1</v>
      </c>
      <c r="K266" t="str">
        <f t="shared" si="30"/>
        <v>【主线副本】-荥阳城守卫1</v>
      </c>
    </row>
    <row r="267" spans="9:11">
      <c r="I267">
        <f t="shared" si="31"/>
        <v>102</v>
      </c>
      <c r="J267" t="str">
        <f t="shared" si="29"/>
        <v>荥阳城守卫2</v>
      </c>
      <c r="K267" t="str">
        <f t="shared" si="30"/>
        <v>【主线副本】-荥阳城守卫2</v>
      </c>
    </row>
    <row r="268" spans="9:11">
      <c r="I268">
        <f t="shared" si="31"/>
        <v>102</v>
      </c>
      <c r="J268" t="str">
        <f t="shared" si="29"/>
        <v>荥阳城守卫2</v>
      </c>
      <c r="K268" t="str">
        <f t="shared" si="30"/>
        <v>【主线副本】-荥阳城守卫2</v>
      </c>
    </row>
    <row r="269" spans="9:11">
      <c r="I269">
        <f t="shared" si="31"/>
        <v>103</v>
      </c>
      <c r="J269" t="str">
        <f t="shared" si="29"/>
        <v>王植</v>
      </c>
      <c r="K269" t="str">
        <f t="shared" si="30"/>
        <v>【主线副本】-王植</v>
      </c>
    </row>
    <row r="270" spans="9:11">
      <c r="I270">
        <f t="shared" si="31"/>
        <v>103</v>
      </c>
      <c r="J270" t="str">
        <f t="shared" si="29"/>
        <v>王植</v>
      </c>
      <c r="K270" t="str">
        <f t="shared" si="30"/>
        <v>【主线副本】-王植</v>
      </c>
    </row>
    <row r="271" spans="9:11">
      <c r="I271">
        <f t="shared" si="31"/>
        <v>103</v>
      </c>
      <c r="J271" t="str">
        <f t="shared" si="29"/>
        <v>王植</v>
      </c>
      <c r="K271" t="str">
        <f t="shared" si="30"/>
        <v>【主线副本】-王植</v>
      </c>
    </row>
    <row r="272" spans="9:11">
      <c r="I272">
        <f t="shared" si="31"/>
        <v>104</v>
      </c>
      <c r="J272" t="str">
        <f t="shared" si="29"/>
        <v>渡口护卫军1</v>
      </c>
      <c r="K272" t="str">
        <f t="shared" si="30"/>
        <v>【主线副本】-渡口护卫军1</v>
      </c>
    </row>
    <row r="273" spans="9:11">
      <c r="I273">
        <f t="shared" si="31"/>
        <v>104</v>
      </c>
      <c r="J273" t="str">
        <f t="shared" si="29"/>
        <v>渡口护卫军1</v>
      </c>
      <c r="K273" t="str">
        <f t="shared" si="30"/>
        <v>【主线副本】-渡口护卫军1</v>
      </c>
    </row>
    <row r="274" spans="9:11">
      <c r="I274">
        <f t="shared" si="31"/>
        <v>105</v>
      </c>
      <c r="J274" t="str">
        <f t="shared" si="29"/>
        <v>渡口护卫军2</v>
      </c>
      <c r="K274" t="str">
        <f t="shared" si="30"/>
        <v>【主线副本】-渡口护卫军2</v>
      </c>
    </row>
    <row r="275" spans="9:11">
      <c r="I275">
        <f t="shared" si="31"/>
        <v>105</v>
      </c>
      <c r="J275" t="str">
        <f t="shared" si="29"/>
        <v>渡口护卫军2</v>
      </c>
      <c r="K275" t="str">
        <f t="shared" si="30"/>
        <v>【主线副本】-渡口护卫军2</v>
      </c>
    </row>
    <row r="276" spans="9:11">
      <c r="I276">
        <f t="shared" si="31"/>
        <v>106</v>
      </c>
      <c r="J276" t="str">
        <f t="shared" si="29"/>
        <v>秦琪</v>
      </c>
      <c r="K276" t="str">
        <f t="shared" si="30"/>
        <v>【主线副本】-秦琪</v>
      </c>
    </row>
    <row r="277" spans="9:11">
      <c r="I277">
        <f t="shared" si="31"/>
        <v>106</v>
      </c>
      <c r="J277" t="str">
        <f t="shared" si="29"/>
        <v>秦琪</v>
      </c>
      <c r="K277" t="str">
        <f t="shared" si="30"/>
        <v>【主线副本】-秦琪</v>
      </c>
    </row>
    <row r="278" spans="9:11">
      <c r="I278">
        <f t="shared" si="31"/>
        <v>106</v>
      </c>
      <c r="J278" t="str">
        <f t="shared" si="29"/>
        <v>秦琪</v>
      </c>
      <c r="K278" t="str">
        <f t="shared" si="30"/>
        <v>【主线副本】-秦琪</v>
      </c>
    </row>
    <row r="279" spans="9:11">
      <c r="I279">
        <f t="shared" si="31"/>
        <v>107</v>
      </c>
      <c r="J279" t="str">
        <f t="shared" si="29"/>
        <v>渡口追击军1</v>
      </c>
      <c r="K279" t="str">
        <f t="shared" si="30"/>
        <v>【主线副本】-渡口追击军1</v>
      </c>
    </row>
    <row r="280" spans="9:11">
      <c r="I280">
        <f t="shared" si="31"/>
        <v>107</v>
      </c>
      <c r="J280" t="str">
        <f t="shared" si="29"/>
        <v>渡口追击军1</v>
      </c>
      <c r="K280" t="str">
        <f t="shared" si="30"/>
        <v>【主线副本】-渡口追击军1</v>
      </c>
    </row>
    <row r="281" spans="9:11">
      <c r="I281">
        <f t="shared" si="31"/>
        <v>108</v>
      </c>
      <c r="J281" t="str">
        <f t="shared" si="29"/>
        <v>渡口追击军2</v>
      </c>
      <c r="K281" t="str">
        <f t="shared" si="30"/>
        <v>【主线副本】-渡口追击军2</v>
      </c>
    </row>
    <row r="282" spans="9:11">
      <c r="I282">
        <f t="shared" si="31"/>
        <v>108</v>
      </c>
      <c r="J282" t="str">
        <f t="shared" ref="J282:J345" si="32">VLOOKUP(I282,$E$25:$F$25000,2,0)</f>
        <v>渡口追击军2</v>
      </c>
      <c r="K282" t="str">
        <f t="shared" ref="K282:K345" si="33">"【主线副本】-"&amp;J282</f>
        <v>【主线副本】-渡口追击军2</v>
      </c>
    </row>
    <row r="283" spans="9:11">
      <c r="I283">
        <f t="shared" si="31"/>
        <v>109</v>
      </c>
      <c r="J283" t="str">
        <f t="shared" si="32"/>
        <v>韩浩</v>
      </c>
      <c r="K283" t="str">
        <f t="shared" si="33"/>
        <v>【主线副本】-韩浩</v>
      </c>
    </row>
    <row r="284" spans="9:11">
      <c r="I284">
        <f t="shared" si="31"/>
        <v>109</v>
      </c>
      <c r="J284" t="str">
        <f t="shared" si="32"/>
        <v>韩浩</v>
      </c>
      <c r="K284" t="str">
        <f t="shared" si="33"/>
        <v>【主线副本】-韩浩</v>
      </c>
    </row>
    <row r="285" spans="9:11">
      <c r="I285">
        <f t="shared" si="31"/>
        <v>109</v>
      </c>
      <c r="J285" t="str">
        <f t="shared" si="32"/>
        <v>韩浩</v>
      </c>
      <c r="K285" t="str">
        <f t="shared" si="33"/>
        <v>【主线副本】-韩浩</v>
      </c>
    </row>
    <row r="286" spans="9:11">
      <c r="I286">
        <f t="shared" si="31"/>
        <v>110</v>
      </c>
      <c r="J286" t="str">
        <f t="shared" si="32"/>
        <v>蔡阳</v>
      </c>
      <c r="K286" t="str">
        <f t="shared" si="33"/>
        <v>【主线副本】-蔡阳</v>
      </c>
    </row>
    <row r="287" spans="9:11">
      <c r="I287">
        <f t="shared" si="31"/>
        <v>110</v>
      </c>
      <c r="J287" t="str">
        <f t="shared" si="32"/>
        <v>蔡阳</v>
      </c>
      <c r="K287" t="str">
        <f t="shared" si="33"/>
        <v>【主线副本】-蔡阳</v>
      </c>
    </row>
    <row r="288" spans="9:11">
      <c r="I288">
        <f t="shared" si="31"/>
        <v>110</v>
      </c>
      <c r="J288" t="str">
        <f t="shared" si="32"/>
        <v>蔡阳</v>
      </c>
      <c r="K288" t="str">
        <f t="shared" si="33"/>
        <v>【主线副本】-蔡阳</v>
      </c>
    </row>
    <row r="289" spans="9:11">
      <c r="I289">
        <f t="shared" si="31"/>
        <v>111</v>
      </c>
      <c r="J289" t="str">
        <f t="shared" si="32"/>
        <v>黄巾军精锐1</v>
      </c>
      <c r="K289" t="str">
        <f t="shared" si="33"/>
        <v>【主线副本】-黄巾军精锐1</v>
      </c>
    </row>
    <row r="290" spans="9:11">
      <c r="I290">
        <f t="shared" si="31"/>
        <v>111</v>
      </c>
      <c r="J290" t="str">
        <f t="shared" si="32"/>
        <v>黄巾军精锐1</v>
      </c>
      <c r="K290" t="str">
        <f t="shared" si="33"/>
        <v>【主线副本】-黄巾军精锐1</v>
      </c>
    </row>
    <row r="291" spans="9:11">
      <c r="I291">
        <f t="shared" si="31"/>
        <v>112</v>
      </c>
      <c r="J291" t="str">
        <f t="shared" si="32"/>
        <v>黄巾军精锐2</v>
      </c>
      <c r="K291" t="str">
        <f t="shared" si="33"/>
        <v>【主线副本】-黄巾军精锐2</v>
      </c>
    </row>
    <row r="292" spans="9:11">
      <c r="I292">
        <f t="shared" si="31"/>
        <v>112</v>
      </c>
      <c r="J292" t="str">
        <f t="shared" si="32"/>
        <v>黄巾军精锐2</v>
      </c>
      <c r="K292" t="str">
        <f t="shared" si="33"/>
        <v>【主线副本】-黄巾军精锐2</v>
      </c>
    </row>
    <row r="293" spans="9:11">
      <c r="I293">
        <f t="shared" si="31"/>
        <v>113</v>
      </c>
      <c r="J293" t="str">
        <f t="shared" si="32"/>
        <v>周仓</v>
      </c>
      <c r="K293" t="str">
        <f t="shared" si="33"/>
        <v>【主线副本】-周仓</v>
      </c>
    </row>
    <row r="294" spans="9:11">
      <c r="I294">
        <f t="shared" si="31"/>
        <v>113</v>
      </c>
      <c r="J294" t="str">
        <f t="shared" si="32"/>
        <v>周仓</v>
      </c>
      <c r="K294" t="str">
        <f t="shared" si="33"/>
        <v>【主线副本】-周仓</v>
      </c>
    </row>
    <row r="295" spans="9:11">
      <c r="I295">
        <f t="shared" si="31"/>
        <v>113</v>
      </c>
      <c r="J295" t="str">
        <f t="shared" si="32"/>
        <v>周仓</v>
      </c>
      <c r="K295" t="str">
        <f t="shared" si="33"/>
        <v>【主线副本】-周仓</v>
      </c>
    </row>
    <row r="296" spans="9:11">
      <c r="I296">
        <f t="shared" si="31"/>
        <v>114</v>
      </c>
      <c r="J296" t="str">
        <f t="shared" si="32"/>
        <v>简雍护卫1</v>
      </c>
      <c r="K296" t="str">
        <f t="shared" si="33"/>
        <v>【主线副本】-简雍护卫1</v>
      </c>
    </row>
    <row r="297" spans="9:11">
      <c r="I297">
        <f t="shared" si="31"/>
        <v>114</v>
      </c>
      <c r="J297" t="str">
        <f t="shared" si="32"/>
        <v>简雍护卫1</v>
      </c>
      <c r="K297" t="str">
        <f t="shared" si="33"/>
        <v>【主线副本】-简雍护卫1</v>
      </c>
    </row>
    <row r="298" spans="9:11">
      <c r="I298">
        <f t="shared" si="31"/>
        <v>115</v>
      </c>
      <c r="J298" t="str">
        <f t="shared" si="32"/>
        <v>简雍护卫2</v>
      </c>
      <c r="K298" t="str">
        <f t="shared" si="33"/>
        <v>【主线副本】-简雍护卫2</v>
      </c>
    </row>
    <row r="299" spans="9:11">
      <c r="I299">
        <f t="shared" si="31"/>
        <v>115</v>
      </c>
      <c r="J299" t="str">
        <f t="shared" si="32"/>
        <v>简雍护卫2</v>
      </c>
      <c r="K299" t="str">
        <f t="shared" si="33"/>
        <v>【主线副本】-简雍护卫2</v>
      </c>
    </row>
    <row r="300" spans="9:11">
      <c r="I300">
        <f t="shared" si="31"/>
        <v>116</v>
      </c>
      <c r="J300" t="str">
        <f t="shared" si="32"/>
        <v>简雍</v>
      </c>
      <c r="K300" t="str">
        <f t="shared" si="33"/>
        <v>【主线副本】-简雍</v>
      </c>
    </row>
    <row r="301" spans="9:11">
      <c r="I301">
        <f t="shared" si="31"/>
        <v>116</v>
      </c>
      <c r="J301" t="str">
        <f t="shared" si="32"/>
        <v>简雍</v>
      </c>
      <c r="K301" t="str">
        <f t="shared" si="33"/>
        <v>【主线副本】-简雍</v>
      </c>
    </row>
    <row r="302" spans="9:11">
      <c r="I302">
        <f t="shared" si="31"/>
        <v>116</v>
      </c>
      <c r="J302" t="str">
        <f t="shared" si="32"/>
        <v>简雍</v>
      </c>
      <c r="K302" t="str">
        <f t="shared" si="33"/>
        <v>【主线副本】-简雍</v>
      </c>
    </row>
    <row r="303" spans="9:11">
      <c r="I303">
        <f t="shared" si="31"/>
        <v>117</v>
      </c>
      <c r="J303" t="str">
        <f t="shared" si="32"/>
        <v>赵云精锐军1</v>
      </c>
      <c r="K303" t="str">
        <f t="shared" si="33"/>
        <v>【主线副本】-赵云精锐军1</v>
      </c>
    </row>
    <row r="304" spans="9:11">
      <c r="I304">
        <f t="shared" si="31"/>
        <v>117</v>
      </c>
      <c r="J304" t="str">
        <f t="shared" si="32"/>
        <v>赵云精锐军1</v>
      </c>
      <c r="K304" t="str">
        <f t="shared" si="33"/>
        <v>【主线副本】-赵云精锐军1</v>
      </c>
    </row>
    <row r="305" spans="9:11">
      <c r="I305">
        <f t="shared" si="31"/>
        <v>118</v>
      </c>
      <c r="J305" t="str">
        <f t="shared" si="32"/>
        <v>赵云精锐军2</v>
      </c>
      <c r="K305" t="str">
        <f t="shared" si="33"/>
        <v>【主线副本】-赵云精锐军2</v>
      </c>
    </row>
    <row r="306" spans="9:11">
      <c r="I306">
        <f t="shared" ref="I306:I369" si="34">I282+10</f>
        <v>118</v>
      </c>
      <c r="J306" t="str">
        <f t="shared" si="32"/>
        <v>赵云精锐军2</v>
      </c>
      <c r="K306" t="str">
        <f t="shared" si="33"/>
        <v>【主线副本】-赵云精锐军2</v>
      </c>
    </row>
    <row r="307" spans="9:11">
      <c r="I307">
        <f t="shared" si="34"/>
        <v>119</v>
      </c>
      <c r="J307" t="str">
        <f t="shared" si="32"/>
        <v>关平</v>
      </c>
      <c r="K307" t="str">
        <f t="shared" si="33"/>
        <v>【主线副本】-关平</v>
      </c>
    </row>
    <row r="308" spans="9:11">
      <c r="I308">
        <f t="shared" si="34"/>
        <v>119</v>
      </c>
      <c r="J308" t="str">
        <f t="shared" si="32"/>
        <v>关平</v>
      </c>
      <c r="K308" t="str">
        <f t="shared" si="33"/>
        <v>【主线副本】-关平</v>
      </c>
    </row>
    <row r="309" spans="9:11">
      <c r="I309">
        <f t="shared" si="34"/>
        <v>119</v>
      </c>
      <c r="J309" t="str">
        <f t="shared" si="32"/>
        <v>关平</v>
      </c>
      <c r="K309" t="str">
        <f t="shared" si="33"/>
        <v>【主线副本】-关平</v>
      </c>
    </row>
    <row r="310" spans="9:11">
      <c r="I310">
        <f t="shared" si="34"/>
        <v>120</v>
      </c>
      <c r="J310" t="str">
        <f t="shared" si="32"/>
        <v>赵云</v>
      </c>
      <c r="K310" t="str">
        <f t="shared" si="33"/>
        <v>【主线副本】-赵云</v>
      </c>
    </row>
    <row r="311" spans="9:11">
      <c r="I311">
        <f t="shared" si="34"/>
        <v>120</v>
      </c>
      <c r="J311" t="str">
        <f t="shared" si="32"/>
        <v>赵云</v>
      </c>
      <c r="K311" t="str">
        <f t="shared" si="33"/>
        <v>【主线副本】-赵云</v>
      </c>
    </row>
    <row r="312" spans="9:11">
      <c r="I312">
        <f t="shared" si="34"/>
        <v>120</v>
      </c>
      <c r="J312" t="str">
        <f t="shared" si="32"/>
        <v>赵云</v>
      </c>
      <c r="K312" t="str">
        <f t="shared" si="33"/>
        <v>【主线副本】-赵云</v>
      </c>
    </row>
    <row r="313" spans="9:11">
      <c r="I313">
        <f t="shared" si="34"/>
        <v>121</v>
      </c>
      <c r="J313" t="str">
        <f t="shared" si="32"/>
        <v>孙策先锋军1</v>
      </c>
      <c r="K313" t="str">
        <f t="shared" si="33"/>
        <v>【主线副本】-孙策先锋军1</v>
      </c>
    </row>
    <row r="314" spans="9:11">
      <c r="I314">
        <f t="shared" si="34"/>
        <v>121</v>
      </c>
      <c r="J314" t="str">
        <f t="shared" si="32"/>
        <v>孙策先锋军1</v>
      </c>
      <c r="K314" t="str">
        <f t="shared" si="33"/>
        <v>【主线副本】-孙策先锋军1</v>
      </c>
    </row>
    <row r="315" spans="9:11">
      <c r="I315">
        <f t="shared" si="34"/>
        <v>122</v>
      </c>
      <c r="J315" t="str">
        <f t="shared" si="32"/>
        <v>孙策先锋军2</v>
      </c>
      <c r="K315" t="str">
        <f t="shared" si="33"/>
        <v>【主线副本】-孙策先锋军2</v>
      </c>
    </row>
    <row r="316" spans="9:11">
      <c r="I316">
        <f t="shared" si="34"/>
        <v>122</v>
      </c>
      <c r="J316" t="str">
        <f t="shared" si="32"/>
        <v>孙策先锋军2</v>
      </c>
      <c r="K316" t="str">
        <f t="shared" si="33"/>
        <v>【主线副本】-孙策先锋军2</v>
      </c>
    </row>
    <row r="317" spans="9:11">
      <c r="I317">
        <f t="shared" si="34"/>
        <v>123</v>
      </c>
      <c r="J317" t="str">
        <f t="shared" si="32"/>
        <v>程普</v>
      </c>
      <c r="K317" t="str">
        <f t="shared" si="33"/>
        <v>【主线副本】-程普</v>
      </c>
    </row>
    <row r="318" spans="9:11">
      <c r="I318">
        <f t="shared" si="34"/>
        <v>123</v>
      </c>
      <c r="J318" t="str">
        <f t="shared" si="32"/>
        <v>程普</v>
      </c>
      <c r="K318" t="str">
        <f t="shared" si="33"/>
        <v>【主线副本】-程普</v>
      </c>
    </row>
    <row r="319" spans="9:11">
      <c r="I319">
        <f t="shared" si="34"/>
        <v>123</v>
      </c>
      <c r="J319" t="str">
        <f t="shared" si="32"/>
        <v>程普</v>
      </c>
      <c r="K319" t="str">
        <f t="shared" si="33"/>
        <v>【主线副本】-程普</v>
      </c>
    </row>
    <row r="320" spans="9:11">
      <c r="I320">
        <f t="shared" si="34"/>
        <v>124</v>
      </c>
      <c r="J320" t="str">
        <f t="shared" si="32"/>
        <v>孙策护卫军1</v>
      </c>
      <c r="K320" t="str">
        <f t="shared" si="33"/>
        <v>【主线副本】-孙策护卫军1</v>
      </c>
    </row>
    <row r="321" spans="9:11">
      <c r="I321">
        <f t="shared" si="34"/>
        <v>124</v>
      </c>
      <c r="J321" t="str">
        <f t="shared" si="32"/>
        <v>孙策护卫军1</v>
      </c>
      <c r="K321" t="str">
        <f t="shared" si="33"/>
        <v>【主线副本】-孙策护卫军1</v>
      </c>
    </row>
    <row r="322" spans="9:11">
      <c r="I322">
        <f t="shared" si="34"/>
        <v>125</v>
      </c>
      <c r="J322" t="str">
        <f t="shared" si="32"/>
        <v>孙策护卫军2</v>
      </c>
      <c r="K322" t="str">
        <f t="shared" si="33"/>
        <v>【主线副本】-孙策护卫军2</v>
      </c>
    </row>
    <row r="323" spans="9:11">
      <c r="I323">
        <f t="shared" si="34"/>
        <v>125</v>
      </c>
      <c r="J323" t="str">
        <f t="shared" si="32"/>
        <v>孙策护卫军2</v>
      </c>
      <c r="K323" t="str">
        <f t="shared" si="33"/>
        <v>【主线副本】-孙策护卫军2</v>
      </c>
    </row>
    <row r="324" spans="9:11">
      <c r="I324">
        <f t="shared" si="34"/>
        <v>126</v>
      </c>
      <c r="J324" t="str">
        <f t="shared" si="32"/>
        <v>张昭</v>
      </c>
      <c r="K324" t="str">
        <f t="shared" si="33"/>
        <v>【主线副本】-张昭</v>
      </c>
    </row>
    <row r="325" spans="9:11">
      <c r="I325">
        <f t="shared" si="34"/>
        <v>126</v>
      </c>
      <c r="J325" t="str">
        <f t="shared" si="32"/>
        <v>张昭</v>
      </c>
      <c r="K325" t="str">
        <f t="shared" si="33"/>
        <v>【主线副本】-张昭</v>
      </c>
    </row>
    <row r="326" spans="9:11">
      <c r="I326">
        <f t="shared" si="34"/>
        <v>126</v>
      </c>
      <c r="J326" t="str">
        <f t="shared" si="32"/>
        <v>张昭</v>
      </c>
      <c r="K326" t="str">
        <f t="shared" si="33"/>
        <v>【主线副本】-张昭</v>
      </c>
    </row>
    <row r="327" spans="9:11">
      <c r="I327">
        <f t="shared" si="34"/>
        <v>127</v>
      </c>
      <c r="J327" t="str">
        <f t="shared" si="32"/>
        <v>孙策精锐军1</v>
      </c>
      <c r="K327" t="str">
        <f t="shared" si="33"/>
        <v>【主线副本】-孙策精锐军1</v>
      </c>
    </row>
    <row r="328" spans="9:11">
      <c r="I328">
        <f t="shared" si="34"/>
        <v>127</v>
      </c>
      <c r="J328" t="str">
        <f t="shared" si="32"/>
        <v>孙策精锐军1</v>
      </c>
      <c r="K328" t="str">
        <f t="shared" si="33"/>
        <v>【主线副本】-孙策精锐军1</v>
      </c>
    </row>
    <row r="329" spans="9:11">
      <c r="I329">
        <f t="shared" si="34"/>
        <v>128</v>
      </c>
      <c r="J329" t="str">
        <f t="shared" si="32"/>
        <v>孙策精锐军2</v>
      </c>
      <c r="K329" t="str">
        <f t="shared" si="33"/>
        <v>【主线副本】-孙策精锐军2</v>
      </c>
    </row>
    <row r="330" spans="9:11">
      <c r="I330">
        <f t="shared" si="34"/>
        <v>128</v>
      </c>
      <c r="J330" t="str">
        <f t="shared" si="32"/>
        <v>孙策精锐军2</v>
      </c>
      <c r="K330" t="str">
        <f t="shared" si="33"/>
        <v>【主线副本】-孙策精锐军2</v>
      </c>
    </row>
    <row r="331" spans="9:11">
      <c r="I331">
        <f t="shared" si="34"/>
        <v>129</v>
      </c>
      <c r="J331" t="str">
        <f t="shared" si="32"/>
        <v>吴太夫人</v>
      </c>
      <c r="K331" t="str">
        <f t="shared" si="33"/>
        <v>【主线副本】-吴太夫人</v>
      </c>
    </row>
    <row r="332" spans="9:11">
      <c r="I332">
        <f t="shared" si="34"/>
        <v>129</v>
      </c>
      <c r="J332" t="str">
        <f t="shared" si="32"/>
        <v>吴太夫人</v>
      </c>
      <c r="K332" t="str">
        <f t="shared" si="33"/>
        <v>【主线副本】-吴太夫人</v>
      </c>
    </row>
    <row r="333" spans="9:11">
      <c r="I333">
        <f t="shared" si="34"/>
        <v>129</v>
      </c>
      <c r="J333" t="str">
        <f t="shared" si="32"/>
        <v>吴太夫人</v>
      </c>
      <c r="K333" t="str">
        <f t="shared" si="33"/>
        <v>【主线副本】-吴太夫人</v>
      </c>
    </row>
    <row r="334" spans="9:11">
      <c r="I334">
        <f t="shared" si="34"/>
        <v>130</v>
      </c>
      <c r="J334" t="str">
        <f t="shared" si="32"/>
        <v>孙策</v>
      </c>
      <c r="K334" t="str">
        <f t="shared" si="33"/>
        <v>【主线副本】-孙策</v>
      </c>
    </row>
    <row r="335" spans="9:11">
      <c r="I335">
        <f t="shared" si="34"/>
        <v>130</v>
      </c>
      <c r="J335" t="str">
        <f t="shared" si="32"/>
        <v>孙策</v>
      </c>
      <c r="K335" t="str">
        <f t="shared" si="33"/>
        <v>【主线副本】-孙策</v>
      </c>
    </row>
    <row r="336" spans="9:11">
      <c r="I336">
        <f t="shared" si="34"/>
        <v>130</v>
      </c>
      <c r="J336" t="str">
        <f t="shared" si="32"/>
        <v>孙策</v>
      </c>
      <c r="K336" t="str">
        <f t="shared" si="33"/>
        <v>【主线副本】-孙策</v>
      </c>
    </row>
    <row r="337" spans="9:11">
      <c r="I337">
        <f t="shared" si="34"/>
        <v>131</v>
      </c>
      <c r="J337" t="str">
        <f t="shared" si="32"/>
        <v>孙权先锋军1</v>
      </c>
      <c r="K337" t="str">
        <f t="shared" si="33"/>
        <v>【主线副本】-孙权先锋军1</v>
      </c>
    </row>
    <row r="338" spans="9:11">
      <c r="I338">
        <f t="shared" si="34"/>
        <v>131</v>
      </c>
      <c r="J338" t="str">
        <f t="shared" si="32"/>
        <v>孙权先锋军1</v>
      </c>
      <c r="K338" t="str">
        <f t="shared" si="33"/>
        <v>【主线副本】-孙权先锋军1</v>
      </c>
    </row>
    <row r="339" spans="9:11">
      <c r="I339">
        <f t="shared" si="34"/>
        <v>132</v>
      </c>
      <c r="J339" t="str">
        <f t="shared" si="32"/>
        <v>孙权先锋军2</v>
      </c>
      <c r="K339" t="str">
        <f t="shared" si="33"/>
        <v>【主线副本】-孙权先锋军2</v>
      </c>
    </row>
    <row r="340" spans="9:11">
      <c r="I340">
        <f t="shared" si="34"/>
        <v>132</v>
      </c>
      <c r="J340" t="str">
        <f t="shared" si="32"/>
        <v>孙权先锋军2</v>
      </c>
      <c r="K340" t="str">
        <f t="shared" si="33"/>
        <v>【主线副本】-孙权先锋军2</v>
      </c>
    </row>
    <row r="341" spans="9:11">
      <c r="I341">
        <f t="shared" si="34"/>
        <v>133</v>
      </c>
      <c r="J341" t="str">
        <f t="shared" si="32"/>
        <v>诸葛瑾</v>
      </c>
      <c r="K341" t="str">
        <f t="shared" si="33"/>
        <v>【主线副本】-诸葛瑾</v>
      </c>
    </row>
    <row r="342" spans="9:11">
      <c r="I342">
        <f t="shared" si="34"/>
        <v>133</v>
      </c>
      <c r="J342" t="str">
        <f t="shared" si="32"/>
        <v>诸葛瑾</v>
      </c>
      <c r="K342" t="str">
        <f t="shared" si="33"/>
        <v>【主线副本】-诸葛瑾</v>
      </c>
    </row>
    <row r="343" spans="9:11">
      <c r="I343">
        <f t="shared" si="34"/>
        <v>133</v>
      </c>
      <c r="J343" t="str">
        <f t="shared" si="32"/>
        <v>诸葛瑾</v>
      </c>
      <c r="K343" t="str">
        <f t="shared" si="33"/>
        <v>【主线副本】-诸葛瑾</v>
      </c>
    </row>
    <row r="344" spans="9:11">
      <c r="I344">
        <f t="shared" si="34"/>
        <v>134</v>
      </c>
      <c r="J344" t="str">
        <f t="shared" si="32"/>
        <v>孙权弓弩兵1</v>
      </c>
      <c r="K344" t="str">
        <f t="shared" si="33"/>
        <v>【主线副本】-孙权弓弩兵1</v>
      </c>
    </row>
    <row r="345" spans="9:11">
      <c r="I345">
        <f t="shared" si="34"/>
        <v>134</v>
      </c>
      <c r="J345" t="str">
        <f t="shared" si="32"/>
        <v>孙权弓弩兵1</v>
      </c>
      <c r="K345" t="str">
        <f t="shared" si="33"/>
        <v>【主线副本】-孙权弓弩兵1</v>
      </c>
    </row>
    <row r="346" spans="9:11">
      <c r="I346">
        <f t="shared" si="34"/>
        <v>135</v>
      </c>
      <c r="J346" t="str">
        <f t="shared" ref="J346:J409" si="35">VLOOKUP(I346,$E$25:$F$25000,2,0)</f>
        <v>孙权弓弩兵2</v>
      </c>
      <c r="K346" t="str">
        <f t="shared" ref="K346:K409" si="36">"【主线副本】-"&amp;J346</f>
        <v>【主线副本】-孙权弓弩兵2</v>
      </c>
    </row>
    <row r="347" spans="9:11">
      <c r="I347">
        <f t="shared" si="34"/>
        <v>135</v>
      </c>
      <c r="J347" t="str">
        <f t="shared" si="35"/>
        <v>孙权弓弩兵2</v>
      </c>
      <c r="K347" t="str">
        <f t="shared" si="36"/>
        <v>【主线副本】-孙权弓弩兵2</v>
      </c>
    </row>
    <row r="348" spans="9:11">
      <c r="I348">
        <f t="shared" si="34"/>
        <v>136</v>
      </c>
      <c r="J348" t="str">
        <f t="shared" si="35"/>
        <v>鲁肃</v>
      </c>
      <c r="K348" t="str">
        <f t="shared" si="36"/>
        <v>【主线副本】-鲁肃</v>
      </c>
    </row>
    <row r="349" spans="9:11">
      <c r="I349">
        <f t="shared" si="34"/>
        <v>136</v>
      </c>
      <c r="J349" t="str">
        <f t="shared" si="35"/>
        <v>鲁肃</v>
      </c>
      <c r="K349" t="str">
        <f t="shared" si="36"/>
        <v>【主线副本】-鲁肃</v>
      </c>
    </row>
    <row r="350" spans="9:11">
      <c r="I350">
        <f t="shared" si="34"/>
        <v>136</v>
      </c>
      <c r="J350" t="str">
        <f t="shared" si="35"/>
        <v>鲁肃</v>
      </c>
      <c r="K350" t="str">
        <f t="shared" si="36"/>
        <v>【主线副本】-鲁肃</v>
      </c>
    </row>
    <row r="351" spans="9:11">
      <c r="I351">
        <f t="shared" si="34"/>
        <v>137</v>
      </c>
      <c r="J351" t="str">
        <f t="shared" si="35"/>
        <v>孙权亲卫军1</v>
      </c>
      <c r="K351" t="str">
        <f t="shared" si="36"/>
        <v>【主线副本】-孙权亲卫军1</v>
      </c>
    </row>
    <row r="352" spans="9:11">
      <c r="I352">
        <f t="shared" si="34"/>
        <v>137</v>
      </c>
      <c r="J352" t="str">
        <f t="shared" si="35"/>
        <v>孙权亲卫军1</v>
      </c>
      <c r="K352" t="str">
        <f t="shared" si="36"/>
        <v>【主线副本】-孙权亲卫军1</v>
      </c>
    </row>
    <row r="353" spans="9:11">
      <c r="I353">
        <f t="shared" si="34"/>
        <v>138</v>
      </c>
      <c r="J353" t="str">
        <f t="shared" si="35"/>
        <v>孙权亲卫军2</v>
      </c>
      <c r="K353" t="str">
        <f t="shared" si="36"/>
        <v>【主线副本】-孙权亲卫军2</v>
      </c>
    </row>
    <row r="354" spans="9:11">
      <c r="I354">
        <f t="shared" si="34"/>
        <v>138</v>
      </c>
      <c r="J354" t="str">
        <f t="shared" si="35"/>
        <v>孙权亲卫军2</v>
      </c>
      <c r="K354" t="str">
        <f t="shared" si="36"/>
        <v>【主线副本】-孙权亲卫军2</v>
      </c>
    </row>
    <row r="355" spans="9:11">
      <c r="I355">
        <f t="shared" si="34"/>
        <v>139</v>
      </c>
      <c r="J355" t="str">
        <f t="shared" si="35"/>
        <v>周瑜</v>
      </c>
      <c r="K355" t="str">
        <f t="shared" si="36"/>
        <v>【主线副本】-周瑜</v>
      </c>
    </row>
    <row r="356" spans="9:11">
      <c r="I356">
        <f t="shared" si="34"/>
        <v>139</v>
      </c>
      <c r="J356" t="str">
        <f t="shared" si="35"/>
        <v>周瑜</v>
      </c>
      <c r="K356" t="str">
        <f t="shared" si="36"/>
        <v>【主线副本】-周瑜</v>
      </c>
    </row>
    <row r="357" spans="9:11">
      <c r="I357">
        <f t="shared" si="34"/>
        <v>139</v>
      </c>
      <c r="J357" t="str">
        <f t="shared" si="35"/>
        <v>周瑜</v>
      </c>
      <c r="K357" t="str">
        <f t="shared" si="36"/>
        <v>【主线副本】-周瑜</v>
      </c>
    </row>
    <row r="358" spans="9:11">
      <c r="I358">
        <f t="shared" si="34"/>
        <v>140</v>
      </c>
      <c r="J358" t="str">
        <f t="shared" si="35"/>
        <v>孙权</v>
      </c>
      <c r="K358" t="str">
        <f t="shared" si="36"/>
        <v>【主线副本】-孙权</v>
      </c>
    </row>
    <row r="359" spans="9:11">
      <c r="I359">
        <f t="shared" si="34"/>
        <v>140</v>
      </c>
      <c r="J359" t="str">
        <f t="shared" si="35"/>
        <v>孙权</v>
      </c>
      <c r="K359" t="str">
        <f t="shared" si="36"/>
        <v>【主线副本】-孙权</v>
      </c>
    </row>
    <row r="360" spans="9:11">
      <c r="I360">
        <f t="shared" si="34"/>
        <v>140</v>
      </c>
      <c r="J360" t="str">
        <f t="shared" si="35"/>
        <v>孙权</v>
      </c>
      <c r="K360" t="str">
        <f t="shared" si="36"/>
        <v>【主线副本】-孙权</v>
      </c>
    </row>
    <row r="361" spans="9:11">
      <c r="I361">
        <f t="shared" si="34"/>
        <v>141</v>
      </c>
      <c r="J361" t="str">
        <f t="shared" si="35"/>
        <v>官渡斥候军1</v>
      </c>
      <c r="K361" t="str">
        <f t="shared" si="36"/>
        <v>【主线副本】-官渡斥候军1</v>
      </c>
    </row>
    <row r="362" spans="9:11">
      <c r="I362">
        <f t="shared" si="34"/>
        <v>141</v>
      </c>
      <c r="J362" t="str">
        <f t="shared" si="35"/>
        <v>官渡斥候军1</v>
      </c>
      <c r="K362" t="str">
        <f t="shared" si="36"/>
        <v>【主线副本】-官渡斥候军1</v>
      </c>
    </row>
    <row r="363" spans="9:11">
      <c r="I363">
        <f t="shared" si="34"/>
        <v>142</v>
      </c>
      <c r="J363" t="str">
        <f t="shared" si="35"/>
        <v>官渡斥候军2</v>
      </c>
      <c r="K363" t="str">
        <f t="shared" si="36"/>
        <v>【主线副本】-官渡斥候军2</v>
      </c>
    </row>
    <row r="364" spans="9:11">
      <c r="I364">
        <f t="shared" si="34"/>
        <v>142</v>
      </c>
      <c r="J364" t="str">
        <f t="shared" si="35"/>
        <v>官渡斥候军2</v>
      </c>
      <c r="K364" t="str">
        <f t="shared" si="36"/>
        <v>【主线副本】-官渡斥候军2</v>
      </c>
    </row>
    <row r="365" spans="9:11">
      <c r="I365">
        <f t="shared" si="34"/>
        <v>143</v>
      </c>
      <c r="J365" t="str">
        <f t="shared" si="35"/>
        <v>曹洪</v>
      </c>
      <c r="K365" t="str">
        <f t="shared" si="36"/>
        <v>【主线副本】-曹洪</v>
      </c>
    </row>
    <row r="366" spans="9:11">
      <c r="I366">
        <f t="shared" si="34"/>
        <v>143</v>
      </c>
      <c r="J366" t="str">
        <f t="shared" si="35"/>
        <v>曹洪</v>
      </c>
      <c r="K366" t="str">
        <f t="shared" si="36"/>
        <v>【主线副本】-曹洪</v>
      </c>
    </row>
    <row r="367" spans="9:11">
      <c r="I367">
        <f t="shared" si="34"/>
        <v>143</v>
      </c>
      <c r="J367" t="str">
        <f t="shared" si="35"/>
        <v>曹洪</v>
      </c>
      <c r="K367" t="str">
        <f t="shared" si="36"/>
        <v>【主线副本】-曹洪</v>
      </c>
    </row>
    <row r="368" spans="9:11">
      <c r="I368">
        <f t="shared" si="34"/>
        <v>144</v>
      </c>
      <c r="J368" t="str">
        <f t="shared" si="35"/>
        <v>官渡守卫军1</v>
      </c>
      <c r="K368" t="str">
        <f t="shared" si="36"/>
        <v>【主线副本】-官渡守卫军1</v>
      </c>
    </row>
    <row r="369" spans="9:11">
      <c r="I369">
        <f t="shared" si="34"/>
        <v>144</v>
      </c>
      <c r="J369" t="str">
        <f t="shared" si="35"/>
        <v>官渡守卫军1</v>
      </c>
      <c r="K369" t="str">
        <f t="shared" si="36"/>
        <v>【主线副本】-官渡守卫军1</v>
      </c>
    </row>
    <row r="370" spans="9:11">
      <c r="I370">
        <f t="shared" ref="I370:I433" si="37">I346+10</f>
        <v>145</v>
      </c>
      <c r="J370" t="str">
        <f t="shared" si="35"/>
        <v>官渡守卫军2</v>
      </c>
      <c r="K370" t="str">
        <f t="shared" si="36"/>
        <v>【主线副本】-官渡守卫军2</v>
      </c>
    </row>
    <row r="371" spans="9:11">
      <c r="I371">
        <f t="shared" si="37"/>
        <v>145</v>
      </c>
      <c r="J371" t="str">
        <f t="shared" si="35"/>
        <v>官渡守卫军2</v>
      </c>
      <c r="K371" t="str">
        <f t="shared" si="36"/>
        <v>【主线副本】-官渡守卫军2</v>
      </c>
    </row>
    <row r="372" spans="9:11">
      <c r="I372">
        <f t="shared" si="37"/>
        <v>146</v>
      </c>
      <c r="J372" t="str">
        <f t="shared" si="35"/>
        <v>史涣</v>
      </c>
      <c r="K372" t="str">
        <f t="shared" si="36"/>
        <v>【主线副本】-史涣</v>
      </c>
    </row>
    <row r="373" spans="9:11">
      <c r="I373">
        <f t="shared" si="37"/>
        <v>146</v>
      </c>
      <c r="J373" t="str">
        <f t="shared" si="35"/>
        <v>史涣</v>
      </c>
      <c r="K373" t="str">
        <f t="shared" si="36"/>
        <v>【主线副本】-史涣</v>
      </c>
    </row>
    <row r="374" spans="9:11">
      <c r="I374">
        <f t="shared" si="37"/>
        <v>146</v>
      </c>
      <c r="J374" t="str">
        <f t="shared" si="35"/>
        <v>史涣</v>
      </c>
      <c r="K374" t="str">
        <f t="shared" si="36"/>
        <v>【主线副本】-史涣</v>
      </c>
    </row>
    <row r="375" spans="9:11">
      <c r="I375">
        <f t="shared" si="37"/>
        <v>147</v>
      </c>
      <c r="J375" t="str">
        <f t="shared" si="35"/>
        <v>官渡主力军1</v>
      </c>
      <c r="K375" t="str">
        <f t="shared" si="36"/>
        <v>【主线副本】-官渡主力军1</v>
      </c>
    </row>
    <row r="376" spans="9:11">
      <c r="I376">
        <f t="shared" si="37"/>
        <v>147</v>
      </c>
      <c r="J376" t="str">
        <f t="shared" si="35"/>
        <v>官渡主力军1</v>
      </c>
      <c r="K376" t="str">
        <f t="shared" si="36"/>
        <v>【主线副本】-官渡主力军1</v>
      </c>
    </row>
    <row r="377" spans="9:11">
      <c r="I377">
        <f t="shared" si="37"/>
        <v>148</v>
      </c>
      <c r="J377" t="str">
        <f t="shared" si="35"/>
        <v>官渡主力军2</v>
      </c>
      <c r="K377" t="str">
        <f t="shared" si="36"/>
        <v>【主线副本】-官渡主力军2</v>
      </c>
    </row>
    <row r="378" spans="9:11">
      <c r="I378">
        <f t="shared" si="37"/>
        <v>148</v>
      </c>
      <c r="J378" t="str">
        <f t="shared" si="35"/>
        <v>官渡主力军2</v>
      </c>
      <c r="K378" t="str">
        <f t="shared" si="36"/>
        <v>【主线副本】-官渡主力军2</v>
      </c>
    </row>
    <row r="379" spans="9:11">
      <c r="I379">
        <f t="shared" si="37"/>
        <v>149</v>
      </c>
      <c r="J379" t="str">
        <f t="shared" si="35"/>
        <v>刘晔</v>
      </c>
      <c r="K379" t="str">
        <f t="shared" si="36"/>
        <v>【主线副本】-刘晔</v>
      </c>
    </row>
    <row r="380" spans="9:11">
      <c r="I380">
        <f t="shared" si="37"/>
        <v>149</v>
      </c>
      <c r="J380" t="str">
        <f t="shared" si="35"/>
        <v>刘晔</v>
      </c>
      <c r="K380" t="str">
        <f t="shared" si="36"/>
        <v>【主线副本】-刘晔</v>
      </c>
    </row>
    <row r="381" spans="9:11">
      <c r="I381">
        <f t="shared" si="37"/>
        <v>149</v>
      </c>
      <c r="J381" t="str">
        <f t="shared" si="35"/>
        <v>刘晔</v>
      </c>
      <c r="K381" t="str">
        <f t="shared" si="36"/>
        <v>【主线副本】-刘晔</v>
      </c>
    </row>
    <row r="382" spans="9:11">
      <c r="I382">
        <f t="shared" si="37"/>
        <v>150</v>
      </c>
      <c r="J382" t="str">
        <f t="shared" si="35"/>
        <v>许攸</v>
      </c>
      <c r="K382" t="str">
        <f t="shared" si="36"/>
        <v>【主线副本】-许攸</v>
      </c>
    </row>
    <row r="383" spans="9:11">
      <c r="I383">
        <f t="shared" si="37"/>
        <v>150</v>
      </c>
      <c r="J383" t="str">
        <f t="shared" si="35"/>
        <v>许攸</v>
      </c>
      <c r="K383" t="str">
        <f t="shared" si="36"/>
        <v>【主线副本】-许攸</v>
      </c>
    </row>
    <row r="384" spans="9:11">
      <c r="I384">
        <f t="shared" si="37"/>
        <v>150</v>
      </c>
      <c r="J384" t="str">
        <f t="shared" si="35"/>
        <v>许攸</v>
      </c>
      <c r="K384" t="str">
        <f t="shared" si="36"/>
        <v>【主线副本】-许攸</v>
      </c>
    </row>
    <row r="385" spans="9:11">
      <c r="I385">
        <f t="shared" si="37"/>
        <v>151</v>
      </c>
      <c r="J385" t="str">
        <f t="shared" si="35"/>
        <v>袁绍先锋军1</v>
      </c>
      <c r="K385" t="str">
        <f t="shared" si="36"/>
        <v>【主线副本】-袁绍先锋军1</v>
      </c>
    </row>
    <row r="386" spans="9:11">
      <c r="I386">
        <f t="shared" si="37"/>
        <v>151</v>
      </c>
      <c r="J386" t="str">
        <f t="shared" si="35"/>
        <v>袁绍先锋军1</v>
      </c>
      <c r="K386" t="str">
        <f t="shared" si="36"/>
        <v>【主线副本】-袁绍先锋军1</v>
      </c>
    </row>
    <row r="387" spans="9:11">
      <c r="I387">
        <f t="shared" si="37"/>
        <v>152</v>
      </c>
      <c r="J387" t="str">
        <f t="shared" si="35"/>
        <v>袁绍先锋军2</v>
      </c>
      <c r="K387" t="str">
        <f t="shared" si="36"/>
        <v>【主线副本】-袁绍先锋军2</v>
      </c>
    </row>
    <row r="388" spans="9:11">
      <c r="I388">
        <f t="shared" si="37"/>
        <v>152</v>
      </c>
      <c r="J388" t="str">
        <f t="shared" si="35"/>
        <v>袁绍先锋军2</v>
      </c>
      <c r="K388" t="str">
        <f t="shared" si="36"/>
        <v>【主线副本】-袁绍先锋军2</v>
      </c>
    </row>
    <row r="389" spans="9:11">
      <c r="I389">
        <f t="shared" si="37"/>
        <v>153</v>
      </c>
      <c r="J389" t="str">
        <f t="shared" si="35"/>
        <v>张郃</v>
      </c>
      <c r="K389" t="str">
        <f t="shared" si="36"/>
        <v>【主线副本】-张郃</v>
      </c>
    </row>
    <row r="390" spans="9:11">
      <c r="I390">
        <f t="shared" si="37"/>
        <v>153</v>
      </c>
      <c r="J390" t="str">
        <f t="shared" si="35"/>
        <v>张郃</v>
      </c>
      <c r="K390" t="str">
        <f t="shared" si="36"/>
        <v>【主线副本】-张郃</v>
      </c>
    </row>
    <row r="391" spans="9:11">
      <c r="I391">
        <f t="shared" si="37"/>
        <v>153</v>
      </c>
      <c r="J391" t="str">
        <f t="shared" si="35"/>
        <v>张郃</v>
      </c>
      <c r="K391" t="str">
        <f t="shared" si="36"/>
        <v>【主线副本】-张郃</v>
      </c>
    </row>
    <row r="392" spans="9:11">
      <c r="I392">
        <f t="shared" si="37"/>
        <v>154</v>
      </c>
      <c r="J392" t="str">
        <f t="shared" si="35"/>
        <v>袁绍左翼军1</v>
      </c>
      <c r="K392" t="str">
        <f t="shared" si="36"/>
        <v>【主线副本】-袁绍左翼军1</v>
      </c>
    </row>
    <row r="393" spans="9:11">
      <c r="I393">
        <f t="shared" si="37"/>
        <v>154</v>
      </c>
      <c r="J393" t="str">
        <f t="shared" si="35"/>
        <v>袁绍左翼军1</v>
      </c>
      <c r="K393" t="str">
        <f t="shared" si="36"/>
        <v>【主线副本】-袁绍左翼军1</v>
      </c>
    </row>
    <row r="394" spans="9:11">
      <c r="I394">
        <f t="shared" si="37"/>
        <v>155</v>
      </c>
      <c r="J394" t="str">
        <f t="shared" si="35"/>
        <v>袁绍左翼军2</v>
      </c>
      <c r="K394" t="str">
        <f t="shared" si="36"/>
        <v>【主线副本】-袁绍左翼军2</v>
      </c>
    </row>
    <row r="395" spans="9:11">
      <c r="I395">
        <f t="shared" si="37"/>
        <v>155</v>
      </c>
      <c r="J395" t="str">
        <f t="shared" si="35"/>
        <v>袁绍左翼军2</v>
      </c>
      <c r="K395" t="str">
        <f t="shared" si="36"/>
        <v>【主线副本】-袁绍左翼军2</v>
      </c>
    </row>
    <row r="396" spans="9:11">
      <c r="I396">
        <f t="shared" si="37"/>
        <v>156</v>
      </c>
      <c r="J396" t="str">
        <f t="shared" si="35"/>
        <v>高览</v>
      </c>
      <c r="K396" t="str">
        <f t="shared" si="36"/>
        <v>【主线副本】-高览</v>
      </c>
    </row>
    <row r="397" spans="9:11">
      <c r="I397">
        <f t="shared" si="37"/>
        <v>156</v>
      </c>
      <c r="J397" t="str">
        <f t="shared" si="35"/>
        <v>高览</v>
      </c>
      <c r="K397" t="str">
        <f t="shared" si="36"/>
        <v>【主线副本】-高览</v>
      </c>
    </row>
    <row r="398" spans="9:11">
      <c r="I398">
        <f t="shared" si="37"/>
        <v>156</v>
      </c>
      <c r="J398" t="str">
        <f t="shared" si="35"/>
        <v>高览</v>
      </c>
      <c r="K398" t="str">
        <f t="shared" si="36"/>
        <v>【主线副本】-高览</v>
      </c>
    </row>
    <row r="399" spans="9:11">
      <c r="I399">
        <f t="shared" si="37"/>
        <v>157</v>
      </c>
      <c r="J399" t="str">
        <f t="shared" si="35"/>
        <v>袁绍右翼军1</v>
      </c>
      <c r="K399" t="str">
        <f t="shared" si="36"/>
        <v>【主线副本】-袁绍右翼军1</v>
      </c>
    </row>
    <row r="400" spans="9:11">
      <c r="I400">
        <f t="shared" si="37"/>
        <v>157</v>
      </c>
      <c r="J400" t="str">
        <f t="shared" si="35"/>
        <v>袁绍右翼军1</v>
      </c>
      <c r="K400" t="str">
        <f t="shared" si="36"/>
        <v>【主线副本】-袁绍右翼军1</v>
      </c>
    </row>
    <row r="401" spans="9:11">
      <c r="I401">
        <f t="shared" si="37"/>
        <v>158</v>
      </c>
      <c r="J401" t="str">
        <f t="shared" si="35"/>
        <v>袁绍右翼军2</v>
      </c>
      <c r="K401" t="str">
        <f t="shared" si="36"/>
        <v>【主线副本】-袁绍右翼军2</v>
      </c>
    </row>
    <row r="402" spans="9:11">
      <c r="I402">
        <f t="shared" si="37"/>
        <v>158</v>
      </c>
      <c r="J402" t="str">
        <f t="shared" si="35"/>
        <v>袁绍右翼军2</v>
      </c>
      <c r="K402" t="str">
        <f t="shared" si="36"/>
        <v>【主线副本】-袁绍右翼军2</v>
      </c>
    </row>
    <row r="403" spans="9:11">
      <c r="I403">
        <f t="shared" si="37"/>
        <v>159</v>
      </c>
      <c r="J403" t="str">
        <f t="shared" si="35"/>
        <v>田丰</v>
      </c>
      <c r="K403" t="str">
        <f t="shared" si="36"/>
        <v>【主线副本】-田丰</v>
      </c>
    </row>
    <row r="404" spans="9:11">
      <c r="I404">
        <f t="shared" si="37"/>
        <v>159</v>
      </c>
      <c r="J404" t="str">
        <f t="shared" si="35"/>
        <v>田丰</v>
      </c>
      <c r="K404" t="str">
        <f t="shared" si="36"/>
        <v>【主线副本】-田丰</v>
      </c>
    </row>
    <row r="405" spans="9:11">
      <c r="I405">
        <f t="shared" si="37"/>
        <v>159</v>
      </c>
      <c r="J405" t="str">
        <f t="shared" si="35"/>
        <v>田丰</v>
      </c>
      <c r="K405" t="str">
        <f t="shared" si="36"/>
        <v>【主线副本】-田丰</v>
      </c>
    </row>
    <row r="406" spans="9:11">
      <c r="I406">
        <f t="shared" si="37"/>
        <v>160</v>
      </c>
      <c r="J406" t="str">
        <f t="shared" si="35"/>
        <v>沮授</v>
      </c>
      <c r="K406" t="str">
        <f t="shared" si="36"/>
        <v>【主线副本】-沮授</v>
      </c>
    </row>
    <row r="407" spans="9:11">
      <c r="I407">
        <f t="shared" si="37"/>
        <v>160</v>
      </c>
      <c r="J407" t="str">
        <f t="shared" si="35"/>
        <v>沮授</v>
      </c>
      <c r="K407" t="str">
        <f t="shared" si="36"/>
        <v>【主线副本】-沮授</v>
      </c>
    </row>
    <row r="408" spans="9:11">
      <c r="I408">
        <f t="shared" si="37"/>
        <v>160</v>
      </c>
      <c r="J408" t="str">
        <f t="shared" si="35"/>
        <v>沮授</v>
      </c>
      <c r="K408" t="str">
        <f t="shared" si="36"/>
        <v>【主线副本】-沮授</v>
      </c>
    </row>
    <row r="409" spans="9:11">
      <c r="I409">
        <f t="shared" si="37"/>
        <v>161</v>
      </c>
      <c r="J409" t="str">
        <f t="shared" si="35"/>
        <v>袁绍步兵营1</v>
      </c>
      <c r="K409" t="str">
        <f t="shared" si="36"/>
        <v>【主线副本】-袁绍步兵营1</v>
      </c>
    </row>
    <row r="410" spans="9:11">
      <c r="I410">
        <f t="shared" si="37"/>
        <v>161</v>
      </c>
      <c r="J410" t="str">
        <f t="shared" ref="J410:J473" si="38">VLOOKUP(I410,$E$25:$F$25000,2,0)</f>
        <v>袁绍步兵营1</v>
      </c>
      <c r="K410" t="str">
        <f t="shared" ref="K410:K473" si="39">"【主线副本】-"&amp;J410</f>
        <v>【主线副本】-袁绍步兵营1</v>
      </c>
    </row>
    <row r="411" spans="9:11">
      <c r="I411">
        <f t="shared" si="37"/>
        <v>162</v>
      </c>
      <c r="J411" t="str">
        <f t="shared" si="38"/>
        <v>袁绍步兵营2</v>
      </c>
      <c r="K411" t="str">
        <f t="shared" si="39"/>
        <v>【主线副本】-袁绍步兵营2</v>
      </c>
    </row>
    <row r="412" spans="9:11">
      <c r="I412">
        <f t="shared" si="37"/>
        <v>162</v>
      </c>
      <c r="J412" t="str">
        <f t="shared" si="38"/>
        <v>袁绍步兵营2</v>
      </c>
      <c r="K412" t="str">
        <f t="shared" si="39"/>
        <v>【主线副本】-袁绍步兵营2</v>
      </c>
    </row>
    <row r="413" spans="9:11">
      <c r="I413">
        <f t="shared" si="37"/>
        <v>163</v>
      </c>
      <c r="J413" t="str">
        <f t="shared" si="38"/>
        <v>审配</v>
      </c>
      <c r="K413" t="str">
        <f t="shared" si="39"/>
        <v>【主线副本】-审配</v>
      </c>
    </row>
    <row r="414" spans="9:11">
      <c r="I414">
        <f t="shared" si="37"/>
        <v>163</v>
      </c>
      <c r="J414" t="str">
        <f t="shared" si="38"/>
        <v>审配</v>
      </c>
      <c r="K414" t="str">
        <f t="shared" si="39"/>
        <v>【主线副本】-审配</v>
      </c>
    </row>
    <row r="415" spans="9:11">
      <c r="I415">
        <f t="shared" si="37"/>
        <v>163</v>
      </c>
      <c r="J415" t="str">
        <f t="shared" si="38"/>
        <v>审配</v>
      </c>
      <c r="K415" t="str">
        <f t="shared" si="39"/>
        <v>【主线副本】-审配</v>
      </c>
    </row>
    <row r="416" spans="9:11">
      <c r="I416">
        <f t="shared" si="37"/>
        <v>164</v>
      </c>
      <c r="J416" t="str">
        <f t="shared" si="38"/>
        <v>袁绍骑兵营1</v>
      </c>
      <c r="K416" t="str">
        <f t="shared" si="39"/>
        <v>【主线副本】-袁绍骑兵营1</v>
      </c>
    </row>
    <row r="417" spans="9:11">
      <c r="I417">
        <f t="shared" si="37"/>
        <v>164</v>
      </c>
      <c r="J417" t="str">
        <f t="shared" si="38"/>
        <v>袁绍骑兵营1</v>
      </c>
      <c r="K417" t="str">
        <f t="shared" si="39"/>
        <v>【主线副本】-袁绍骑兵营1</v>
      </c>
    </row>
    <row r="418" spans="9:11">
      <c r="I418">
        <f t="shared" si="37"/>
        <v>165</v>
      </c>
      <c r="J418" t="str">
        <f t="shared" si="38"/>
        <v>袁绍骑兵营2</v>
      </c>
      <c r="K418" t="str">
        <f t="shared" si="39"/>
        <v>【主线副本】-袁绍骑兵营2</v>
      </c>
    </row>
    <row r="419" spans="9:11">
      <c r="I419">
        <f t="shared" si="37"/>
        <v>165</v>
      </c>
      <c r="J419" t="str">
        <f t="shared" si="38"/>
        <v>袁绍骑兵营2</v>
      </c>
      <c r="K419" t="str">
        <f t="shared" si="39"/>
        <v>【主线副本】-袁绍骑兵营2</v>
      </c>
    </row>
    <row r="420" spans="9:11">
      <c r="I420">
        <f t="shared" si="37"/>
        <v>166</v>
      </c>
      <c r="J420" t="str">
        <f t="shared" si="38"/>
        <v>郭图</v>
      </c>
      <c r="K420" t="str">
        <f t="shared" si="39"/>
        <v>【主线副本】-郭图</v>
      </c>
    </row>
    <row r="421" spans="9:11">
      <c r="I421">
        <f t="shared" si="37"/>
        <v>166</v>
      </c>
      <c r="J421" t="str">
        <f t="shared" si="38"/>
        <v>郭图</v>
      </c>
      <c r="K421" t="str">
        <f t="shared" si="39"/>
        <v>【主线副本】-郭图</v>
      </c>
    </row>
    <row r="422" spans="9:11">
      <c r="I422">
        <f t="shared" si="37"/>
        <v>166</v>
      </c>
      <c r="J422" t="str">
        <f t="shared" si="38"/>
        <v>郭图</v>
      </c>
      <c r="K422" t="str">
        <f t="shared" si="39"/>
        <v>【主线副本】-郭图</v>
      </c>
    </row>
    <row r="423" spans="9:11">
      <c r="I423">
        <f t="shared" si="37"/>
        <v>167</v>
      </c>
      <c r="J423" t="str">
        <f t="shared" si="38"/>
        <v>袁绍亲卫军1</v>
      </c>
      <c r="K423" t="str">
        <f t="shared" si="39"/>
        <v>【主线副本】-袁绍亲卫军1</v>
      </c>
    </row>
    <row r="424" spans="9:11">
      <c r="I424">
        <f t="shared" si="37"/>
        <v>167</v>
      </c>
      <c r="J424" t="str">
        <f t="shared" si="38"/>
        <v>袁绍亲卫军1</v>
      </c>
      <c r="K424" t="str">
        <f t="shared" si="39"/>
        <v>【主线副本】-袁绍亲卫军1</v>
      </c>
    </row>
    <row r="425" spans="9:11">
      <c r="I425">
        <f t="shared" si="37"/>
        <v>168</v>
      </c>
      <c r="J425" t="str">
        <f t="shared" si="38"/>
        <v>袁绍亲卫军2</v>
      </c>
      <c r="K425" t="str">
        <f t="shared" si="39"/>
        <v>【主线副本】-袁绍亲卫军2</v>
      </c>
    </row>
    <row r="426" spans="9:11">
      <c r="I426">
        <f t="shared" si="37"/>
        <v>168</v>
      </c>
      <c r="J426" t="str">
        <f t="shared" si="38"/>
        <v>袁绍亲卫军2</v>
      </c>
      <c r="K426" t="str">
        <f t="shared" si="39"/>
        <v>【主线副本】-袁绍亲卫军2</v>
      </c>
    </row>
    <row r="427" spans="9:11">
      <c r="I427">
        <f t="shared" si="37"/>
        <v>169</v>
      </c>
      <c r="J427" t="str">
        <f t="shared" si="38"/>
        <v>袁尚</v>
      </c>
      <c r="K427" t="str">
        <f t="shared" si="39"/>
        <v>【主线副本】-袁尚</v>
      </c>
    </row>
    <row r="428" spans="9:11">
      <c r="I428">
        <f t="shared" si="37"/>
        <v>169</v>
      </c>
      <c r="J428" t="str">
        <f t="shared" si="38"/>
        <v>袁尚</v>
      </c>
      <c r="K428" t="str">
        <f t="shared" si="39"/>
        <v>【主线副本】-袁尚</v>
      </c>
    </row>
    <row r="429" spans="9:11">
      <c r="I429">
        <f t="shared" si="37"/>
        <v>169</v>
      </c>
      <c r="J429" t="str">
        <f t="shared" si="38"/>
        <v>袁尚</v>
      </c>
      <c r="K429" t="str">
        <f t="shared" si="39"/>
        <v>【主线副本】-袁尚</v>
      </c>
    </row>
    <row r="430" spans="9:11">
      <c r="I430">
        <f t="shared" si="37"/>
        <v>170</v>
      </c>
      <c r="J430" t="str">
        <f t="shared" si="38"/>
        <v>袁绍</v>
      </c>
      <c r="K430" t="str">
        <f t="shared" si="39"/>
        <v>【主线副本】-袁绍</v>
      </c>
    </row>
    <row r="431" spans="9:11">
      <c r="I431">
        <f t="shared" si="37"/>
        <v>170</v>
      </c>
      <c r="J431" t="str">
        <f t="shared" si="38"/>
        <v>袁绍</v>
      </c>
      <c r="K431" t="str">
        <f t="shared" si="39"/>
        <v>【主线副本】-袁绍</v>
      </c>
    </row>
    <row r="432" spans="9:11">
      <c r="I432">
        <f t="shared" si="37"/>
        <v>170</v>
      </c>
      <c r="J432" t="str">
        <f t="shared" si="38"/>
        <v>袁绍</v>
      </c>
      <c r="K432" t="str">
        <f t="shared" si="39"/>
        <v>【主线副本】-袁绍</v>
      </c>
    </row>
    <row r="433" spans="9:11">
      <c r="I433">
        <f t="shared" si="37"/>
        <v>171</v>
      </c>
      <c r="J433" t="str">
        <f t="shared" si="38"/>
        <v>袁谭步兵营1</v>
      </c>
      <c r="K433" t="str">
        <f t="shared" si="39"/>
        <v>【主线副本】-袁谭步兵营1</v>
      </c>
    </row>
    <row r="434" spans="9:11">
      <c r="I434">
        <f t="shared" ref="I434:I497" si="40">I410+10</f>
        <v>171</v>
      </c>
      <c r="J434" t="str">
        <f t="shared" si="38"/>
        <v>袁谭步兵营1</v>
      </c>
      <c r="K434" t="str">
        <f t="shared" si="39"/>
        <v>【主线副本】-袁谭步兵营1</v>
      </c>
    </row>
    <row r="435" spans="9:11">
      <c r="I435">
        <f t="shared" si="40"/>
        <v>172</v>
      </c>
      <c r="J435" t="str">
        <f t="shared" si="38"/>
        <v>袁谭步兵营2</v>
      </c>
      <c r="K435" t="str">
        <f t="shared" si="39"/>
        <v>【主线副本】-袁谭步兵营2</v>
      </c>
    </row>
    <row r="436" spans="9:11">
      <c r="I436">
        <f t="shared" si="40"/>
        <v>172</v>
      </c>
      <c r="J436" t="str">
        <f t="shared" si="38"/>
        <v>袁谭步兵营2</v>
      </c>
      <c r="K436" t="str">
        <f t="shared" si="39"/>
        <v>【主线副本】-袁谭步兵营2</v>
      </c>
    </row>
    <row r="437" spans="9:11">
      <c r="I437">
        <f t="shared" si="40"/>
        <v>173</v>
      </c>
      <c r="J437" t="str">
        <f t="shared" si="38"/>
        <v>汪昭</v>
      </c>
      <c r="K437" t="str">
        <f t="shared" si="39"/>
        <v>【主线副本】-汪昭</v>
      </c>
    </row>
    <row r="438" spans="9:11">
      <c r="I438">
        <f t="shared" si="40"/>
        <v>173</v>
      </c>
      <c r="J438" t="str">
        <f t="shared" si="38"/>
        <v>汪昭</v>
      </c>
      <c r="K438" t="str">
        <f t="shared" si="39"/>
        <v>【主线副本】-汪昭</v>
      </c>
    </row>
    <row r="439" spans="9:11">
      <c r="I439">
        <f t="shared" si="40"/>
        <v>173</v>
      </c>
      <c r="J439" t="str">
        <f t="shared" si="38"/>
        <v>汪昭</v>
      </c>
      <c r="K439" t="str">
        <f t="shared" si="39"/>
        <v>【主线副本】-汪昭</v>
      </c>
    </row>
    <row r="440" spans="9:11">
      <c r="I440">
        <f t="shared" si="40"/>
        <v>174</v>
      </c>
      <c r="J440" t="str">
        <f t="shared" si="38"/>
        <v>袁谭弓弩军1</v>
      </c>
      <c r="K440" t="str">
        <f t="shared" si="39"/>
        <v>【主线副本】-袁谭弓弩军1</v>
      </c>
    </row>
    <row r="441" spans="9:11">
      <c r="I441">
        <f t="shared" si="40"/>
        <v>174</v>
      </c>
      <c r="J441" t="str">
        <f t="shared" si="38"/>
        <v>袁谭弓弩军1</v>
      </c>
      <c r="K441" t="str">
        <f t="shared" si="39"/>
        <v>【主线副本】-袁谭弓弩军1</v>
      </c>
    </row>
    <row r="442" spans="9:11">
      <c r="I442">
        <f t="shared" si="40"/>
        <v>175</v>
      </c>
      <c r="J442" t="str">
        <f t="shared" si="38"/>
        <v>袁谭弓弩军2</v>
      </c>
      <c r="K442" t="str">
        <f t="shared" si="39"/>
        <v>【主线副本】-袁谭弓弩军2</v>
      </c>
    </row>
    <row r="443" spans="9:11">
      <c r="I443">
        <f t="shared" si="40"/>
        <v>175</v>
      </c>
      <c r="J443" t="str">
        <f t="shared" si="38"/>
        <v>袁谭弓弩军2</v>
      </c>
      <c r="K443" t="str">
        <f t="shared" si="39"/>
        <v>【主线副本】-袁谭弓弩军2</v>
      </c>
    </row>
    <row r="444" spans="9:11">
      <c r="I444">
        <f t="shared" si="40"/>
        <v>176</v>
      </c>
      <c r="J444" t="str">
        <f t="shared" si="38"/>
        <v>郭图</v>
      </c>
      <c r="K444" t="str">
        <f t="shared" si="39"/>
        <v>【主线副本】-郭图</v>
      </c>
    </row>
    <row r="445" spans="9:11">
      <c r="I445">
        <f t="shared" si="40"/>
        <v>176</v>
      </c>
      <c r="J445" t="str">
        <f t="shared" si="38"/>
        <v>郭图</v>
      </c>
      <c r="K445" t="str">
        <f t="shared" si="39"/>
        <v>【主线副本】-郭图</v>
      </c>
    </row>
    <row r="446" spans="9:11">
      <c r="I446">
        <f t="shared" si="40"/>
        <v>176</v>
      </c>
      <c r="J446" t="str">
        <f t="shared" si="38"/>
        <v>郭图</v>
      </c>
      <c r="K446" t="str">
        <f t="shared" si="39"/>
        <v>【主线副本】-郭图</v>
      </c>
    </row>
    <row r="447" spans="9:11">
      <c r="I447">
        <f t="shared" si="40"/>
        <v>177</v>
      </c>
      <c r="J447" t="str">
        <f t="shared" si="38"/>
        <v>袁谭亲卫军1</v>
      </c>
      <c r="K447" t="str">
        <f t="shared" si="39"/>
        <v>【主线副本】-袁谭亲卫军1</v>
      </c>
    </row>
    <row r="448" spans="9:11">
      <c r="I448">
        <f t="shared" si="40"/>
        <v>177</v>
      </c>
      <c r="J448" t="str">
        <f t="shared" si="38"/>
        <v>袁谭亲卫军1</v>
      </c>
      <c r="K448" t="str">
        <f t="shared" si="39"/>
        <v>【主线副本】-袁谭亲卫军1</v>
      </c>
    </row>
    <row r="449" spans="9:11">
      <c r="I449">
        <f t="shared" si="40"/>
        <v>178</v>
      </c>
      <c r="J449" t="str">
        <f t="shared" si="38"/>
        <v>袁谭亲卫军2</v>
      </c>
      <c r="K449" t="str">
        <f t="shared" si="39"/>
        <v>【主线副本】-袁谭亲卫军2</v>
      </c>
    </row>
    <row r="450" spans="9:11">
      <c r="I450">
        <f t="shared" si="40"/>
        <v>178</v>
      </c>
      <c r="J450" t="str">
        <f t="shared" si="38"/>
        <v>袁谭亲卫军2</v>
      </c>
      <c r="K450" t="str">
        <f t="shared" si="39"/>
        <v>【主线副本】-袁谭亲卫军2</v>
      </c>
    </row>
    <row r="451" spans="9:11">
      <c r="I451">
        <f t="shared" si="40"/>
        <v>179</v>
      </c>
      <c r="J451" t="str">
        <f t="shared" si="38"/>
        <v>辛评</v>
      </c>
      <c r="K451" t="str">
        <f t="shared" si="39"/>
        <v>【主线副本】-辛评</v>
      </c>
    </row>
    <row r="452" spans="9:11">
      <c r="I452">
        <f t="shared" si="40"/>
        <v>179</v>
      </c>
      <c r="J452" t="str">
        <f t="shared" si="38"/>
        <v>辛评</v>
      </c>
      <c r="K452" t="str">
        <f t="shared" si="39"/>
        <v>【主线副本】-辛评</v>
      </c>
    </row>
    <row r="453" spans="9:11">
      <c r="I453">
        <f t="shared" si="40"/>
        <v>179</v>
      </c>
      <c r="J453" t="str">
        <f t="shared" si="38"/>
        <v>辛评</v>
      </c>
      <c r="K453" t="str">
        <f t="shared" si="39"/>
        <v>【主线副本】-辛评</v>
      </c>
    </row>
    <row r="454" spans="9:11">
      <c r="I454">
        <f t="shared" si="40"/>
        <v>180</v>
      </c>
      <c r="J454" t="str">
        <f t="shared" si="38"/>
        <v>袁谭</v>
      </c>
      <c r="K454" t="str">
        <f t="shared" si="39"/>
        <v>【主线副本】-袁谭</v>
      </c>
    </row>
    <row r="455" spans="9:11">
      <c r="I455">
        <f t="shared" si="40"/>
        <v>180</v>
      </c>
      <c r="J455" t="str">
        <f t="shared" si="38"/>
        <v>袁谭</v>
      </c>
      <c r="K455" t="str">
        <f t="shared" si="39"/>
        <v>【主线副本】-袁谭</v>
      </c>
    </row>
    <row r="456" spans="9:11">
      <c r="I456">
        <f t="shared" si="40"/>
        <v>180</v>
      </c>
      <c r="J456" t="str">
        <f t="shared" si="38"/>
        <v>袁谭</v>
      </c>
      <c r="K456" t="str">
        <f t="shared" si="39"/>
        <v>【主线副本】-袁谭</v>
      </c>
    </row>
    <row r="457" spans="9:11">
      <c r="I457">
        <f t="shared" si="40"/>
        <v>181</v>
      </c>
      <c r="J457" t="str">
        <f t="shared" si="38"/>
        <v>袁尚先锋军1</v>
      </c>
      <c r="K457" t="str">
        <f t="shared" si="39"/>
        <v>【主线副本】-袁尚先锋军1</v>
      </c>
    </row>
    <row r="458" spans="9:11">
      <c r="I458">
        <f t="shared" si="40"/>
        <v>181</v>
      </c>
      <c r="J458" t="str">
        <f t="shared" si="38"/>
        <v>袁尚先锋军1</v>
      </c>
      <c r="K458" t="str">
        <f t="shared" si="39"/>
        <v>【主线副本】-袁尚先锋军1</v>
      </c>
    </row>
    <row r="459" spans="9:11">
      <c r="I459">
        <f t="shared" si="40"/>
        <v>182</v>
      </c>
      <c r="J459" t="str">
        <f t="shared" si="38"/>
        <v>袁尚先锋军2</v>
      </c>
      <c r="K459" t="str">
        <f t="shared" si="39"/>
        <v>【主线副本】-袁尚先锋军2</v>
      </c>
    </row>
    <row r="460" spans="9:11">
      <c r="I460">
        <f t="shared" si="40"/>
        <v>182</v>
      </c>
      <c r="J460" t="str">
        <f t="shared" si="38"/>
        <v>袁尚先锋军2</v>
      </c>
      <c r="K460" t="str">
        <f t="shared" si="39"/>
        <v>【主线副本】-袁尚先锋军2</v>
      </c>
    </row>
    <row r="461" spans="9:11">
      <c r="I461">
        <f t="shared" si="40"/>
        <v>183</v>
      </c>
      <c r="J461" t="str">
        <f t="shared" si="38"/>
        <v>马延</v>
      </c>
      <c r="K461" t="str">
        <f t="shared" si="39"/>
        <v>【主线副本】-马延</v>
      </c>
    </row>
    <row r="462" spans="9:11">
      <c r="I462">
        <f t="shared" si="40"/>
        <v>183</v>
      </c>
      <c r="J462" t="str">
        <f t="shared" si="38"/>
        <v>马延</v>
      </c>
      <c r="K462" t="str">
        <f t="shared" si="39"/>
        <v>【主线副本】-马延</v>
      </c>
    </row>
    <row r="463" spans="9:11">
      <c r="I463">
        <f t="shared" si="40"/>
        <v>183</v>
      </c>
      <c r="J463" t="str">
        <f t="shared" si="38"/>
        <v>马延</v>
      </c>
      <c r="K463" t="str">
        <f t="shared" si="39"/>
        <v>【主线副本】-马延</v>
      </c>
    </row>
    <row r="464" spans="9:11">
      <c r="I464">
        <f t="shared" si="40"/>
        <v>184</v>
      </c>
      <c r="J464" t="str">
        <f t="shared" si="38"/>
        <v>袁尚主力军1</v>
      </c>
      <c r="K464" t="str">
        <f t="shared" si="39"/>
        <v>【主线副本】-袁尚主力军1</v>
      </c>
    </row>
    <row r="465" spans="9:11">
      <c r="I465">
        <f t="shared" si="40"/>
        <v>184</v>
      </c>
      <c r="J465" t="str">
        <f t="shared" si="38"/>
        <v>袁尚主力军1</v>
      </c>
      <c r="K465" t="str">
        <f t="shared" si="39"/>
        <v>【主线副本】-袁尚主力军1</v>
      </c>
    </row>
    <row r="466" spans="9:11">
      <c r="I466">
        <f t="shared" si="40"/>
        <v>185</v>
      </c>
      <c r="J466" t="str">
        <f t="shared" si="38"/>
        <v>袁尚主力军2</v>
      </c>
      <c r="K466" t="str">
        <f t="shared" si="39"/>
        <v>【主线副本】-袁尚主力军2</v>
      </c>
    </row>
    <row r="467" spans="9:11">
      <c r="I467">
        <f t="shared" si="40"/>
        <v>185</v>
      </c>
      <c r="J467" t="str">
        <f t="shared" si="38"/>
        <v>袁尚主力军2</v>
      </c>
      <c r="K467" t="str">
        <f t="shared" si="39"/>
        <v>【主线副本】-袁尚主力军2</v>
      </c>
    </row>
    <row r="468" spans="9:11">
      <c r="I468">
        <f t="shared" si="40"/>
        <v>186</v>
      </c>
      <c r="J468" t="str">
        <f t="shared" si="38"/>
        <v>逢纪</v>
      </c>
      <c r="K468" t="str">
        <f t="shared" si="39"/>
        <v>【主线副本】-逢纪</v>
      </c>
    </row>
    <row r="469" spans="9:11">
      <c r="I469">
        <f t="shared" si="40"/>
        <v>186</v>
      </c>
      <c r="J469" t="str">
        <f t="shared" si="38"/>
        <v>逢纪</v>
      </c>
      <c r="K469" t="str">
        <f t="shared" si="39"/>
        <v>【主线副本】-逢纪</v>
      </c>
    </row>
    <row r="470" spans="9:11">
      <c r="I470">
        <f t="shared" si="40"/>
        <v>186</v>
      </c>
      <c r="J470" t="str">
        <f t="shared" si="38"/>
        <v>逢纪</v>
      </c>
      <c r="K470" t="str">
        <f t="shared" si="39"/>
        <v>【主线副本】-逢纪</v>
      </c>
    </row>
    <row r="471" spans="9:11">
      <c r="I471">
        <f t="shared" si="40"/>
        <v>187</v>
      </c>
      <c r="J471" t="str">
        <f t="shared" si="38"/>
        <v>袁尚护卫军1</v>
      </c>
      <c r="K471" t="str">
        <f t="shared" si="39"/>
        <v>【主线副本】-袁尚护卫军1</v>
      </c>
    </row>
    <row r="472" spans="9:11">
      <c r="I472">
        <f t="shared" si="40"/>
        <v>187</v>
      </c>
      <c r="J472" t="str">
        <f t="shared" si="38"/>
        <v>袁尚护卫军1</v>
      </c>
      <c r="K472" t="str">
        <f t="shared" si="39"/>
        <v>【主线副本】-袁尚护卫军1</v>
      </c>
    </row>
    <row r="473" spans="9:11">
      <c r="I473">
        <f t="shared" si="40"/>
        <v>188</v>
      </c>
      <c r="J473" t="str">
        <f t="shared" si="38"/>
        <v>袁尚护卫军2</v>
      </c>
      <c r="K473" t="str">
        <f t="shared" si="39"/>
        <v>【主线副本】-袁尚护卫军2</v>
      </c>
    </row>
    <row r="474" spans="9:11">
      <c r="I474">
        <f t="shared" si="40"/>
        <v>188</v>
      </c>
      <c r="J474" t="str">
        <f t="shared" ref="J474:J504" si="41">VLOOKUP(I474,$E$25:$F$25000,2,0)</f>
        <v>袁尚护卫军2</v>
      </c>
      <c r="K474" t="str">
        <f t="shared" ref="K474:K504" si="42">"【主线副本】-"&amp;J474</f>
        <v>【主线副本】-袁尚护卫军2</v>
      </c>
    </row>
    <row r="475" spans="9:11">
      <c r="I475">
        <f t="shared" si="40"/>
        <v>189</v>
      </c>
      <c r="J475" t="str">
        <f t="shared" si="41"/>
        <v>审配</v>
      </c>
      <c r="K475" t="str">
        <f t="shared" si="42"/>
        <v>【主线副本】-审配</v>
      </c>
    </row>
    <row r="476" spans="9:11">
      <c r="I476">
        <f t="shared" si="40"/>
        <v>189</v>
      </c>
      <c r="J476" t="str">
        <f t="shared" si="41"/>
        <v>审配</v>
      </c>
      <c r="K476" t="str">
        <f t="shared" si="42"/>
        <v>【主线副本】-审配</v>
      </c>
    </row>
    <row r="477" spans="9:11">
      <c r="I477">
        <f t="shared" si="40"/>
        <v>189</v>
      </c>
      <c r="J477" t="str">
        <f t="shared" si="41"/>
        <v>审配</v>
      </c>
      <c r="K477" t="str">
        <f t="shared" si="42"/>
        <v>【主线副本】-审配</v>
      </c>
    </row>
    <row r="478" spans="9:11">
      <c r="I478">
        <f t="shared" si="40"/>
        <v>190</v>
      </c>
      <c r="J478" t="str">
        <f t="shared" si="41"/>
        <v>袁尚</v>
      </c>
      <c r="K478" t="str">
        <f t="shared" si="42"/>
        <v>【主线副本】-袁尚</v>
      </c>
    </row>
    <row r="479" spans="9:11">
      <c r="I479">
        <f t="shared" si="40"/>
        <v>190</v>
      </c>
      <c r="J479" t="str">
        <f t="shared" si="41"/>
        <v>袁尚</v>
      </c>
      <c r="K479" t="str">
        <f t="shared" si="42"/>
        <v>【主线副本】-袁尚</v>
      </c>
    </row>
    <row r="480" spans="9:11">
      <c r="I480">
        <f t="shared" si="40"/>
        <v>190</v>
      </c>
      <c r="J480" t="str">
        <f t="shared" si="41"/>
        <v>袁尚</v>
      </c>
      <c r="K480" t="str">
        <f t="shared" si="42"/>
        <v>【主线副本】-袁尚</v>
      </c>
    </row>
    <row r="481" spans="9:11">
      <c r="I481">
        <f t="shared" si="40"/>
        <v>191</v>
      </c>
      <c r="J481" t="str">
        <f t="shared" si="41"/>
        <v>曹操先锋军1</v>
      </c>
      <c r="K481" t="str">
        <f t="shared" si="42"/>
        <v>【主线副本】-曹操先锋军1</v>
      </c>
    </row>
    <row r="482" spans="9:11">
      <c r="I482">
        <f t="shared" si="40"/>
        <v>191</v>
      </c>
      <c r="J482" t="str">
        <f t="shared" si="41"/>
        <v>曹操先锋军1</v>
      </c>
      <c r="K482" t="str">
        <f t="shared" si="42"/>
        <v>【主线副本】-曹操先锋军1</v>
      </c>
    </row>
    <row r="483" spans="9:11">
      <c r="I483">
        <f t="shared" si="40"/>
        <v>192</v>
      </c>
      <c r="J483" t="str">
        <f t="shared" si="41"/>
        <v>曹操先锋军2</v>
      </c>
      <c r="K483" t="str">
        <f t="shared" si="42"/>
        <v>【主线副本】-曹操先锋军2</v>
      </c>
    </row>
    <row r="484" spans="9:11">
      <c r="I484">
        <f t="shared" si="40"/>
        <v>192</v>
      </c>
      <c r="J484" t="str">
        <f t="shared" si="41"/>
        <v>曹操先锋军2</v>
      </c>
      <c r="K484" t="str">
        <f t="shared" si="42"/>
        <v>【主线副本】-曹操先锋军2</v>
      </c>
    </row>
    <row r="485" spans="9:11">
      <c r="I485">
        <f t="shared" si="40"/>
        <v>193</v>
      </c>
      <c r="J485" t="str">
        <f t="shared" si="41"/>
        <v>韩浩</v>
      </c>
      <c r="K485" t="str">
        <f t="shared" si="42"/>
        <v>【主线副本】-韩浩</v>
      </c>
    </row>
    <row r="486" spans="9:11">
      <c r="I486">
        <f t="shared" si="40"/>
        <v>193</v>
      </c>
      <c r="J486" t="str">
        <f t="shared" si="41"/>
        <v>韩浩</v>
      </c>
      <c r="K486" t="str">
        <f t="shared" si="42"/>
        <v>【主线副本】-韩浩</v>
      </c>
    </row>
    <row r="487" spans="9:11">
      <c r="I487">
        <f t="shared" si="40"/>
        <v>193</v>
      </c>
      <c r="J487" t="str">
        <f t="shared" si="41"/>
        <v>韩浩</v>
      </c>
      <c r="K487" t="str">
        <f t="shared" si="42"/>
        <v>【主线副本】-韩浩</v>
      </c>
    </row>
    <row r="488" spans="9:11">
      <c r="I488">
        <f t="shared" si="40"/>
        <v>194</v>
      </c>
      <c r="J488" t="str">
        <f t="shared" si="41"/>
        <v>曹操轻骑兵1</v>
      </c>
      <c r="K488" t="str">
        <f t="shared" si="42"/>
        <v>【主线副本】-曹操轻骑兵1</v>
      </c>
    </row>
    <row r="489" spans="9:11">
      <c r="I489">
        <f t="shared" si="40"/>
        <v>194</v>
      </c>
      <c r="J489" t="str">
        <f t="shared" si="41"/>
        <v>曹操轻骑兵1</v>
      </c>
      <c r="K489" t="str">
        <f t="shared" si="42"/>
        <v>【主线副本】-曹操轻骑兵1</v>
      </c>
    </row>
    <row r="490" spans="9:11">
      <c r="I490">
        <f t="shared" si="40"/>
        <v>195</v>
      </c>
      <c r="J490" t="str">
        <f t="shared" si="41"/>
        <v>曹操轻骑兵2</v>
      </c>
      <c r="K490" t="str">
        <f t="shared" si="42"/>
        <v>【主线副本】-曹操轻骑兵2</v>
      </c>
    </row>
    <row r="491" spans="9:11">
      <c r="I491">
        <f t="shared" si="40"/>
        <v>195</v>
      </c>
      <c r="J491" t="str">
        <f t="shared" si="41"/>
        <v>曹操轻骑兵2</v>
      </c>
      <c r="K491" t="str">
        <f t="shared" si="42"/>
        <v>【主线副本】-曹操轻骑兵2</v>
      </c>
    </row>
    <row r="492" spans="9:11">
      <c r="I492">
        <f t="shared" si="40"/>
        <v>196</v>
      </c>
      <c r="J492" t="str">
        <f t="shared" si="41"/>
        <v>于禁</v>
      </c>
      <c r="K492" t="str">
        <f t="shared" si="42"/>
        <v>【主线副本】-于禁</v>
      </c>
    </row>
    <row r="493" spans="9:11">
      <c r="I493">
        <f t="shared" si="40"/>
        <v>196</v>
      </c>
      <c r="J493" t="str">
        <f t="shared" si="41"/>
        <v>于禁</v>
      </c>
      <c r="K493" t="str">
        <f t="shared" si="42"/>
        <v>【主线副本】-于禁</v>
      </c>
    </row>
    <row r="494" spans="9:11">
      <c r="I494">
        <f t="shared" si="40"/>
        <v>196</v>
      </c>
      <c r="J494" t="str">
        <f t="shared" si="41"/>
        <v>于禁</v>
      </c>
      <c r="K494" t="str">
        <f t="shared" si="42"/>
        <v>【主线副本】-于禁</v>
      </c>
    </row>
    <row r="495" spans="9:11">
      <c r="I495">
        <f t="shared" si="40"/>
        <v>197</v>
      </c>
      <c r="J495" t="str">
        <f t="shared" si="41"/>
        <v>曹操主力军1</v>
      </c>
      <c r="K495" t="str">
        <f t="shared" si="42"/>
        <v>【主线副本】-曹操主力军1</v>
      </c>
    </row>
    <row r="496" spans="9:11">
      <c r="I496">
        <f t="shared" si="40"/>
        <v>197</v>
      </c>
      <c r="J496" t="str">
        <f t="shared" si="41"/>
        <v>曹操主力军1</v>
      </c>
      <c r="K496" t="str">
        <f t="shared" si="42"/>
        <v>【主线副本】-曹操主力军1</v>
      </c>
    </row>
    <row r="497" spans="9:11">
      <c r="I497">
        <f t="shared" si="40"/>
        <v>198</v>
      </c>
      <c r="J497" t="str">
        <f t="shared" si="41"/>
        <v>曹操主力军2</v>
      </c>
      <c r="K497" t="str">
        <f t="shared" si="42"/>
        <v>【主线副本】-曹操主力军2</v>
      </c>
    </row>
    <row r="498" spans="9:11">
      <c r="I498">
        <f t="shared" ref="I498:I504" si="43">I474+10</f>
        <v>198</v>
      </c>
      <c r="J498" t="str">
        <f t="shared" si="41"/>
        <v>曹操主力军2</v>
      </c>
      <c r="K498" t="str">
        <f t="shared" si="42"/>
        <v>【主线副本】-曹操主力军2</v>
      </c>
    </row>
    <row r="499" spans="9:11">
      <c r="I499">
        <f t="shared" si="43"/>
        <v>199</v>
      </c>
      <c r="J499" t="str">
        <f t="shared" si="41"/>
        <v>夏侯兰</v>
      </c>
      <c r="K499" t="str">
        <f t="shared" si="42"/>
        <v>【主线副本】-夏侯兰</v>
      </c>
    </row>
    <row r="500" spans="9:11">
      <c r="I500">
        <f t="shared" si="43"/>
        <v>199</v>
      </c>
      <c r="J500" t="str">
        <f t="shared" si="41"/>
        <v>夏侯兰</v>
      </c>
      <c r="K500" t="str">
        <f t="shared" si="42"/>
        <v>【主线副本】-夏侯兰</v>
      </c>
    </row>
    <row r="501" spans="9:11">
      <c r="I501">
        <f t="shared" si="43"/>
        <v>199</v>
      </c>
      <c r="J501" t="str">
        <f t="shared" si="41"/>
        <v>夏侯兰</v>
      </c>
      <c r="K501" t="str">
        <f t="shared" si="42"/>
        <v>【主线副本】-夏侯兰</v>
      </c>
    </row>
    <row r="502" spans="9:11">
      <c r="I502">
        <f t="shared" si="43"/>
        <v>200</v>
      </c>
      <c r="J502" t="str">
        <f t="shared" si="41"/>
        <v>夏侯惇</v>
      </c>
      <c r="K502" t="str">
        <f t="shared" si="42"/>
        <v>【主线副本】-夏侯惇</v>
      </c>
    </row>
    <row r="503" spans="9:11">
      <c r="I503">
        <f t="shared" si="43"/>
        <v>200</v>
      </c>
      <c r="J503" t="str">
        <f t="shared" si="41"/>
        <v>夏侯惇</v>
      </c>
      <c r="K503" t="str">
        <f t="shared" si="42"/>
        <v>【主线副本】-夏侯惇</v>
      </c>
    </row>
    <row r="504" spans="9:11">
      <c r="I504">
        <f t="shared" si="43"/>
        <v>200</v>
      </c>
      <c r="J504" t="str">
        <f t="shared" si="41"/>
        <v>夏侯惇</v>
      </c>
      <c r="K504" t="str">
        <f t="shared" si="42"/>
        <v>【主线副本】-夏侯惇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256"/>
  <sheetViews>
    <sheetView workbookViewId="0">
      <selection activeCell="G6" sqref="G6:G255"/>
    </sheetView>
  </sheetViews>
  <sheetFormatPr defaultColWidth="11" defaultRowHeight="13.5"/>
  <cols>
    <col min="1" max="1" width="15.875" bestFit="1" customWidth="1"/>
    <col min="4" max="4" width="13.375" bestFit="1" customWidth="1"/>
    <col min="5" max="5" width="15.125" style="1" customWidth="1"/>
    <col min="7" max="7" width="13.375" bestFit="1" customWidth="1"/>
  </cols>
  <sheetData>
    <row r="1" spans="1:7">
      <c r="A1" s="32"/>
      <c r="B1" s="32"/>
      <c r="D1" s="32"/>
      <c r="G1" s="32"/>
    </row>
    <row r="2" spans="1:7">
      <c r="A2" s="32" t="s">
        <v>208</v>
      </c>
      <c r="B2" s="32" t="s">
        <v>333</v>
      </c>
      <c r="D2" s="32"/>
      <c r="E2" s="1" t="s">
        <v>6</v>
      </c>
      <c r="G2" s="32"/>
    </row>
    <row r="3" spans="1:7">
      <c r="A3" s="33" t="s">
        <v>209</v>
      </c>
      <c r="B3" s="34" t="s">
        <v>334</v>
      </c>
      <c r="D3" s="34"/>
      <c r="E3" s="12" t="s">
        <v>203</v>
      </c>
      <c r="G3" s="34"/>
    </row>
    <row r="4" spans="1:7">
      <c r="A4" s="35" t="s">
        <v>4</v>
      </c>
      <c r="B4" s="36" t="s">
        <v>201</v>
      </c>
      <c r="D4" s="36"/>
      <c r="E4" s="3" t="s">
        <v>201</v>
      </c>
      <c r="G4" s="36"/>
    </row>
    <row r="5" spans="1:7">
      <c r="A5" s="37" t="s">
        <v>210</v>
      </c>
      <c r="B5" s="38" t="s">
        <v>335</v>
      </c>
      <c r="D5" s="38"/>
      <c r="E5" s="5" t="s">
        <v>202</v>
      </c>
      <c r="G5" s="38"/>
    </row>
    <row r="6" spans="1:7">
      <c r="A6" s="39" t="s">
        <v>372</v>
      </c>
      <c r="B6" s="40">
        <v>11052</v>
      </c>
      <c r="C6" t="e">
        <f>VLOOKUP(B6:B255,[1]Sheet3!$A$2:$A$297:'[1]Sheet3'!$C$2:$C$297,3,0)</f>
        <v>#REF!</v>
      </c>
      <c r="D6" s="40" t="s">
        <v>373</v>
      </c>
      <c r="E6" s="15">
        <v>11052</v>
      </c>
      <c r="F6" t="e">
        <f>VLOOKUP(E6:E255,[2]数列一行的!$A$47:$A$297:'[2]数列一行的'!$C$47:$C$297,3,0)</f>
        <v>#REF!</v>
      </c>
      <c r="G6" s="40" t="s">
        <v>477</v>
      </c>
    </row>
    <row r="7" spans="1:7">
      <c r="A7" s="41" t="s">
        <v>211</v>
      </c>
      <c r="B7" s="42">
        <v>11030</v>
      </c>
      <c r="C7" t="e">
        <f>VLOOKUP(B7:B256,[1]Sheet3!$A$2:$A$297:'[1]Sheet3'!$C$2:$C$297,3,0)</f>
        <v>#REF!</v>
      </c>
      <c r="D7" s="42" t="s">
        <v>374</v>
      </c>
      <c r="E7" s="16">
        <v>11030</v>
      </c>
      <c r="F7" t="e">
        <f>VLOOKUP(E7:E256,[2]数列一行的!$A$47:$A$297:'[2]数列一行的'!$C$47:$C$297,3,0)</f>
        <v>#REF!</v>
      </c>
      <c r="G7" s="42" t="s">
        <v>478</v>
      </c>
    </row>
    <row r="8" spans="1:7">
      <c r="A8" s="43" t="s">
        <v>212</v>
      </c>
      <c r="B8" s="44">
        <v>11028</v>
      </c>
      <c r="C8" t="e">
        <f>VLOOKUP(B8:B257,[1]Sheet3!$A$2:$A$297:'[1]Sheet3'!$C$2:$C$297,3,0)</f>
        <v>#REF!</v>
      </c>
      <c r="D8" s="44" t="s">
        <v>374</v>
      </c>
      <c r="E8" s="17">
        <v>11028</v>
      </c>
      <c r="F8" t="e">
        <f>VLOOKUP(E8:E257,[2]数列一行的!$A$47:$A$297:'[2]数列一行的'!$C$47:$C$297,3,0)</f>
        <v>#REF!</v>
      </c>
      <c r="G8" s="44" t="s">
        <v>479</v>
      </c>
    </row>
    <row r="9" spans="1:7">
      <c r="A9" s="45" t="s">
        <v>213</v>
      </c>
      <c r="B9" s="46">
        <v>14017</v>
      </c>
      <c r="C9" t="e">
        <f>VLOOKUP(B9:B258,[1]Sheet3!$A$2:$A$297:'[1]Sheet3'!$C$2:$C$297,3,0)</f>
        <v>#REF!</v>
      </c>
      <c r="D9" s="46" t="s">
        <v>375</v>
      </c>
      <c r="E9" s="15">
        <v>14017</v>
      </c>
      <c r="F9" t="e">
        <f>VLOOKUP(E9:E258,[2]数列一行的!$A$47:$A$297:'[2]数列一行的'!$C$47:$C$297,3,0)</f>
        <v>#REF!</v>
      </c>
      <c r="G9" s="46" t="s">
        <v>480</v>
      </c>
    </row>
    <row r="10" spans="1:7">
      <c r="A10" s="45" t="s">
        <v>32</v>
      </c>
      <c r="B10" s="46">
        <v>0</v>
      </c>
      <c r="C10" t="e">
        <f>VLOOKUP(B10:B259,[1]Sheet3!$A$2:$A$297:'[1]Sheet3'!$C$2:$C$297,3,0)</f>
        <v>#REF!</v>
      </c>
      <c r="D10" s="46" t="s">
        <v>32</v>
      </c>
      <c r="E10" s="15">
        <v>0</v>
      </c>
      <c r="F10" t="e">
        <f>VLOOKUP(E10:E259,[2]数列一行的!$A$47:$A$297:'[2]数列一行的'!$C$47:$C$297,3,0)</f>
        <v>#REF!</v>
      </c>
      <c r="G10" s="46" t="s">
        <v>32</v>
      </c>
    </row>
    <row r="11" spans="1:7">
      <c r="A11" s="41" t="s">
        <v>214</v>
      </c>
      <c r="B11" s="42">
        <v>14026</v>
      </c>
      <c r="C11" t="e">
        <f>VLOOKUP(B11:B260,[1]Sheet3!$A$2:$A$297:'[1]Sheet3'!$C$2:$C$297,3,0)</f>
        <v>#REF!</v>
      </c>
      <c r="D11" s="42" t="s">
        <v>376</v>
      </c>
      <c r="E11" s="16">
        <v>14026</v>
      </c>
      <c r="F11" t="e">
        <f>VLOOKUP(E11:E260,[2]数列一行的!$A$47:$A$297:'[2]数列一行的'!$C$47:$C$297,3,0)</f>
        <v>#REF!</v>
      </c>
      <c r="G11" s="42" t="s">
        <v>481</v>
      </c>
    </row>
    <row r="12" spans="1:7">
      <c r="A12" s="45" t="s">
        <v>215</v>
      </c>
      <c r="B12" s="46">
        <v>14043</v>
      </c>
      <c r="C12" t="e">
        <f>VLOOKUP(B12:B261,[1]Sheet3!$A$2:$A$297:'[1]Sheet3'!$C$2:$C$297,3,0)</f>
        <v>#REF!</v>
      </c>
      <c r="D12" s="46" t="s">
        <v>374</v>
      </c>
      <c r="E12" s="15">
        <v>14043</v>
      </c>
      <c r="F12" t="e">
        <f>VLOOKUP(E12:E261,[2]数列一行的!$A$47:$A$297:'[2]数列一行的'!$C$47:$C$297,3,0)</f>
        <v>#REF!</v>
      </c>
      <c r="G12" s="46" t="s">
        <v>482</v>
      </c>
    </row>
    <row r="13" spans="1:7">
      <c r="A13" s="45" t="s">
        <v>216</v>
      </c>
      <c r="B13" s="46">
        <v>14025</v>
      </c>
      <c r="C13" t="e">
        <f>VLOOKUP(B13:B262,[1]Sheet3!$A$2:$A$297:'[1]Sheet3'!$C$2:$C$297,3,0)</f>
        <v>#REF!</v>
      </c>
      <c r="D13" s="46" t="s">
        <v>377</v>
      </c>
      <c r="E13" s="15">
        <v>14025</v>
      </c>
      <c r="F13" t="e">
        <f>VLOOKUP(E13:E262,[2]数列一行的!$A$47:$A$297:'[2]数列一行的'!$C$47:$C$297,3,0)</f>
        <v>#REF!</v>
      </c>
      <c r="G13" s="46" t="s">
        <v>483</v>
      </c>
    </row>
    <row r="14" spans="1:7">
      <c r="A14" s="41" t="s">
        <v>217</v>
      </c>
      <c r="B14" s="42">
        <v>14019</v>
      </c>
      <c r="C14" t="e">
        <f>VLOOKUP(B14:B263,[1]Sheet3!$A$2:$A$297:'[1]Sheet3'!$C$2:$C$297,3,0)</f>
        <v>#REF!</v>
      </c>
      <c r="D14" s="42" t="s">
        <v>378</v>
      </c>
      <c r="E14" s="16">
        <v>14019</v>
      </c>
      <c r="F14" t="e">
        <f>VLOOKUP(E14:E263,[2]数列一行的!$A$47:$A$297:'[2]数列一行的'!$C$47:$C$297,3,0)</f>
        <v>#REF!</v>
      </c>
      <c r="G14" s="42" t="s">
        <v>484</v>
      </c>
    </row>
    <row r="15" spans="1:7">
      <c r="A15" s="45" t="s">
        <v>32</v>
      </c>
      <c r="B15" s="46">
        <v>0</v>
      </c>
      <c r="C15" t="e">
        <f>VLOOKUP(B15:B264,[1]Sheet3!$A$2:$A$297:'[1]Sheet3'!$C$2:$C$297,3,0)</f>
        <v>#REF!</v>
      </c>
      <c r="D15" s="46" t="s">
        <v>32</v>
      </c>
      <c r="E15" s="15">
        <v>0</v>
      </c>
      <c r="F15" t="e">
        <f>VLOOKUP(E15:E264,[2]数列一行的!$A$47:$A$297:'[2]数列一行的'!$C$47:$C$297,3,0)</f>
        <v>#REF!</v>
      </c>
      <c r="G15" s="46" t="s">
        <v>32</v>
      </c>
    </row>
    <row r="16" spans="1:7">
      <c r="A16" s="45" t="s">
        <v>218</v>
      </c>
      <c r="B16" s="46">
        <v>11034</v>
      </c>
      <c r="C16" t="e">
        <f>VLOOKUP(B16:B265,[1]Sheet3!$A$2:$A$297:'[1]Sheet3'!$C$2:$C$297,3,0)</f>
        <v>#REF!</v>
      </c>
      <c r="D16" s="46" t="s">
        <v>379</v>
      </c>
      <c r="E16" s="15">
        <v>11034</v>
      </c>
      <c r="F16" t="e">
        <f>VLOOKUP(E16:E265,[2]数列一行的!$A$47:$A$297:'[2]数列一行的'!$C$47:$C$297,3,0)</f>
        <v>#REF!</v>
      </c>
      <c r="G16" s="46" t="s">
        <v>485</v>
      </c>
    </row>
    <row r="17" spans="1:7">
      <c r="A17" s="41" t="s">
        <v>219</v>
      </c>
      <c r="B17" s="42">
        <v>11053</v>
      </c>
      <c r="C17" t="e">
        <f>VLOOKUP(B17:B266,[1]Sheet3!$A$2:$A$297:'[1]Sheet3'!$C$2:$C$297,3,0)</f>
        <v>#REF!</v>
      </c>
      <c r="D17" s="42" t="s">
        <v>374</v>
      </c>
      <c r="E17" s="16">
        <v>11053</v>
      </c>
      <c r="F17" t="e">
        <f>VLOOKUP(E17:E266,[2]数列一行的!$A$47:$A$297:'[2]数列一行的'!$C$47:$C$297,3,0)</f>
        <v>#REF!</v>
      </c>
      <c r="G17" s="42" t="s">
        <v>486</v>
      </c>
    </row>
    <row r="18" spans="1:7">
      <c r="A18" s="43" t="s">
        <v>220</v>
      </c>
      <c r="B18" s="44">
        <v>14028</v>
      </c>
      <c r="C18" t="e">
        <f>VLOOKUP(B18:B267,[1]Sheet3!$A$2:$A$297:'[1]Sheet3'!$C$2:$C$297,3,0)</f>
        <v>#REF!</v>
      </c>
      <c r="D18" s="44" t="s">
        <v>380</v>
      </c>
      <c r="E18" s="17">
        <v>14028</v>
      </c>
      <c r="F18" t="e">
        <f>VLOOKUP(E18:E267,[2]数列一行的!$A$47:$A$297:'[2]数列一行的'!$C$47:$C$297,3,0)</f>
        <v>#REF!</v>
      </c>
      <c r="G18" s="44" t="s">
        <v>487</v>
      </c>
    </row>
    <row r="19" spans="1:7">
      <c r="A19" s="45" t="s">
        <v>221</v>
      </c>
      <c r="B19" s="46">
        <v>14038</v>
      </c>
      <c r="C19" t="e">
        <f>VLOOKUP(B19:B268,[1]Sheet3!$A$2:$A$297:'[1]Sheet3'!$C$2:$C$297,3,0)</f>
        <v>#REF!</v>
      </c>
      <c r="D19" s="46" t="s">
        <v>381</v>
      </c>
      <c r="E19" s="15">
        <v>14038</v>
      </c>
      <c r="F19" t="e">
        <f>VLOOKUP(E19:E268,[2]数列一行的!$A$47:$A$297:'[2]数列一行的'!$C$47:$C$297,3,0)</f>
        <v>#REF!</v>
      </c>
      <c r="G19" s="46" t="s">
        <v>488</v>
      </c>
    </row>
    <row r="20" spans="1:7">
      <c r="A20" s="45" t="s">
        <v>32</v>
      </c>
      <c r="B20" s="46">
        <v>0</v>
      </c>
      <c r="C20" t="e">
        <f>VLOOKUP(B20:B269,[1]Sheet3!$A$2:$A$297:'[1]Sheet3'!$C$2:$C$297,3,0)</f>
        <v>#REF!</v>
      </c>
      <c r="D20" s="46" t="s">
        <v>32</v>
      </c>
      <c r="E20" s="15">
        <v>0</v>
      </c>
      <c r="F20" t="e">
        <f>VLOOKUP(E20:E269,[2]数列一行的!$A$47:$A$297:'[2]数列一行的'!$C$47:$C$297,3,0)</f>
        <v>#REF!</v>
      </c>
      <c r="G20" s="46" t="s">
        <v>32</v>
      </c>
    </row>
    <row r="21" spans="1:7">
      <c r="A21" s="43" t="s">
        <v>222</v>
      </c>
      <c r="B21" s="44">
        <v>12031</v>
      </c>
      <c r="C21" t="e">
        <f>VLOOKUP(B21:B270,[1]Sheet3!$A$2:$A$297:'[1]Sheet3'!$C$2:$C$297,3,0)</f>
        <v>#REF!</v>
      </c>
      <c r="D21" s="44" t="s">
        <v>382</v>
      </c>
      <c r="E21" s="17">
        <v>12031</v>
      </c>
      <c r="F21" t="e">
        <f>VLOOKUP(E21:E270,[2]数列一行的!$A$47:$A$297:'[2]数列一行的'!$C$47:$C$297,3,0)</f>
        <v>#REF!</v>
      </c>
      <c r="G21" s="44" t="s">
        <v>489</v>
      </c>
    </row>
    <row r="22" spans="1:7">
      <c r="A22" s="45" t="s">
        <v>223</v>
      </c>
      <c r="B22" s="46">
        <v>11023</v>
      </c>
      <c r="C22" t="e">
        <f>VLOOKUP(B22:B271,[1]Sheet3!$A$2:$A$297:'[1]Sheet3'!$C$2:$C$297,3,0)</f>
        <v>#REF!</v>
      </c>
      <c r="D22" s="46" t="s">
        <v>383</v>
      </c>
      <c r="E22" s="15">
        <v>11023</v>
      </c>
      <c r="F22" t="e">
        <f>VLOOKUP(E22:E271,[2]数列一行的!$A$47:$A$297:'[2]数列一行的'!$C$47:$C$297,3,0)</f>
        <v>#REF!</v>
      </c>
      <c r="G22" s="46" t="s">
        <v>490</v>
      </c>
    </row>
    <row r="23" spans="1:7">
      <c r="A23" s="43" t="s">
        <v>224</v>
      </c>
      <c r="B23" s="44">
        <v>11048</v>
      </c>
      <c r="C23" t="e">
        <f>VLOOKUP(B23:B272,[1]Sheet3!$A$2:$A$297:'[1]Sheet3'!$C$2:$C$297,3,0)</f>
        <v>#REF!</v>
      </c>
      <c r="D23" s="44" t="s">
        <v>384</v>
      </c>
      <c r="E23" s="17">
        <v>11048</v>
      </c>
      <c r="F23" t="e">
        <f>VLOOKUP(E23:E272,[2]数列一行的!$A$47:$A$297:'[2]数列一行的'!$C$47:$C$297,3,0)</f>
        <v>#REF!</v>
      </c>
      <c r="G23" s="44" t="s">
        <v>491</v>
      </c>
    </row>
    <row r="24" spans="1:7">
      <c r="A24" s="45" t="s">
        <v>213</v>
      </c>
      <c r="B24" s="46">
        <v>14017</v>
      </c>
      <c r="C24" t="e">
        <f>VLOOKUP(B24:B273,[1]Sheet3!$A$2:$A$297:'[1]Sheet3'!$C$2:$C$297,3,0)</f>
        <v>#REF!</v>
      </c>
      <c r="D24" s="46" t="s">
        <v>375</v>
      </c>
      <c r="E24" s="15">
        <v>14017</v>
      </c>
      <c r="F24" t="e">
        <f>VLOOKUP(E24:E273,[2]数列一行的!$A$47:$A$297:'[2]数列一行的'!$C$47:$C$297,3,0)</f>
        <v>#REF!</v>
      </c>
      <c r="G24" s="46" t="s">
        <v>480</v>
      </c>
    </row>
    <row r="25" spans="1:7">
      <c r="A25" s="45" t="s">
        <v>32</v>
      </c>
      <c r="B25" s="46">
        <v>0</v>
      </c>
      <c r="C25" t="e">
        <f>VLOOKUP(B25:B274,[1]Sheet3!$A$2:$A$297:'[1]Sheet3'!$C$2:$C$297,3,0)</f>
        <v>#REF!</v>
      </c>
      <c r="D25" s="46" t="s">
        <v>32</v>
      </c>
      <c r="E25" s="15">
        <v>0</v>
      </c>
      <c r="F25" t="e">
        <f>VLOOKUP(E25:E274,[2]数列一行的!$A$47:$A$297:'[2]数列一行的'!$C$47:$C$297,3,0)</f>
        <v>#REF!</v>
      </c>
      <c r="G25" s="46" t="s">
        <v>32</v>
      </c>
    </row>
    <row r="26" spans="1:7">
      <c r="A26" s="43" t="s">
        <v>225</v>
      </c>
      <c r="B26" s="44">
        <v>13020</v>
      </c>
      <c r="C26" t="e">
        <f>VLOOKUP(B26:B275,[1]Sheet3!$A$2:$A$297:'[1]Sheet3'!$C$2:$C$297,3,0)</f>
        <v>#REF!</v>
      </c>
      <c r="D26" s="44" t="s">
        <v>385</v>
      </c>
      <c r="E26" s="17">
        <v>13020</v>
      </c>
      <c r="F26" t="e">
        <f>VLOOKUP(E26:E275,[2]数列一行的!$A$47:$A$297:'[2]数列一行的'!$C$47:$C$297,3,0)</f>
        <v>#REF!</v>
      </c>
      <c r="G26" s="44" t="s">
        <v>492</v>
      </c>
    </row>
    <row r="27" spans="1:7">
      <c r="A27" s="41" t="s">
        <v>226</v>
      </c>
      <c r="B27" s="42">
        <v>13016</v>
      </c>
      <c r="C27" t="e">
        <f>VLOOKUP(B27:B276,[1]Sheet3!$A$2:$A$297:'[1]Sheet3'!$C$2:$C$297,3,0)</f>
        <v>#REF!</v>
      </c>
      <c r="D27" s="42" t="s">
        <v>386</v>
      </c>
      <c r="E27" s="16">
        <v>13016</v>
      </c>
      <c r="F27" t="e">
        <f>VLOOKUP(E27:E276,[2]数列一行的!$A$47:$A$297:'[2]数列一行的'!$C$47:$C$297,3,0)</f>
        <v>#REF!</v>
      </c>
      <c r="G27" s="42" t="s">
        <v>493</v>
      </c>
    </row>
    <row r="28" spans="1:7">
      <c r="A28" s="45" t="s">
        <v>227</v>
      </c>
      <c r="B28" s="46">
        <v>13011</v>
      </c>
      <c r="C28" t="e">
        <f>VLOOKUP(B28:B277,[1]Sheet3!$A$2:$A$297:'[1]Sheet3'!$C$2:$C$297,3,0)</f>
        <v>#REF!</v>
      </c>
      <c r="D28" s="46" t="s">
        <v>387</v>
      </c>
      <c r="E28" s="15">
        <v>13011</v>
      </c>
      <c r="F28" t="e">
        <f>VLOOKUP(E28:E277,[2]数列一行的!$A$47:$A$297:'[2]数列一行的'!$C$47:$C$297,3,0)</f>
        <v>#REF!</v>
      </c>
      <c r="G28" s="46" t="s">
        <v>494</v>
      </c>
    </row>
    <row r="29" spans="1:7">
      <c r="A29" s="43" t="s">
        <v>228</v>
      </c>
      <c r="B29" s="44">
        <v>13003</v>
      </c>
      <c r="C29" t="e">
        <f>VLOOKUP(B29:B278,[1]Sheet3!$A$2:$A$297:'[1]Sheet3'!$C$2:$C$297,3,0)</f>
        <v>#REF!</v>
      </c>
      <c r="D29" s="44" t="s">
        <v>388</v>
      </c>
      <c r="E29" s="17">
        <v>13003</v>
      </c>
      <c r="F29" t="e">
        <f>VLOOKUP(E29:E278,[2]数列一行的!$A$47:$A$297:'[2]数列一行的'!$C$47:$C$297,3,0)</f>
        <v>#REF!</v>
      </c>
      <c r="G29" s="44" t="s">
        <v>495</v>
      </c>
    </row>
    <row r="30" spans="1:7">
      <c r="A30" s="41" t="s">
        <v>32</v>
      </c>
      <c r="B30" s="42">
        <v>0</v>
      </c>
      <c r="C30" t="e">
        <f>VLOOKUP(B30:B279,[1]Sheet3!$A$2:$A$297:'[1]Sheet3'!$C$2:$C$297,3,0)</f>
        <v>#REF!</v>
      </c>
      <c r="D30" s="42" t="s">
        <v>32</v>
      </c>
      <c r="E30" s="16">
        <v>0</v>
      </c>
      <c r="F30" t="e">
        <f>VLOOKUP(E30:E279,[2]数列一行的!$A$47:$A$297:'[2]数列一行的'!$C$47:$C$297,3,0)</f>
        <v>#REF!</v>
      </c>
      <c r="G30" s="42" t="s">
        <v>32</v>
      </c>
    </row>
    <row r="31" spans="1:7">
      <c r="A31" s="45" t="s">
        <v>229</v>
      </c>
      <c r="B31" s="46">
        <v>14027</v>
      </c>
      <c r="C31" t="e">
        <f>VLOOKUP(B31:B280,[1]Sheet3!$A$2:$A$297:'[1]Sheet3'!$C$2:$C$297,3,0)</f>
        <v>#REF!</v>
      </c>
      <c r="D31" s="46" t="s">
        <v>389</v>
      </c>
      <c r="E31" s="15">
        <v>14027</v>
      </c>
      <c r="F31" t="e">
        <f>VLOOKUP(E31:E280,[2]数列一行的!$A$47:$A$297:'[2]数列一行的'!$C$47:$C$297,3,0)</f>
        <v>#REF!</v>
      </c>
      <c r="G31" s="46" t="s">
        <v>496</v>
      </c>
    </row>
    <row r="32" spans="1:7">
      <c r="A32" s="45" t="s">
        <v>230</v>
      </c>
      <c r="B32" s="46">
        <v>14001</v>
      </c>
      <c r="C32" t="e">
        <f>VLOOKUP(B32:B281,[1]Sheet3!$A$2:$A$297:'[1]Sheet3'!$C$2:$C$297,3,0)</f>
        <v>#REF!</v>
      </c>
      <c r="D32" s="46" t="s">
        <v>390</v>
      </c>
      <c r="E32" s="15">
        <v>14001</v>
      </c>
      <c r="F32" t="e">
        <f>VLOOKUP(E32:E281,[2]数列一行的!$A$47:$A$297:'[2]数列一行的'!$C$47:$C$297,3,0)</f>
        <v>#REF!</v>
      </c>
      <c r="G32" s="46" t="s">
        <v>497</v>
      </c>
    </row>
    <row r="33" spans="1:7">
      <c r="A33" s="45" t="s">
        <v>231</v>
      </c>
      <c r="B33" s="46">
        <v>14002</v>
      </c>
      <c r="C33" t="e">
        <f>VLOOKUP(B33:B282,[1]Sheet3!$A$2:$A$297:'[1]Sheet3'!$C$2:$C$297,3,0)</f>
        <v>#REF!</v>
      </c>
      <c r="D33" s="46" t="s">
        <v>391</v>
      </c>
      <c r="E33" s="15">
        <v>14002</v>
      </c>
      <c r="F33" t="e">
        <f>VLOOKUP(E33:E282,[2]数列一行的!$A$47:$A$297:'[2]数列一行的'!$C$47:$C$297,3,0)</f>
        <v>#REF!</v>
      </c>
      <c r="G33" s="46" t="s">
        <v>498</v>
      </c>
    </row>
    <row r="34" spans="1:7">
      <c r="A34" s="45" t="s">
        <v>232</v>
      </c>
      <c r="B34" s="46">
        <v>14006</v>
      </c>
      <c r="C34" t="e">
        <f>VLOOKUP(B34:B283,[1]Sheet3!$A$2:$A$297:'[1]Sheet3'!$C$2:$C$297,3,0)</f>
        <v>#REF!</v>
      </c>
      <c r="D34" s="46" t="s">
        <v>392</v>
      </c>
      <c r="E34" s="15">
        <v>14006</v>
      </c>
      <c r="F34" t="e">
        <f>VLOOKUP(E34:E283,[2]数列一行的!$A$47:$A$297:'[2]数列一行的'!$C$47:$C$297,3,0)</f>
        <v>#REF!</v>
      </c>
      <c r="G34" s="46" t="s">
        <v>499</v>
      </c>
    </row>
    <row r="35" spans="1:7">
      <c r="A35" s="45" t="s">
        <v>32</v>
      </c>
      <c r="B35" s="46">
        <v>0</v>
      </c>
      <c r="C35" t="e">
        <f>VLOOKUP(B35:B284,[1]Sheet3!$A$2:$A$297:'[1]Sheet3'!$C$2:$C$297,3,0)</f>
        <v>#REF!</v>
      </c>
      <c r="D35" s="46" t="s">
        <v>32</v>
      </c>
      <c r="E35" s="15">
        <v>0</v>
      </c>
      <c r="F35" t="e">
        <f>VLOOKUP(E35:E284,[2]数列一行的!$A$47:$A$297:'[2]数列一行的'!$C$47:$C$297,3,0)</f>
        <v>#REF!</v>
      </c>
      <c r="G35" s="46" t="s">
        <v>32</v>
      </c>
    </row>
    <row r="36" spans="1:7">
      <c r="A36" s="45" t="s">
        <v>233</v>
      </c>
      <c r="B36" s="46">
        <v>14029</v>
      </c>
      <c r="C36" t="e">
        <f>VLOOKUP(B36:B285,[1]Sheet3!$A$2:$A$297:'[1]Sheet3'!$C$2:$C$297,3,0)</f>
        <v>#REF!</v>
      </c>
      <c r="D36" s="46" t="s">
        <v>393</v>
      </c>
      <c r="E36" s="15">
        <v>14029</v>
      </c>
      <c r="F36" t="e">
        <f>VLOOKUP(E36:E285,[2]数列一行的!$A$47:$A$297:'[2]数列一行的'!$C$47:$C$297,3,0)</f>
        <v>#REF!</v>
      </c>
      <c r="G36" s="46" t="s">
        <v>500</v>
      </c>
    </row>
    <row r="37" spans="1:7">
      <c r="A37" s="43" t="s">
        <v>234</v>
      </c>
      <c r="B37" s="44">
        <v>11034</v>
      </c>
      <c r="C37" t="e">
        <f>VLOOKUP(B37:B286,[1]Sheet3!$A$2:$A$297:'[1]Sheet3'!$C$2:$C$297,3,0)</f>
        <v>#REF!</v>
      </c>
      <c r="D37" s="44" t="s">
        <v>394</v>
      </c>
      <c r="E37" s="17">
        <v>11034</v>
      </c>
      <c r="F37" t="e">
        <f>VLOOKUP(E37:E286,[2]数列一行的!$A$47:$A$297:'[2]数列一行的'!$C$47:$C$297,3,0)</f>
        <v>#REF!</v>
      </c>
      <c r="G37" s="44" t="s">
        <v>485</v>
      </c>
    </row>
    <row r="38" spans="1:7">
      <c r="A38" s="41" t="s">
        <v>235</v>
      </c>
      <c r="B38" s="42">
        <v>14050</v>
      </c>
      <c r="C38" t="e">
        <f>VLOOKUP(B38:B287,[1]Sheet3!$A$2:$A$297:'[1]Sheet3'!$C$2:$C$297,3,0)</f>
        <v>#REF!</v>
      </c>
      <c r="D38" s="42" t="s">
        <v>344</v>
      </c>
      <c r="E38" s="16">
        <v>14050</v>
      </c>
      <c r="F38" t="e">
        <f>VLOOKUP(E38:E287,[2]数列一行的!$A$47:$A$297:'[2]数列一行的'!$C$47:$C$297,3,0)</f>
        <v>#REF!</v>
      </c>
      <c r="G38" s="42" t="s">
        <v>344</v>
      </c>
    </row>
    <row r="39" spans="1:7">
      <c r="A39" s="45" t="s">
        <v>236</v>
      </c>
      <c r="B39" s="46">
        <v>14022</v>
      </c>
      <c r="C39" t="e">
        <f>VLOOKUP(B39:B288,[1]Sheet3!$A$2:$A$297:'[1]Sheet3'!$C$2:$C$297,3,0)</f>
        <v>#REF!</v>
      </c>
      <c r="D39" s="46" t="s">
        <v>395</v>
      </c>
      <c r="E39" s="15">
        <v>14022</v>
      </c>
      <c r="F39" t="e">
        <f>VLOOKUP(E39:E288,[2]数列一行的!$A$47:$A$297:'[2]数列一行的'!$C$47:$C$297,3,0)</f>
        <v>#REF!</v>
      </c>
      <c r="G39" s="46" t="s">
        <v>501</v>
      </c>
    </row>
    <row r="40" spans="1:7">
      <c r="A40" s="43" t="s">
        <v>32</v>
      </c>
      <c r="B40" s="44">
        <v>0</v>
      </c>
      <c r="C40" t="e">
        <f>VLOOKUP(B40:B289,[1]Sheet3!$A$2:$A$297:'[1]Sheet3'!$C$2:$C$297,3,0)</f>
        <v>#REF!</v>
      </c>
      <c r="D40" s="44" t="s">
        <v>32</v>
      </c>
      <c r="E40" s="17">
        <v>0</v>
      </c>
      <c r="F40" t="e">
        <f>VLOOKUP(E40:E289,[2]数列一行的!$A$47:$A$297:'[2]数列一行的'!$C$47:$C$297,3,0)</f>
        <v>#REF!</v>
      </c>
      <c r="G40" s="44" t="s">
        <v>32</v>
      </c>
    </row>
    <row r="41" spans="1:7">
      <c r="A41" s="41" t="s">
        <v>237</v>
      </c>
      <c r="B41" s="42">
        <v>14029</v>
      </c>
      <c r="C41" t="e">
        <f>VLOOKUP(B41:B290,[1]Sheet3!$A$2:$A$297:'[1]Sheet3'!$C$2:$C$297,3,0)</f>
        <v>#REF!</v>
      </c>
      <c r="D41" s="42" t="s">
        <v>396</v>
      </c>
      <c r="E41" s="16">
        <v>14029</v>
      </c>
      <c r="F41" t="e">
        <f>VLOOKUP(E41:E290,[2]数列一行的!$A$47:$A$297:'[2]数列一行的'!$C$47:$C$297,3,0)</f>
        <v>#REF!</v>
      </c>
      <c r="G41" s="42" t="s">
        <v>502</v>
      </c>
    </row>
    <row r="42" spans="1:7">
      <c r="A42" s="45" t="s">
        <v>238</v>
      </c>
      <c r="B42" s="46">
        <v>14016</v>
      </c>
      <c r="C42" t="e">
        <f>VLOOKUP(B42:B291,[1]Sheet3!$A$2:$A$297:'[1]Sheet3'!$C$2:$C$297,3,0)</f>
        <v>#REF!</v>
      </c>
      <c r="D42" s="46" t="s">
        <v>397</v>
      </c>
      <c r="E42" s="15">
        <v>14016</v>
      </c>
      <c r="F42" t="e">
        <f>VLOOKUP(E42:E291,[2]数列一行的!$A$47:$A$297:'[2]数列一行的'!$C$47:$C$297,3,0)</f>
        <v>#REF!</v>
      </c>
      <c r="G42" s="46" t="s">
        <v>503</v>
      </c>
    </row>
    <row r="43" spans="1:7">
      <c r="A43" s="45" t="s">
        <v>239</v>
      </c>
      <c r="B43" s="46">
        <v>14005</v>
      </c>
      <c r="C43" t="e">
        <f>VLOOKUP(B43:B292,[1]Sheet3!$A$2:$A$297:'[1]Sheet3'!$C$2:$C$297,3,0)</f>
        <v>#REF!</v>
      </c>
      <c r="D43" s="46" t="s">
        <v>398</v>
      </c>
      <c r="E43" s="15">
        <v>14005</v>
      </c>
      <c r="F43" t="e">
        <f>VLOOKUP(E43:E292,[2]数列一行的!$A$47:$A$297:'[2]数列一行的'!$C$47:$C$297,3,0)</f>
        <v>#REF!</v>
      </c>
      <c r="G43" s="46" t="s">
        <v>504</v>
      </c>
    </row>
    <row r="44" spans="1:7">
      <c r="A44" s="41" t="s">
        <v>240</v>
      </c>
      <c r="B44" s="42">
        <v>14007</v>
      </c>
      <c r="C44" t="e">
        <f>VLOOKUP(B44:B293,[1]Sheet3!$A$2:$A$297:'[1]Sheet3'!$C$2:$C$297,3,0)</f>
        <v>#REF!</v>
      </c>
      <c r="D44" s="42" t="s">
        <v>399</v>
      </c>
      <c r="E44" s="16">
        <v>14007</v>
      </c>
      <c r="F44" t="e">
        <f>VLOOKUP(E44:E293,[2]数列一行的!$A$47:$A$297:'[2]数列一行的'!$C$47:$C$297,3,0)</f>
        <v>#REF!</v>
      </c>
      <c r="G44" s="42" t="s">
        <v>505</v>
      </c>
    </row>
    <row r="45" spans="1:7">
      <c r="A45" s="45" t="s">
        <v>32</v>
      </c>
      <c r="B45" s="46">
        <v>0</v>
      </c>
      <c r="C45" t="e">
        <f>VLOOKUP(B45:B294,[1]Sheet3!$A$2:$A$297:'[1]Sheet3'!$C$2:$C$297,3,0)</f>
        <v>#REF!</v>
      </c>
      <c r="D45" s="46" t="s">
        <v>32</v>
      </c>
      <c r="E45" s="15">
        <v>0</v>
      </c>
      <c r="F45" t="e">
        <f>VLOOKUP(E45:E294,[2]数列一行的!$A$47:$A$297:'[2]数列一行的'!$C$47:$C$297,3,0)</f>
        <v>#REF!</v>
      </c>
      <c r="G45" s="46" t="s">
        <v>32</v>
      </c>
    </row>
    <row r="46" spans="1:7">
      <c r="A46" s="45" t="s">
        <v>241</v>
      </c>
      <c r="B46" s="46">
        <v>12045</v>
      </c>
      <c r="C46" t="e">
        <f>VLOOKUP(B46:B295,[1]Sheet3!$A$2:$A$297:'[1]Sheet3'!$C$2:$C$297,3,0)</f>
        <v>#REF!</v>
      </c>
      <c r="D46" s="46" t="s">
        <v>400</v>
      </c>
      <c r="E46" s="15">
        <v>12045</v>
      </c>
      <c r="F46" t="e">
        <f>VLOOKUP(E46:E295,[2]数列一行的!$A$47:$A$297:'[2]数列一行的'!$C$47:$C$297,3,0)</f>
        <v>#REF!</v>
      </c>
      <c r="G46" s="46" t="s">
        <v>506</v>
      </c>
    </row>
    <row r="47" spans="1:7">
      <c r="A47" s="45" t="s">
        <v>223</v>
      </c>
      <c r="B47" s="46">
        <v>11023</v>
      </c>
      <c r="C47" t="e">
        <f>VLOOKUP(B47:B296,[1]Sheet3!$A$2:$A$297:'[1]Sheet3'!$C$2:$C$297,3,0)</f>
        <v>#REF!</v>
      </c>
      <c r="D47" s="46" t="s">
        <v>401</v>
      </c>
      <c r="E47" s="15">
        <v>11023</v>
      </c>
      <c r="F47" t="e">
        <f>VLOOKUP(E47:E296,[2]数列一行的!$A$47:$A$297:'[2]数列一行的'!$C$47:$C$297,3,0)</f>
        <v>#REF!</v>
      </c>
      <c r="G47" s="46" t="s">
        <v>507</v>
      </c>
    </row>
    <row r="48" spans="1:7">
      <c r="A48" s="47" t="s">
        <v>224</v>
      </c>
      <c r="B48" s="48">
        <v>11048</v>
      </c>
      <c r="C48" t="e">
        <f>VLOOKUP(B48:B297,[1]Sheet3!$A$2:$A$297:'[1]Sheet3'!$C$2:$C$297,3,0)</f>
        <v>#REF!</v>
      </c>
      <c r="D48" s="48" t="s">
        <v>384</v>
      </c>
      <c r="E48" s="18">
        <v>11048</v>
      </c>
      <c r="F48" t="e">
        <f>VLOOKUP(E48:E297,[2]数列一行的!$A$47:$A$297:'[2]数列一行的'!$C$47:$C$297,3,0)</f>
        <v>#REF!</v>
      </c>
      <c r="G48" s="48" t="s">
        <v>508</v>
      </c>
    </row>
    <row r="49" spans="1:7">
      <c r="A49" s="45" t="s">
        <v>237</v>
      </c>
      <c r="B49" s="46">
        <v>14029</v>
      </c>
      <c r="C49" t="e">
        <f>VLOOKUP(B49:B298,[1]Sheet3!$A$2:$A$297:'[1]Sheet3'!$C$2:$C$297,3,0)</f>
        <v>#REF!</v>
      </c>
      <c r="D49" s="46" t="s">
        <v>396</v>
      </c>
      <c r="E49" s="15">
        <v>14029</v>
      </c>
      <c r="F49" t="e">
        <f>VLOOKUP(E49:E298,[2]数列一行的!$A$47:$A$297:'[2]数列一行的'!$C$47:$C$297,3,0)</f>
        <v>#REF!</v>
      </c>
      <c r="G49" s="46" t="s">
        <v>502</v>
      </c>
    </row>
    <row r="50" spans="1:7">
      <c r="A50" s="45" t="s">
        <v>32</v>
      </c>
      <c r="B50" s="46">
        <v>0</v>
      </c>
      <c r="C50" t="e">
        <f>VLOOKUP(B50:B299,[1]Sheet3!$A$2:$A$297:'[1]Sheet3'!$C$2:$C$297,3,0)</f>
        <v>#REF!</v>
      </c>
      <c r="D50" s="46" t="s">
        <v>32</v>
      </c>
      <c r="E50" s="15">
        <v>0</v>
      </c>
      <c r="F50" t="e">
        <f>VLOOKUP(E50:E299,[2]数列一行的!$A$47:$A$297:'[2]数列一行的'!$C$47:$C$297,3,0)</f>
        <v>#REF!</v>
      </c>
      <c r="G50" s="46" t="s">
        <v>32</v>
      </c>
    </row>
    <row r="51" spans="1:7">
      <c r="A51" s="47" t="s">
        <v>242</v>
      </c>
      <c r="B51" s="48">
        <v>14010</v>
      </c>
      <c r="C51" t="e">
        <f>VLOOKUP(B51:B300,[1]Sheet3!$A$2:$A$297:'[1]Sheet3'!$C$2:$C$297,3,0)</f>
        <v>#REF!</v>
      </c>
      <c r="D51" s="48" t="s">
        <v>402</v>
      </c>
      <c r="E51" s="18">
        <v>14010</v>
      </c>
      <c r="F51" t="e">
        <f>VLOOKUP(E51:E300,[2]数列一行的!$A$47:$A$297:'[2]数列一行的'!$C$47:$C$297,3,0)</f>
        <v>#REF!</v>
      </c>
      <c r="G51" s="48" t="s">
        <v>509</v>
      </c>
    </row>
    <row r="52" spans="1:7">
      <c r="A52" s="41" t="s">
        <v>243</v>
      </c>
      <c r="B52" s="42">
        <v>14041</v>
      </c>
      <c r="C52" t="e">
        <f>VLOOKUP(B52:B301,[1]Sheet3!$A$2:$A$297:'[1]Sheet3'!$C$2:$C$297,3,0)</f>
        <v>#REF!</v>
      </c>
      <c r="D52" s="42" t="s">
        <v>403</v>
      </c>
      <c r="E52" s="16">
        <v>14041</v>
      </c>
      <c r="F52" t="e">
        <f>VLOOKUP(E52:E301,[2]数列一行的!$A$47:$A$297:'[2]数列一行的'!$C$47:$C$297,3,0)</f>
        <v>#REF!</v>
      </c>
      <c r="G52" s="42" t="s">
        <v>510</v>
      </c>
    </row>
    <row r="53" spans="1:7">
      <c r="A53" s="45" t="s">
        <v>244</v>
      </c>
      <c r="B53" s="46">
        <v>14020</v>
      </c>
      <c r="C53" t="e">
        <f>VLOOKUP(B53:B302,[1]Sheet3!$A$2:$A$297:'[1]Sheet3'!$C$2:$C$297,3,0)</f>
        <v>#REF!</v>
      </c>
      <c r="D53" s="46" t="s">
        <v>404</v>
      </c>
      <c r="E53" s="15">
        <v>14020</v>
      </c>
      <c r="F53" t="e">
        <f>VLOOKUP(E53:E302,[2]数列一行的!$A$47:$A$297:'[2]数列一行的'!$C$47:$C$297,3,0)</f>
        <v>#REF!</v>
      </c>
      <c r="G53" s="46" t="s">
        <v>511</v>
      </c>
    </row>
    <row r="54" spans="1:7">
      <c r="A54" s="43" t="s">
        <v>238</v>
      </c>
      <c r="B54" s="44">
        <v>14016</v>
      </c>
      <c r="C54" t="e">
        <f>VLOOKUP(B54:B303,[1]Sheet3!$A$2:$A$297:'[1]Sheet3'!$C$2:$C$297,3,0)</f>
        <v>#REF!</v>
      </c>
      <c r="D54" s="44" t="s">
        <v>405</v>
      </c>
      <c r="E54" s="17">
        <v>14016</v>
      </c>
      <c r="F54" t="e">
        <f>VLOOKUP(E54:E303,[2]数列一行的!$A$47:$A$297:'[2]数列一行的'!$C$47:$C$297,3,0)</f>
        <v>#REF!</v>
      </c>
      <c r="G54" s="44" t="s">
        <v>503</v>
      </c>
    </row>
    <row r="55" spans="1:7">
      <c r="A55" s="41" t="s">
        <v>32</v>
      </c>
      <c r="B55" s="42">
        <v>0</v>
      </c>
      <c r="C55" t="e">
        <f>VLOOKUP(B55:B304,[1]Sheet3!$A$2:$A$297:'[1]Sheet3'!$C$2:$C$297,3,0)</f>
        <v>#REF!</v>
      </c>
      <c r="D55" s="42" t="s">
        <v>32</v>
      </c>
      <c r="E55" s="16">
        <v>0</v>
      </c>
      <c r="F55" t="e">
        <f>VLOOKUP(E55:E304,[2]数列一行的!$A$47:$A$297:'[2]数列一行的'!$C$47:$C$297,3,0)</f>
        <v>#REF!</v>
      </c>
      <c r="G55" s="42" t="s">
        <v>32</v>
      </c>
    </row>
    <row r="56" spans="1:7">
      <c r="A56" s="45" t="s">
        <v>245</v>
      </c>
      <c r="B56" s="46">
        <v>11034</v>
      </c>
      <c r="C56" t="e">
        <f>VLOOKUP(B56:B305,[1]Sheet3!$A$2:$A$297:'[1]Sheet3'!$C$2:$C$297,3,0)</f>
        <v>#REF!</v>
      </c>
      <c r="D56" s="46" t="s">
        <v>394</v>
      </c>
      <c r="E56" s="15">
        <v>11034</v>
      </c>
      <c r="F56" t="e">
        <f>VLOOKUP(E56:E305,[2]数列一行的!$A$47:$A$297:'[2]数列一行的'!$C$47:$C$297,3,0)</f>
        <v>#REF!</v>
      </c>
      <c r="G56" s="46" t="s">
        <v>512</v>
      </c>
    </row>
    <row r="57" spans="1:7">
      <c r="A57" s="45" t="s">
        <v>246</v>
      </c>
      <c r="B57" s="46">
        <v>14025</v>
      </c>
      <c r="C57" t="e">
        <f>VLOOKUP(B57:B306,[1]Sheet3!$A$2:$A$297:'[1]Sheet3'!$C$2:$C$297,3,0)</f>
        <v>#REF!</v>
      </c>
      <c r="D57" s="46" t="s">
        <v>406</v>
      </c>
      <c r="E57" s="15">
        <v>14025</v>
      </c>
      <c r="F57" t="e">
        <f>VLOOKUP(E57:E306,[2]数列一行的!$A$47:$A$297:'[2]数列一行的'!$C$47:$C$297,3,0)</f>
        <v>#REF!</v>
      </c>
      <c r="G57" s="46" t="s">
        <v>513</v>
      </c>
    </row>
    <row r="58" spans="1:7">
      <c r="A58" s="45" t="s">
        <v>247</v>
      </c>
      <c r="B58" s="46">
        <v>12033</v>
      </c>
      <c r="C58" t="e">
        <f>VLOOKUP(B58:B307,[1]Sheet3!$A$2:$A$297:'[1]Sheet3'!$C$2:$C$297,3,0)</f>
        <v>#REF!</v>
      </c>
      <c r="D58" s="46" t="s">
        <v>407</v>
      </c>
      <c r="E58" s="15">
        <v>12033</v>
      </c>
      <c r="F58" t="e">
        <f>VLOOKUP(E58:E307,[2]数列一行的!$A$47:$A$297:'[2]数列一行的'!$C$47:$C$297,3,0)</f>
        <v>#REF!</v>
      </c>
      <c r="G58" s="46" t="s">
        <v>514</v>
      </c>
    </row>
    <row r="59" spans="1:7">
      <c r="A59" s="45" t="s">
        <v>248</v>
      </c>
      <c r="B59" s="46">
        <v>14029</v>
      </c>
      <c r="C59" t="e">
        <f>VLOOKUP(B59:B308,[1]Sheet3!$A$2:$A$297:'[1]Sheet3'!$C$2:$C$297,3,0)</f>
        <v>#REF!</v>
      </c>
      <c r="D59" s="46" t="s">
        <v>396</v>
      </c>
      <c r="E59" s="15">
        <v>14029</v>
      </c>
      <c r="F59" t="e">
        <f>VLOOKUP(E59:E308,[2]数列一行的!$A$47:$A$297:'[2]数列一行的'!$C$47:$C$297,3,0)</f>
        <v>#REF!</v>
      </c>
      <c r="G59" s="46" t="s">
        <v>502</v>
      </c>
    </row>
    <row r="60" spans="1:7">
      <c r="A60" s="45" t="s">
        <v>32</v>
      </c>
      <c r="B60" s="46">
        <v>0</v>
      </c>
      <c r="C60" t="e">
        <f>VLOOKUP(B60:B309,[1]Sheet3!$A$2:$A$297:'[1]Sheet3'!$C$2:$C$297,3,0)</f>
        <v>#REF!</v>
      </c>
      <c r="D60" s="46" t="s">
        <v>408</v>
      </c>
      <c r="E60" s="15">
        <v>0</v>
      </c>
      <c r="F60" t="e">
        <f>VLOOKUP(E60:E309,[2]数列一行的!$A$47:$A$297:'[2]数列一行的'!$C$47:$C$297,3,0)</f>
        <v>#REF!</v>
      </c>
      <c r="G60" s="46" t="s">
        <v>413</v>
      </c>
    </row>
    <row r="61" spans="1:7">
      <c r="A61" s="41" t="s">
        <v>249</v>
      </c>
      <c r="B61" s="42">
        <v>11013</v>
      </c>
      <c r="C61" t="e">
        <f>VLOOKUP(B61:B310,[1]Sheet3!$A$2:$A$297:'[1]Sheet3'!$C$2:$C$297,3,0)</f>
        <v>#REF!</v>
      </c>
      <c r="D61" s="42" t="s">
        <v>409</v>
      </c>
      <c r="E61" s="16">
        <v>11013</v>
      </c>
      <c r="F61" t="e">
        <f>VLOOKUP(E61:E310,[2]数列一行的!$A$47:$A$297:'[2]数列一行的'!$C$47:$C$297,3,0)</f>
        <v>#REF!</v>
      </c>
      <c r="G61" s="42" t="s">
        <v>515</v>
      </c>
    </row>
    <row r="62" spans="1:7">
      <c r="A62" s="47" t="s">
        <v>250</v>
      </c>
      <c r="B62" s="48">
        <v>14036</v>
      </c>
      <c r="C62" t="e">
        <f>VLOOKUP(B62:B311,[1]Sheet3!$A$2:$A$297:'[1]Sheet3'!$C$2:$C$297,3,0)</f>
        <v>#REF!</v>
      </c>
      <c r="D62" s="48" t="s">
        <v>410</v>
      </c>
      <c r="E62" s="18">
        <v>14036</v>
      </c>
      <c r="F62" t="e">
        <f>VLOOKUP(E62:E311,[2]数列一行的!$A$47:$A$297:'[2]数列一行的'!$C$47:$C$297,3,0)</f>
        <v>#REF!</v>
      </c>
      <c r="G62" s="48" t="s">
        <v>516</v>
      </c>
    </row>
    <row r="63" spans="1:7">
      <c r="A63" s="45" t="s">
        <v>251</v>
      </c>
      <c r="B63" s="46">
        <v>14013</v>
      </c>
      <c r="C63" t="e">
        <f>VLOOKUP(B63:B312,[1]Sheet3!$A$2:$A$297:'[1]Sheet3'!$C$2:$C$297,3,0)</f>
        <v>#REF!</v>
      </c>
      <c r="D63" s="46" t="s">
        <v>411</v>
      </c>
      <c r="E63" s="15">
        <v>14013</v>
      </c>
      <c r="F63" t="e">
        <f>VLOOKUP(E63:E312,[2]数列一行的!$A$47:$A$297:'[2]数列一行的'!$C$47:$C$297,3,0)</f>
        <v>#REF!</v>
      </c>
      <c r="G63" s="46" t="s">
        <v>517</v>
      </c>
    </row>
    <row r="64" spans="1:7">
      <c r="A64" s="45" t="s">
        <v>252</v>
      </c>
      <c r="B64" s="46">
        <v>13006</v>
      </c>
      <c r="C64" t="e">
        <f>VLOOKUP(B64:B313,[1]Sheet3!$A$2:$A$297:'[1]Sheet3'!$C$2:$C$297,3,0)</f>
        <v>#REF!</v>
      </c>
      <c r="D64" s="46" t="s">
        <v>412</v>
      </c>
      <c r="E64" s="15">
        <v>13006</v>
      </c>
      <c r="F64" t="e">
        <f>VLOOKUP(E64:E313,[2]数列一行的!$A$47:$A$297:'[2]数列一行的'!$C$47:$C$297,3,0)</f>
        <v>#REF!</v>
      </c>
      <c r="G64" s="46" t="s">
        <v>518</v>
      </c>
    </row>
    <row r="65" spans="1:7">
      <c r="A65" s="45" t="s">
        <v>32</v>
      </c>
      <c r="B65" s="46">
        <v>0</v>
      </c>
      <c r="C65" t="e">
        <f>VLOOKUP(B65:B314,[1]Sheet3!$A$2:$A$297:'[1]Sheet3'!$C$2:$C$297,3,0)</f>
        <v>#REF!</v>
      </c>
      <c r="D65" s="46" t="s">
        <v>413</v>
      </c>
      <c r="E65" s="15">
        <v>0</v>
      </c>
      <c r="F65" t="e">
        <f>VLOOKUP(E65:E314,[2]数列一行的!$A$47:$A$297:'[2]数列一行的'!$C$47:$C$297,3,0)</f>
        <v>#REF!</v>
      </c>
      <c r="G65" s="46" t="s">
        <v>413</v>
      </c>
    </row>
    <row r="66" spans="1:7">
      <c r="A66" s="41" t="s">
        <v>253</v>
      </c>
      <c r="B66" s="42">
        <v>11013</v>
      </c>
      <c r="C66" t="e">
        <f>VLOOKUP(B66:B315,[1]Sheet3!$A$2:$A$297:'[1]Sheet3'!$C$2:$C$297,3,0)</f>
        <v>#REF!</v>
      </c>
      <c r="D66" s="42" t="s">
        <v>409</v>
      </c>
      <c r="E66" s="16">
        <v>11013</v>
      </c>
      <c r="F66" t="e">
        <f>VLOOKUP(E66:E315,[2]数列一行的!$A$47:$A$297:'[2]数列一行的'!$C$47:$C$297,3,0)</f>
        <v>#REF!</v>
      </c>
      <c r="G66" s="42" t="s">
        <v>515</v>
      </c>
    </row>
    <row r="67" spans="1:7">
      <c r="A67" s="47" t="s">
        <v>254</v>
      </c>
      <c r="B67" s="48">
        <v>11004</v>
      </c>
      <c r="C67" t="e">
        <f>VLOOKUP(B67:B316,[1]Sheet3!$A$2:$A$297:'[1]Sheet3'!$C$2:$C$297,3,0)</f>
        <v>#REF!</v>
      </c>
      <c r="D67" s="48" t="s">
        <v>414</v>
      </c>
      <c r="E67" s="18">
        <v>11004</v>
      </c>
      <c r="F67" t="e">
        <f>VLOOKUP(E67:E316,[2]数列一行的!$A$47:$A$297:'[2]数列一行的'!$C$47:$C$297,3,0)</f>
        <v>#REF!</v>
      </c>
      <c r="G67" s="48" t="s">
        <v>519</v>
      </c>
    </row>
    <row r="68" spans="1:7">
      <c r="A68" s="45" t="s">
        <v>255</v>
      </c>
      <c r="B68" s="46">
        <v>11017</v>
      </c>
      <c r="C68" t="e">
        <f>VLOOKUP(B68:B317,[1]Sheet3!$A$2:$A$297:'[1]Sheet3'!$C$2:$C$297,3,0)</f>
        <v>#REF!</v>
      </c>
      <c r="D68" s="46" t="s">
        <v>415</v>
      </c>
      <c r="E68" s="15">
        <v>11017</v>
      </c>
      <c r="F68" t="e">
        <f>VLOOKUP(E68:E317,[2]数列一行的!$A$47:$A$297:'[2]数列一行的'!$C$47:$C$297,3,0)</f>
        <v>#REF!</v>
      </c>
      <c r="G68" s="46" t="s">
        <v>520</v>
      </c>
    </row>
    <row r="69" spans="1:7">
      <c r="A69" s="45" t="s">
        <v>256</v>
      </c>
      <c r="B69" s="46">
        <v>11001</v>
      </c>
      <c r="C69" t="e">
        <f>VLOOKUP(B69:B318,[1]Sheet3!$A$2:$A$297:'[1]Sheet3'!$C$2:$C$297,3,0)</f>
        <v>#REF!</v>
      </c>
      <c r="D69" s="46" t="s">
        <v>416</v>
      </c>
      <c r="E69" s="15">
        <v>11001</v>
      </c>
      <c r="F69" t="e">
        <f>VLOOKUP(E69:E318,[2]数列一行的!$A$47:$A$297:'[2]数列一行的'!$C$47:$C$297,3,0)</f>
        <v>#REF!</v>
      </c>
      <c r="G69" s="46" t="s">
        <v>521</v>
      </c>
    </row>
    <row r="70" spans="1:7">
      <c r="A70" s="45" t="s">
        <v>32</v>
      </c>
      <c r="B70" s="46">
        <v>0</v>
      </c>
      <c r="C70" t="e">
        <f>VLOOKUP(B70:B319,[1]Sheet3!$A$2:$A$297:'[1]Sheet3'!$C$2:$C$297,3,0)</f>
        <v>#REF!</v>
      </c>
      <c r="D70" s="46" t="s">
        <v>32</v>
      </c>
      <c r="E70" s="15">
        <v>0</v>
      </c>
      <c r="F70" t="e">
        <f>VLOOKUP(E70:E319,[2]数列一行的!$A$47:$A$297:'[2]数列一行的'!$C$47:$C$297,3,0)</f>
        <v>#REF!</v>
      </c>
      <c r="G70" s="46" t="s">
        <v>32</v>
      </c>
    </row>
    <row r="71" spans="1:7">
      <c r="A71" s="41" t="s">
        <v>257</v>
      </c>
      <c r="B71" s="42">
        <v>12031</v>
      </c>
      <c r="C71" t="e">
        <f>VLOOKUP(B71:B320,[1]Sheet3!$A$2:$A$297:'[1]Sheet3'!$C$2:$C$297,3,0)</f>
        <v>#REF!</v>
      </c>
      <c r="D71" s="42" t="s">
        <v>382</v>
      </c>
      <c r="E71" s="16">
        <v>12031</v>
      </c>
      <c r="F71" t="e">
        <f>VLOOKUP(E71:E320,[2]数列一行的!$A$47:$A$297:'[2]数列一行的'!$C$47:$C$297,3,0)</f>
        <v>#REF!</v>
      </c>
      <c r="G71" s="42" t="s">
        <v>522</v>
      </c>
    </row>
    <row r="72" spans="1:7">
      <c r="A72" s="47" t="s">
        <v>242</v>
      </c>
      <c r="B72" s="48">
        <v>14010</v>
      </c>
      <c r="C72" t="e">
        <f>VLOOKUP(B72:B321,[1]Sheet3!$A$2:$A$297:'[1]Sheet3'!$C$2:$C$297,3,0)</f>
        <v>#REF!</v>
      </c>
      <c r="D72" s="48" t="s">
        <v>402</v>
      </c>
      <c r="E72" s="18">
        <v>14010</v>
      </c>
      <c r="F72" t="e">
        <f>VLOOKUP(E72:E321,[2]数列一行的!$A$47:$A$297:'[2]数列一行的'!$C$47:$C$297,3,0)</f>
        <v>#REF!</v>
      </c>
      <c r="G72" s="48" t="s">
        <v>509</v>
      </c>
    </row>
    <row r="73" spans="1:7">
      <c r="A73" s="45" t="s">
        <v>243</v>
      </c>
      <c r="B73" s="46">
        <v>14041</v>
      </c>
      <c r="C73" t="e">
        <f>VLOOKUP(B73:B322,[1]Sheet3!$A$2:$A$297:'[1]Sheet3'!$C$2:$C$297,3,0)</f>
        <v>#REF!</v>
      </c>
      <c r="D73" s="46" t="s">
        <v>403</v>
      </c>
      <c r="E73" s="15">
        <v>14041</v>
      </c>
      <c r="F73" t="e">
        <f>VLOOKUP(E73:E322,[2]数列一行的!$A$47:$A$297:'[2]数列一行的'!$C$47:$C$297,3,0)</f>
        <v>#REF!</v>
      </c>
      <c r="G73" s="46" t="s">
        <v>510</v>
      </c>
    </row>
    <row r="74" spans="1:7">
      <c r="A74" s="45" t="s">
        <v>258</v>
      </c>
      <c r="B74" s="46">
        <v>11009</v>
      </c>
      <c r="C74" t="e">
        <f>VLOOKUP(B74:B323,[1]Sheet3!$A$2:$A$297:'[1]Sheet3'!$C$2:$C$297,3,0)</f>
        <v>#REF!</v>
      </c>
      <c r="D74" s="46" t="s">
        <v>417</v>
      </c>
      <c r="E74" s="15">
        <v>11009</v>
      </c>
      <c r="F74" t="e">
        <f>VLOOKUP(E74:E323,[2]数列一行的!$A$47:$A$297:'[2]数列一行的'!$C$47:$C$297,3,0)</f>
        <v>#REF!</v>
      </c>
      <c r="G74" s="46" t="s">
        <v>523</v>
      </c>
    </row>
    <row r="75" spans="1:7">
      <c r="A75" s="45" t="s">
        <v>32</v>
      </c>
      <c r="B75" s="46">
        <v>0</v>
      </c>
      <c r="C75" t="e">
        <f>VLOOKUP(B75:B324,[1]Sheet3!$A$2:$A$297:'[1]Sheet3'!$C$2:$C$297,3,0)</f>
        <v>#REF!</v>
      </c>
      <c r="D75" s="46" t="s">
        <v>413</v>
      </c>
      <c r="E75" s="15">
        <v>0</v>
      </c>
      <c r="F75" t="e">
        <f>VLOOKUP(E75:E324,[2]数列一行的!$A$47:$A$297:'[2]数列一行的'!$C$47:$C$297,3,0)</f>
        <v>#REF!</v>
      </c>
      <c r="G75" s="46" t="s">
        <v>413</v>
      </c>
    </row>
    <row r="76" spans="1:7">
      <c r="A76" s="41" t="s">
        <v>259</v>
      </c>
      <c r="B76" s="42">
        <v>13015</v>
      </c>
      <c r="C76" t="e">
        <f>VLOOKUP(B76:B325,[1]Sheet3!$A$2:$A$297:'[1]Sheet3'!$C$2:$C$297,3,0)</f>
        <v>#REF!</v>
      </c>
      <c r="D76" s="42" t="s">
        <v>418</v>
      </c>
      <c r="E76" s="16">
        <v>13015</v>
      </c>
      <c r="F76" t="e">
        <f>VLOOKUP(E76:E325,[2]数列一行的!$A$47:$A$297:'[2]数列一行的'!$C$47:$C$297,3,0)</f>
        <v>#REF!</v>
      </c>
      <c r="G76" s="42" t="s">
        <v>524</v>
      </c>
    </row>
    <row r="77" spans="1:7">
      <c r="A77" s="43" t="s">
        <v>224</v>
      </c>
      <c r="B77" s="44">
        <v>11052</v>
      </c>
      <c r="C77" t="e">
        <f>VLOOKUP(B77:B326,[1]Sheet3!$A$2:$A$297:'[1]Sheet3'!$C$2:$C$297,3,0)</f>
        <v>#REF!</v>
      </c>
      <c r="D77" s="44" t="s">
        <v>419</v>
      </c>
      <c r="E77" s="17">
        <v>11052</v>
      </c>
      <c r="F77" t="e">
        <f>VLOOKUP(E77:E326,[2]数列一行的!$A$47:$A$297:'[2]数列一行的'!$C$47:$C$297,3,0)</f>
        <v>#REF!</v>
      </c>
      <c r="G77" s="44" t="s">
        <v>525</v>
      </c>
    </row>
    <row r="78" spans="1:7">
      <c r="A78" s="45" t="s">
        <v>260</v>
      </c>
      <c r="B78" s="46">
        <v>11015</v>
      </c>
      <c r="C78" t="e">
        <f>VLOOKUP(B78:B327,[1]Sheet3!$A$2:$A$297:'[1]Sheet3'!$C$2:$C$297,3,0)</f>
        <v>#REF!</v>
      </c>
      <c r="D78" s="46" t="s">
        <v>420</v>
      </c>
      <c r="E78" s="15">
        <v>11015</v>
      </c>
      <c r="F78" t="e">
        <f>VLOOKUP(E78:E327,[2]数列一行的!$A$47:$A$297:'[2]数列一行的'!$C$47:$C$297,3,0)</f>
        <v>#REF!</v>
      </c>
      <c r="G78" s="46" t="s">
        <v>526</v>
      </c>
    </row>
    <row r="79" spans="1:7">
      <c r="A79" s="45" t="s">
        <v>261</v>
      </c>
      <c r="B79" s="46">
        <v>12044</v>
      </c>
      <c r="C79" t="e">
        <f>VLOOKUP(B79:B328,[1]Sheet3!$A$2:$A$297:'[1]Sheet3'!$C$2:$C$297,3,0)</f>
        <v>#REF!</v>
      </c>
      <c r="D79" s="46" t="s">
        <v>421</v>
      </c>
      <c r="E79" s="15">
        <v>12044</v>
      </c>
      <c r="F79" t="e">
        <f>VLOOKUP(E79:E328,[2]数列一行的!$A$47:$A$297:'[2]数列一行的'!$C$47:$C$297,3,0)</f>
        <v>#REF!</v>
      </c>
      <c r="G79" s="46" t="s">
        <v>527</v>
      </c>
    </row>
    <row r="80" spans="1:7">
      <c r="A80" s="45" t="s">
        <v>32</v>
      </c>
      <c r="B80" s="46">
        <v>0</v>
      </c>
      <c r="C80" t="e">
        <f>VLOOKUP(B80:B329,[1]Sheet3!$A$2:$A$297:'[1]Sheet3'!$C$2:$C$297,3,0)</f>
        <v>#REF!</v>
      </c>
      <c r="D80" s="46" t="s">
        <v>32</v>
      </c>
      <c r="E80" s="15">
        <v>0</v>
      </c>
      <c r="F80" t="e">
        <f>VLOOKUP(E80:E329,[2]数列一行的!$A$47:$A$297:'[2]数列一行的'!$C$47:$C$297,3,0)</f>
        <v>#REF!</v>
      </c>
      <c r="G80" s="46" t="s">
        <v>32</v>
      </c>
    </row>
    <row r="81" spans="1:7">
      <c r="A81" s="41" t="s">
        <v>254</v>
      </c>
      <c r="B81" s="42">
        <v>11004</v>
      </c>
      <c r="C81" t="e">
        <f>VLOOKUP(B81:B330,[1]Sheet3!$A$2:$A$297:'[1]Sheet3'!$C$2:$C$297,3,0)</f>
        <v>#REF!</v>
      </c>
      <c r="D81" s="42" t="s">
        <v>414</v>
      </c>
      <c r="E81" s="16">
        <v>11004</v>
      </c>
      <c r="F81" t="e">
        <f>VLOOKUP(E81:E330,[2]数列一行的!$A$47:$A$297:'[2]数列一行的'!$C$47:$C$297,3,0)</f>
        <v>#REF!</v>
      </c>
      <c r="G81" s="42" t="s">
        <v>519</v>
      </c>
    </row>
    <row r="82" spans="1:7">
      <c r="A82" s="43" t="s">
        <v>262</v>
      </c>
      <c r="B82" s="44">
        <v>11007</v>
      </c>
      <c r="C82" t="e">
        <f>VLOOKUP(B82:B331,[1]Sheet3!$A$2:$A$297:'[1]Sheet3'!$C$2:$C$297,3,0)</f>
        <v>#REF!</v>
      </c>
      <c r="D82" s="44" t="s">
        <v>422</v>
      </c>
      <c r="E82" s="17">
        <v>11007</v>
      </c>
      <c r="F82" t="e">
        <f>VLOOKUP(E82:E331,[2]数列一行的!$A$47:$A$297:'[2]数列一行的'!$C$47:$C$297,3,0)</f>
        <v>#REF!</v>
      </c>
      <c r="G82" s="44" t="s">
        <v>528</v>
      </c>
    </row>
    <row r="83" spans="1:7">
      <c r="A83" s="45" t="s">
        <v>263</v>
      </c>
      <c r="B83" s="46">
        <v>11002</v>
      </c>
      <c r="C83" t="e">
        <f>VLOOKUP(B83:B332,[1]Sheet3!$A$2:$A$297:'[1]Sheet3'!$C$2:$C$297,3,0)</f>
        <v>#REF!</v>
      </c>
      <c r="D83" s="46" t="s">
        <v>423</v>
      </c>
      <c r="E83" s="15">
        <v>11002</v>
      </c>
      <c r="F83" t="e">
        <f>VLOOKUP(E83:E332,[2]数列一行的!$A$47:$A$297:'[2]数列一行的'!$C$47:$C$297,3,0)</f>
        <v>#REF!</v>
      </c>
      <c r="G83" s="46" t="s">
        <v>529</v>
      </c>
    </row>
    <row r="84" spans="1:7">
      <c r="A84" s="45" t="s">
        <v>264</v>
      </c>
      <c r="B84" s="46">
        <v>14039</v>
      </c>
      <c r="C84" t="e">
        <f>VLOOKUP(B84:B333,[1]Sheet3!$A$2:$A$297:'[1]Sheet3'!$C$2:$C$297,3,0)</f>
        <v>#REF!</v>
      </c>
      <c r="D84" s="46" t="s">
        <v>424</v>
      </c>
      <c r="E84" s="15">
        <v>14039</v>
      </c>
      <c r="F84" t="e">
        <f>VLOOKUP(E84:E333,[2]数列一行的!$A$47:$A$297:'[2]数列一行的'!$C$47:$C$297,3,0)</f>
        <v>#REF!</v>
      </c>
      <c r="G84" s="46" t="s">
        <v>530</v>
      </c>
    </row>
    <row r="85" spans="1:7">
      <c r="A85" s="45" t="s">
        <v>32</v>
      </c>
      <c r="B85" s="46">
        <v>0</v>
      </c>
      <c r="C85" t="e">
        <f>VLOOKUP(B85:B334,[1]Sheet3!$A$2:$A$297:'[1]Sheet3'!$C$2:$C$297,3,0)</f>
        <v>#REF!</v>
      </c>
      <c r="D85" s="46" t="s">
        <v>32</v>
      </c>
      <c r="E85" s="15">
        <v>0</v>
      </c>
      <c r="F85" t="e">
        <f>VLOOKUP(E85:E334,[2]数列一行的!$A$47:$A$297:'[2]数列一行的'!$C$47:$C$297,3,0)</f>
        <v>#REF!</v>
      </c>
      <c r="G85" s="46" t="s">
        <v>32</v>
      </c>
    </row>
    <row r="86" spans="1:7">
      <c r="A86" s="41" t="s">
        <v>265</v>
      </c>
      <c r="B86" s="42">
        <v>11052</v>
      </c>
      <c r="C86" t="e">
        <f>VLOOKUP(B86:B335,[1]Sheet3!$A$2:$A$297:'[1]Sheet3'!$C$2:$C$297,3,0)</f>
        <v>#REF!</v>
      </c>
      <c r="D86" s="42" t="s">
        <v>373</v>
      </c>
      <c r="E86" s="16">
        <v>11052</v>
      </c>
      <c r="F86" t="e">
        <f>VLOOKUP(E86:E335,[2]数列一行的!$A$47:$A$297:'[2]数列一行的'!$C$47:$C$297,3,0)</f>
        <v>#REF!</v>
      </c>
      <c r="G86" s="42" t="s">
        <v>525</v>
      </c>
    </row>
    <row r="87" spans="1:7">
      <c r="A87" s="43" t="s">
        <v>236</v>
      </c>
      <c r="B87" s="44">
        <v>14022</v>
      </c>
      <c r="C87" t="e">
        <f>VLOOKUP(B87:B336,[1]Sheet3!$A$2:$A$297:'[1]Sheet3'!$C$2:$C$297,3,0)</f>
        <v>#REF!</v>
      </c>
      <c r="D87" s="44" t="s">
        <v>395</v>
      </c>
      <c r="E87" s="17">
        <v>14022</v>
      </c>
      <c r="F87" t="e">
        <f>VLOOKUP(E87:E336,[2]数列一行的!$A$47:$A$297:'[2]数列一行的'!$C$47:$C$297,3,0)</f>
        <v>#REF!</v>
      </c>
      <c r="G87" s="44" t="s">
        <v>531</v>
      </c>
    </row>
    <row r="88" spans="1:7">
      <c r="A88" s="45" t="s">
        <v>258</v>
      </c>
      <c r="B88" s="46">
        <v>11009</v>
      </c>
      <c r="C88" t="e">
        <f>VLOOKUP(B88:B337,[1]Sheet3!$A$2:$A$297:'[1]Sheet3'!$C$2:$C$297,3,0)</f>
        <v>#REF!</v>
      </c>
      <c r="D88" s="46" t="s">
        <v>417</v>
      </c>
      <c r="E88" s="15">
        <v>11009</v>
      </c>
      <c r="F88" t="e">
        <f>VLOOKUP(E88:E337,[2]数列一行的!$A$47:$A$297:'[2]数列一行的'!$C$47:$C$297,3,0)</f>
        <v>#REF!</v>
      </c>
      <c r="G88" s="46" t="s">
        <v>523</v>
      </c>
    </row>
    <row r="89" spans="1:7">
      <c r="A89" s="45" t="s">
        <v>266</v>
      </c>
      <c r="B89" s="46">
        <v>11023</v>
      </c>
      <c r="C89" t="e">
        <f>VLOOKUP(B89:B338,[1]Sheet3!$A$2:$A$297:'[1]Sheet3'!$C$2:$C$297,3,0)</f>
        <v>#REF!</v>
      </c>
      <c r="D89" s="46" t="s">
        <v>425</v>
      </c>
      <c r="E89" s="15">
        <v>11023</v>
      </c>
      <c r="F89" t="e">
        <f>VLOOKUP(E89:E338,[2]数列一行的!$A$47:$A$297:'[2]数列一行的'!$C$47:$C$297,3,0)</f>
        <v>#REF!</v>
      </c>
      <c r="G89" s="46" t="s">
        <v>507</v>
      </c>
    </row>
    <row r="90" spans="1:7">
      <c r="A90" s="45" t="s">
        <v>32</v>
      </c>
      <c r="B90" s="46">
        <v>0</v>
      </c>
      <c r="C90" t="e">
        <f>VLOOKUP(B90:B339,[1]Sheet3!$A$2:$A$297:'[1]Sheet3'!$C$2:$C$297,3,0)</f>
        <v>#REF!</v>
      </c>
      <c r="D90" s="46" t="s">
        <v>413</v>
      </c>
      <c r="E90" s="15">
        <v>0</v>
      </c>
      <c r="F90" t="e">
        <f>VLOOKUP(E90:E339,[2]数列一行的!$A$47:$A$297:'[2]数列一行的'!$C$47:$C$297,3,0)</f>
        <v>#REF!</v>
      </c>
      <c r="G90" s="46" t="s">
        <v>413</v>
      </c>
    </row>
    <row r="91" spans="1:7">
      <c r="A91" s="41" t="s">
        <v>267</v>
      </c>
      <c r="B91" s="42">
        <v>14010</v>
      </c>
      <c r="C91" t="e">
        <f>VLOOKUP(B91:B340,[1]Sheet3!$A$2:$A$297:'[1]Sheet3'!$C$2:$C$297,3,0)</f>
        <v>#REF!</v>
      </c>
      <c r="D91" s="42" t="s">
        <v>402</v>
      </c>
      <c r="E91" s="16">
        <v>14010</v>
      </c>
      <c r="F91" t="e">
        <f>VLOOKUP(E91:E340,[2]数列一行的!$A$47:$A$297:'[2]数列一行的'!$C$47:$C$297,3,0)</f>
        <v>#REF!</v>
      </c>
      <c r="G91" s="42" t="s">
        <v>509</v>
      </c>
    </row>
    <row r="92" spans="1:7">
      <c r="A92" s="47" t="s">
        <v>268</v>
      </c>
      <c r="B92" s="48">
        <v>11031</v>
      </c>
      <c r="C92" t="e">
        <f>VLOOKUP(B92:B341,[1]Sheet3!$A$2:$A$297:'[1]Sheet3'!$C$2:$C$297,3,0)</f>
        <v>#REF!</v>
      </c>
      <c r="D92" s="48" t="s">
        <v>426</v>
      </c>
      <c r="E92" s="18">
        <v>11031</v>
      </c>
      <c r="F92" t="e">
        <f>VLOOKUP(E92:E341,[2]数列一行的!$A$47:$A$297:'[2]数列一行的'!$C$47:$C$297,3,0)</f>
        <v>#REF!</v>
      </c>
      <c r="G92" s="48" t="s">
        <v>532</v>
      </c>
    </row>
    <row r="93" spans="1:7">
      <c r="A93" s="45" t="s">
        <v>254</v>
      </c>
      <c r="B93" s="46">
        <v>11004</v>
      </c>
      <c r="C93" t="e">
        <f>VLOOKUP(B93:B342,[1]Sheet3!$A$2:$A$297:'[1]Sheet3'!$C$2:$C$297,3,0)</f>
        <v>#REF!</v>
      </c>
      <c r="D93" s="46" t="s">
        <v>414</v>
      </c>
      <c r="E93" s="15">
        <v>11004</v>
      </c>
      <c r="F93" t="e">
        <f>VLOOKUP(E93:E342,[2]数列一行的!$A$47:$A$297:'[2]数列一行的'!$C$47:$C$297,3,0)</f>
        <v>#REF!</v>
      </c>
      <c r="G93" s="46" t="s">
        <v>519</v>
      </c>
    </row>
    <row r="94" spans="1:7">
      <c r="A94" s="45" t="s">
        <v>269</v>
      </c>
      <c r="B94" s="46">
        <v>11048</v>
      </c>
      <c r="C94" t="e">
        <f>VLOOKUP(B94:B343,[1]Sheet3!$A$2:$A$297:'[1]Sheet3'!$C$2:$C$297,3,0)</f>
        <v>#REF!</v>
      </c>
      <c r="D94" s="46" t="s">
        <v>384</v>
      </c>
      <c r="E94" s="15">
        <v>11048</v>
      </c>
      <c r="F94" t="e">
        <f>VLOOKUP(E94:E343,[2]数列一行的!$A$47:$A$297:'[2]数列一行的'!$C$47:$C$297,3,0)</f>
        <v>#REF!</v>
      </c>
      <c r="G94" s="46" t="s">
        <v>508</v>
      </c>
    </row>
    <row r="95" spans="1:7">
      <c r="A95" s="45" t="s">
        <v>32</v>
      </c>
      <c r="B95" s="46">
        <v>0</v>
      </c>
      <c r="C95" t="e">
        <f>VLOOKUP(B95:B344,[1]Sheet3!$A$2:$A$297:'[1]Sheet3'!$C$2:$C$297,3,0)</f>
        <v>#REF!</v>
      </c>
      <c r="D95" s="46" t="s">
        <v>32</v>
      </c>
      <c r="E95" s="15">
        <v>0</v>
      </c>
      <c r="F95" t="e">
        <f>VLOOKUP(E95:E344,[2]数列一行的!$A$47:$A$297:'[2]数列一行的'!$C$47:$C$297,3,0)</f>
        <v>#REF!</v>
      </c>
      <c r="G95" s="46" t="s">
        <v>32</v>
      </c>
    </row>
    <row r="96" spans="1:7">
      <c r="A96" s="41" t="s">
        <v>249</v>
      </c>
      <c r="B96" s="42">
        <v>11013</v>
      </c>
      <c r="C96" t="e">
        <f>VLOOKUP(B96:B345,[1]Sheet3!$A$2:$A$297:'[1]Sheet3'!$C$2:$C$297,3,0)</f>
        <v>#REF!</v>
      </c>
      <c r="D96" s="42" t="s">
        <v>409</v>
      </c>
      <c r="E96" s="16">
        <v>11013</v>
      </c>
      <c r="F96" t="e">
        <f>VLOOKUP(E96:E345,[2]数列一行的!$A$47:$A$297:'[2]数列一行的'!$C$47:$C$297,3,0)</f>
        <v>#REF!</v>
      </c>
      <c r="G96" s="42" t="s">
        <v>515</v>
      </c>
    </row>
    <row r="97" spans="1:7">
      <c r="A97" s="47" t="s">
        <v>270</v>
      </c>
      <c r="B97" s="48">
        <v>14001</v>
      </c>
      <c r="C97" t="e">
        <f>VLOOKUP(B97:B346,[1]Sheet3!$A$2:$A$297:'[1]Sheet3'!$C$2:$C$297,3,0)</f>
        <v>#REF!</v>
      </c>
      <c r="D97" s="48" t="s">
        <v>390</v>
      </c>
      <c r="E97" s="18">
        <v>14001</v>
      </c>
      <c r="F97" t="e">
        <f>VLOOKUP(E97:E346,[2]数列一行的!$A$47:$A$297:'[2]数列一行的'!$C$47:$C$297,3,0)</f>
        <v>#REF!</v>
      </c>
      <c r="G97" s="48" t="s">
        <v>533</v>
      </c>
    </row>
    <row r="98" spans="1:7">
      <c r="A98" s="45" t="s">
        <v>240</v>
      </c>
      <c r="B98" s="46">
        <v>14007</v>
      </c>
      <c r="C98" t="e">
        <f>VLOOKUP(B98:B347,[1]Sheet3!$A$2:$A$297:'[1]Sheet3'!$C$2:$C$297,3,0)</f>
        <v>#REF!</v>
      </c>
      <c r="D98" s="46" t="s">
        <v>399</v>
      </c>
      <c r="E98" s="15">
        <v>14007</v>
      </c>
      <c r="F98" t="e">
        <f>VLOOKUP(E98:E347,[2]数列一行的!$A$47:$A$297:'[2]数列一行的'!$C$47:$C$297,3,0)</f>
        <v>#REF!</v>
      </c>
      <c r="G98" s="46" t="s">
        <v>505</v>
      </c>
    </row>
    <row r="99" spans="1:7">
      <c r="A99" s="45" t="s">
        <v>239</v>
      </c>
      <c r="B99" s="46">
        <v>14005</v>
      </c>
      <c r="C99" t="e">
        <f>VLOOKUP(B99:B348,[1]Sheet3!$A$2:$A$297:'[1]Sheet3'!$C$2:$C$297,3,0)</f>
        <v>#REF!</v>
      </c>
      <c r="D99" s="46" t="s">
        <v>427</v>
      </c>
      <c r="E99" s="15">
        <v>14005</v>
      </c>
      <c r="F99" t="e">
        <f>VLOOKUP(E99:E348,[2]数列一行的!$A$47:$A$297:'[2]数列一行的'!$C$47:$C$297,3,0)</f>
        <v>#REF!</v>
      </c>
      <c r="G99" s="46" t="s">
        <v>534</v>
      </c>
    </row>
    <row r="100" spans="1:7">
      <c r="A100" s="45" t="s">
        <v>32</v>
      </c>
      <c r="B100" s="46">
        <v>0</v>
      </c>
      <c r="C100" t="e">
        <f>VLOOKUP(B100:B349,[1]Sheet3!$A$2:$A$297:'[1]Sheet3'!$C$2:$C$297,3,0)</f>
        <v>#REF!</v>
      </c>
      <c r="D100" s="46" t="s">
        <v>413</v>
      </c>
      <c r="E100" s="15">
        <v>0</v>
      </c>
      <c r="F100" t="e">
        <f>VLOOKUP(E100:E349,[2]数列一行的!$A$47:$A$297:'[2]数列一行的'!$C$47:$C$297,3,0)</f>
        <v>#REF!</v>
      </c>
      <c r="G100" s="46" t="s">
        <v>413</v>
      </c>
    </row>
    <row r="101" spans="1:7">
      <c r="A101" s="41" t="s">
        <v>271</v>
      </c>
      <c r="B101" s="42">
        <v>11016</v>
      </c>
      <c r="C101" t="e">
        <f>VLOOKUP(B101:B350,[1]Sheet3!$A$2:$A$297:'[1]Sheet3'!$C$2:$C$297,3,0)</f>
        <v>#REF!</v>
      </c>
      <c r="D101" s="42" t="s">
        <v>428</v>
      </c>
      <c r="E101" s="16">
        <v>11016</v>
      </c>
      <c r="F101" t="e">
        <f>VLOOKUP(E101:E350,[2]数列一行的!$A$47:$A$297:'[2]数列一行的'!$C$47:$C$297,3,0)</f>
        <v>#REF!</v>
      </c>
      <c r="G101" s="42" t="s">
        <v>535</v>
      </c>
    </row>
    <row r="102" spans="1:7">
      <c r="A102" s="47" t="s">
        <v>272</v>
      </c>
      <c r="B102" s="48">
        <v>11006</v>
      </c>
      <c r="C102" t="e">
        <f>VLOOKUP(B102:B351,[1]Sheet3!$A$2:$A$297:'[1]Sheet3'!$C$2:$C$297,3,0)</f>
        <v>#REF!</v>
      </c>
      <c r="D102" s="48" t="s">
        <v>429</v>
      </c>
      <c r="E102" s="18">
        <v>11006</v>
      </c>
      <c r="F102" t="e">
        <f>VLOOKUP(E102:E351,[2]数列一行的!$A$47:$A$297:'[2]数列一行的'!$C$47:$C$297,3,0)</f>
        <v>#REF!</v>
      </c>
      <c r="G102" s="48" t="s">
        <v>536</v>
      </c>
    </row>
    <row r="103" spans="1:7">
      <c r="A103" s="45" t="s">
        <v>263</v>
      </c>
      <c r="B103" s="46">
        <v>11002</v>
      </c>
      <c r="C103" t="e">
        <f>VLOOKUP(B103:B352,[1]Sheet3!$A$2:$A$297:'[1]Sheet3'!$C$2:$C$297,3,0)</f>
        <v>#REF!</v>
      </c>
      <c r="D103" s="46" t="s">
        <v>430</v>
      </c>
      <c r="E103" s="15">
        <v>11002</v>
      </c>
      <c r="F103" t="e">
        <f>VLOOKUP(E103:E352,[2]数列一行的!$A$47:$A$297:'[2]数列一行的'!$C$47:$C$297,3,0)</f>
        <v>#REF!</v>
      </c>
      <c r="G103" s="46" t="s">
        <v>529</v>
      </c>
    </row>
    <row r="104" spans="1:7">
      <c r="A104" s="45" t="s">
        <v>273</v>
      </c>
      <c r="B104" s="46">
        <v>12008</v>
      </c>
      <c r="C104" t="e">
        <f>VLOOKUP(B104:B353,[1]Sheet3!$A$2:$A$297:'[1]Sheet3'!$C$2:$C$297,3,0)</f>
        <v>#REF!</v>
      </c>
      <c r="D104" s="46" t="s">
        <v>431</v>
      </c>
      <c r="E104" s="15">
        <v>12008</v>
      </c>
      <c r="F104" t="e">
        <f>VLOOKUP(E104:E353,[2]数列一行的!$A$47:$A$297:'[2]数列一行的'!$C$47:$C$297,3,0)</f>
        <v>#REF!</v>
      </c>
      <c r="G104" s="46" t="s">
        <v>537</v>
      </c>
    </row>
    <row r="105" spans="1:7">
      <c r="A105" s="45" t="s">
        <v>32</v>
      </c>
      <c r="B105" s="46">
        <v>0</v>
      </c>
      <c r="C105" t="e">
        <f>VLOOKUP(B105:B354,[1]Sheet3!$A$2:$A$297:'[1]Sheet3'!$C$2:$C$297,3,0)</f>
        <v>#REF!</v>
      </c>
      <c r="D105" s="46" t="s">
        <v>32</v>
      </c>
      <c r="E105" s="15">
        <v>0</v>
      </c>
      <c r="F105" t="e">
        <f>VLOOKUP(E105:E354,[2]数列一行的!$A$47:$A$297:'[2]数列一行的'!$C$47:$C$297,3,0)</f>
        <v>#REF!</v>
      </c>
      <c r="G105" s="46" t="s">
        <v>32</v>
      </c>
    </row>
    <row r="106" spans="1:7">
      <c r="A106" s="41" t="s">
        <v>274</v>
      </c>
      <c r="B106" s="42">
        <v>14013</v>
      </c>
      <c r="C106" t="e">
        <f>VLOOKUP(B106:B355,[1]Sheet3!$A$2:$A$297:'[1]Sheet3'!$C$2:$C$297,3,0)</f>
        <v>#REF!</v>
      </c>
      <c r="D106" s="42" t="s">
        <v>432</v>
      </c>
      <c r="E106" s="16">
        <v>14013</v>
      </c>
      <c r="F106" t="e">
        <f>VLOOKUP(E106:E355,[2]数列一行的!$A$47:$A$297:'[2]数列一行的'!$C$47:$C$297,3,0)</f>
        <v>#REF!</v>
      </c>
      <c r="G106" s="42" t="s">
        <v>517</v>
      </c>
    </row>
    <row r="107" spans="1:7">
      <c r="A107" s="47" t="s">
        <v>275</v>
      </c>
      <c r="B107" s="48">
        <v>13015</v>
      </c>
      <c r="C107" t="e">
        <f>VLOOKUP(B107:B356,[1]Sheet3!$A$2:$A$297:'[1]Sheet3'!$C$2:$C$297,3,0)</f>
        <v>#REF!</v>
      </c>
      <c r="D107" s="48" t="s">
        <v>418</v>
      </c>
      <c r="E107" s="18">
        <v>13015</v>
      </c>
      <c r="F107" t="e">
        <f>VLOOKUP(E107:E356,[2]数列一行的!$A$47:$A$297:'[2]数列一行的'!$C$47:$C$297,3,0)</f>
        <v>#REF!</v>
      </c>
      <c r="G107" s="48" t="s">
        <v>524</v>
      </c>
    </row>
    <row r="108" spans="1:7">
      <c r="A108" s="45" t="s">
        <v>256</v>
      </c>
      <c r="B108" s="46">
        <v>11001</v>
      </c>
      <c r="C108" t="e">
        <f>VLOOKUP(B108:B357,[1]Sheet3!$A$2:$A$297:'[1]Sheet3'!$C$2:$C$297,3,0)</f>
        <v>#REF!</v>
      </c>
      <c r="D108" s="46" t="s">
        <v>416</v>
      </c>
      <c r="E108" s="15">
        <v>11001</v>
      </c>
      <c r="F108" t="e">
        <f>VLOOKUP(E108:E357,[2]数列一行的!$A$47:$A$297:'[2]数列一行的'!$C$47:$C$297,3,0)</f>
        <v>#REF!</v>
      </c>
      <c r="G108" s="46" t="s">
        <v>521</v>
      </c>
    </row>
    <row r="109" spans="1:7">
      <c r="A109" s="45" t="s">
        <v>276</v>
      </c>
      <c r="B109" s="46">
        <v>11010</v>
      </c>
      <c r="C109" t="e">
        <f>VLOOKUP(B109:B358,[1]Sheet3!$A$2:$A$297:'[1]Sheet3'!$C$2:$C$297,3,0)</f>
        <v>#REF!</v>
      </c>
      <c r="D109" s="46" t="s">
        <v>433</v>
      </c>
      <c r="E109" s="15">
        <v>11010</v>
      </c>
      <c r="F109" t="e">
        <f>VLOOKUP(E109:E358,[2]数列一行的!$A$47:$A$297:'[2]数列一行的'!$C$47:$C$297,3,0)</f>
        <v>#REF!</v>
      </c>
      <c r="G109" s="46" t="s">
        <v>538</v>
      </c>
    </row>
    <row r="110" spans="1:7">
      <c r="A110" s="45" t="s">
        <v>32</v>
      </c>
      <c r="B110" s="46">
        <v>0</v>
      </c>
      <c r="C110" t="e">
        <f>VLOOKUP(B110:B359,[1]Sheet3!$A$2:$A$297:'[1]Sheet3'!$C$2:$C$297,3,0)</f>
        <v>#REF!</v>
      </c>
      <c r="D110" s="46" t="s">
        <v>32</v>
      </c>
      <c r="E110" s="15">
        <v>0</v>
      </c>
      <c r="F110" t="e">
        <f>VLOOKUP(E110:E359,[2]数列一行的!$A$47:$A$297:'[2]数列一行的'!$C$47:$C$297,3,0)</f>
        <v>#REF!</v>
      </c>
      <c r="G110" s="46" t="s">
        <v>32</v>
      </c>
    </row>
    <row r="111" spans="1:7">
      <c r="A111" s="41" t="s">
        <v>271</v>
      </c>
      <c r="B111" s="42">
        <v>11016</v>
      </c>
      <c r="C111" t="e">
        <f>VLOOKUP(B111:B360,[1]Sheet3!$A$2:$A$297:'[1]Sheet3'!$C$2:$C$297,3,0)</f>
        <v>#REF!</v>
      </c>
      <c r="D111" s="42" t="s">
        <v>428</v>
      </c>
      <c r="E111" s="16">
        <v>11016</v>
      </c>
      <c r="F111" t="e">
        <f>VLOOKUP(E111:E360,[2]数列一行的!$A$47:$A$297:'[2]数列一行的'!$C$47:$C$297,3,0)</f>
        <v>#REF!</v>
      </c>
      <c r="G111" s="42" t="s">
        <v>535</v>
      </c>
    </row>
    <row r="112" spans="1:7">
      <c r="A112" s="47" t="s">
        <v>249</v>
      </c>
      <c r="B112" s="48">
        <v>11013</v>
      </c>
      <c r="C112" t="e">
        <f>VLOOKUP(B112:B361,[1]Sheet3!$A$2:$A$297:'[1]Sheet3'!$C$2:$C$297,3,0)</f>
        <v>#REF!</v>
      </c>
      <c r="D112" s="48" t="s">
        <v>409</v>
      </c>
      <c r="E112" s="18">
        <v>11013</v>
      </c>
      <c r="F112" t="e">
        <f>VLOOKUP(E112:E361,[2]数列一行的!$A$47:$A$297:'[2]数列一行的'!$C$47:$C$297,3,0)</f>
        <v>#REF!</v>
      </c>
      <c r="G112" s="48" t="s">
        <v>515</v>
      </c>
    </row>
    <row r="113" spans="1:7">
      <c r="A113" s="45" t="s">
        <v>277</v>
      </c>
      <c r="B113" s="46">
        <v>11048</v>
      </c>
      <c r="C113" t="e">
        <f>VLOOKUP(B113:B362,[1]Sheet3!$A$2:$A$297:'[1]Sheet3'!$C$2:$C$297,3,0)</f>
        <v>#REF!</v>
      </c>
      <c r="D113" s="46" t="s">
        <v>384</v>
      </c>
      <c r="E113" s="15">
        <v>11048</v>
      </c>
      <c r="F113" t="e">
        <f>VLOOKUP(E113:E362,[2]数列一行的!$A$47:$A$297:'[2]数列一行的'!$C$47:$C$297,3,0)</f>
        <v>#REF!</v>
      </c>
      <c r="G113" s="46" t="s">
        <v>508</v>
      </c>
    </row>
    <row r="114" spans="1:7">
      <c r="A114" s="45" t="s">
        <v>262</v>
      </c>
      <c r="B114" s="46">
        <v>11007</v>
      </c>
      <c r="C114" t="e">
        <f>VLOOKUP(B114:B363,[1]Sheet3!$A$2:$A$297:'[1]Sheet3'!$C$2:$C$297,3,0)</f>
        <v>#REF!</v>
      </c>
      <c r="D114" s="46" t="s">
        <v>434</v>
      </c>
      <c r="E114" s="15">
        <v>11007</v>
      </c>
      <c r="F114" t="e">
        <f>VLOOKUP(E114:E363,[2]数列一行的!$A$47:$A$297:'[2]数列一行的'!$C$47:$C$297,3,0)</f>
        <v>#REF!</v>
      </c>
      <c r="G114" s="46" t="s">
        <v>528</v>
      </c>
    </row>
    <row r="115" spans="1:7">
      <c r="A115" s="45" t="s">
        <v>32</v>
      </c>
      <c r="B115" s="46">
        <v>0</v>
      </c>
      <c r="C115" t="e">
        <f>VLOOKUP(B115:B364,[1]Sheet3!$A$2:$A$297:'[1]Sheet3'!$C$2:$C$297,3,0)</f>
        <v>#REF!</v>
      </c>
      <c r="D115" s="46" t="s">
        <v>32</v>
      </c>
      <c r="E115" s="15">
        <v>0</v>
      </c>
      <c r="F115" t="e">
        <f>VLOOKUP(E115:E364,[2]数列一行的!$A$47:$A$297:'[2]数列一行的'!$C$47:$C$297,3,0)</f>
        <v>#REF!</v>
      </c>
      <c r="G115" s="46" t="s">
        <v>32</v>
      </c>
    </row>
    <row r="116" spans="1:7">
      <c r="A116" s="41" t="s">
        <v>278</v>
      </c>
      <c r="B116" s="42">
        <v>14030</v>
      </c>
      <c r="C116" t="e">
        <f>VLOOKUP(B116:B365,[1]Sheet3!$A$2:$A$297:'[1]Sheet3'!$C$2:$C$297,3,0)</f>
        <v>#REF!</v>
      </c>
      <c r="D116" s="42" t="s">
        <v>435</v>
      </c>
      <c r="E116" s="16">
        <v>14030</v>
      </c>
      <c r="F116" t="e">
        <f>VLOOKUP(E116:E365,[2]数列一行的!$A$47:$A$297:'[2]数列一行的'!$C$47:$C$297,3,0)</f>
        <v>#REF!</v>
      </c>
      <c r="G116" s="42" t="s">
        <v>539</v>
      </c>
    </row>
    <row r="117" spans="1:7">
      <c r="A117" s="47" t="s">
        <v>279</v>
      </c>
      <c r="B117" s="48">
        <v>13017</v>
      </c>
      <c r="C117" t="e">
        <f>VLOOKUP(B117:B366,[1]Sheet3!$A$2:$A$297:'[1]Sheet3'!$C$2:$C$297,3,0)</f>
        <v>#REF!</v>
      </c>
      <c r="D117" s="48" t="s">
        <v>436</v>
      </c>
      <c r="E117" s="18">
        <v>13017</v>
      </c>
      <c r="F117" t="e">
        <f>VLOOKUP(E117:E366,[2]数列一行的!$A$47:$A$297:'[2]数列一行的'!$C$47:$C$297,3,0)</f>
        <v>#REF!</v>
      </c>
      <c r="G117" s="48" t="s">
        <v>540</v>
      </c>
    </row>
    <row r="118" spans="1:7">
      <c r="A118" s="32" t="s">
        <v>280</v>
      </c>
      <c r="B118" s="32">
        <v>12033</v>
      </c>
      <c r="C118" t="e">
        <f>VLOOKUP(B118:B367,[1]Sheet3!$A$2:$A$297:'[1]Sheet3'!$C$2:$C$297,3,0)</f>
        <v>#REF!</v>
      </c>
      <c r="D118" s="32" t="s">
        <v>437</v>
      </c>
      <c r="E118" s="1">
        <v>12033</v>
      </c>
      <c r="F118" t="e">
        <f>VLOOKUP(E118:E367,[2]数列一行的!$A$47:$A$297:'[2]数列一行的'!$C$47:$C$297,3,0)</f>
        <v>#REF!</v>
      </c>
      <c r="G118" s="32" t="s">
        <v>541</v>
      </c>
    </row>
    <row r="119" spans="1:7">
      <c r="A119" s="32" t="s">
        <v>229</v>
      </c>
      <c r="B119" s="32">
        <v>14027</v>
      </c>
      <c r="C119" t="e">
        <f>VLOOKUP(B119:B368,[1]Sheet3!$A$2:$A$297:'[1]Sheet3'!$C$2:$C$297,3,0)</f>
        <v>#REF!</v>
      </c>
      <c r="D119" s="32" t="s">
        <v>438</v>
      </c>
      <c r="E119" s="1">
        <v>14027</v>
      </c>
      <c r="F119" t="e">
        <f>VLOOKUP(E119:E368,[2]数列一行的!$A$47:$A$297:'[2]数列一行的'!$C$47:$C$297,3,0)</f>
        <v>#REF!</v>
      </c>
      <c r="G119" s="32" t="s">
        <v>542</v>
      </c>
    </row>
    <row r="120" spans="1:7">
      <c r="A120" s="32" t="s">
        <v>32</v>
      </c>
      <c r="B120" s="32">
        <v>0</v>
      </c>
      <c r="C120" t="e">
        <f>VLOOKUP(B120:B369,[1]Sheet3!$A$2:$A$297:'[1]Sheet3'!$C$2:$C$297,3,0)</f>
        <v>#REF!</v>
      </c>
      <c r="D120" s="32" t="s">
        <v>32</v>
      </c>
      <c r="E120" s="1">
        <v>0</v>
      </c>
      <c r="F120" t="e">
        <f>VLOOKUP(E120:E369,[2]数列一行的!$A$47:$A$297:'[2]数列一行的'!$C$47:$C$297,3,0)</f>
        <v>#REF!</v>
      </c>
      <c r="G120" s="32" t="s">
        <v>32</v>
      </c>
    </row>
    <row r="121" spans="1:7">
      <c r="A121" s="32" t="s">
        <v>281</v>
      </c>
      <c r="B121" s="32">
        <v>11029</v>
      </c>
      <c r="C121" t="e">
        <f>VLOOKUP(B121:B370,[1]Sheet3!$A$2:$A$297:'[1]Sheet3'!$C$2:$C$297,3,0)</f>
        <v>#REF!</v>
      </c>
      <c r="D121" s="32" t="s">
        <v>439</v>
      </c>
      <c r="E121" s="1">
        <v>11029</v>
      </c>
      <c r="F121" t="e">
        <f>VLOOKUP(E121:E370,[2]数列一行的!$A$47:$A$297:'[2]数列一行的'!$C$47:$C$297,3,0)</f>
        <v>#REF!</v>
      </c>
      <c r="G121" s="32" t="s">
        <v>543</v>
      </c>
    </row>
    <row r="122" spans="1:7">
      <c r="A122" s="32" t="s">
        <v>282</v>
      </c>
      <c r="B122" s="32">
        <v>13018</v>
      </c>
      <c r="C122" t="e">
        <f>VLOOKUP(B122:B371,[1]Sheet3!$A$2:$A$297:'[1]Sheet3'!$C$2:$C$297,3,0)</f>
        <v>#REF!</v>
      </c>
      <c r="D122" s="32" t="s">
        <v>440</v>
      </c>
      <c r="E122" s="1">
        <v>13018</v>
      </c>
      <c r="F122" t="e">
        <f>VLOOKUP(E122:E371,[2]数列一行的!$A$47:$A$297:'[2]数列一行的'!$C$47:$C$297,3,0)</f>
        <v>#REF!</v>
      </c>
      <c r="G122" s="32" t="s">
        <v>544</v>
      </c>
    </row>
    <row r="123" spans="1:7">
      <c r="A123" s="32" t="s">
        <v>283</v>
      </c>
      <c r="B123" s="32">
        <v>13034</v>
      </c>
      <c r="C123" t="e">
        <f>VLOOKUP(B123:B372,[1]Sheet3!$A$2:$A$297:'[1]Sheet3'!$C$2:$C$297,3,0)</f>
        <v>#REF!</v>
      </c>
      <c r="D123" s="32" t="s">
        <v>441</v>
      </c>
      <c r="E123" s="1">
        <v>13034</v>
      </c>
      <c r="F123" t="e">
        <f>VLOOKUP(E123:E372,[2]数列一行的!$A$47:$A$297:'[2]数列一行的'!$C$47:$C$297,3,0)</f>
        <v>#REF!</v>
      </c>
      <c r="G123" s="32" t="s">
        <v>545</v>
      </c>
    </row>
    <row r="124" spans="1:7">
      <c r="A124" s="32" t="s">
        <v>218</v>
      </c>
      <c r="B124" s="32">
        <v>11034</v>
      </c>
      <c r="C124" t="e">
        <f>VLOOKUP(B124:B373,[1]Sheet3!$A$2:$A$297:'[1]Sheet3'!$C$2:$C$297,3,0)</f>
        <v>#REF!</v>
      </c>
      <c r="D124" s="32" t="s">
        <v>442</v>
      </c>
      <c r="E124" s="1">
        <v>11034</v>
      </c>
      <c r="F124" t="e">
        <f>VLOOKUP(E124:E373,[2]数列一行的!$A$47:$A$297:'[2]数列一行的'!$C$47:$C$297,3,0)</f>
        <v>#REF!</v>
      </c>
      <c r="G124" s="32" t="s">
        <v>512</v>
      </c>
    </row>
    <row r="125" spans="1:7">
      <c r="A125" s="32" t="s">
        <v>32</v>
      </c>
      <c r="B125" s="32">
        <v>0</v>
      </c>
      <c r="C125" t="e">
        <f>VLOOKUP(B125:B374,[1]Sheet3!$A$2:$A$297:'[1]Sheet3'!$C$2:$C$297,3,0)</f>
        <v>#REF!</v>
      </c>
      <c r="D125" s="32" t="s">
        <v>408</v>
      </c>
      <c r="E125" s="1">
        <v>0</v>
      </c>
      <c r="F125" t="e">
        <f>VLOOKUP(E125:E374,[2]数列一行的!$A$47:$A$297:'[2]数列一行的'!$C$47:$C$297,3,0)</f>
        <v>#REF!</v>
      </c>
      <c r="G125" s="32" t="s">
        <v>413</v>
      </c>
    </row>
    <row r="126" spans="1:7">
      <c r="A126" s="32" t="s">
        <v>284</v>
      </c>
      <c r="B126" s="32">
        <v>14046</v>
      </c>
      <c r="C126" t="e">
        <f>VLOOKUP(B126:B375,[1]Sheet3!$A$2:$A$297:'[1]Sheet3'!$C$2:$C$297,3,0)</f>
        <v>#REF!</v>
      </c>
      <c r="D126" s="32" t="s">
        <v>443</v>
      </c>
      <c r="E126" s="1">
        <v>14046</v>
      </c>
      <c r="F126" t="e">
        <f>VLOOKUP(E126:E375,[2]数列一行的!$A$47:$A$297:'[2]数列一行的'!$C$47:$C$297,3,0)</f>
        <v>#REF!</v>
      </c>
      <c r="G126" s="32" t="s">
        <v>546</v>
      </c>
    </row>
    <row r="127" spans="1:7">
      <c r="A127" s="32" t="s">
        <v>253</v>
      </c>
      <c r="B127" s="32">
        <v>11013</v>
      </c>
      <c r="C127" t="e">
        <f>VLOOKUP(B127:B376,[1]Sheet3!$A$2:$A$297:'[1]Sheet3'!$C$2:$C$297,3,0)</f>
        <v>#REF!</v>
      </c>
      <c r="D127" s="32" t="s">
        <v>409</v>
      </c>
      <c r="E127" s="1">
        <v>11013</v>
      </c>
      <c r="F127" t="e">
        <f>VLOOKUP(E127:E376,[2]数列一行的!$A$47:$A$297:'[2]数列一行的'!$C$47:$C$297,3,0)</f>
        <v>#REF!</v>
      </c>
      <c r="G127" s="32" t="s">
        <v>515</v>
      </c>
    </row>
    <row r="128" spans="1:7">
      <c r="A128" s="32" t="s">
        <v>285</v>
      </c>
      <c r="B128" s="32">
        <v>11021</v>
      </c>
      <c r="C128" t="e">
        <f>VLOOKUP(B128:B377,[1]Sheet3!$A$2:$A$297:'[1]Sheet3'!$C$2:$C$297,3,0)</f>
        <v>#REF!</v>
      </c>
      <c r="D128" s="32" t="s">
        <v>444</v>
      </c>
      <c r="E128" s="1">
        <v>11021</v>
      </c>
      <c r="F128" t="e">
        <f>VLOOKUP(E128:E377,[2]数列一行的!$A$47:$A$297:'[2]数列一行的'!$C$47:$C$297,3,0)</f>
        <v>#REF!</v>
      </c>
      <c r="G128" s="32" t="s">
        <v>547</v>
      </c>
    </row>
    <row r="129" spans="1:7">
      <c r="A129" s="32" t="s">
        <v>286</v>
      </c>
      <c r="B129" s="32">
        <v>11003</v>
      </c>
      <c r="C129" t="e">
        <f>VLOOKUP(B129:B378,[1]Sheet3!$A$2:$A$297:'[1]Sheet3'!$C$2:$C$297,3,0)</f>
        <v>#REF!</v>
      </c>
      <c r="D129" s="32" t="s">
        <v>445</v>
      </c>
      <c r="E129" s="1">
        <v>11003</v>
      </c>
      <c r="F129" t="e">
        <f>VLOOKUP(E129:E378,[2]数列一行的!$A$47:$A$297:'[2]数列一行的'!$C$47:$C$297,3,0)</f>
        <v>#REF!</v>
      </c>
      <c r="G129" s="32" t="s">
        <v>548</v>
      </c>
    </row>
    <row r="130" spans="1:7">
      <c r="A130" s="32" t="s">
        <v>32</v>
      </c>
      <c r="B130" s="32">
        <v>0</v>
      </c>
      <c r="C130" t="e">
        <f>VLOOKUP(B130:B379,[1]Sheet3!$A$2:$A$297:'[1]Sheet3'!$C$2:$C$297,3,0)</f>
        <v>#REF!</v>
      </c>
      <c r="D130" s="32" t="s">
        <v>32</v>
      </c>
      <c r="E130" s="1">
        <v>0</v>
      </c>
      <c r="F130" t="e">
        <f>VLOOKUP(E130:E379,[2]数列一行的!$A$47:$A$297:'[2]数列一行的'!$C$47:$C$297,3,0)</f>
        <v>#REF!</v>
      </c>
      <c r="G130" s="32" t="s">
        <v>32</v>
      </c>
    </row>
    <row r="131" spans="1:7">
      <c r="A131" s="32" t="s">
        <v>260</v>
      </c>
      <c r="B131" s="32">
        <v>11015</v>
      </c>
      <c r="C131" t="e">
        <f>VLOOKUP(B131:B380,[1]Sheet3!$A$2:$A$297:'[1]Sheet3'!$C$2:$C$297,3,0)</f>
        <v>#REF!</v>
      </c>
      <c r="D131" s="32" t="s">
        <v>420</v>
      </c>
      <c r="E131" s="1">
        <v>11015</v>
      </c>
      <c r="F131" t="e">
        <f>VLOOKUP(E131:E380,[2]数列一行的!$A$47:$A$297:'[2]数列一行的'!$C$47:$C$297,3,0)</f>
        <v>#REF!</v>
      </c>
      <c r="G131" s="32" t="s">
        <v>549</v>
      </c>
    </row>
    <row r="132" spans="1:7">
      <c r="A132" s="32" t="s">
        <v>271</v>
      </c>
      <c r="B132" s="32">
        <v>11016</v>
      </c>
      <c r="C132" t="e">
        <f>VLOOKUP(B132:B381,[1]Sheet3!$A$2:$A$297:'[1]Sheet3'!$C$2:$C$297,3,0)</f>
        <v>#REF!</v>
      </c>
      <c r="D132" s="32" t="s">
        <v>446</v>
      </c>
      <c r="E132" s="1">
        <v>11016</v>
      </c>
      <c r="F132" t="e">
        <f>VLOOKUP(E132:E381,[2]数列一行的!$A$47:$A$297:'[2]数列一行的'!$C$47:$C$297,3,0)</f>
        <v>#REF!</v>
      </c>
      <c r="G132" s="32" t="s">
        <v>550</v>
      </c>
    </row>
    <row r="133" spans="1:7">
      <c r="A133" s="32" t="s">
        <v>254</v>
      </c>
      <c r="B133" s="32">
        <v>11004</v>
      </c>
      <c r="C133" t="e">
        <f>VLOOKUP(B133:B382,[1]Sheet3!$A$2:$A$297:'[1]Sheet3'!$C$2:$C$297,3,0)</f>
        <v>#REF!</v>
      </c>
      <c r="D133" s="32" t="s">
        <v>414</v>
      </c>
      <c r="E133" s="1">
        <v>11004</v>
      </c>
      <c r="F133" t="e">
        <f>VLOOKUP(E133:E382,[2]数列一行的!$A$47:$A$297:'[2]数列一行的'!$C$47:$C$297,3,0)</f>
        <v>#REF!</v>
      </c>
      <c r="G133" s="32" t="s">
        <v>551</v>
      </c>
    </row>
    <row r="134" spans="1:7">
      <c r="A134" s="32" t="s">
        <v>272</v>
      </c>
      <c r="B134" s="32">
        <v>11006</v>
      </c>
      <c r="C134" t="e">
        <f>VLOOKUP(B134:B383,[1]Sheet3!$A$2:$A$297:'[1]Sheet3'!$C$2:$C$297,3,0)</f>
        <v>#REF!</v>
      </c>
      <c r="D134" s="32" t="s">
        <v>429</v>
      </c>
      <c r="E134" s="1">
        <v>11006</v>
      </c>
      <c r="F134" t="e">
        <f>VLOOKUP(E134:E383,[2]数列一行的!$A$47:$A$297:'[2]数列一行的'!$C$47:$C$297,3,0)</f>
        <v>#REF!</v>
      </c>
      <c r="G134" s="32" t="s">
        <v>552</v>
      </c>
    </row>
    <row r="135" spans="1:7">
      <c r="A135" s="32" t="s">
        <v>32</v>
      </c>
      <c r="B135" s="32">
        <v>0</v>
      </c>
      <c r="C135" t="e">
        <f>VLOOKUP(B135:B384,[1]Sheet3!$A$2:$A$297:'[1]Sheet3'!$C$2:$C$297,3,0)</f>
        <v>#REF!</v>
      </c>
      <c r="D135" s="32" t="s">
        <v>32</v>
      </c>
      <c r="E135" s="1">
        <v>0</v>
      </c>
      <c r="F135" t="e">
        <f>VLOOKUP(E135:E384,[2]数列一行的!$A$47:$A$297:'[2]数列一行的'!$C$47:$C$297,3,0)</f>
        <v>#REF!</v>
      </c>
      <c r="G135" s="32" t="s">
        <v>32</v>
      </c>
    </row>
    <row r="136" spans="1:7">
      <c r="A136" s="32" t="s">
        <v>287</v>
      </c>
      <c r="B136" s="32">
        <v>14011</v>
      </c>
      <c r="C136" t="e">
        <f>VLOOKUP(B136:B385,[1]Sheet3!$A$2:$A$297:'[1]Sheet3'!$C$2:$C$297,3,0)</f>
        <v>#REF!</v>
      </c>
      <c r="D136" s="32" t="s">
        <v>447</v>
      </c>
      <c r="E136" s="1">
        <v>14011</v>
      </c>
      <c r="F136" t="e">
        <f>VLOOKUP(E136:E385,[2]数列一行的!$A$47:$A$297:'[2]数列一行的'!$C$47:$C$297,3,0)</f>
        <v>#REF!</v>
      </c>
      <c r="G136" s="32" t="s">
        <v>553</v>
      </c>
    </row>
    <row r="137" spans="1:7">
      <c r="A137" s="32" t="s">
        <v>288</v>
      </c>
      <c r="B137" s="32">
        <v>14012</v>
      </c>
      <c r="C137" t="e">
        <f>VLOOKUP(B137:B386,[1]Sheet3!$A$2:$A$297:'[1]Sheet3'!$C$2:$C$297,3,0)</f>
        <v>#REF!</v>
      </c>
      <c r="D137" s="32" t="s">
        <v>448</v>
      </c>
      <c r="E137" s="1">
        <v>14012</v>
      </c>
      <c r="F137" t="e">
        <f>VLOOKUP(E137:E386,[2]数列一行的!$A$47:$A$297:'[2]数列一行的'!$C$47:$C$297,3,0)</f>
        <v>#REF!</v>
      </c>
      <c r="G137" s="32" t="s">
        <v>554</v>
      </c>
    </row>
    <row r="138" spans="1:7">
      <c r="A138" s="32" t="s">
        <v>289</v>
      </c>
      <c r="B138" s="32">
        <v>14013</v>
      </c>
      <c r="C138" t="e">
        <f>VLOOKUP(B138:B387,[1]Sheet3!$A$2:$A$297:'[1]Sheet3'!$C$2:$C$297,3,0)</f>
        <v>#REF!</v>
      </c>
      <c r="D138" s="32" t="s">
        <v>432</v>
      </c>
      <c r="E138" s="1">
        <v>14013</v>
      </c>
      <c r="F138" t="e">
        <f>VLOOKUP(E138:E387,[2]数列一行的!$A$47:$A$297:'[2]数列一行的'!$C$47:$C$297,3,0)</f>
        <v>#REF!</v>
      </c>
      <c r="G138" s="32" t="s">
        <v>517</v>
      </c>
    </row>
    <row r="139" spans="1:7">
      <c r="A139" s="32" t="s">
        <v>290</v>
      </c>
      <c r="B139" s="32">
        <v>14014</v>
      </c>
      <c r="C139" t="e">
        <f>VLOOKUP(B139:B388,[1]Sheet3!$A$2:$A$297:'[1]Sheet3'!$C$2:$C$297,3,0)</f>
        <v>#REF!</v>
      </c>
      <c r="D139" s="32" t="s">
        <v>449</v>
      </c>
      <c r="E139" s="1">
        <v>14014</v>
      </c>
      <c r="F139" t="e">
        <f>VLOOKUP(E139:E388,[2]数列一行的!$A$47:$A$297:'[2]数列一行的'!$C$47:$C$297,3,0)</f>
        <v>#REF!</v>
      </c>
      <c r="G139" s="32" t="s">
        <v>555</v>
      </c>
    </row>
    <row r="140" spans="1:7">
      <c r="A140" s="32" t="s">
        <v>32</v>
      </c>
      <c r="B140" s="32">
        <v>0</v>
      </c>
      <c r="C140" t="e">
        <f>VLOOKUP(B140:B389,[1]Sheet3!$A$2:$A$297:'[1]Sheet3'!$C$2:$C$297,3,0)</f>
        <v>#REF!</v>
      </c>
      <c r="D140" s="32" t="s">
        <v>32</v>
      </c>
      <c r="E140" s="1">
        <v>0</v>
      </c>
      <c r="F140" t="e">
        <f>VLOOKUP(E140:E389,[2]数列一行的!$A$47:$A$297:'[2]数列一行的'!$C$47:$C$297,3,0)</f>
        <v>#REF!</v>
      </c>
      <c r="G140" s="32" t="s">
        <v>32</v>
      </c>
    </row>
    <row r="141" spans="1:7">
      <c r="A141" s="32" t="s">
        <v>291</v>
      </c>
      <c r="B141" s="32">
        <v>11048</v>
      </c>
      <c r="C141" t="e">
        <f>VLOOKUP(B141:B390,[1]Sheet3!$A$2:$A$297:'[1]Sheet3'!$C$2:$C$297,3,0)</f>
        <v>#REF!</v>
      </c>
      <c r="D141" s="32" t="s">
        <v>384</v>
      </c>
      <c r="E141" s="1">
        <v>11048</v>
      </c>
      <c r="F141" t="e">
        <f>VLOOKUP(E141:E390,[2]数列一行的!$A$47:$A$297:'[2]数列一行的'!$C$47:$C$297,3,0)</f>
        <v>#REF!</v>
      </c>
      <c r="G141" s="32" t="s">
        <v>508</v>
      </c>
    </row>
    <row r="142" spans="1:7">
      <c r="A142" s="32" t="s">
        <v>292</v>
      </c>
      <c r="B142" s="32">
        <v>12041</v>
      </c>
      <c r="C142" t="e">
        <f>VLOOKUP(B142:B391,[1]Sheet3!$A$2:$A$297:'[1]Sheet3'!$C$2:$C$297,3,0)</f>
        <v>#REF!</v>
      </c>
      <c r="D142" s="32" t="s">
        <v>450</v>
      </c>
      <c r="E142" s="1">
        <v>12041</v>
      </c>
      <c r="F142" t="e">
        <f>VLOOKUP(E142:E391,[2]数列一行的!$A$47:$A$297:'[2]数列一行的'!$C$47:$C$297,3,0)</f>
        <v>#REF!</v>
      </c>
      <c r="G142" s="32" t="s">
        <v>556</v>
      </c>
    </row>
    <row r="143" spans="1:7">
      <c r="A143" s="32" t="s">
        <v>269</v>
      </c>
      <c r="B143" s="32">
        <v>11048</v>
      </c>
      <c r="C143" t="e">
        <f>VLOOKUP(B143:B392,[1]Sheet3!$A$2:$A$297:'[1]Sheet3'!$C$2:$C$297,3,0)</f>
        <v>#REF!</v>
      </c>
      <c r="D143" s="32" t="s">
        <v>384</v>
      </c>
      <c r="E143" s="1">
        <v>11048</v>
      </c>
      <c r="F143" t="e">
        <f>VLOOKUP(E143:E392,[2]数列一行的!$A$47:$A$297:'[2]数列一行的'!$C$47:$C$297,3,0)</f>
        <v>#REF!</v>
      </c>
      <c r="G143" s="32" t="s">
        <v>508</v>
      </c>
    </row>
    <row r="144" spans="1:7">
      <c r="A144" s="32" t="s">
        <v>260</v>
      </c>
      <c r="B144" s="32">
        <v>11015</v>
      </c>
      <c r="C144" t="e">
        <f>VLOOKUP(B144:B393,[1]Sheet3!$A$2:$A$297:'[1]Sheet3'!$C$2:$C$297,3,0)</f>
        <v>#REF!</v>
      </c>
      <c r="D144" s="32" t="s">
        <v>420</v>
      </c>
      <c r="E144" s="1">
        <v>11015</v>
      </c>
      <c r="F144" t="e">
        <f>VLOOKUP(E144:E393,[2]数列一行的!$A$47:$A$297:'[2]数列一行的'!$C$47:$C$297,3,0)</f>
        <v>#REF!</v>
      </c>
      <c r="G144" s="32" t="s">
        <v>526</v>
      </c>
    </row>
    <row r="145" spans="1:7">
      <c r="A145" s="32" t="s">
        <v>32</v>
      </c>
      <c r="B145" s="32">
        <v>0</v>
      </c>
      <c r="C145" t="e">
        <f>VLOOKUP(B145:B394,[1]Sheet3!$A$2:$A$297:'[1]Sheet3'!$C$2:$C$297,3,0)</f>
        <v>#REF!</v>
      </c>
      <c r="D145" s="32" t="s">
        <v>32</v>
      </c>
      <c r="E145" s="1">
        <v>0</v>
      </c>
      <c r="F145" t="e">
        <f>VLOOKUP(E145:E394,[2]数列一行的!$A$47:$A$297:'[2]数列一行的'!$C$47:$C$297,3,0)</f>
        <v>#REF!</v>
      </c>
      <c r="G145" s="32" t="s">
        <v>32</v>
      </c>
    </row>
    <row r="146" spans="1:7">
      <c r="A146" s="32" t="s">
        <v>293</v>
      </c>
      <c r="B146" s="32">
        <v>11048</v>
      </c>
      <c r="C146" t="e">
        <f>VLOOKUP(B146:B395,[1]Sheet3!$A$2:$A$297:'[1]Sheet3'!$C$2:$C$297,3,0)</f>
        <v>#REF!</v>
      </c>
      <c r="D146" s="32" t="s">
        <v>384</v>
      </c>
      <c r="E146" s="1">
        <v>11048</v>
      </c>
      <c r="F146" t="e">
        <f>VLOOKUP(E146:E395,[2]数列一行的!$A$47:$A$297:'[2]数列一行的'!$C$47:$C$297,3,0)</f>
        <v>#REF!</v>
      </c>
      <c r="G146" s="32" t="s">
        <v>508</v>
      </c>
    </row>
    <row r="147" spans="1:7">
      <c r="A147" s="32" t="s">
        <v>294</v>
      </c>
      <c r="B147" s="32">
        <v>11023</v>
      </c>
      <c r="C147" t="e">
        <f>VLOOKUP(B147:B396,[1]Sheet3!$A$2:$A$297:'[1]Sheet3'!$C$2:$C$297,3,0)</f>
        <v>#REF!</v>
      </c>
      <c r="D147" s="32" t="s">
        <v>383</v>
      </c>
      <c r="E147" s="1">
        <v>11023</v>
      </c>
      <c r="F147" t="e">
        <f>VLOOKUP(E147:E396,[2]数列一行的!$A$47:$A$297:'[2]数列一行的'!$C$47:$C$297,3,0)</f>
        <v>#REF!</v>
      </c>
      <c r="G147" s="32" t="s">
        <v>507</v>
      </c>
    </row>
    <row r="148" spans="1:7">
      <c r="A148" s="32" t="s">
        <v>295</v>
      </c>
      <c r="B148" s="32">
        <v>13020</v>
      </c>
      <c r="C148" t="e">
        <f>VLOOKUP(B148:B397,[1]Sheet3!$A$2:$A$297:'[1]Sheet3'!$C$2:$C$297,3,0)</f>
        <v>#REF!</v>
      </c>
      <c r="D148" s="32" t="s">
        <v>451</v>
      </c>
      <c r="E148" s="1">
        <v>13020</v>
      </c>
      <c r="F148" t="e">
        <f>VLOOKUP(E148:E397,[2]数列一行的!$A$47:$A$297:'[2]数列一行的'!$C$47:$C$297,3,0)</f>
        <v>#REF!</v>
      </c>
      <c r="G148" s="32" t="s">
        <v>557</v>
      </c>
    </row>
    <row r="149" spans="1:7">
      <c r="A149" s="32" t="s">
        <v>296</v>
      </c>
      <c r="B149" s="32">
        <v>12027</v>
      </c>
      <c r="C149" t="e">
        <f>VLOOKUP(B149:B398,[1]Sheet3!$A$2:$A$297:'[1]Sheet3'!$C$2:$C$297,3,0)</f>
        <v>#REF!</v>
      </c>
      <c r="D149" s="32" t="s">
        <v>452</v>
      </c>
      <c r="E149" s="1">
        <v>12027</v>
      </c>
      <c r="F149" t="e">
        <f>VLOOKUP(E149:E398,[2]数列一行的!$A$47:$A$297:'[2]数列一行的'!$C$47:$C$297,3,0)</f>
        <v>#REF!</v>
      </c>
      <c r="G149" s="32" t="s">
        <v>558</v>
      </c>
    </row>
    <row r="150" spans="1:7">
      <c r="A150" s="32" t="s">
        <v>32</v>
      </c>
      <c r="B150" s="32">
        <v>0</v>
      </c>
      <c r="C150" t="e">
        <f>VLOOKUP(B150:B399,[1]Sheet3!$A$2:$A$297:'[1]Sheet3'!$C$2:$C$297,3,0)</f>
        <v>#REF!</v>
      </c>
      <c r="D150" s="32" t="s">
        <v>32</v>
      </c>
      <c r="E150" s="1">
        <v>0</v>
      </c>
      <c r="F150" t="e">
        <f>VLOOKUP(E150:E399,[2]数列一行的!$A$47:$A$297:'[2]数列一行的'!$C$47:$C$297,3,0)</f>
        <v>#REF!</v>
      </c>
      <c r="G150" s="32" t="s">
        <v>32</v>
      </c>
    </row>
    <row r="151" spans="1:7">
      <c r="A151" s="32" t="s">
        <v>297</v>
      </c>
      <c r="B151" s="32">
        <v>11023</v>
      </c>
      <c r="C151" t="e">
        <f>VLOOKUP(B151:B400,[1]Sheet3!$A$2:$A$297:'[1]Sheet3'!$C$2:$C$297,3,0)</f>
        <v>#REF!</v>
      </c>
      <c r="D151" s="32" t="s">
        <v>383</v>
      </c>
      <c r="E151" s="1">
        <v>11023</v>
      </c>
      <c r="F151" t="e">
        <f>VLOOKUP(E151:E400,[2]数列一行的!$A$47:$A$297:'[2]数列一行的'!$C$47:$C$297,3,0)</f>
        <v>#REF!</v>
      </c>
      <c r="G151" s="32" t="s">
        <v>507</v>
      </c>
    </row>
    <row r="152" spans="1:7">
      <c r="A152" s="32" t="s">
        <v>298</v>
      </c>
      <c r="B152" s="32">
        <v>14021</v>
      </c>
      <c r="C152" t="e">
        <f>VLOOKUP(B152:B401,[1]Sheet3!$A$2:$A$297:'[1]Sheet3'!$C$2:$C$297,3,0)</f>
        <v>#REF!</v>
      </c>
      <c r="D152" s="32" t="s">
        <v>453</v>
      </c>
      <c r="E152" s="1">
        <v>14021</v>
      </c>
      <c r="F152" t="e">
        <f>VLOOKUP(E152:E401,[2]数列一行的!$A$47:$A$297:'[2]数列一行的'!$C$47:$C$297,3,0)</f>
        <v>#REF!</v>
      </c>
      <c r="G152" s="32" t="s">
        <v>559</v>
      </c>
    </row>
    <row r="153" spans="1:7">
      <c r="A153" s="32" t="s">
        <v>299</v>
      </c>
      <c r="B153" s="32">
        <v>11023</v>
      </c>
      <c r="C153" t="e">
        <f>VLOOKUP(B153:B402,[1]Sheet3!$A$2:$A$297:'[1]Sheet3'!$C$2:$C$297,3,0)</f>
        <v>#REF!</v>
      </c>
      <c r="D153" s="32" t="s">
        <v>425</v>
      </c>
      <c r="E153" s="1">
        <v>11023</v>
      </c>
      <c r="F153" t="e">
        <f>VLOOKUP(E153:E402,[2]数列一行的!$A$47:$A$297:'[2]数列一行的'!$C$47:$C$297,3,0)</f>
        <v>#REF!</v>
      </c>
      <c r="G153" s="32" t="s">
        <v>507</v>
      </c>
    </row>
    <row r="154" spans="1:7">
      <c r="A154" s="32" t="s">
        <v>300</v>
      </c>
      <c r="B154" s="32">
        <v>12003</v>
      </c>
      <c r="C154" t="e">
        <f>VLOOKUP(B154:B403,[1]Sheet3!$A$2:$A$297:'[1]Sheet3'!$C$2:$C$297,3,0)</f>
        <v>#REF!</v>
      </c>
      <c r="D154" s="32" t="s">
        <v>454</v>
      </c>
      <c r="E154" s="1">
        <v>12003</v>
      </c>
      <c r="F154" t="e">
        <f>VLOOKUP(E154:E403,[2]数列一行的!$A$47:$A$297:'[2]数列一行的'!$C$47:$C$297,3,0)</f>
        <v>#REF!</v>
      </c>
      <c r="G154" s="32" t="s">
        <v>560</v>
      </c>
    </row>
    <row r="155" spans="1:7">
      <c r="A155" s="32" t="s">
        <v>32</v>
      </c>
      <c r="B155" s="32">
        <v>0</v>
      </c>
      <c r="C155" t="e">
        <f>VLOOKUP(B155:B404,[1]Sheet3!$A$2:$A$297:'[1]Sheet3'!$C$2:$C$297,3,0)</f>
        <v>#REF!</v>
      </c>
      <c r="D155" s="32" t="s">
        <v>32</v>
      </c>
      <c r="E155" s="1">
        <v>0</v>
      </c>
      <c r="F155" t="e">
        <f>VLOOKUP(E155:E404,[2]数列一行的!$A$47:$A$297:'[2]数列一行的'!$C$47:$C$297,3,0)</f>
        <v>#REF!</v>
      </c>
      <c r="G155" s="32" t="s">
        <v>32</v>
      </c>
    </row>
    <row r="156" spans="1:7">
      <c r="A156" s="49" t="s">
        <v>134</v>
      </c>
      <c r="B156" s="50">
        <v>12041</v>
      </c>
      <c r="C156" t="e">
        <f>VLOOKUP(B156:B405,[1]Sheet3!$A$2:$A$297:'[1]Sheet3'!$C$2:$C$297,3,0)</f>
        <v>#REF!</v>
      </c>
      <c r="D156" s="50" t="s">
        <v>362</v>
      </c>
      <c r="E156" s="20">
        <v>12041</v>
      </c>
      <c r="F156" t="e">
        <f>VLOOKUP(E156:E405,[2]数列一行的!$A$47:$A$297:'[2]数列一行的'!$C$47:$C$297,3,0)</f>
        <v>#REF!</v>
      </c>
      <c r="G156" s="50" t="s">
        <v>362</v>
      </c>
    </row>
    <row r="157" spans="1:7">
      <c r="A157" s="51" t="s">
        <v>137</v>
      </c>
      <c r="B157" s="52">
        <v>11034</v>
      </c>
      <c r="C157" t="e">
        <f>VLOOKUP(B157:B406,[1]Sheet3!$A$2:$A$297:'[1]Sheet3'!$C$2:$C$297,3,0)</f>
        <v>#REF!</v>
      </c>
      <c r="D157" s="52" t="s">
        <v>338</v>
      </c>
      <c r="E157" s="20">
        <v>11034</v>
      </c>
      <c r="F157" t="e">
        <f>VLOOKUP(E157:E406,[2]数列一行的!$A$47:$A$297:'[2]数列一行的'!$C$47:$C$297,3,0)</f>
        <v>#REF!</v>
      </c>
      <c r="G157" s="52" t="s">
        <v>338</v>
      </c>
    </row>
    <row r="158" spans="1:7">
      <c r="A158" s="51" t="s">
        <v>140</v>
      </c>
      <c r="B158" s="52">
        <v>12020</v>
      </c>
      <c r="C158" t="e">
        <f>VLOOKUP(B158:B407,[1]Sheet3!$A$2:$A$297:'[1]Sheet3'!$C$2:$C$297,3,0)</f>
        <v>#REF!</v>
      </c>
      <c r="D158" s="52" t="s">
        <v>337</v>
      </c>
      <c r="E158" s="20">
        <v>12020</v>
      </c>
      <c r="F158" t="e">
        <f>VLOOKUP(E158:E407,[2]数列一行的!$A$47:$A$297:'[2]数列一行的'!$C$47:$C$297,3,0)</f>
        <v>#REF!</v>
      </c>
      <c r="G158" s="52" t="s">
        <v>456</v>
      </c>
    </row>
    <row r="159" spans="1:7">
      <c r="A159" s="51" t="s">
        <v>141</v>
      </c>
      <c r="B159" s="52">
        <v>12001</v>
      </c>
      <c r="C159" t="e">
        <f>VLOOKUP(B159:B408,[1]Sheet3!$A$2:$A$297:'[1]Sheet3'!$C$2:$C$297,3,0)</f>
        <v>#REF!</v>
      </c>
      <c r="D159" s="52" t="s">
        <v>364</v>
      </c>
      <c r="E159" s="20">
        <v>12001</v>
      </c>
      <c r="F159" t="e">
        <f>VLOOKUP(E159:E408,[2]数列一行的!$A$47:$A$297:'[2]数列一行的'!$C$47:$C$297,3,0)</f>
        <v>#REF!</v>
      </c>
      <c r="G159" s="52" t="s">
        <v>364</v>
      </c>
    </row>
    <row r="160" spans="1:7">
      <c r="A160" s="53" t="s">
        <v>32</v>
      </c>
      <c r="B160" s="54">
        <v>0</v>
      </c>
      <c r="C160" t="e">
        <f>VLOOKUP(B160:B409,[1]Sheet3!$A$2:$A$297:'[1]Sheet3'!$C$2:$C$297,3,0)</f>
        <v>#REF!</v>
      </c>
      <c r="D160" s="54" t="s">
        <v>32</v>
      </c>
      <c r="E160" s="22">
        <v>0</v>
      </c>
      <c r="F160" t="e">
        <f>VLOOKUP(E160:E409,[2]数列一行的!$A$47:$A$297:'[2]数列一行的'!$C$47:$C$297,3,0)</f>
        <v>#REF!</v>
      </c>
      <c r="G160" s="54" t="s">
        <v>32</v>
      </c>
    </row>
    <row r="161" spans="1:7">
      <c r="A161" s="51" t="s">
        <v>302</v>
      </c>
      <c r="B161" s="52">
        <v>13019</v>
      </c>
      <c r="C161" t="e">
        <f>VLOOKUP(B161:B410,[1]Sheet3!$A$2:$A$297:'[1]Sheet3'!$C$2:$C$297,3,0)</f>
        <v>#REF!</v>
      </c>
      <c r="D161" s="52" t="s">
        <v>337</v>
      </c>
      <c r="E161" s="20">
        <v>13019</v>
      </c>
      <c r="F161" t="e">
        <f>VLOOKUP(E161:E410,[2]数列一行的!$A$47:$A$297:'[2]数列一行的'!$C$47:$C$297,3,0)</f>
        <v>#REF!</v>
      </c>
      <c r="G161" s="52" t="s">
        <v>457</v>
      </c>
    </row>
    <row r="162" spans="1:7">
      <c r="A162" s="51" t="s">
        <v>25</v>
      </c>
      <c r="B162" s="52">
        <v>13011</v>
      </c>
      <c r="C162" t="e">
        <f>VLOOKUP(B162:B411,[1]Sheet3!$A$2:$A$297:'[1]Sheet3'!$C$2:$C$297,3,0)</f>
        <v>#REF!</v>
      </c>
      <c r="D162" s="52" t="s">
        <v>341</v>
      </c>
      <c r="E162" s="20">
        <v>13011</v>
      </c>
      <c r="F162" t="e">
        <f>VLOOKUP(E162:E411,[2]数列一行的!$A$47:$A$297:'[2]数列一行的'!$C$47:$C$297,3,0)</f>
        <v>#REF!</v>
      </c>
      <c r="G162" s="52" t="s">
        <v>341</v>
      </c>
    </row>
    <row r="163" spans="1:7">
      <c r="A163" s="51" t="s">
        <v>303</v>
      </c>
      <c r="B163" s="52">
        <v>14009</v>
      </c>
      <c r="C163" t="e">
        <f>VLOOKUP(B163:B412,[1]Sheet3!$A$2:$A$297:'[1]Sheet3'!$C$2:$C$297,3,0)</f>
        <v>#REF!</v>
      </c>
      <c r="D163" s="52" t="s">
        <v>337</v>
      </c>
      <c r="E163" s="20">
        <v>14009</v>
      </c>
      <c r="F163" t="e">
        <f>VLOOKUP(E163:E412,[2]数列一行的!$A$47:$A$297:'[2]数列一行的'!$C$47:$C$297,3,0)</f>
        <v>#REF!</v>
      </c>
      <c r="G163" s="52" t="s">
        <v>458</v>
      </c>
    </row>
    <row r="164" spans="1:7">
      <c r="A164" s="51" t="s">
        <v>150</v>
      </c>
      <c r="B164" s="52">
        <v>13004</v>
      </c>
      <c r="C164" t="e">
        <f>VLOOKUP(B164:B413,[1]Sheet3!$A$2:$A$297:'[1]Sheet3'!$C$2:$C$297,3,0)</f>
        <v>#REF!</v>
      </c>
      <c r="D164" s="52" t="s">
        <v>365</v>
      </c>
      <c r="E164" s="20">
        <v>13004</v>
      </c>
      <c r="F164" t="e">
        <f>VLOOKUP(E164:E413,[2]数列一行的!$A$47:$A$297:'[2]数列一行的'!$C$47:$C$297,3,0)</f>
        <v>#REF!</v>
      </c>
      <c r="G164" s="52" t="s">
        <v>365</v>
      </c>
    </row>
    <row r="165" spans="1:7">
      <c r="A165" s="53" t="s">
        <v>32</v>
      </c>
      <c r="B165" s="54">
        <v>0</v>
      </c>
      <c r="C165" t="e">
        <f>VLOOKUP(B165:B414,[1]Sheet3!$A$2:$A$297:'[1]Sheet3'!$C$2:$C$297,3,0)</f>
        <v>#REF!</v>
      </c>
      <c r="D165" s="54" t="s">
        <v>32</v>
      </c>
      <c r="E165" s="22">
        <v>0</v>
      </c>
      <c r="F165" t="e">
        <f>VLOOKUP(E165:E414,[2]数列一行的!$A$47:$A$297:'[2]数列一行的'!$C$47:$C$297,3,0)</f>
        <v>#REF!</v>
      </c>
      <c r="G165" s="54" t="s">
        <v>32</v>
      </c>
    </row>
    <row r="166" spans="1:7">
      <c r="A166" s="51" t="s">
        <v>304</v>
      </c>
      <c r="B166" s="52">
        <v>13036</v>
      </c>
      <c r="C166" t="e">
        <f>VLOOKUP(B166:B415,[1]Sheet3!$A$2:$A$297:'[1]Sheet3'!$C$2:$C$297,3,0)</f>
        <v>#REF!</v>
      </c>
      <c r="D166" s="52" t="s">
        <v>337</v>
      </c>
      <c r="E166" s="20">
        <v>13036</v>
      </c>
      <c r="F166" t="e">
        <f>VLOOKUP(E166:E415,[2]数列一行的!$A$47:$A$297:'[2]数列一行的'!$C$47:$C$297,3,0)</f>
        <v>#REF!</v>
      </c>
      <c r="G166" s="52" t="s">
        <v>459</v>
      </c>
    </row>
    <row r="167" spans="1:7">
      <c r="A167" s="51" t="s">
        <v>305</v>
      </c>
      <c r="B167" s="52">
        <v>13019</v>
      </c>
      <c r="C167" t="e">
        <f>VLOOKUP(B167:B416,[1]Sheet3!$A$2:$A$297:'[1]Sheet3'!$C$2:$C$297,3,0)</f>
        <v>#REF!</v>
      </c>
      <c r="D167" s="52" t="s">
        <v>337</v>
      </c>
      <c r="E167" s="20">
        <v>13019</v>
      </c>
      <c r="F167" t="e">
        <f>VLOOKUP(E167:E416,[2]数列一行的!$A$47:$A$297:'[2]数列一行的'!$C$47:$C$297,3,0)</f>
        <v>#REF!</v>
      </c>
      <c r="G167" s="52" t="s">
        <v>457</v>
      </c>
    </row>
    <row r="168" spans="1:7">
      <c r="A168" s="51" t="s">
        <v>146</v>
      </c>
      <c r="B168" s="52">
        <v>13018</v>
      </c>
      <c r="C168" t="e">
        <f>VLOOKUP(B168:B417,[1]Sheet3!$A$2:$A$297:'[1]Sheet3'!$C$2:$C$297,3,0)</f>
        <v>#REF!</v>
      </c>
      <c r="D168" s="52" t="s">
        <v>356</v>
      </c>
      <c r="E168" s="20">
        <v>13018</v>
      </c>
      <c r="F168" t="e">
        <f>VLOOKUP(E168:E417,[2]数列一行的!$A$47:$A$297:'[2]数列一行的'!$C$47:$C$297,3,0)</f>
        <v>#REF!</v>
      </c>
      <c r="G168" s="52" t="s">
        <v>356</v>
      </c>
    </row>
    <row r="169" spans="1:7">
      <c r="A169" s="51" t="s">
        <v>159</v>
      </c>
      <c r="B169" s="52">
        <v>13007</v>
      </c>
      <c r="C169" t="e">
        <f>VLOOKUP(B169:B418,[1]Sheet3!$A$2:$A$297:'[1]Sheet3'!$C$2:$C$297,3,0)</f>
        <v>#REF!</v>
      </c>
      <c r="D169" s="52" t="s">
        <v>366</v>
      </c>
      <c r="E169" s="20">
        <v>13007</v>
      </c>
      <c r="F169" t="e">
        <f>VLOOKUP(E169:E418,[2]数列一行的!$A$47:$A$297:'[2]数列一行的'!$C$47:$C$297,3,0)</f>
        <v>#REF!</v>
      </c>
      <c r="G169" s="52" t="s">
        <v>366</v>
      </c>
    </row>
    <row r="170" spans="1:7">
      <c r="A170" s="53" t="s">
        <v>32</v>
      </c>
      <c r="B170" s="54">
        <v>0</v>
      </c>
      <c r="C170" t="e">
        <f>VLOOKUP(B170:B419,[1]Sheet3!$A$2:$A$297:'[1]Sheet3'!$C$2:$C$297,3,0)</f>
        <v>#REF!</v>
      </c>
      <c r="D170" s="54" t="s">
        <v>32</v>
      </c>
      <c r="E170" s="22">
        <v>0</v>
      </c>
      <c r="F170" t="e">
        <f>VLOOKUP(E170:E419,[2]数列一行的!$A$47:$A$297:'[2]数列一行的'!$C$47:$C$297,3,0)</f>
        <v>#REF!</v>
      </c>
      <c r="G170" s="54" t="s">
        <v>32</v>
      </c>
    </row>
    <row r="171" spans="1:7">
      <c r="A171" s="51" t="s">
        <v>306</v>
      </c>
      <c r="B171" s="52">
        <v>13034</v>
      </c>
      <c r="C171" t="e">
        <f>VLOOKUP(B171:B420,[1]Sheet3!$A$2:$A$297:'[1]Sheet3'!$C$2:$C$297,3,0)</f>
        <v>#REF!</v>
      </c>
      <c r="D171" s="52" t="s">
        <v>357</v>
      </c>
      <c r="E171" s="20">
        <v>13034</v>
      </c>
      <c r="F171" t="e">
        <f>VLOOKUP(E171:E420,[2]数列一行的!$A$47:$A$297:'[2]数列一行的'!$C$47:$C$297,3,0)</f>
        <v>#REF!</v>
      </c>
      <c r="G171" s="52" t="s">
        <v>357</v>
      </c>
    </row>
    <row r="172" spans="1:7">
      <c r="A172" s="51" t="s">
        <v>153</v>
      </c>
      <c r="B172" s="52">
        <v>13025</v>
      </c>
      <c r="C172" t="e">
        <f>VLOOKUP(B172:B421,[1]Sheet3!$A$2:$A$297:'[1]Sheet3'!$C$2:$C$297,3,0)</f>
        <v>#REF!</v>
      </c>
      <c r="D172" s="52" t="s">
        <v>337</v>
      </c>
      <c r="E172" s="20">
        <v>13025</v>
      </c>
      <c r="F172" t="e">
        <f>VLOOKUP(E172:E421,[2]数列一行的!$A$47:$A$297:'[2]数列一行的'!$C$47:$C$297,3,0)</f>
        <v>#REF!</v>
      </c>
      <c r="G172" s="52" t="s">
        <v>460</v>
      </c>
    </row>
    <row r="173" spans="1:7">
      <c r="A173" s="51" t="s">
        <v>156</v>
      </c>
      <c r="B173" s="52">
        <v>13002</v>
      </c>
      <c r="C173" t="e">
        <f>VLOOKUP(B173:B422,[1]Sheet3!$A$2:$A$297:'[1]Sheet3'!$C$2:$C$297,3,0)</f>
        <v>#REF!</v>
      </c>
      <c r="D173" s="52" t="s">
        <v>367</v>
      </c>
      <c r="E173" s="20">
        <v>13002</v>
      </c>
      <c r="F173" t="e">
        <f>VLOOKUP(E173:E422,[2]数列一行的!$A$47:$A$297:'[2]数列一行的'!$C$47:$C$297,3,0)</f>
        <v>#REF!</v>
      </c>
      <c r="G173" s="52" t="s">
        <v>367</v>
      </c>
    </row>
    <row r="174" spans="1:7">
      <c r="A174" s="51" t="s">
        <v>160</v>
      </c>
      <c r="B174" s="52">
        <v>13005</v>
      </c>
      <c r="C174" t="e">
        <f>VLOOKUP(B174:B423,[1]Sheet3!$A$2:$A$297:'[1]Sheet3'!$C$2:$C$297,3,0)</f>
        <v>#REF!</v>
      </c>
      <c r="D174" s="52" t="s">
        <v>368</v>
      </c>
      <c r="E174" s="20">
        <v>13005</v>
      </c>
      <c r="F174" t="e">
        <f>VLOOKUP(E174:E423,[2]数列一行的!$A$47:$A$297:'[2]数列一行的'!$C$47:$C$297,3,0)</f>
        <v>#REF!</v>
      </c>
      <c r="G174" s="52" t="s">
        <v>368</v>
      </c>
    </row>
    <row r="175" spans="1:7">
      <c r="A175" s="53" t="s">
        <v>32</v>
      </c>
      <c r="B175" s="54">
        <v>0</v>
      </c>
      <c r="C175" t="e">
        <f>VLOOKUP(B175:B424,[1]Sheet3!$A$2:$A$297:'[1]Sheet3'!$C$2:$C$297,3,0)</f>
        <v>#REF!</v>
      </c>
      <c r="D175" s="54" t="s">
        <v>32</v>
      </c>
      <c r="E175" s="22">
        <v>0</v>
      </c>
      <c r="F175" t="e">
        <f>VLOOKUP(E175:E424,[2]数列一行的!$A$47:$A$297:'[2]数列一行的'!$C$47:$C$297,3,0)</f>
        <v>#REF!</v>
      </c>
      <c r="G175" s="54" t="s">
        <v>32</v>
      </c>
    </row>
    <row r="176" spans="1:7">
      <c r="A176" s="51" t="s">
        <v>163</v>
      </c>
      <c r="B176" s="52">
        <v>11023</v>
      </c>
      <c r="C176" t="e">
        <f>VLOOKUP(B176:B425,[1]Sheet3!$A$2:$A$297:'[1]Sheet3'!$C$2:$C$297,3,0)</f>
        <v>#REF!</v>
      </c>
      <c r="D176" s="52" t="s">
        <v>339</v>
      </c>
      <c r="E176" s="20">
        <v>11023</v>
      </c>
      <c r="F176" t="e">
        <f>VLOOKUP(E176:E425,[2]数列一行的!$A$47:$A$297:'[2]数列一行的'!$C$47:$C$297,3,0)</f>
        <v>#REF!</v>
      </c>
      <c r="G176" s="52" t="s">
        <v>339</v>
      </c>
    </row>
    <row r="177" spans="1:7">
      <c r="A177" s="51" t="s">
        <v>166</v>
      </c>
      <c r="B177" s="52">
        <v>13017</v>
      </c>
      <c r="C177" t="e">
        <f>VLOOKUP(B177:B426,[1]Sheet3!$A$2:$A$297:'[1]Sheet3'!$C$2:$C$297,3,0)</f>
        <v>#REF!</v>
      </c>
      <c r="D177" s="52" t="s">
        <v>354</v>
      </c>
      <c r="E177" s="20">
        <v>13017</v>
      </c>
      <c r="F177" t="e">
        <f>VLOOKUP(E177:E426,[2]数列一行的!$A$47:$A$297:'[2]数列一行的'!$C$47:$C$297,3,0)</f>
        <v>#REF!</v>
      </c>
      <c r="G177" s="52" t="s">
        <v>354</v>
      </c>
    </row>
    <row r="178" spans="1:7">
      <c r="A178" s="51" t="s">
        <v>62</v>
      </c>
      <c r="B178" s="52">
        <v>11029</v>
      </c>
      <c r="C178" t="e">
        <f>VLOOKUP(B178:B427,[1]Sheet3!$A$2:$A$297:'[1]Sheet3'!$C$2:$C$297,3,0)</f>
        <v>#REF!</v>
      </c>
      <c r="D178" s="52" t="s">
        <v>355</v>
      </c>
      <c r="E178" s="20">
        <v>11029</v>
      </c>
      <c r="F178" t="e">
        <f>VLOOKUP(E178:E427,[2]数列一行的!$A$47:$A$297:'[2]数列一行的'!$C$47:$C$297,3,0)</f>
        <v>#REF!</v>
      </c>
      <c r="G178" s="52" t="s">
        <v>355</v>
      </c>
    </row>
    <row r="179" spans="1:7">
      <c r="A179" s="51" t="s">
        <v>307</v>
      </c>
      <c r="B179" s="52">
        <v>11002</v>
      </c>
      <c r="C179" t="e">
        <f>VLOOKUP(B179:B428,[1]Sheet3!$A$2:$A$297:'[1]Sheet3'!$C$2:$C$297,3,0)</f>
        <v>#REF!</v>
      </c>
      <c r="D179" s="52" t="s">
        <v>350</v>
      </c>
      <c r="E179" s="20">
        <v>11002</v>
      </c>
      <c r="F179" t="e">
        <f>VLOOKUP(E179:E428,[2]数列一行的!$A$47:$A$297:'[2]数列一行的'!$C$47:$C$297,3,0)</f>
        <v>#REF!</v>
      </c>
      <c r="G179" s="52" t="s">
        <v>350</v>
      </c>
    </row>
    <row r="180" spans="1:7">
      <c r="A180" s="53" t="s">
        <v>32</v>
      </c>
      <c r="B180" s="54">
        <v>0</v>
      </c>
      <c r="C180" t="e">
        <f>VLOOKUP(B180:B429,[1]Sheet3!$A$2:$A$297:'[1]Sheet3'!$C$2:$C$297,3,0)</f>
        <v>#REF!</v>
      </c>
      <c r="D180" s="54" t="s">
        <v>32</v>
      </c>
      <c r="E180" s="22">
        <v>0</v>
      </c>
      <c r="F180" t="e">
        <f>VLOOKUP(E180:E429,[2]数列一行的!$A$47:$A$297:'[2]数列一行的'!$C$47:$C$297,3,0)</f>
        <v>#REF!</v>
      </c>
      <c r="G180" s="54" t="s">
        <v>32</v>
      </c>
    </row>
    <row r="181" spans="1:7">
      <c r="A181" s="51" t="s">
        <v>170</v>
      </c>
      <c r="B181" s="52">
        <v>11012</v>
      </c>
      <c r="C181" t="e">
        <f>VLOOKUP(B181:B430,[1]Sheet3!$A$2:$A$297:'[1]Sheet3'!$C$2:$C$297,3,0)</f>
        <v>#REF!</v>
      </c>
      <c r="D181" s="52" t="s">
        <v>337</v>
      </c>
      <c r="E181" s="20">
        <v>11012</v>
      </c>
      <c r="F181" t="e">
        <f>VLOOKUP(E181:E430,[2]数列一行的!$A$47:$A$297:'[2]数列一行的'!$C$47:$C$297,3,0)</f>
        <v>#REF!</v>
      </c>
      <c r="G181" s="52" t="s">
        <v>461</v>
      </c>
    </row>
    <row r="182" spans="1:7">
      <c r="A182" s="51" t="s">
        <v>173</v>
      </c>
      <c r="B182" s="52">
        <v>11023</v>
      </c>
      <c r="C182" t="e">
        <f>VLOOKUP(B182:B431,[1]Sheet3!$A$2:$A$297:'[1]Sheet3'!$C$2:$C$297,3,0)</f>
        <v>#REF!</v>
      </c>
      <c r="D182" s="52" t="s">
        <v>339</v>
      </c>
      <c r="E182" s="20">
        <v>11023</v>
      </c>
      <c r="F182" t="e">
        <f>VLOOKUP(E182:E431,[2]数列一行的!$A$47:$A$297:'[2]数列一行的'!$C$47:$C$297,3,0)</f>
        <v>#REF!</v>
      </c>
      <c r="G182" s="52" t="s">
        <v>339</v>
      </c>
    </row>
    <row r="183" spans="1:7">
      <c r="A183" s="51" t="s">
        <v>95</v>
      </c>
      <c r="B183" s="52">
        <v>14011</v>
      </c>
      <c r="C183" t="e">
        <f>VLOOKUP(B183:B432,[1]Sheet3!$A$2:$A$297:'[1]Sheet3'!$C$2:$C$297,3,0)</f>
        <v>#REF!</v>
      </c>
      <c r="D183" s="52" t="s">
        <v>360</v>
      </c>
      <c r="E183" s="20">
        <v>14011</v>
      </c>
      <c r="F183" t="e">
        <f>VLOOKUP(E183:E432,[2]数列一行的!$A$47:$A$297:'[2]数列一行的'!$C$47:$C$297,3,0)</f>
        <v>#REF!</v>
      </c>
      <c r="G183" s="52" t="s">
        <v>360</v>
      </c>
    </row>
    <row r="184" spans="1:7">
      <c r="A184" s="51" t="s">
        <v>98</v>
      </c>
      <c r="B184" s="52">
        <v>14012</v>
      </c>
      <c r="C184" t="e">
        <f>VLOOKUP(B184:B433,[1]Sheet3!$A$2:$A$297:'[1]Sheet3'!$C$2:$C$297,3,0)</f>
        <v>#REF!</v>
      </c>
      <c r="D184" s="52" t="s">
        <v>361</v>
      </c>
      <c r="E184" s="20">
        <v>14012</v>
      </c>
      <c r="F184" t="e">
        <f>VLOOKUP(E184:E433,[2]数列一行的!$A$47:$A$297:'[2]数列一行的'!$C$47:$C$297,3,0)</f>
        <v>#REF!</v>
      </c>
      <c r="G184" s="52" t="s">
        <v>361</v>
      </c>
    </row>
    <row r="185" spans="1:7">
      <c r="A185" s="53" t="s">
        <v>32</v>
      </c>
      <c r="B185" s="54">
        <v>0</v>
      </c>
      <c r="C185" t="e">
        <f>VLOOKUP(B185:B434,[1]Sheet3!$A$2:$A$297:'[1]Sheet3'!$C$2:$C$297,3,0)</f>
        <v>#REF!</v>
      </c>
      <c r="D185" s="54" t="s">
        <v>32</v>
      </c>
      <c r="E185" s="22">
        <v>0</v>
      </c>
      <c r="F185" t="e">
        <f>VLOOKUP(E185:E434,[2]数列一行的!$A$47:$A$297:'[2]数列一行的'!$C$47:$C$297,3,0)</f>
        <v>#REF!</v>
      </c>
      <c r="G185" s="54" t="s">
        <v>32</v>
      </c>
    </row>
    <row r="186" spans="1:7">
      <c r="A186" s="51" t="s">
        <v>27</v>
      </c>
      <c r="B186" s="52">
        <v>14006</v>
      </c>
      <c r="C186" t="e">
        <f>VLOOKUP(B186:B435,[1]Sheet3!$A$2:$A$297:'[1]Sheet3'!$C$2:$C$297,3,0)</f>
        <v>#REF!</v>
      </c>
      <c r="D186" s="52" t="s">
        <v>342</v>
      </c>
      <c r="E186" s="20">
        <v>14006</v>
      </c>
      <c r="F186" t="e">
        <f>VLOOKUP(E186:E435,[2]数列一行的!$A$47:$A$297:'[2]数列一行的'!$C$47:$C$297,3,0)</f>
        <v>#REF!</v>
      </c>
      <c r="G186" s="52" t="s">
        <v>342</v>
      </c>
    </row>
    <row r="187" spans="1:7">
      <c r="A187" s="51" t="s">
        <v>65</v>
      </c>
      <c r="B187" s="52">
        <v>13018</v>
      </c>
      <c r="C187" t="e">
        <f>VLOOKUP(B187:B436,[1]Sheet3!$A$2:$A$297:'[1]Sheet3'!$C$2:$C$297,3,0)</f>
        <v>#REF!</v>
      </c>
      <c r="D187" s="52" t="s">
        <v>356</v>
      </c>
      <c r="E187" s="20">
        <v>13018</v>
      </c>
      <c r="F187" t="e">
        <f>VLOOKUP(E187:E436,[2]数列一行的!$A$47:$A$297:'[2]数列一行的'!$C$47:$C$297,3,0)</f>
        <v>#REF!</v>
      </c>
      <c r="G187" s="52" t="s">
        <v>356</v>
      </c>
    </row>
    <row r="188" spans="1:7">
      <c r="A188" s="51" t="s">
        <v>179</v>
      </c>
      <c r="B188" s="52">
        <v>14012</v>
      </c>
      <c r="C188" t="e">
        <f>VLOOKUP(B188:B437,[1]Sheet3!$A$2:$A$297:'[1]Sheet3'!$C$2:$C$297,3,0)</f>
        <v>#REF!</v>
      </c>
      <c r="D188" s="52" t="s">
        <v>361</v>
      </c>
      <c r="E188" s="20">
        <v>14012</v>
      </c>
      <c r="F188" t="e">
        <f>VLOOKUP(E188:E437,[2]数列一行的!$A$47:$A$297:'[2]数列一行的'!$C$47:$C$297,3,0)</f>
        <v>#REF!</v>
      </c>
      <c r="G188" s="52" t="s">
        <v>361</v>
      </c>
    </row>
    <row r="189" spans="1:7">
      <c r="A189" s="51" t="s">
        <v>176</v>
      </c>
      <c r="B189" s="52">
        <v>13038</v>
      </c>
      <c r="C189" t="e">
        <f>VLOOKUP(B189:B438,[1]Sheet3!$A$2:$A$297:'[1]Sheet3'!$C$2:$C$297,3,0)</f>
        <v>#REF!</v>
      </c>
      <c r="D189" s="52" t="s">
        <v>337</v>
      </c>
      <c r="E189" s="20">
        <v>13038</v>
      </c>
      <c r="F189" t="e">
        <f>VLOOKUP(E189:E438,[2]数列一行的!$A$47:$A$297:'[2]数列一行的'!$C$47:$C$297,3,0)</f>
        <v>#REF!</v>
      </c>
      <c r="G189" s="52" t="s">
        <v>462</v>
      </c>
    </row>
    <row r="190" spans="1:7">
      <c r="A190" s="53" t="s">
        <v>32</v>
      </c>
      <c r="B190" s="54">
        <v>0</v>
      </c>
      <c r="C190" t="e">
        <f>VLOOKUP(B190:B439,[1]Sheet3!$A$2:$A$297:'[1]Sheet3'!$C$2:$C$297,3,0)</f>
        <v>#REF!</v>
      </c>
      <c r="D190" s="54" t="s">
        <v>32</v>
      </c>
      <c r="E190" s="22">
        <v>0</v>
      </c>
      <c r="F190" t="e">
        <f>VLOOKUP(E190:E439,[2]数列一行的!$A$47:$A$297:'[2]数列一行的'!$C$47:$C$297,3,0)</f>
        <v>#REF!</v>
      </c>
      <c r="G190" s="54" t="s">
        <v>32</v>
      </c>
    </row>
    <row r="191" spans="1:7">
      <c r="A191" s="51" t="s">
        <v>182</v>
      </c>
      <c r="B191" s="52">
        <v>13020</v>
      </c>
      <c r="C191" t="e">
        <f>VLOOKUP(B191:B440,[1]Sheet3!$A$2:$A$297:'[1]Sheet3'!$C$2:$C$297,3,0)</f>
        <v>#REF!</v>
      </c>
      <c r="D191" s="52" t="s">
        <v>340</v>
      </c>
      <c r="E191" s="20">
        <v>13020</v>
      </c>
      <c r="F191" t="e">
        <f>VLOOKUP(E191:E440,[2]数列一行的!$A$47:$A$297:'[2]数列一行的'!$C$47:$C$297,3,0)</f>
        <v>#REF!</v>
      </c>
      <c r="G191" s="52" t="s">
        <v>340</v>
      </c>
    </row>
    <row r="192" spans="1:7">
      <c r="A192" s="51" t="s">
        <v>65</v>
      </c>
      <c r="B192" s="52">
        <v>13018</v>
      </c>
      <c r="C192" t="e">
        <f>VLOOKUP(B192:B441,[1]Sheet3!$A$2:$A$297:'[1]Sheet3'!$C$2:$C$297,3,0)</f>
        <v>#REF!</v>
      </c>
      <c r="D192" s="52" t="s">
        <v>356</v>
      </c>
      <c r="E192" s="20">
        <v>13018</v>
      </c>
      <c r="F192" t="e">
        <f>VLOOKUP(E192:E441,[2]数列一行的!$A$47:$A$297:'[2]数列一行的'!$C$47:$C$297,3,0)</f>
        <v>#REF!</v>
      </c>
      <c r="G192" s="52" t="s">
        <v>356</v>
      </c>
    </row>
    <row r="193" spans="1:7">
      <c r="A193" s="51" t="s">
        <v>187</v>
      </c>
      <c r="B193" s="52">
        <v>14021</v>
      </c>
      <c r="C193" t="e">
        <f>VLOOKUP(B193:B442,[1]Sheet3!$A$2:$A$297:'[1]Sheet3'!$C$2:$C$297,3,0)</f>
        <v>#REF!</v>
      </c>
      <c r="D193" s="52" t="s">
        <v>363</v>
      </c>
      <c r="E193" s="20">
        <v>14021</v>
      </c>
      <c r="F193" t="e">
        <f>VLOOKUP(E193:E442,[2]数列一行的!$A$47:$A$297:'[2]数列一行的'!$C$47:$C$297,3,0)</f>
        <v>#REF!</v>
      </c>
      <c r="G193" s="52" t="s">
        <v>363</v>
      </c>
    </row>
    <row r="194" spans="1:7">
      <c r="A194" s="51" t="s">
        <v>188</v>
      </c>
      <c r="B194" s="52">
        <v>13017</v>
      </c>
      <c r="C194" t="e">
        <f>VLOOKUP(B194:B443,[1]Sheet3!$A$2:$A$297:'[1]Sheet3'!$C$2:$C$297,3,0)</f>
        <v>#REF!</v>
      </c>
      <c r="D194" s="52" t="s">
        <v>354</v>
      </c>
      <c r="E194" s="20">
        <v>13017</v>
      </c>
      <c r="F194" t="e">
        <f>VLOOKUP(E194:E443,[2]数列一行的!$A$47:$A$297:'[2]数列一行的'!$C$47:$C$297,3,0)</f>
        <v>#REF!</v>
      </c>
      <c r="G194" s="52" t="s">
        <v>354</v>
      </c>
    </row>
    <row r="195" spans="1:7">
      <c r="A195" s="53" t="s">
        <v>32</v>
      </c>
      <c r="B195" s="54">
        <v>0</v>
      </c>
      <c r="C195" t="e">
        <f>VLOOKUP(B195:B444,[1]Sheet3!$A$2:$A$297:'[1]Sheet3'!$C$2:$C$297,3,0)</f>
        <v>#REF!</v>
      </c>
      <c r="D195" s="54" t="s">
        <v>32</v>
      </c>
      <c r="E195" s="22">
        <v>0</v>
      </c>
      <c r="F195" t="e">
        <f>VLOOKUP(E195:E444,[2]数列一行的!$A$47:$A$297:'[2]数列一行的'!$C$47:$C$297,3,0)</f>
        <v>#REF!</v>
      </c>
      <c r="G195" s="54" t="s">
        <v>32</v>
      </c>
    </row>
    <row r="196" spans="1:7">
      <c r="A196" s="51" t="s">
        <v>191</v>
      </c>
      <c r="B196" s="52">
        <v>14030</v>
      </c>
      <c r="C196" t="e">
        <f>VLOOKUP(B196:B445,[1]Sheet3!$A$2:$A$297:'[1]Sheet3'!$C$2:$C$297,3,0)</f>
        <v>#REF!</v>
      </c>
      <c r="D196" s="52" t="s">
        <v>353</v>
      </c>
      <c r="E196" s="20">
        <v>14030</v>
      </c>
      <c r="F196" t="e">
        <f>VLOOKUP(E196:E445,[2]数列一行的!$A$47:$A$297:'[2]数列一行的'!$C$47:$C$297,3,0)</f>
        <v>#REF!</v>
      </c>
      <c r="G196" s="52" t="s">
        <v>353</v>
      </c>
    </row>
    <row r="197" spans="1:7">
      <c r="A197" s="51" t="s">
        <v>194</v>
      </c>
      <c r="B197" s="52">
        <v>12044</v>
      </c>
      <c r="C197" t="e">
        <f>VLOOKUP(B197:B446,[1]Sheet3!$A$2:$A$297:'[1]Sheet3'!$C$2:$C$297,3,0)</f>
        <v>#REF!</v>
      </c>
      <c r="D197" s="52" t="s">
        <v>349</v>
      </c>
      <c r="E197" s="20">
        <v>12044</v>
      </c>
      <c r="F197" t="e">
        <f>VLOOKUP(E197:E446,[2]数列一行的!$A$47:$A$297:'[2]数列一行的'!$C$47:$C$297,3,0)</f>
        <v>#REF!</v>
      </c>
      <c r="G197" s="52" t="s">
        <v>349</v>
      </c>
    </row>
    <row r="198" spans="1:7">
      <c r="A198" s="51" t="s">
        <v>176</v>
      </c>
      <c r="B198" s="52">
        <v>14043</v>
      </c>
      <c r="C198" t="e">
        <f>VLOOKUP(B198:B447,[1]Sheet3!$A$2:$A$297:'[1]Sheet3'!$C$2:$C$297,3,0)</f>
        <v>#REF!</v>
      </c>
      <c r="D198" s="52" t="s">
        <v>337</v>
      </c>
      <c r="E198" s="20">
        <v>14043</v>
      </c>
      <c r="F198" t="e">
        <f>VLOOKUP(E198:E447,[2]数列一行的!$A$47:$A$297:'[2]数列一行的'!$C$47:$C$297,3,0)</f>
        <v>#REF!</v>
      </c>
      <c r="G198" s="52" t="s">
        <v>455</v>
      </c>
    </row>
    <row r="199" spans="1:7">
      <c r="A199" s="51" t="s">
        <v>179</v>
      </c>
      <c r="B199" s="52">
        <v>14012</v>
      </c>
      <c r="C199" t="e">
        <f>VLOOKUP(B199:B448,[1]Sheet3!$A$2:$A$297:'[1]Sheet3'!$C$2:$C$297,3,0)</f>
        <v>#REF!</v>
      </c>
      <c r="D199" s="52" t="s">
        <v>361</v>
      </c>
      <c r="E199" s="20">
        <v>14012</v>
      </c>
      <c r="F199" t="e">
        <f>VLOOKUP(E199:E448,[2]数列一行的!$A$47:$A$297:'[2]数列一行的'!$C$47:$C$297,3,0)</f>
        <v>#REF!</v>
      </c>
      <c r="G199" s="52" t="s">
        <v>361</v>
      </c>
    </row>
    <row r="200" spans="1:7">
      <c r="A200" s="53" t="s">
        <v>32</v>
      </c>
      <c r="B200" s="54">
        <v>0</v>
      </c>
      <c r="C200" t="e">
        <f>VLOOKUP(B200:B449,[1]Sheet3!$A$2:$A$297:'[1]Sheet3'!$C$2:$C$297,3,0)</f>
        <v>#REF!</v>
      </c>
      <c r="D200" s="54" t="s">
        <v>32</v>
      </c>
      <c r="E200" s="22">
        <v>0</v>
      </c>
      <c r="F200" t="e">
        <f>VLOOKUP(E200:E449,[2]数列一行的!$A$47:$A$297:'[2]数列一行的'!$C$47:$C$297,3,0)</f>
        <v>#REF!</v>
      </c>
      <c r="G200" s="54" t="s">
        <v>32</v>
      </c>
    </row>
    <row r="201" spans="1:7">
      <c r="A201" s="51" t="s">
        <v>92</v>
      </c>
      <c r="B201" s="52">
        <v>11006</v>
      </c>
      <c r="C201" t="e">
        <f>VLOOKUP(B201:B450,[1]Sheet3!$A$2:$A$297:'[1]Sheet3'!$C$2:$C$297,3,0)</f>
        <v>#REF!</v>
      </c>
      <c r="D201" s="52" t="s">
        <v>351</v>
      </c>
      <c r="E201" s="20">
        <v>11006</v>
      </c>
      <c r="F201" t="e">
        <f>VLOOKUP(E201:E450,[2]数列一行的!$A$47:$A$297:'[2]数列一行的'!$C$47:$C$297,3,0)</f>
        <v>#REF!</v>
      </c>
      <c r="G201" s="52" t="s">
        <v>351</v>
      </c>
    </row>
    <row r="202" spans="1:7">
      <c r="A202" s="51" t="s">
        <v>69</v>
      </c>
      <c r="B202" s="52">
        <v>11034</v>
      </c>
      <c r="C202" t="e">
        <f>VLOOKUP(B202:B451,[1]Sheet3!$A$2:$A$297:'[1]Sheet3'!$C$2:$C$297,3,0)</f>
        <v>#REF!</v>
      </c>
      <c r="D202" s="52" t="s">
        <v>338</v>
      </c>
      <c r="E202" s="20">
        <v>11034</v>
      </c>
      <c r="F202" t="e">
        <f>VLOOKUP(E202:E451,[2]数列一行的!$A$47:$A$297:'[2]数列一行的'!$C$47:$C$297,3,0)</f>
        <v>#REF!</v>
      </c>
      <c r="G202" s="52" t="s">
        <v>338</v>
      </c>
    </row>
    <row r="203" spans="1:7">
      <c r="A203" s="51" t="s">
        <v>308</v>
      </c>
      <c r="B203" s="52">
        <v>11020</v>
      </c>
      <c r="C203" t="e">
        <f>VLOOKUP(B203:B452,[1]Sheet3!$A$2:$A$297:'[1]Sheet3'!$C$2:$C$297,3,0)</f>
        <v>#REF!</v>
      </c>
      <c r="D203" s="52" t="s">
        <v>337</v>
      </c>
      <c r="E203" s="20">
        <v>11020</v>
      </c>
      <c r="F203" t="e">
        <f>VLOOKUP(E203:E452,[2]数列一行的!$A$47:$A$297:'[2]数列一行的'!$C$47:$C$297,3,0)</f>
        <v>#REF!</v>
      </c>
      <c r="G203" s="52" t="s">
        <v>463</v>
      </c>
    </row>
    <row r="204" spans="1:7">
      <c r="A204" s="51" t="s">
        <v>309</v>
      </c>
      <c r="B204" s="52">
        <v>11018</v>
      </c>
      <c r="C204" t="e">
        <f>VLOOKUP(B204:B453,[1]Sheet3!$A$2:$A$297:'[1]Sheet3'!$C$2:$C$297,3,0)</f>
        <v>#REF!</v>
      </c>
      <c r="D204" s="52" t="s">
        <v>337</v>
      </c>
      <c r="E204" s="20">
        <v>11018</v>
      </c>
      <c r="F204" t="e">
        <f>VLOOKUP(E204:E453,[2]数列一行的!$A$47:$A$297:'[2]数列一行的'!$C$47:$C$297,3,0)</f>
        <v>#REF!</v>
      </c>
      <c r="G204" s="52" t="s">
        <v>464</v>
      </c>
    </row>
    <row r="205" spans="1:7">
      <c r="A205" s="53" t="s">
        <v>32</v>
      </c>
      <c r="B205" s="54">
        <v>0</v>
      </c>
      <c r="C205" t="e">
        <f>VLOOKUP(B205:B454,[1]Sheet3!$A$2:$A$297:'[1]Sheet3'!$C$2:$C$297,3,0)</f>
        <v>#REF!</v>
      </c>
      <c r="D205" s="54" t="s">
        <v>32</v>
      </c>
      <c r="E205" s="22">
        <v>0</v>
      </c>
      <c r="F205" t="e">
        <f>VLOOKUP(E205:E454,[2]数列一行的!$A$47:$A$297:'[2]数列一行的'!$C$47:$C$297,3,0)</f>
        <v>#REF!</v>
      </c>
      <c r="G205" s="54" t="s">
        <v>32</v>
      </c>
    </row>
    <row r="206" spans="1:7">
      <c r="A206" s="55" t="s">
        <v>336</v>
      </c>
      <c r="B206" s="41">
        <v>12026</v>
      </c>
      <c r="C206" t="e">
        <f>VLOOKUP(B206:B455,[1]Sheet3!$A$2:$A$297:'[1]Sheet3'!$C$2:$C$297,3,0)</f>
        <v>#REF!</v>
      </c>
      <c r="D206" s="41" t="s">
        <v>337</v>
      </c>
      <c r="E206" s="16">
        <v>12026</v>
      </c>
      <c r="F206" t="e">
        <f>VLOOKUP(E206:E455,[2]数列一行的!$A$47:$A$297:'[2]数列一行的'!$C$47:$C$297,3,0)</f>
        <v>#REF!</v>
      </c>
      <c r="G206" s="41" t="s">
        <v>465</v>
      </c>
    </row>
    <row r="207" spans="1:7">
      <c r="A207" s="55" t="s">
        <v>310</v>
      </c>
      <c r="B207" s="41">
        <v>12042</v>
      </c>
      <c r="C207" t="e">
        <f>VLOOKUP(B207:B456,[1]Sheet3!$A$2:$A$297:'[1]Sheet3'!$C$2:$C$297,3,0)</f>
        <v>#REF!</v>
      </c>
      <c r="D207" s="41" t="s">
        <v>337</v>
      </c>
      <c r="E207" s="16">
        <v>12042</v>
      </c>
      <c r="F207" t="e">
        <f>VLOOKUP(E207:E456,[2]数列一行的!$A$47:$A$297:'[2]数列一行的'!$C$47:$C$297,3,0)</f>
        <v>#REF!</v>
      </c>
      <c r="G207" s="41" t="s">
        <v>466</v>
      </c>
    </row>
    <row r="208" spans="1:7">
      <c r="A208" s="55" t="s">
        <v>311</v>
      </c>
      <c r="B208" s="41">
        <v>12004</v>
      </c>
      <c r="C208" t="e">
        <f>VLOOKUP(B208:B457,[1]Sheet3!$A$2:$A$297:'[1]Sheet3'!$C$2:$C$297,3,0)</f>
        <v>#REF!</v>
      </c>
      <c r="D208" s="41" t="s">
        <v>369</v>
      </c>
      <c r="E208" s="16">
        <v>12004</v>
      </c>
      <c r="F208" t="e">
        <f>VLOOKUP(E208:E457,[2]数列一行的!$A$47:$A$297:'[2]数列一行的'!$C$47:$C$297,3,0)</f>
        <v>#REF!</v>
      </c>
      <c r="G208" s="41" t="s">
        <v>369</v>
      </c>
    </row>
    <row r="209" spans="1:7">
      <c r="A209" s="55" t="s">
        <v>312</v>
      </c>
      <c r="B209" s="41">
        <v>14022</v>
      </c>
      <c r="C209" t="e">
        <f>VLOOKUP(B209:B458,[1]Sheet3!$A$2:$A$297:'[1]Sheet3'!$C$2:$C$297,3,0)</f>
        <v>#REF!</v>
      </c>
      <c r="D209" s="41" t="s">
        <v>345</v>
      </c>
      <c r="E209" s="16">
        <v>14022</v>
      </c>
      <c r="F209" t="e">
        <f>VLOOKUP(E209:E458,[2]数列一行的!$A$47:$A$297:'[2]数列一行的'!$C$47:$C$297,3,0)</f>
        <v>#REF!</v>
      </c>
      <c r="G209" s="41" t="s">
        <v>345</v>
      </c>
    </row>
    <row r="210" spans="1:7">
      <c r="A210" s="56" t="s">
        <v>32</v>
      </c>
      <c r="B210" s="42">
        <v>0</v>
      </c>
      <c r="C210" t="e">
        <f>VLOOKUP(B210:B459,[1]Sheet3!$A$2:$A$297:'[1]Sheet3'!$C$2:$C$297,3,0)</f>
        <v>#REF!</v>
      </c>
      <c r="D210" s="42" t="s">
        <v>32</v>
      </c>
      <c r="E210" s="16">
        <v>0</v>
      </c>
      <c r="F210" t="e">
        <f>VLOOKUP(E210:E459,[2]数列一行的!$A$47:$A$297:'[2]数列一行的'!$C$47:$C$297,3,0)</f>
        <v>#REF!</v>
      </c>
      <c r="G210" s="42" t="s">
        <v>32</v>
      </c>
    </row>
    <row r="211" spans="1:7">
      <c r="A211" s="55" t="s">
        <v>313</v>
      </c>
      <c r="B211" s="41">
        <v>11034</v>
      </c>
      <c r="C211" t="e">
        <f>VLOOKUP(B211:B460,[1]Sheet3!$A$2:$A$297:'[1]Sheet3'!$C$2:$C$297,3,0)</f>
        <v>#REF!</v>
      </c>
      <c r="D211" s="41" t="s">
        <v>338</v>
      </c>
      <c r="E211" s="16">
        <v>11034</v>
      </c>
      <c r="F211" t="e">
        <f>VLOOKUP(E211:E460,[2]数列一行的!$A$47:$A$297:'[2]数列一行的'!$C$47:$C$297,3,0)</f>
        <v>#REF!</v>
      </c>
      <c r="G211" s="41" t="s">
        <v>338</v>
      </c>
    </row>
    <row r="212" spans="1:7">
      <c r="A212" s="55" t="s">
        <v>314</v>
      </c>
      <c r="B212" s="41">
        <v>11038</v>
      </c>
      <c r="C212" t="e">
        <f>VLOOKUP(B212:B461,[1]Sheet3!$A$2:$A$297:'[1]Sheet3'!$C$2:$C$297,3,0)</f>
        <v>#REF!</v>
      </c>
      <c r="D212" s="41" t="s">
        <v>337</v>
      </c>
      <c r="E212" s="16">
        <v>11038</v>
      </c>
      <c r="F212" t="e">
        <f>VLOOKUP(E212:E461,[2]数列一行的!$A$47:$A$297:'[2]数列一行的'!$C$47:$C$297,3,0)</f>
        <v>#REF!</v>
      </c>
      <c r="G212" s="41" t="s">
        <v>467</v>
      </c>
    </row>
    <row r="213" spans="1:7">
      <c r="A213" s="55" t="s">
        <v>315</v>
      </c>
      <c r="B213" s="41">
        <v>13033</v>
      </c>
      <c r="C213" t="e">
        <f>VLOOKUP(B213:B462,[1]Sheet3!$A$2:$A$297:'[1]Sheet3'!$C$2:$C$297,3,0)</f>
        <v>#REF!</v>
      </c>
      <c r="D213" s="41" t="s">
        <v>337</v>
      </c>
      <c r="E213" s="16">
        <v>13033</v>
      </c>
      <c r="F213" t="e">
        <f>VLOOKUP(E213:E462,[2]数列一行的!$A$47:$A$297:'[2]数列一行的'!$C$47:$C$297,3,0)</f>
        <v>#REF!</v>
      </c>
      <c r="G213" s="41" t="s">
        <v>468</v>
      </c>
    </row>
    <row r="214" spans="1:7">
      <c r="A214" s="55" t="s">
        <v>316</v>
      </c>
      <c r="B214" s="41">
        <v>12045</v>
      </c>
      <c r="C214" t="e">
        <f>VLOOKUP(B214:B463,[1]Sheet3!$A$2:$A$297:'[1]Sheet3'!$C$2:$C$297,3,0)</f>
        <v>#REF!</v>
      </c>
      <c r="D214" s="41" t="s">
        <v>346</v>
      </c>
      <c r="E214" s="16">
        <v>12045</v>
      </c>
      <c r="F214" t="e">
        <f>VLOOKUP(E214:E463,[2]数列一行的!$A$47:$A$297:'[2]数列一行的'!$C$47:$C$297,3,0)</f>
        <v>#REF!</v>
      </c>
      <c r="G214" s="41" t="s">
        <v>346</v>
      </c>
    </row>
    <row r="215" spans="1:7">
      <c r="A215" s="56" t="s">
        <v>32</v>
      </c>
      <c r="B215" s="42">
        <v>0</v>
      </c>
      <c r="C215" t="e">
        <f>VLOOKUP(B215:B464,[1]Sheet3!$A$2:$A$297:'[1]Sheet3'!$C$2:$C$297,3,0)</f>
        <v>#REF!</v>
      </c>
      <c r="D215" s="42" t="s">
        <v>32</v>
      </c>
      <c r="E215" s="16">
        <v>0</v>
      </c>
      <c r="F215" t="e">
        <f>VLOOKUP(E215:E464,[2]数列一行的!$A$47:$A$297:'[2]数列一行的'!$C$47:$C$297,3,0)</f>
        <v>#REF!</v>
      </c>
      <c r="G215" s="42" t="s">
        <v>32</v>
      </c>
    </row>
    <row r="216" spans="1:7">
      <c r="A216" s="55" t="s">
        <v>317</v>
      </c>
      <c r="B216" s="41">
        <v>12025</v>
      </c>
      <c r="C216" t="e">
        <f>VLOOKUP(B216:B465,[1]Sheet3!$A$2:$A$297:'[1]Sheet3'!$C$2:$C$297,3,0)</f>
        <v>#REF!</v>
      </c>
      <c r="D216" s="41" t="s">
        <v>337</v>
      </c>
      <c r="E216" s="16">
        <v>12025</v>
      </c>
      <c r="F216" t="e">
        <f>VLOOKUP(E216:E465,[2]数列一行的!$A$47:$A$297:'[2]数列一行的'!$C$47:$C$297,3,0)</f>
        <v>#REF!</v>
      </c>
      <c r="G216" s="41" t="s">
        <v>469</v>
      </c>
    </row>
    <row r="217" spans="1:7">
      <c r="A217" s="55" t="s">
        <v>141</v>
      </c>
      <c r="B217" s="41">
        <v>12001</v>
      </c>
      <c r="C217" t="e">
        <f>VLOOKUP(B217:B466,[1]Sheet3!$A$2:$A$297:'[1]Sheet3'!$C$2:$C$297,3,0)</f>
        <v>#REF!</v>
      </c>
      <c r="D217" s="41" t="s">
        <v>364</v>
      </c>
      <c r="E217" s="16">
        <v>12001</v>
      </c>
      <c r="F217" t="e">
        <f>VLOOKUP(E217:E466,[2]数列一行的!$A$47:$A$297:'[2]数列一行的'!$C$47:$C$297,3,0)</f>
        <v>#REF!</v>
      </c>
      <c r="G217" s="41" t="s">
        <v>364</v>
      </c>
    </row>
    <row r="218" spans="1:7">
      <c r="A218" s="55" t="s">
        <v>318</v>
      </c>
      <c r="B218" s="41">
        <v>12008</v>
      </c>
      <c r="C218" t="e">
        <f>VLOOKUP(B218:B467,[1]Sheet3!$A$2:$A$297:'[1]Sheet3'!$C$2:$C$297,3,0)</f>
        <v>#REF!</v>
      </c>
      <c r="D218" s="41" t="s">
        <v>352</v>
      </c>
      <c r="E218" s="16">
        <v>12008</v>
      </c>
      <c r="F218" t="e">
        <f>VLOOKUP(E218:E467,[2]数列一行的!$A$47:$A$297:'[2]数列一行的'!$C$47:$C$297,3,0)</f>
        <v>#REF!</v>
      </c>
      <c r="G218" s="41" t="s">
        <v>352</v>
      </c>
    </row>
    <row r="219" spans="1:7">
      <c r="A219" s="55" t="s">
        <v>319</v>
      </c>
      <c r="B219" s="41">
        <v>14045</v>
      </c>
      <c r="C219" t="e">
        <f>VLOOKUP(B219:B468,[1]Sheet3!$A$2:$A$297:'[1]Sheet3'!$C$2:$C$297,3,0)</f>
        <v>#REF!</v>
      </c>
      <c r="D219" s="41" t="s">
        <v>337</v>
      </c>
      <c r="E219" s="16">
        <v>14045</v>
      </c>
      <c r="F219" t="e">
        <f>VLOOKUP(E219:E468,[2]数列一行的!$A$47:$A$297:'[2]数列一行的'!$C$47:$C$297,3,0)</f>
        <v>#REF!</v>
      </c>
      <c r="G219" s="41" t="s">
        <v>470</v>
      </c>
    </row>
    <row r="220" spans="1:7">
      <c r="A220" s="56" t="s">
        <v>32</v>
      </c>
      <c r="B220" s="42">
        <v>0</v>
      </c>
      <c r="C220" t="e">
        <f>VLOOKUP(B220:B469,[1]Sheet3!$A$2:$A$297:'[1]Sheet3'!$C$2:$C$297,3,0)</f>
        <v>#REF!</v>
      </c>
      <c r="D220" s="42" t="s">
        <v>32</v>
      </c>
      <c r="E220" s="16">
        <v>0</v>
      </c>
      <c r="F220" t="e">
        <f>VLOOKUP(E220:E469,[2]数列一行的!$A$47:$A$297:'[2]数列一行的'!$C$47:$C$297,3,0)</f>
        <v>#REF!</v>
      </c>
      <c r="G220" s="42" t="s">
        <v>32</v>
      </c>
    </row>
    <row r="221" spans="1:7">
      <c r="A221" s="55" t="s">
        <v>320</v>
      </c>
      <c r="B221" s="41">
        <v>14029</v>
      </c>
      <c r="C221" t="e">
        <f>VLOOKUP(B221:B470,[1]Sheet3!$A$2:$A$297:'[1]Sheet3'!$C$2:$C$297,3,0)</f>
        <v>#REF!</v>
      </c>
      <c r="D221" s="41" t="s">
        <v>343</v>
      </c>
      <c r="E221" s="16">
        <v>14029</v>
      </c>
      <c r="F221" t="e">
        <f>VLOOKUP(E221:E470,[2]数列一行的!$A$47:$A$297:'[2]数列一行的'!$C$47:$C$297,3,0)</f>
        <v>#REF!</v>
      </c>
      <c r="G221" s="41" t="s">
        <v>343</v>
      </c>
    </row>
    <row r="222" spans="1:7">
      <c r="A222" s="55" t="s">
        <v>321</v>
      </c>
      <c r="B222" s="41">
        <v>12010</v>
      </c>
      <c r="C222" t="e">
        <f>VLOOKUP(B222:B471,[1]Sheet3!$A$2:$A$297:'[1]Sheet3'!$C$2:$C$297,3,0)</f>
        <v>#REF!</v>
      </c>
      <c r="D222" s="41" t="s">
        <v>337</v>
      </c>
      <c r="E222" s="16">
        <v>12010</v>
      </c>
      <c r="F222" t="e">
        <f>VLOOKUP(E222:E471,[2]数列一行的!$A$47:$A$297:'[2]数列一行的'!$C$47:$C$297,3,0)</f>
        <v>#REF!</v>
      </c>
      <c r="G222" s="41" t="s">
        <v>471</v>
      </c>
    </row>
    <row r="223" spans="1:7">
      <c r="A223" s="55" t="s">
        <v>322</v>
      </c>
      <c r="B223" s="41">
        <v>13034</v>
      </c>
      <c r="C223" t="e">
        <f>VLOOKUP(B223:B472,[1]Sheet3!$A$2:$A$297:'[1]Sheet3'!$C$2:$C$297,3,0)</f>
        <v>#REF!</v>
      </c>
      <c r="D223" s="41" t="s">
        <v>357</v>
      </c>
      <c r="E223" s="16">
        <v>13034</v>
      </c>
      <c r="F223" t="e">
        <f>VLOOKUP(E223:E472,[2]数列一行的!$A$47:$A$297:'[2]数列一行的'!$C$47:$C$297,3,0)</f>
        <v>#REF!</v>
      </c>
      <c r="G223" s="41" t="s">
        <v>357</v>
      </c>
    </row>
    <row r="224" spans="1:7">
      <c r="A224" s="55" t="s">
        <v>323</v>
      </c>
      <c r="B224" s="41">
        <v>12016</v>
      </c>
      <c r="C224" t="e">
        <f>VLOOKUP(B224:B473,[1]Sheet3!$A$2:$A$297:'[1]Sheet3'!$C$2:$C$297,3,0)</f>
        <v>#REF!</v>
      </c>
      <c r="D224" s="41" t="s">
        <v>337</v>
      </c>
      <c r="E224" s="16">
        <v>12016</v>
      </c>
      <c r="F224" t="e">
        <f>VLOOKUP(E224:E473,[2]数列一行的!$A$47:$A$297:'[2]数列一行的'!$C$47:$C$297,3,0)</f>
        <v>#REF!</v>
      </c>
      <c r="G224" s="41" t="s">
        <v>472</v>
      </c>
    </row>
    <row r="225" spans="1:7">
      <c r="A225" s="56" t="s">
        <v>32</v>
      </c>
      <c r="B225" s="42">
        <v>0</v>
      </c>
      <c r="C225" t="e">
        <f>VLOOKUP(B225:B474,[1]Sheet3!$A$2:$A$297:'[1]Sheet3'!$C$2:$C$297,3,0)</f>
        <v>#REF!</v>
      </c>
      <c r="D225" s="42" t="s">
        <v>32</v>
      </c>
      <c r="E225" s="16">
        <v>0</v>
      </c>
      <c r="F225" t="e">
        <f>VLOOKUP(E225:E474,[2]数列一行的!$A$47:$A$297:'[2]数列一行的'!$C$47:$C$297,3,0)</f>
        <v>#REF!</v>
      </c>
      <c r="G225" s="42" t="s">
        <v>32</v>
      </c>
    </row>
    <row r="226" spans="1:7">
      <c r="A226" s="55" t="s">
        <v>324</v>
      </c>
      <c r="B226" s="41">
        <v>11054</v>
      </c>
      <c r="C226" t="e">
        <f>VLOOKUP(B226:B475,[1]Sheet3!$A$2:$A$297:'[1]Sheet3'!$C$2:$C$297,3,0)</f>
        <v>#REF!</v>
      </c>
      <c r="D226" s="41" t="s">
        <v>337</v>
      </c>
      <c r="E226" s="16">
        <v>11054</v>
      </c>
      <c r="F226" t="e">
        <f>VLOOKUP(E226:E475,[2]数列一行的!$A$47:$A$297:'[2]数列一行的'!$C$47:$C$297,3,0)</f>
        <v>#REF!</v>
      </c>
      <c r="G226" s="41" t="s">
        <v>473</v>
      </c>
    </row>
    <row r="227" spans="1:7">
      <c r="A227" s="55" t="s">
        <v>325</v>
      </c>
      <c r="B227" s="41">
        <v>11054</v>
      </c>
      <c r="C227" t="e">
        <f>VLOOKUP(B227:B476,[1]Sheet3!$A$2:$A$297:'[1]Sheet3'!$C$2:$C$297,3,0)</f>
        <v>#REF!</v>
      </c>
      <c r="D227" s="41" t="s">
        <v>337</v>
      </c>
      <c r="E227" s="16">
        <v>11054</v>
      </c>
      <c r="F227" t="e">
        <f>VLOOKUP(E227:E476,[2]数列一行的!$A$47:$A$297:'[2]数列一行的'!$C$47:$C$297,3,0)</f>
        <v>#REF!</v>
      </c>
      <c r="G227" s="41" t="s">
        <v>473</v>
      </c>
    </row>
    <row r="228" spans="1:7">
      <c r="A228" s="55" t="s">
        <v>73</v>
      </c>
      <c r="B228" s="41">
        <v>11003</v>
      </c>
      <c r="C228" t="e">
        <f>VLOOKUP(B228:B477,[1]Sheet3!$A$2:$A$297:'[1]Sheet3'!$C$2:$C$297,3,0)</f>
        <v>#REF!</v>
      </c>
      <c r="D228" s="41" t="s">
        <v>359</v>
      </c>
      <c r="E228" s="16">
        <v>11003</v>
      </c>
      <c r="F228" t="e">
        <f>VLOOKUP(E228:E477,[2]数列一行的!$A$47:$A$297:'[2]数列一行的'!$C$47:$C$297,3,0)</f>
        <v>#REF!</v>
      </c>
      <c r="G228" s="41" t="s">
        <v>359</v>
      </c>
    </row>
    <row r="229" spans="1:7">
      <c r="A229" s="55" t="s">
        <v>72</v>
      </c>
      <c r="B229" s="41">
        <v>11021</v>
      </c>
      <c r="C229" t="e">
        <f>VLOOKUP(B229:B478,[1]Sheet3!$A$2:$A$297:'[1]Sheet3'!$C$2:$C$297,3,0)</f>
        <v>#REF!</v>
      </c>
      <c r="D229" s="41" t="s">
        <v>358</v>
      </c>
      <c r="E229" s="16">
        <v>11021</v>
      </c>
      <c r="F229" t="e">
        <f>VLOOKUP(E229:E478,[2]数列一行的!$A$47:$A$297:'[2]数列一行的'!$C$47:$C$297,3,0)</f>
        <v>#REF!</v>
      </c>
      <c r="G229" s="41" t="s">
        <v>358</v>
      </c>
    </row>
    <row r="230" spans="1:7">
      <c r="A230" s="56" t="s">
        <v>32</v>
      </c>
      <c r="B230" s="42">
        <v>0</v>
      </c>
      <c r="C230" t="e">
        <f>VLOOKUP(B230:B479,[1]Sheet3!$A$2:$A$297:'[1]Sheet3'!$C$2:$C$297,3,0)</f>
        <v>#REF!</v>
      </c>
      <c r="D230" s="42" t="s">
        <v>32</v>
      </c>
      <c r="E230" s="16">
        <v>0</v>
      </c>
      <c r="F230" t="e">
        <f>VLOOKUP(E230:E479,[2]数列一行的!$A$47:$A$297:'[2]数列一行的'!$C$47:$C$297,3,0)</f>
        <v>#REF!</v>
      </c>
      <c r="G230" s="42" t="s">
        <v>32</v>
      </c>
    </row>
    <row r="231" spans="1:7">
      <c r="A231" s="55" t="s">
        <v>322</v>
      </c>
      <c r="B231" s="41">
        <v>13034</v>
      </c>
      <c r="C231" t="e">
        <f>VLOOKUP(B231:B480,[1]Sheet3!$A$2:$A$297:'[1]Sheet3'!$C$2:$C$297,3,0)</f>
        <v>#REF!</v>
      </c>
      <c r="D231" s="41" t="s">
        <v>357</v>
      </c>
      <c r="E231" s="16">
        <v>13034</v>
      </c>
      <c r="F231" t="e">
        <f>VLOOKUP(E231:E480,[2]数列一行的!$A$47:$A$297:'[2]数列一行的'!$C$47:$C$297,3,0)</f>
        <v>#REF!</v>
      </c>
      <c r="G231" s="41" t="s">
        <v>357</v>
      </c>
    </row>
    <row r="232" spans="1:7">
      <c r="A232" s="55" t="s">
        <v>318</v>
      </c>
      <c r="B232" s="41">
        <v>12008</v>
      </c>
      <c r="C232" t="e">
        <f>VLOOKUP(B232:B481,[1]Sheet3!$A$2:$A$297:'[1]Sheet3'!$C$2:$C$297,3,0)</f>
        <v>#REF!</v>
      </c>
      <c r="D232" s="41" t="s">
        <v>352</v>
      </c>
      <c r="E232" s="16">
        <v>12008</v>
      </c>
      <c r="F232" t="e">
        <f>VLOOKUP(E232:E481,[2]数列一行的!$A$47:$A$297:'[2]数列一行的'!$C$47:$C$297,3,0)</f>
        <v>#REF!</v>
      </c>
      <c r="G232" s="41" t="s">
        <v>352</v>
      </c>
    </row>
    <row r="233" spans="1:7">
      <c r="A233" s="55" t="s">
        <v>326</v>
      </c>
      <c r="B233" s="41">
        <v>12026</v>
      </c>
      <c r="C233" t="e">
        <f>VLOOKUP(B233:B482,[1]Sheet3!$A$2:$A$297:'[1]Sheet3'!$C$2:$C$297,3,0)</f>
        <v>#REF!</v>
      </c>
      <c r="D233" s="41" t="s">
        <v>337</v>
      </c>
      <c r="E233" s="16">
        <v>12026</v>
      </c>
      <c r="F233" t="e">
        <f>VLOOKUP(E233:E482,[2]数列一行的!$A$47:$A$297:'[2]数列一行的'!$C$47:$C$297,3,0)</f>
        <v>#REF!</v>
      </c>
      <c r="G233" s="41" t="s">
        <v>465</v>
      </c>
    </row>
    <row r="234" spans="1:7">
      <c r="A234" s="55" t="s">
        <v>327</v>
      </c>
      <c r="B234" s="41">
        <v>12009</v>
      </c>
      <c r="C234" t="e">
        <f>VLOOKUP(B234:B483,[1]Sheet3!$A$2:$A$297:'[1]Sheet3'!$C$2:$C$297,3,0)</f>
        <v>#REF!</v>
      </c>
      <c r="D234" s="41" t="s">
        <v>370</v>
      </c>
      <c r="E234" s="16">
        <v>12009</v>
      </c>
      <c r="F234" t="e">
        <f>VLOOKUP(E234:E483,[2]数列一行的!$A$47:$A$297:'[2]数列一行的'!$C$47:$C$297,3,0)</f>
        <v>#REF!</v>
      </c>
      <c r="G234" s="41" t="s">
        <v>370</v>
      </c>
    </row>
    <row r="235" spans="1:7">
      <c r="A235" s="56" t="s">
        <v>32</v>
      </c>
      <c r="B235" s="42">
        <v>0</v>
      </c>
      <c r="C235" t="e">
        <f>VLOOKUP(B235:B484,[1]Sheet3!$A$2:$A$297:'[1]Sheet3'!$C$2:$C$297,3,0)</f>
        <v>#REF!</v>
      </c>
      <c r="D235" s="42" t="s">
        <v>32</v>
      </c>
      <c r="E235" s="16">
        <v>0</v>
      </c>
      <c r="F235" t="e">
        <f>VLOOKUP(E235:E484,[2]数列一行的!$A$47:$A$297:'[2]数列一行的'!$C$47:$C$297,3,0)</f>
        <v>#REF!</v>
      </c>
      <c r="G235" s="42" t="s">
        <v>32</v>
      </c>
    </row>
    <row r="236" spans="1:7">
      <c r="A236" s="55" t="s">
        <v>328</v>
      </c>
      <c r="B236" s="41">
        <v>11038</v>
      </c>
      <c r="C236" t="e">
        <f>VLOOKUP(B236:B485,[1]Sheet3!$A$2:$A$297:'[1]Sheet3'!$C$2:$C$297,3,0)</f>
        <v>#REF!</v>
      </c>
      <c r="D236" s="41" t="s">
        <v>337</v>
      </c>
      <c r="E236" s="16">
        <v>11038</v>
      </c>
      <c r="F236" t="e">
        <f>VLOOKUP(E236:E485,[2]数列一行的!$A$47:$A$297:'[2]数列一行的'!$C$47:$C$297,3,0)</f>
        <v>#REF!</v>
      </c>
      <c r="G236" s="41" t="s">
        <v>467</v>
      </c>
    </row>
    <row r="237" spans="1:7">
      <c r="A237" s="55" t="s">
        <v>329</v>
      </c>
      <c r="B237" s="41">
        <v>13023</v>
      </c>
      <c r="C237" t="e">
        <f>VLOOKUP(B237:B486,[1]Sheet3!$A$2:$A$297:'[1]Sheet3'!$C$2:$C$297,3,0)</f>
        <v>#REF!</v>
      </c>
      <c r="D237" s="41" t="s">
        <v>337</v>
      </c>
      <c r="E237" s="16">
        <v>13023</v>
      </c>
      <c r="F237" t="e">
        <f>VLOOKUP(E237:E486,[2]数列一行的!$A$47:$A$297:'[2]数列一行的'!$C$47:$C$297,3,0)</f>
        <v>#REF!</v>
      </c>
      <c r="G237" s="41" t="s">
        <v>474</v>
      </c>
    </row>
    <row r="238" spans="1:7">
      <c r="A238" s="55" t="s">
        <v>330</v>
      </c>
      <c r="B238" s="41">
        <v>13010</v>
      </c>
      <c r="C238" t="e">
        <f>VLOOKUP(B238:B487,[1]Sheet3!$A$2:$A$297:'[1]Sheet3'!$C$2:$C$297,3,0)</f>
        <v>#REF!</v>
      </c>
      <c r="D238" s="41" t="s">
        <v>337</v>
      </c>
      <c r="E238" s="16">
        <v>13010</v>
      </c>
      <c r="F238" t="e">
        <f>VLOOKUP(E238:E487,[2]数列一行的!$A$47:$A$297:'[2]数列一行的'!$C$47:$C$297,3,0)</f>
        <v>#REF!</v>
      </c>
      <c r="G238" s="41" t="s">
        <v>475</v>
      </c>
    </row>
    <row r="239" spans="1:7">
      <c r="A239" s="55" t="s">
        <v>331</v>
      </c>
      <c r="B239" s="41">
        <v>14029</v>
      </c>
      <c r="C239" t="e">
        <f>VLOOKUP(B239:B488,[1]Sheet3!$A$2:$A$297:'[1]Sheet3'!$C$2:$C$297,3,0)</f>
        <v>#REF!</v>
      </c>
      <c r="D239" s="41" t="s">
        <v>343</v>
      </c>
      <c r="E239" s="16">
        <v>14029</v>
      </c>
      <c r="F239" t="e">
        <f>VLOOKUP(E239:E488,[2]数列一行的!$A$47:$A$297:'[2]数列一行的'!$C$47:$C$297,3,0)</f>
        <v>#REF!</v>
      </c>
      <c r="G239" s="41" t="s">
        <v>343</v>
      </c>
    </row>
    <row r="240" spans="1:7">
      <c r="A240" s="56" t="s">
        <v>32</v>
      </c>
      <c r="B240" s="42">
        <v>0</v>
      </c>
      <c r="C240" t="e">
        <f>VLOOKUP(B240:B489,[1]Sheet3!$A$2:$A$297:'[1]Sheet3'!$C$2:$C$297,3,0)</f>
        <v>#REF!</v>
      </c>
      <c r="D240" s="42" t="s">
        <v>32</v>
      </c>
      <c r="E240" s="16">
        <v>0</v>
      </c>
      <c r="F240" t="e">
        <f>VLOOKUP(E240:E489,[2]数列一行的!$A$47:$A$297:'[2]数列一行的'!$C$47:$C$297,3,0)</f>
        <v>#REF!</v>
      </c>
      <c r="G240" s="42" t="s">
        <v>32</v>
      </c>
    </row>
    <row r="241" spans="1:7">
      <c r="A241" s="55" t="s">
        <v>332</v>
      </c>
      <c r="B241" s="41">
        <v>13008</v>
      </c>
      <c r="C241" t="e">
        <f>VLOOKUP(B241:B490,[1]Sheet3!$A$2:$A$297:'[1]Sheet3'!$C$2:$C$297,3,0)</f>
        <v>#REF!</v>
      </c>
      <c r="D241" s="41" t="s">
        <v>371</v>
      </c>
      <c r="E241" s="16">
        <v>13008</v>
      </c>
      <c r="F241" t="e">
        <f>VLOOKUP(E241:E490,[2]数列一行的!$A$47:$A$297:'[2]数列一行的'!$C$47:$C$297,3,0)</f>
        <v>#REF!</v>
      </c>
      <c r="G241" s="41" t="s">
        <v>371</v>
      </c>
    </row>
    <row r="242" spans="1:7">
      <c r="A242" s="55" t="s">
        <v>159</v>
      </c>
      <c r="B242" s="41">
        <v>13007</v>
      </c>
      <c r="C242" t="e">
        <f>VLOOKUP(B242:B491,[1]Sheet3!$A$2:$A$297:'[1]Sheet3'!$C$2:$C$297,3,0)</f>
        <v>#REF!</v>
      </c>
      <c r="D242" s="41" t="s">
        <v>366</v>
      </c>
      <c r="E242" s="16">
        <v>13007</v>
      </c>
      <c r="F242" t="e">
        <f>VLOOKUP(E242:E491,[2]数列一行的!$A$47:$A$297:'[2]数列一行的'!$C$47:$C$297,3,0)</f>
        <v>#REF!</v>
      </c>
      <c r="G242" s="41" t="s">
        <v>366</v>
      </c>
    </row>
    <row r="243" spans="1:7">
      <c r="A243" s="55" t="s">
        <v>160</v>
      </c>
      <c r="B243" s="41">
        <v>13005</v>
      </c>
      <c r="C243" t="e">
        <f>VLOOKUP(B243:B492,[1]Sheet3!$A$2:$A$297:'[1]Sheet3'!$C$2:$C$297,3,0)</f>
        <v>#REF!</v>
      </c>
      <c r="D243" s="41" t="s">
        <v>368</v>
      </c>
      <c r="E243" s="16">
        <v>13005</v>
      </c>
      <c r="F243" t="e">
        <f>VLOOKUP(E243:E492,[2]数列一行的!$A$47:$A$297:'[2]数列一行的'!$C$47:$C$297,3,0)</f>
        <v>#REF!</v>
      </c>
      <c r="G243" s="41" t="s">
        <v>368</v>
      </c>
    </row>
    <row r="244" spans="1:7">
      <c r="A244" s="55" t="s">
        <v>330</v>
      </c>
      <c r="B244" s="41">
        <v>13010</v>
      </c>
      <c r="C244" t="e">
        <f>VLOOKUP(B244:B493,[1]Sheet3!$A$2:$A$297:'[1]Sheet3'!$C$2:$C$297,3,0)</f>
        <v>#REF!</v>
      </c>
      <c r="D244" s="41" t="s">
        <v>337</v>
      </c>
      <c r="E244" s="16">
        <v>13010</v>
      </c>
      <c r="F244" t="e">
        <f>VLOOKUP(E244:E493,[2]数列一行的!$A$47:$A$297:'[2]数列一行的'!$C$47:$C$297,3,0)</f>
        <v>#REF!</v>
      </c>
      <c r="G244" s="41" t="s">
        <v>475</v>
      </c>
    </row>
    <row r="245" spans="1:7">
      <c r="A245" s="56" t="s">
        <v>32</v>
      </c>
      <c r="B245" s="42">
        <v>0</v>
      </c>
      <c r="C245" t="e">
        <f>VLOOKUP(B245:B494,[1]Sheet3!$A$2:$A$297:'[1]Sheet3'!$C$2:$C$297,3,0)</f>
        <v>#REF!</v>
      </c>
      <c r="D245" s="42" t="s">
        <v>32</v>
      </c>
      <c r="E245" s="16">
        <v>0</v>
      </c>
      <c r="F245" t="e">
        <f>VLOOKUP(E245:E494,[2]数列一行的!$A$47:$A$297:'[2]数列一行的'!$C$47:$C$297,3,0)</f>
        <v>#REF!</v>
      </c>
      <c r="G245" s="42" t="s">
        <v>32</v>
      </c>
    </row>
    <row r="246" spans="1:7">
      <c r="A246" s="55" t="s">
        <v>312</v>
      </c>
      <c r="B246" s="41">
        <v>14022</v>
      </c>
      <c r="C246" t="e">
        <f>VLOOKUP(B246:B495,[1]Sheet3!$A$2:$A$297:'[1]Sheet3'!$C$2:$C$297,3,0)</f>
        <v>#REF!</v>
      </c>
      <c r="D246" s="41" t="s">
        <v>345</v>
      </c>
      <c r="E246" s="16">
        <v>14022</v>
      </c>
      <c r="F246" t="e">
        <f>VLOOKUP(E246:E495,[2]数列一行的!$A$47:$A$297:'[2]数列一行的'!$C$47:$C$297,3,0)</f>
        <v>#REF!</v>
      </c>
      <c r="G246" s="41" t="s">
        <v>345</v>
      </c>
    </row>
    <row r="247" spans="1:7">
      <c r="A247" s="55" t="s">
        <v>315</v>
      </c>
      <c r="B247" s="41">
        <v>13033</v>
      </c>
      <c r="C247" t="e">
        <f>VLOOKUP(B247:B496,[1]Sheet3!$A$2:$A$297:'[1]Sheet3'!$C$2:$C$297,3,0)</f>
        <v>#REF!</v>
      </c>
      <c r="D247" s="41" t="s">
        <v>337</v>
      </c>
      <c r="E247" s="16">
        <v>13033</v>
      </c>
      <c r="F247" t="e">
        <f>VLOOKUP(E247:E496,[2]数列一行的!$A$47:$A$297:'[2]数列一行的'!$C$47:$C$297,3,0)</f>
        <v>#REF!</v>
      </c>
      <c r="G247" s="41" t="s">
        <v>468</v>
      </c>
    </row>
    <row r="248" spans="1:7">
      <c r="A248" s="55" t="s">
        <v>327</v>
      </c>
      <c r="B248" s="41">
        <v>12009</v>
      </c>
      <c r="C248" t="e">
        <f>VLOOKUP(B248:B497,[1]Sheet3!$A$2:$A$297:'[1]Sheet3'!$C$2:$C$297,3,0)</f>
        <v>#REF!</v>
      </c>
      <c r="D248" s="41" t="s">
        <v>370</v>
      </c>
      <c r="E248" s="16">
        <v>12009</v>
      </c>
      <c r="F248" t="e">
        <f>VLOOKUP(E248:E497,[2]数列一行的!$A$47:$A$297:'[2]数列一行的'!$C$47:$C$297,3,0)</f>
        <v>#REF!</v>
      </c>
      <c r="G248" s="41" t="s">
        <v>370</v>
      </c>
    </row>
    <row r="249" spans="1:7">
      <c r="A249" s="55" t="s">
        <v>317</v>
      </c>
      <c r="B249" s="41">
        <v>12025</v>
      </c>
      <c r="C249" t="e">
        <f>VLOOKUP(B249:B498,[1]Sheet3!$A$2:$A$297:'[1]Sheet3'!$C$2:$C$297,3,0)</f>
        <v>#REF!</v>
      </c>
      <c r="D249" s="41" t="s">
        <v>337</v>
      </c>
      <c r="E249" s="16">
        <v>12025</v>
      </c>
      <c r="F249" t="e">
        <f>VLOOKUP(E249:E498,[2]数列一行的!$A$47:$A$297:'[2]数列一行的'!$C$47:$C$297,3,0)</f>
        <v>#REF!</v>
      </c>
      <c r="G249" s="41" t="s">
        <v>469</v>
      </c>
    </row>
    <row r="250" spans="1:7">
      <c r="A250" s="56" t="s">
        <v>32</v>
      </c>
      <c r="B250" s="42">
        <v>0</v>
      </c>
      <c r="C250" t="e">
        <f>VLOOKUP(B250:B499,[1]Sheet3!$A$2:$A$297:'[1]Sheet3'!$C$2:$C$297,3,0)</f>
        <v>#REF!</v>
      </c>
      <c r="D250" s="42" t="s">
        <v>32</v>
      </c>
      <c r="E250" s="16">
        <v>0</v>
      </c>
      <c r="F250" t="e">
        <f>VLOOKUP(E250:E499,[2]数列一行的!$A$47:$A$297:'[2]数列一行的'!$C$47:$C$297,3,0)</f>
        <v>#REF!</v>
      </c>
      <c r="G250" s="42" t="s">
        <v>32</v>
      </c>
    </row>
    <row r="251" spans="1:7">
      <c r="A251" s="55" t="s">
        <v>130</v>
      </c>
      <c r="B251" s="41">
        <v>11023</v>
      </c>
      <c r="C251" t="e">
        <f>VLOOKUP(B251:B500,[1]Sheet3!$A$2:$A$297:'[1]Sheet3'!$C$2:$C$297,3,0)</f>
        <v>#REF!</v>
      </c>
      <c r="D251" s="41" t="s">
        <v>339</v>
      </c>
      <c r="E251" s="16">
        <v>11023</v>
      </c>
      <c r="F251" t="e">
        <f>VLOOKUP(E251:E500,[2]数列一行的!$A$47:$A$297:'[2]数列一行的'!$C$47:$C$297,3,0)</f>
        <v>#REF!</v>
      </c>
      <c r="G251" s="41" t="s">
        <v>339</v>
      </c>
    </row>
    <row r="252" spans="1:7">
      <c r="A252" s="55" t="s">
        <v>71</v>
      </c>
      <c r="B252" s="41">
        <v>11013</v>
      </c>
      <c r="C252" t="e">
        <f>VLOOKUP(B252:B501,[1]Sheet3!$A$2:$A$297:'[1]Sheet3'!$C$2:$C$297,3,0)</f>
        <v>#REF!</v>
      </c>
      <c r="D252" s="41" t="s">
        <v>347</v>
      </c>
      <c r="E252" s="16">
        <v>11013</v>
      </c>
      <c r="F252" t="e">
        <f>VLOOKUP(E252:E501,[2]数列一行的!$A$47:$A$297:'[2]数列一行的'!$C$47:$C$297,3,0)</f>
        <v>#REF!</v>
      </c>
      <c r="G252" s="41" t="s">
        <v>347</v>
      </c>
    </row>
    <row r="253" spans="1:7">
      <c r="A253" s="55" t="s">
        <v>199</v>
      </c>
      <c r="B253" s="41">
        <v>14034</v>
      </c>
      <c r="C253" t="e">
        <f>VLOOKUP(B253:B502,[1]Sheet3!$A$2:$A$297:'[1]Sheet3'!$C$2:$C$297,3,0)</f>
        <v>#REF!</v>
      </c>
      <c r="D253" s="41" t="s">
        <v>337</v>
      </c>
      <c r="E253" s="16">
        <v>14034</v>
      </c>
      <c r="F253" t="e">
        <f>VLOOKUP(E253:E502,[2]数列一行的!$A$47:$A$297:'[2]数列一行的'!$C$47:$C$297,3,0)</f>
        <v>#REF!</v>
      </c>
      <c r="G253" s="41" t="s">
        <v>476</v>
      </c>
    </row>
    <row r="254" spans="1:7">
      <c r="A254" s="55" t="s">
        <v>91</v>
      </c>
      <c r="B254" s="41">
        <v>11004</v>
      </c>
      <c r="C254" t="e">
        <f>VLOOKUP(B254:B503,[1]Sheet3!$A$2:$A$297:'[1]Sheet3'!$C$2:$C$297,3,0)</f>
        <v>#REF!</v>
      </c>
      <c r="D254" s="41" t="s">
        <v>348</v>
      </c>
      <c r="E254" s="16">
        <v>11004</v>
      </c>
      <c r="F254" t="e">
        <f>VLOOKUP(E254:E503,[2]数列一行的!$A$47:$A$297:'[2]数列一行的'!$C$47:$C$297,3,0)</f>
        <v>#REF!</v>
      </c>
      <c r="G254" s="41" t="s">
        <v>348</v>
      </c>
    </row>
    <row r="255" spans="1:7">
      <c r="A255" s="56" t="s">
        <v>32</v>
      </c>
      <c r="B255" s="42">
        <v>0</v>
      </c>
      <c r="C255" t="e">
        <f>VLOOKUP(B255:B504,[1]Sheet3!$A$2:$A$297:'[1]Sheet3'!$C$2:$C$297,3,0)</f>
        <v>#REF!</v>
      </c>
      <c r="D255" s="42" t="s">
        <v>32</v>
      </c>
      <c r="E255" s="16">
        <v>0</v>
      </c>
      <c r="F255" t="e">
        <f>VLOOKUP(E255:E504,[2]数列一行的!$A$47:$A$297:'[2]数列一行的'!$C$47:$C$297,3,0)</f>
        <v>#REF!</v>
      </c>
      <c r="G255" s="42" t="s">
        <v>32</v>
      </c>
    </row>
    <row r="256" spans="1:7">
      <c r="A256" s="57" t="s">
        <v>301</v>
      </c>
      <c r="B256" s="57">
        <v>0</v>
      </c>
      <c r="C256" t="e">
        <f>VLOOKUP(B256:B505,[1]Sheet3!$A$2:$A$297:'[1]Sheet3'!$C$2:$C$297,3,0)</f>
        <v>#REF!</v>
      </c>
      <c r="D256" s="57" t="e">
        <v>#N/A</v>
      </c>
      <c r="E256" s="26">
        <v>0</v>
      </c>
      <c r="F256" t="e">
        <f>VLOOKUP(E256:E505,[2]数列一行的!$A$47:$A$297:'[2]数列一行的'!$C$47:$C$297,3,0)</f>
        <v>#REF!</v>
      </c>
      <c r="G256" s="57" t="s">
        <v>32</v>
      </c>
    </row>
  </sheetData>
  <phoneticPr fontId="1" type="noConversion"/>
  <conditionalFormatting sqref="E4">
    <cfRule type="expression" dxfId="3" priority="2">
      <formula>E4="Excluded"</formula>
    </cfRule>
    <cfRule type="expression" dxfId="2" priority="3">
      <formula>E4="Server"</formula>
    </cfRule>
    <cfRule type="expression" dxfId="1" priority="4">
      <formula>E4="Both"</formula>
    </cfRule>
  </conditionalFormatting>
  <conditionalFormatting sqref="E4">
    <cfRule type="expression" dxfId="0" priority="1">
      <formula>E4="Client"</formula>
    </cfRule>
  </conditionalFormatting>
  <dataValidations count="1">
    <dataValidation type="list" allowBlank="1" showInputMessage="1" showErrorMessage="1" sqref="E4">
      <formula1>"Both,Client,Server,Excluded"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chapter_stage_info</vt:lpstr>
      <vt:lpstr>Sheet1</vt:lpstr>
      <vt:lpstr>Sheet2</vt:lpstr>
      <vt:lpstr>工作表1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tclsevers</cp:lastModifiedBy>
  <dcterms:created xsi:type="dcterms:W3CDTF">2014-03-18T13:13:57Z</dcterms:created>
  <dcterms:modified xsi:type="dcterms:W3CDTF">2016-05-20T08:27:48Z</dcterms:modified>
</cp:coreProperties>
</file>