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 activeTab="2"/>
  </bookViews>
  <sheets>
    <sheet name="技能音效素材" sheetId="3" r:id="rId1"/>
    <sheet name="喊叫音效素材" sheetId="5" r:id="rId2"/>
    <sheet name="人物喊声音效" sheetId="4" r:id="rId3"/>
    <sheet name="技能释放音效" sheetId="6" r:id="rId4"/>
  </sheets>
  <definedNames>
    <definedName name="_xlnm._FilterDatabase" localSheetId="1" hidden="1">喊叫音效素材!$C$7:$E$7</definedName>
    <definedName name="_xlnm._FilterDatabase" localSheetId="3" hidden="1">技能释放音效!$B$1:$C$101</definedName>
  </definedNames>
  <calcPr calcId="124519"/>
</workbook>
</file>

<file path=xl/calcChain.xml><?xml version="1.0" encoding="utf-8"?>
<calcChain xmlns="http://schemas.openxmlformats.org/spreadsheetml/2006/main">
  <c r="J112" i="4"/>
  <c r="E112"/>
  <c r="I112" s="1"/>
  <c r="D112"/>
  <c r="H112" s="1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2"/>
  <c r="P4" i="3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3"/>
  <c r="E166" i="5"/>
  <c r="H166" s="1"/>
  <c r="E167"/>
  <c r="H167" s="1"/>
  <c r="E168"/>
  <c r="H168" s="1"/>
  <c r="E169"/>
  <c r="H169" s="1"/>
  <c r="E170"/>
  <c r="H170" s="1"/>
  <c r="E171"/>
  <c r="H171" s="1"/>
  <c r="E172"/>
  <c r="H172" s="1"/>
  <c r="E173"/>
  <c r="H173" s="1"/>
  <c r="E174"/>
  <c r="H174" s="1"/>
  <c r="E175"/>
  <c r="H175" s="1"/>
  <c r="E176"/>
  <c r="H176" s="1"/>
  <c r="E177"/>
  <c r="H177" s="1"/>
  <c r="E178"/>
  <c r="H178" s="1"/>
  <c r="E179"/>
  <c r="H179" s="1"/>
  <c r="E180"/>
  <c r="H180" s="1"/>
  <c r="E181"/>
  <c r="H181" s="1"/>
  <c r="E182"/>
  <c r="H182" s="1"/>
  <c r="E183"/>
  <c r="H183" s="1"/>
  <c r="E184"/>
  <c r="H184" s="1"/>
  <c r="E185"/>
  <c r="H185" s="1"/>
  <c r="E186"/>
  <c r="H186" s="1"/>
  <c r="E187"/>
  <c r="H187" s="1"/>
  <c r="E188"/>
  <c r="H188" s="1"/>
  <c r="E189"/>
  <c r="H189" s="1"/>
  <c r="E190"/>
  <c r="H190" s="1"/>
  <c r="E191"/>
  <c r="H191" s="1"/>
  <c r="E192"/>
  <c r="H192" s="1"/>
  <c r="E193"/>
  <c r="H193" s="1"/>
  <c r="E194"/>
  <c r="H194" s="1"/>
  <c r="E195"/>
  <c r="H195" s="1"/>
  <c r="E196"/>
  <c r="H196" s="1"/>
  <c r="E197"/>
  <c r="H197" s="1"/>
  <c r="E198"/>
  <c r="H198" s="1"/>
  <c r="E199"/>
  <c r="H199" s="1"/>
  <c r="E200"/>
  <c r="H200" s="1"/>
  <c r="E201"/>
  <c r="H201" s="1"/>
  <c r="E202"/>
  <c r="H202" s="1"/>
  <c r="E203"/>
  <c r="H203" s="1"/>
  <c r="E204"/>
  <c r="H204" s="1"/>
  <c r="E205"/>
  <c r="H205" s="1"/>
  <c r="E206"/>
  <c r="H206" s="1"/>
  <c r="E207"/>
  <c r="H207" s="1"/>
  <c r="E208"/>
  <c r="H208" s="1"/>
  <c r="E209"/>
  <c r="H209" s="1"/>
  <c r="E210"/>
  <c r="H210" s="1"/>
  <c r="E211"/>
  <c r="H211" s="1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"/>
  <c r="E165" i="5"/>
  <c r="H165" s="1"/>
  <c r="E164"/>
  <c r="H164" s="1"/>
  <c r="E163"/>
  <c r="H163" s="1"/>
  <c r="E162"/>
  <c r="H162" s="1"/>
  <c r="E161"/>
  <c r="H161" s="1"/>
  <c r="E160"/>
  <c r="H160" s="1"/>
  <c r="E159"/>
  <c r="H159" s="1"/>
  <c r="E158"/>
  <c r="H158" s="1"/>
  <c r="E157"/>
  <c r="H157" s="1"/>
  <c r="E156"/>
  <c r="H156" s="1"/>
  <c r="E155"/>
  <c r="H155"/>
  <c r="E154"/>
  <c r="H154" s="1"/>
  <c r="E153"/>
  <c r="H153" s="1"/>
  <c r="E152"/>
  <c r="H152" s="1"/>
  <c r="E151"/>
  <c r="H151" s="1"/>
  <c r="E150"/>
  <c r="H150" s="1"/>
  <c r="E149"/>
  <c r="H149" s="1"/>
  <c r="E148"/>
  <c r="H148" s="1"/>
  <c r="E147"/>
  <c r="H147" s="1"/>
  <c r="E146"/>
  <c r="H146" s="1"/>
  <c r="E145"/>
  <c r="H145" s="1"/>
  <c r="E144"/>
  <c r="H144" s="1"/>
  <c r="E143"/>
  <c r="H143" s="1"/>
  <c r="E142"/>
  <c r="H142" s="1"/>
  <c r="E141"/>
  <c r="H141" s="1"/>
  <c r="E140"/>
  <c r="H140"/>
  <c r="E139"/>
  <c r="H139" s="1"/>
  <c r="E138"/>
  <c r="H138" s="1"/>
  <c r="E137"/>
  <c r="H137" s="1"/>
  <c r="E136"/>
  <c r="H136" s="1"/>
  <c r="E135"/>
  <c r="H135"/>
  <c r="E134"/>
  <c r="H134" s="1"/>
  <c r="E133"/>
  <c r="H133" s="1"/>
  <c r="E132"/>
  <c r="H132" s="1"/>
  <c r="E131"/>
  <c r="H131" s="1"/>
  <c r="E130"/>
  <c r="H130" s="1"/>
  <c r="E129"/>
  <c r="H129" s="1"/>
  <c r="E128"/>
  <c r="H128" s="1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25"/>
  <c r="B26"/>
  <c r="B27"/>
  <c r="B28"/>
  <c r="B29"/>
  <c r="B30"/>
  <c r="B10"/>
  <c r="B11"/>
  <c r="B12"/>
  <c r="B13"/>
  <c r="B14"/>
  <c r="B15"/>
  <c r="B16"/>
  <c r="B17"/>
  <c r="B18"/>
  <c r="B19"/>
  <c r="B20"/>
  <c r="B21"/>
  <c r="B22"/>
  <c r="B23"/>
  <c r="B24"/>
  <c r="B6"/>
  <c r="B7"/>
  <c r="B8"/>
  <c r="B9"/>
  <c r="B5"/>
  <c r="D10" i="4" l="1"/>
  <c r="H10" s="1"/>
  <c r="D4"/>
  <c r="H4" s="1"/>
  <c r="E207"/>
  <c r="I207" s="1"/>
  <c r="E197"/>
  <c r="I197" s="1"/>
  <c r="E195"/>
  <c r="I195" s="1"/>
  <c r="E187"/>
  <c r="I187" s="1"/>
  <c r="E177"/>
  <c r="I177" s="1"/>
  <c r="E175"/>
  <c r="I175" s="1"/>
  <c r="E167"/>
  <c r="I167" s="1"/>
  <c r="E159"/>
  <c r="I159" s="1"/>
  <c r="E157"/>
  <c r="I157" s="1"/>
  <c r="E155"/>
  <c r="I155" s="1"/>
  <c r="E137"/>
  <c r="I137" s="1"/>
  <c r="E131"/>
  <c r="I131" s="1"/>
  <c r="E123"/>
  <c r="I123" s="1"/>
  <c r="E109"/>
  <c r="I109" s="1"/>
  <c r="E107"/>
  <c r="I107" s="1"/>
  <c r="E105"/>
  <c r="I105" s="1"/>
  <c r="E103"/>
  <c r="I103" s="1"/>
  <c r="E101"/>
  <c r="I101" s="1"/>
  <c r="E99"/>
  <c r="I99" s="1"/>
  <c r="E90"/>
  <c r="I90" s="1"/>
  <c r="E88"/>
  <c r="I88" s="1"/>
  <c r="E78"/>
  <c r="I78" s="1"/>
  <c r="E76"/>
  <c r="I76" s="1"/>
  <c r="E58"/>
  <c r="I58" s="1"/>
  <c r="E52"/>
  <c r="I52" s="1"/>
  <c r="E44"/>
  <c r="I44" s="1"/>
  <c r="E38"/>
  <c r="I38" s="1"/>
  <c r="E36"/>
  <c r="I36" s="1"/>
  <c r="E30"/>
  <c r="I30" s="1"/>
  <c r="E28"/>
  <c r="I28" s="1"/>
  <c r="E26"/>
  <c r="I26" s="1"/>
  <c r="E24"/>
  <c r="I24" s="1"/>
  <c r="E20"/>
  <c r="I20" s="1"/>
  <c r="E10"/>
  <c r="I10" s="1"/>
  <c r="E4"/>
  <c r="I4" s="1"/>
  <c r="D208"/>
  <c r="H208" s="1"/>
  <c r="D206"/>
  <c r="H206" s="1"/>
  <c r="D196"/>
  <c r="H196" s="1"/>
  <c r="D194"/>
  <c r="H194" s="1"/>
  <c r="D186"/>
  <c r="H186" s="1"/>
  <c r="D178"/>
  <c r="H178" s="1"/>
  <c r="D176"/>
  <c r="H176" s="1"/>
  <c r="D174"/>
  <c r="H174" s="1"/>
  <c r="D168"/>
  <c r="H168" s="1"/>
  <c r="D158"/>
  <c r="H158" s="1"/>
  <c r="D156"/>
  <c r="H156" s="1"/>
  <c r="D154"/>
  <c r="H154" s="1"/>
  <c r="D138"/>
  <c r="H138" s="1"/>
  <c r="D132"/>
  <c r="H132" s="1"/>
  <c r="D130"/>
  <c r="H130" s="1"/>
  <c r="D122"/>
  <c r="H122" s="1"/>
  <c r="D110"/>
  <c r="H110" s="1"/>
  <c r="D108"/>
  <c r="H108" s="1"/>
  <c r="D106"/>
  <c r="H106" s="1"/>
  <c r="D104"/>
  <c r="H104" s="1"/>
  <c r="D102"/>
  <c r="H102" s="1"/>
  <c r="D100"/>
  <c r="H100" s="1"/>
  <c r="D98"/>
  <c r="H98" s="1"/>
  <c r="D97"/>
  <c r="H97" s="1"/>
  <c r="D87"/>
  <c r="H87" s="1"/>
  <c r="D85"/>
  <c r="H85" s="1"/>
  <c r="D79"/>
  <c r="H79" s="1"/>
  <c r="D77"/>
  <c r="H77" s="1"/>
  <c r="D75"/>
  <c r="H75" s="1"/>
  <c r="D71"/>
  <c r="H71" s="1"/>
  <c r="D69"/>
  <c r="H69" s="1"/>
  <c r="D67"/>
  <c r="H67" s="1"/>
  <c r="D63"/>
  <c r="H63" s="1"/>
  <c r="D59"/>
  <c r="H59" s="1"/>
  <c r="D55"/>
  <c r="H55" s="1"/>
  <c r="D37"/>
  <c r="H37" s="1"/>
  <c r="D29"/>
  <c r="H29" s="1"/>
  <c r="D25"/>
  <c r="H25" s="1"/>
  <c r="D23"/>
  <c r="H23" s="1"/>
  <c r="D21"/>
  <c r="H21" s="1"/>
  <c r="D17"/>
  <c r="H17" s="1"/>
  <c r="D7"/>
  <c r="H7" s="1"/>
  <c r="E208"/>
  <c r="I208" s="1"/>
  <c r="E206"/>
  <c r="I206" s="1"/>
  <c r="E196"/>
  <c r="I196" s="1"/>
  <c r="E194"/>
  <c r="I194" s="1"/>
  <c r="E186"/>
  <c r="I186" s="1"/>
  <c r="E178"/>
  <c r="I178" s="1"/>
  <c r="E176"/>
  <c r="I176" s="1"/>
  <c r="E174"/>
  <c r="I174" s="1"/>
  <c r="E168"/>
  <c r="I168" s="1"/>
  <c r="E158"/>
  <c r="I158" s="1"/>
  <c r="E156"/>
  <c r="I156" s="1"/>
  <c r="E154"/>
  <c r="I154" s="1"/>
  <c r="E138"/>
  <c r="I138" s="1"/>
  <c r="E132"/>
  <c r="I132" s="1"/>
  <c r="E130"/>
  <c r="I130" s="1"/>
  <c r="E122"/>
  <c r="I122" s="1"/>
  <c r="E110"/>
  <c r="I110" s="1"/>
  <c r="E108"/>
  <c r="I108" s="1"/>
  <c r="E106"/>
  <c r="I106" s="1"/>
  <c r="E104"/>
  <c r="I104" s="1"/>
  <c r="E102"/>
  <c r="I102" s="1"/>
  <c r="E100"/>
  <c r="I100" s="1"/>
  <c r="E98"/>
  <c r="I98" s="1"/>
  <c r="E97"/>
  <c r="I97" s="1"/>
  <c r="E87"/>
  <c r="I87" s="1"/>
  <c r="E85"/>
  <c r="I85" s="1"/>
  <c r="E79"/>
  <c r="I79" s="1"/>
  <c r="E77"/>
  <c r="I77" s="1"/>
  <c r="E75"/>
  <c r="I75" s="1"/>
  <c r="E71"/>
  <c r="I71" s="1"/>
  <c r="E69"/>
  <c r="I69" s="1"/>
  <c r="E67"/>
  <c r="I67" s="1"/>
  <c r="E63"/>
  <c r="I63" s="1"/>
  <c r="E59"/>
  <c r="I59" s="1"/>
  <c r="E55"/>
  <c r="I55" s="1"/>
  <c r="E37"/>
  <c r="I37" s="1"/>
  <c r="E29"/>
  <c r="I29" s="1"/>
  <c r="E25"/>
  <c r="I25" s="1"/>
  <c r="E23"/>
  <c r="I23" s="1"/>
  <c r="E21"/>
  <c r="I21" s="1"/>
  <c r="E17"/>
  <c r="I17" s="1"/>
  <c r="E7"/>
  <c r="I7" s="1"/>
  <c r="D207"/>
  <c r="H207" s="1"/>
  <c r="D197"/>
  <c r="H197" s="1"/>
  <c r="D195"/>
  <c r="H195" s="1"/>
  <c r="D187"/>
  <c r="H187" s="1"/>
  <c r="D177"/>
  <c r="H177" s="1"/>
  <c r="D175"/>
  <c r="H175" s="1"/>
  <c r="D167"/>
  <c r="H167" s="1"/>
  <c r="D159"/>
  <c r="H159" s="1"/>
  <c r="D157"/>
  <c r="H157" s="1"/>
  <c r="D155"/>
  <c r="H155" s="1"/>
  <c r="D137"/>
  <c r="H137" s="1"/>
  <c r="D131"/>
  <c r="H131" s="1"/>
  <c r="D123"/>
  <c r="H123" s="1"/>
  <c r="D109"/>
  <c r="H109" s="1"/>
  <c r="D107"/>
  <c r="H107" s="1"/>
  <c r="D105"/>
  <c r="H105" s="1"/>
  <c r="D103"/>
  <c r="H103" s="1"/>
  <c r="D101"/>
  <c r="H101" s="1"/>
  <c r="D99"/>
  <c r="H99" s="1"/>
  <c r="D90"/>
  <c r="H90" s="1"/>
  <c r="D88"/>
  <c r="H88" s="1"/>
  <c r="D78"/>
  <c r="H78" s="1"/>
  <c r="D76"/>
  <c r="H76" s="1"/>
  <c r="D70"/>
  <c r="H70" s="1"/>
  <c r="D58"/>
  <c r="H58" s="1"/>
  <c r="D52"/>
  <c r="H52" s="1"/>
  <c r="D44"/>
  <c r="H44" s="1"/>
  <c r="D38"/>
  <c r="H38" s="1"/>
  <c r="D36"/>
  <c r="H36" s="1"/>
  <c r="D30"/>
  <c r="H30" s="1"/>
  <c r="D28"/>
  <c r="H28" s="1"/>
  <c r="D26"/>
  <c r="H26" s="1"/>
  <c r="D24"/>
  <c r="H24" s="1"/>
  <c r="D20"/>
  <c r="H20" s="1"/>
  <c r="D16"/>
  <c r="H16" s="1"/>
  <c r="H32" i="5"/>
  <c r="H81"/>
  <c r="E127"/>
  <c r="H127" s="1"/>
  <c r="E126"/>
  <c r="H126" s="1"/>
  <c r="E125"/>
  <c r="E83" i="4" s="1"/>
  <c r="I83" s="1"/>
  <c r="E124" i="5"/>
  <c r="H124" s="1"/>
  <c r="E123"/>
  <c r="E219" i="4" s="1"/>
  <c r="I219" s="1"/>
  <c r="E122" i="5"/>
  <c r="H122" s="1"/>
  <c r="E121"/>
  <c r="E193" i="4" s="1"/>
  <c r="I193" s="1"/>
  <c r="E120" i="5"/>
  <c r="H120" s="1"/>
  <c r="E119"/>
  <c r="E34" i="4" s="1"/>
  <c r="I34" s="1"/>
  <c r="E118" i="5"/>
  <c r="H118" s="1"/>
  <c r="E117"/>
  <c r="E64" i="4" s="1"/>
  <c r="I64" s="1"/>
  <c r="E116" i="5"/>
  <c r="H116" s="1"/>
  <c r="E115"/>
  <c r="E32" i="4" s="1"/>
  <c r="I32" s="1"/>
  <c r="E114" i="5"/>
  <c r="H114" s="1"/>
  <c r="E113"/>
  <c r="E45" i="4" s="1"/>
  <c r="I45" s="1"/>
  <c r="E112" i="5"/>
  <c r="D45" i="4" s="1"/>
  <c r="H45" s="1"/>
  <c r="E111" i="5"/>
  <c r="E3" i="4" s="1"/>
  <c r="I3" s="1"/>
  <c r="E110" i="5"/>
  <c r="D3" i="4" s="1"/>
  <c r="H3" s="1"/>
  <c r="E109" i="5"/>
  <c r="E86" i="4" s="1"/>
  <c r="I86" s="1"/>
  <c r="E108" i="5"/>
  <c r="H108" s="1"/>
  <c r="E107"/>
  <c r="H107" s="1"/>
  <c r="E106"/>
  <c r="H106" s="1"/>
  <c r="E105"/>
  <c r="H105" s="1"/>
  <c r="E104"/>
  <c r="E127" i="4" s="1"/>
  <c r="I127" s="1"/>
  <c r="E103" i="5"/>
  <c r="D127" i="4" s="1"/>
  <c r="H127" s="1"/>
  <c r="E102" i="5"/>
  <c r="H102" s="1"/>
  <c r="E101"/>
  <c r="D68" i="4" s="1"/>
  <c r="H68" s="1"/>
  <c r="E100" i="5"/>
  <c r="E89" i="4" s="1"/>
  <c r="I89" s="1"/>
  <c r="E99" i="5"/>
  <c r="D89" i="4" s="1"/>
  <c r="H89" s="1"/>
  <c r="E98" i="5"/>
  <c r="H98" s="1"/>
  <c r="E97"/>
  <c r="D84" i="4" s="1"/>
  <c r="H84" s="1"/>
  <c r="E96" i="5"/>
  <c r="E11" i="4" s="1"/>
  <c r="I11" s="1"/>
  <c r="E95" i="5"/>
  <c r="D11" i="4" s="1"/>
  <c r="H11" s="1"/>
  <c r="E94" i="5"/>
  <c r="H94" s="1"/>
  <c r="E93"/>
  <c r="D43" i="4" s="1"/>
  <c r="H43" s="1"/>
  <c r="E92" i="5"/>
  <c r="E50" i="4" s="1"/>
  <c r="I50" s="1"/>
  <c r="E91" i="5"/>
  <c r="D50" i="4" s="1"/>
  <c r="H50" s="1"/>
  <c r="E90" i="5"/>
  <c r="H90" s="1"/>
  <c r="E89"/>
  <c r="D73" i="4" s="1"/>
  <c r="H73" s="1"/>
  <c r="E88" i="5"/>
  <c r="E54" i="4" s="1"/>
  <c r="I54" s="1"/>
  <c r="E87" i="5"/>
  <c r="H87" s="1"/>
  <c r="E86"/>
  <c r="H86" s="1"/>
  <c r="E85"/>
  <c r="D47" i="4" s="1"/>
  <c r="H47" s="1"/>
  <c r="E84" i="5"/>
  <c r="H84" s="1"/>
  <c r="E83"/>
  <c r="D22" i="4" s="1"/>
  <c r="H22" s="1"/>
  <c r="E82" i="5"/>
  <c r="H82" s="1"/>
  <c r="E81"/>
  <c r="D66" i="4" s="1"/>
  <c r="H66" s="1"/>
  <c r="E80" i="5"/>
  <c r="E179" i="4" s="1"/>
  <c r="I179" s="1"/>
  <c r="E79" i="5"/>
  <c r="D60" i="4" s="1"/>
  <c r="H60" s="1"/>
  <c r="E78" i="5"/>
  <c r="H78" s="1"/>
  <c r="E77"/>
  <c r="H77" s="1"/>
  <c r="E76"/>
  <c r="H76" s="1"/>
  <c r="E75"/>
  <c r="D184" i="4" s="1"/>
  <c r="H184" s="1"/>
  <c r="E74" i="5"/>
  <c r="E95" i="4" s="1"/>
  <c r="I95" s="1"/>
  <c r="E73" i="5"/>
  <c r="D222" i="4" s="1"/>
  <c r="H222" s="1"/>
  <c r="E72" i="5"/>
  <c r="E139" i="4" s="1"/>
  <c r="I139" s="1"/>
  <c r="E71" i="5"/>
  <c r="D12" i="4" s="1"/>
  <c r="H12" s="1"/>
  <c r="E70" i="5"/>
  <c r="H70" s="1"/>
  <c r="E69"/>
  <c r="D214" i="4" s="1"/>
  <c r="H214" s="1"/>
  <c r="E68" i="5"/>
  <c r="E80" i="4" s="1"/>
  <c r="I80" s="1"/>
  <c r="E67" i="5"/>
  <c r="D198" i="4" s="1"/>
  <c r="H198" s="1"/>
  <c r="E66" i="5"/>
  <c r="H66" s="1"/>
  <c r="E65"/>
  <c r="D142" i="4" s="1"/>
  <c r="H142" s="1"/>
  <c r="E64" i="5"/>
  <c r="H64" s="1"/>
  <c r="E63"/>
  <c r="H63" s="1"/>
  <c r="E62"/>
  <c r="E96" i="4" s="1"/>
  <c r="I96" s="1"/>
  <c r="E61" i="5"/>
  <c r="D223" i="4" s="1"/>
  <c r="H223" s="1"/>
  <c r="E60" i="5"/>
  <c r="E147" i="4" s="1"/>
  <c r="I147" s="1"/>
  <c r="E59" i="5"/>
  <c r="D145" i="4" s="1"/>
  <c r="H145" s="1"/>
  <c r="E58" i="5"/>
  <c r="D166" i="4" s="1"/>
  <c r="E57" i="5"/>
  <c r="E125" i="4" s="1"/>
  <c r="I125" s="1"/>
  <c r="E56" i="5"/>
  <c r="D126" i="4" s="1"/>
  <c r="H126" s="1"/>
  <c r="E55" i="5"/>
  <c r="E49" i="4" s="1"/>
  <c r="I49" s="1"/>
  <c r="E54" i="5"/>
  <c r="H54" s="1"/>
  <c r="E53"/>
  <c r="E151" i="4" s="1"/>
  <c r="I151" s="1"/>
  <c r="E52" i="5"/>
  <c r="D35" i="4" s="1"/>
  <c r="H35" s="1"/>
  <c r="E51" i="5"/>
  <c r="E203" i="4" s="1"/>
  <c r="I203" s="1"/>
  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" s="1"/>
  <c r="H39" s="1"/>
  <c r="E10" i="5"/>
  <c r="E39" i="4" s="1"/>
  <c r="I39" s="1"/>
  <c r="E11" i="5"/>
  <c r="H11" s="1"/>
  <c r="E12"/>
  <c r="E14" i="4" s="1"/>
  <c r="I14" s="1"/>
  <c r="E13" i="5"/>
  <c r="D118" i="4" s="1"/>
  <c r="H118" s="1"/>
  <c r="E14" i="5"/>
  <c r="H14" s="1"/>
  <c r="E15"/>
  <c r="D46" i="4" s="1"/>
  <c r="H46" s="1"/>
  <c r="E16" i="5"/>
  <c r="E46" i="4" s="1"/>
  <c r="I46" s="1"/>
  <c r="E17" i="5"/>
  <c r="D134" i="4" s="1"/>
  <c r="H134" s="1"/>
  <c r="E18" i="5"/>
  <c r="E8" i="4" s="1"/>
  <c r="I8" s="1"/>
  <c r="E19" i="5"/>
  <c r="D163" i="4" s="1"/>
  <c r="H163" s="1"/>
  <c r="E20" i="5"/>
  <c r="E163" i="4" s="1"/>
  <c r="I163" s="1"/>
  <c r="E21" i="5"/>
  <c r="D18" i="4" s="1"/>
  <c r="H18" s="1"/>
  <c r="E22" i="5"/>
  <c r="H22" s="1"/>
  <c r="E23"/>
  <c r="D169" i="4" s="1"/>
  <c r="E24" i="5"/>
  <c r="D91" i="4" s="1"/>
  <c r="H91" s="1"/>
  <c r="E25" i="5"/>
  <c r="E210" i="4" s="1"/>
  <c r="I210" s="1"/>
  <c r="E26" i="5"/>
  <c r="H26" s="1"/>
  <c r="E27"/>
  <c r="E40" i="4" s="1"/>
  <c r="I40" s="1"/>
  <c r="E28" i="5"/>
  <c r="H28" s="1"/>
  <c r="E29"/>
  <c r="E70" i="4" s="1"/>
  <c r="I70" s="1"/>
  <c r="E30" i="5"/>
  <c r="H30" s="1"/>
  <c r="E31"/>
  <c r="H31" s="1"/>
  <c r="E32"/>
  <c r="D51" i="4" s="1"/>
  <c r="H51" s="1"/>
  <c r="E33" i="5"/>
  <c r="E171" i="4" s="1"/>
  <c r="I171" s="1"/>
  <c r="E34" i="5"/>
  <c r="D135" i="4" s="1"/>
  <c r="H135" s="1"/>
  <c r="E35" i="5"/>
  <c r="E9" i="4" s="1"/>
  <c r="I9" s="1"/>
  <c r="E36" i="5"/>
  <c r="D200" i="4" s="1"/>
  <c r="H200" s="1"/>
  <c r="E37" i="5"/>
  <c r="E81" i="4" s="1"/>
  <c r="I81" s="1"/>
  <c r="E38" i="5"/>
  <c r="H38" s="1"/>
  <c r="E39"/>
  <c r="E72" i="4" s="1"/>
  <c r="I72" s="1"/>
  <c r="E40" i="5"/>
  <c r="D74" i="4" s="1"/>
  <c r="H74" s="1"/>
  <c r="E41" i="5"/>
  <c r="E74" i="4" s="1"/>
  <c r="I74" s="1"/>
  <c r="E42" i="5"/>
  <c r="H42" s="1"/>
  <c r="E43"/>
  <c r="E211" i="4" s="1"/>
  <c r="I211" s="1"/>
  <c r="E44" i="5"/>
  <c r="H44" s="1"/>
  <c r="E45"/>
  <c r="E56" i="4" s="1"/>
  <c r="I56" s="1"/>
  <c r="E46" i="5"/>
  <c r="D182" i="4" s="1"/>
  <c r="H182" s="1"/>
  <c r="E47" i="5"/>
  <c r="E183" i="4" s="1"/>
  <c r="I183" s="1"/>
  <c r="E6" i="5"/>
  <c r="H6" s="1"/>
  <c r="E5"/>
  <c r="D150" i="4" s="1"/>
  <c r="H150" s="1"/>
  <c r="H169" l="1"/>
  <c r="E169"/>
  <c r="I169" s="1"/>
  <c r="H166"/>
  <c r="E166"/>
  <c r="I166" s="1"/>
  <c r="H5" i="5"/>
  <c r="H65"/>
  <c r="H24"/>
  <c r="E173" i="4"/>
  <c r="I173" s="1"/>
  <c r="E189"/>
  <c r="I189" s="1"/>
  <c r="H97" i="5"/>
  <c r="H40"/>
  <c r="D8" i="4"/>
  <c r="H8" s="1"/>
  <c r="D121"/>
  <c r="H121" s="1"/>
  <c r="D173"/>
  <c r="H173" s="1"/>
  <c r="E188"/>
  <c r="I188" s="1"/>
  <c r="H113" i="5"/>
  <c r="H49"/>
  <c r="H16"/>
  <c r="D56" i="4"/>
  <c r="H56" s="1"/>
  <c r="E57"/>
  <c r="I57" s="1"/>
  <c r="D31"/>
  <c r="H31" s="1"/>
  <c r="D190"/>
  <c r="H190" s="1"/>
  <c r="H125" i="5"/>
  <c r="H109"/>
  <c r="H93"/>
  <c r="H61"/>
  <c r="H45"/>
  <c r="H37"/>
  <c r="H29"/>
  <c r="H21"/>
  <c r="H13"/>
  <c r="D191" i="4"/>
  <c r="H191" s="1"/>
  <c r="D205"/>
  <c r="H205" s="1"/>
  <c r="E19"/>
  <c r="I19" s="1"/>
  <c r="E47"/>
  <c r="I47" s="1"/>
  <c r="E190"/>
  <c r="I190" s="1"/>
  <c r="E204"/>
  <c r="I204" s="1"/>
  <c r="D57"/>
  <c r="H57" s="1"/>
  <c r="D192"/>
  <c r="H192" s="1"/>
  <c r="E16"/>
  <c r="I16" s="1"/>
  <c r="E111"/>
  <c r="I111" s="1"/>
  <c r="E191"/>
  <c r="I191" s="1"/>
  <c r="E205"/>
  <c r="I205" s="1"/>
  <c r="D189"/>
  <c r="H189" s="1"/>
  <c r="D65"/>
  <c r="H65" s="1"/>
  <c r="D204"/>
  <c r="H204" s="1"/>
  <c r="H117" i="5"/>
  <c r="H101"/>
  <c r="H85"/>
  <c r="H69"/>
  <c r="H53"/>
  <c r="H41"/>
  <c r="H33"/>
  <c r="H25"/>
  <c r="H17"/>
  <c r="H8"/>
  <c r="D32" i="4"/>
  <c r="H32" s="1"/>
  <c r="D96"/>
  <c r="H96" s="1"/>
  <c r="D119"/>
  <c r="H119" s="1"/>
  <c r="E31"/>
  <c r="I31" s="1"/>
  <c r="E65"/>
  <c r="I65" s="1"/>
  <c r="D53"/>
  <c r="H53" s="1"/>
  <c r="D83"/>
  <c r="H83" s="1"/>
  <c r="D188"/>
  <c r="H188" s="1"/>
  <c r="H121" i="5"/>
  <c r="H89"/>
  <c r="H73"/>
  <c r="H57"/>
  <c r="H36"/>
  <c r="H20"/>
  <c r="H9"/>
  <c r="D64" i="4"/>
  <c r="H64" s="1"/>
  <c r="D94"/>
  <c r="H94" s="1"/>
  <c r="D111"/>
  <c r="H111" s="1"/>
  <c r="D193"/>
  <c r="H193" s="1"/>
  <c r="E53"/>
  <c r="I53" s="1"/>
  <c r="E192"/>
  <c r="I192" s="1"/>
  <c r="D19"/>
  <c r="H19" s="1"/>
  <c r="D27"/>
  <c r="H27" s="1"/>
  <c r="D172"/>
  <c r="H172" s="1"/>
  <c r="E119"/>
  <c r="I119" s="1"/>
  <c r="H12" i="5"/>
  <c r="D14" i="4"/>
  <c r="H14" s="1"/>
  <c r="H112" i="5"/>
  <c r="H104"/>
  <c r="H96"/>
  <c r="H88"/>
  <c r="H80"/>
  <c r="H72"/>
  <c r="H68"/>
  <c r="H60"/>
  <c r="H56"/>
  <c r="D54" i="4"/>
  <c r="H54" s="1"/>
  <c r="D62"/>
  <c r="H62" s="1"/>
  <c r="D86"/>
  <c r="H86" s="1"/>
  <c r="D92"/>
  <c r="H92" s="1"/>
  <c r="H123" i="5"/>
  <c r="H119"/>
  <c r="H115"/>
  <c r="H111"/>
  <c r="H103"/>
  <c r="H99"/>
  <c r="H95"/>
  <c r="H91"/>
  <c r="H83"/>
  <c r="H79"/>
  <c r="H75"/>
  <c r="H71"/>
  <c r="H67"/>
  <c r="H59"/>
  <c r="H55"/>
  <c r="H51"/>
  <c r="H47"/>
  <c r="H43"/>
  <c r="H39"/>
  <c r="H35"/>
  <c r="H27"/>
  <c r="H23"/>
  <c r="H19"/>
  <c r="H15"/>
  <c r="D34" i="4"/>
  <c r="H34" s="1"/>
  <c r="D42"/>
  <c r="D82"/>
  <c r="H82" s="1"/>
  <c r="D117"/>
  <c r="H117" s="1"/>
  <c r="D125"/>
  <c r="H125" s="1"/>
  <c r="D133"/>
  <c r="H133" s="1"/>
  <c r="D141"/>
  <c r="H141" s="1"/>
  <c r="D149"/>
  <c r="H149" s="1"/>
  <c r="D165"/>
  <c r="D181"/>
  <c r="H181" s="1"/>
  <c r="D213"/>
  <c r="H213" s="1"/>
  <c r="D221"/>
  <c r="H221" s="1"/>
  <c r="E5"/>
  <c r="I5" s="1"/>
  <c r="E13"/>
  <c r="I13" s="1"/>
  <c r="E61"/>
  <c r="I61" s="1"/>
  <c r="E93"/>
  <c r="I93" s="1"/>
  <c r="E120"/>
  <c r="I120" s="1"/>
  <c r="E128"/>
  <c r="I128" s="1"/>
  <c r="E136"/>
  <c r="I136" s="1"/>
  <c r="E144"/>
  <c r="I144" s="1"/>
  <c r="E152"/>
  <c r="I152" s="1"/>
  <c r="E160"/>
  <c r="I160" s="1"/>
  <c r="E184"/>
  <c r="I184" s="1"/>
  <c r="E200"/>
  <c r="I200" s="1"/>
  <c r="E216"/>
  <c r="I216" s="1"/>
  <c r="E224"/>
  <c r="I224" s="1"/>
  <c r="D9"/>
  <c r="H9" s="1"/>
  <c r="D33"/>
  <c r="H33" s="1"/>
  <c r="D41"/>
  <c r="H41" s="1"/>
  <c r="D49"/>
  <c r="H49" s="1"/>
  <c r="D81"/>
  <c r="H81" s="1"/>
  <c r="D116"/>
  <c r="H116" s="1"/>
  <c r="D124"/>
  <c r="H124" s="1"/>
  <c r="D140"/>
  <c r="H140" s="1"/>
  <c r="D148"/>
  <c r="H148" s="1"/>
  <c r="D164"/>
  <c r="H164" s="1"/>
  <c r="D180"/>
  <c r="H180" s="1"/>
  <c r="D212"/>
  <c r="H212" s="1"/>
  <c r="D220"/>
  <c r="H220" s="1"/>
  <c r="E6"/>
  <c r="I6" s="1"/>
  <c r="E22"/>
  <c r="I22" s="1"/>
  <c r="E62"/>
  <c r="I62" s="1"/>
  <c r="E94"/>
  <c r="I94" s="1"/>
  <c r="E121"/>
  <c r="I121" s="1"/>
  <c r="E129"/>
  <c r="I129" s="1"/>
  <c r="E145"/>
  <c r="I145" s="1"/>
  <c r="E153"/>
  <c r="I153" s="1"/>
  <c r="E161"/>
  <c r="I161" s="1"/>
  <c r="E185"/>
  <c r="I185" s="1"/>
  <c r="E201"/>
  <c r="I201" s="1"/>
  <c r="E209"/>
  <c r="I209" s="1"/>
  <c r="E217"/>
  <c r="I217" s="1"/>
  <c r="D2"/>
  <c r="H2" s="1"/>
  <c r="D40"/>
  <c r="H40" s="1"/>
  <c r="D48"/>
  <c r="D72"/>
  <c r="H72" s="1"/>
  <c r="D80"/>
  <c r="H80" s="1"/>
  <c r="D139"/>
  <c r="H139" s="1"/>
  <c r="D147"/>
  <c r="H147" s="1"/>
  <c r="D171"/>
  <c r="H171" s="1"/>
  <c r="D179"/>
  <c r="H179" s="1"/>
  <c r="D203"/>
  <c r="H203" s="1"/>
  <c r="D211"/>
  <c r="H211" s="1"/>
  <c r="D219"/>
  <c r="H219" s="1"/>
  <c r="E35"/>
  <c r="I35" s="1"/>
  <c r="E43"/>
  <c r="I43" s="1"/>
  <c r="E51"/>
  <c r="I51" s="1"/>
  <c r="E91"/>
  <c r="I91" s="1"/>
  <c r="E118"/>
  <c r="I118" s="1"/>
  <c r="E126"/>
  <c r="I126" s="1"/>
  <c r="E134"/>
  <c r="I134" s="1"/>
  <c r="E142"/>
  <c r="I142" s="1"/>
  <c r="E150"/>
  <c r="I150" s="1"/>
  <c r="E182"/>
  <c r="I182" s="1"/>
  <c r="E198"/>
  <c r="I198" s="1"/>
  <c r="E214"/>
  <c r="I214" s="1"/>
  <c r="E222"/>
  <c r="I222" s="1"/>
  <c r="D15"/>
  <c r="H15" s="1"/>
  <c r="D95"/>
  <c r="H95" s="1"/>
  <c r="D146"/>
  <c r="H146" s="1"/>
  <c r="D162"/>
  <c r="H162" s="1"/>
  <c r="D170"/>
  <c r="D202"/>
  <c r="H202" s="1"/>
  <c r="D210"/>
  <c r="H210" s="1"/>
  <c r="D218"/>
  <c r="H218" s="1"/>
  <c r="E12"/>
  <c r="I12" s="1"/>
  <c r="E60"/>
  <c r="I60" s="1"/>
  <c r="E68"/>
  <c r="I68" s="1"/>
  <c r="E84"/>
  <c r="I84" s="1"/>
  <c r="E92"/>
  <c r="I92" s="1"/>
  <c r="E135"/>
  <c r="I135" s="1"/>
  <c r="E143"/>
  <c r="I143" s="1"/>
  <c r="E199"/>
  <c r="I199" s="1"/>
  <c r="E215"/>
  <c r="I215" s="1"/>
  <c r="E223"/>
  <c r="I223" s="1"/>
  <c r="H100" i="5"/>
  <c r="H92"/>
  <c r="H52"/>
  <c r="D6" i="4"/>
  <c r="H6" s="1"/>
  <c r="D129"/>
  <c r="H129" s="1"/>
  <c r="D153"/>
  <c r="H153" s="1"/>
  <c r="D161"/>
  <c r="H161" s="1"/>
  <c r="D185"/>
  <c r="H185" s="1"/>
  <c r="D201"/>
  <c r="H201" s="1"/>
  <c r="D209"/>
  <c r="H209" s="1"/>
  <c r="D217"/>
  <c r="H217" s="1"/>
  <c r="E2"/>
  <c r="I2" s="1"/>
  <c r="E33"/>
  <c r="I33" s="1"/>
  <c r="E41"/>
  <c r="I41" s="1"/>
  <c r="E73"/>
  <c r="I73" s="1"/>
  <c r="E116"/>
  <c r="I116" s="1"/>
  <c r="E124"/>
  <c r="I124" s="1"/>
  <c r="E140"/>
  <c r="I140" s="1"/>
  <c r="E148"/>
  <c r="I148" s="1"/>
  <c r="E164"/>
  <c r="I164" s="1"/>
  <c r="E180"/>
  <c r="I180" s="1"/>
  <c r="E212"/>
  <c r="I212" s="1"/>
  <c r="E220"/>
  <c r="I220" s="1"/>
  <c r="D5"/>
  <c r="H5" s="1"/>
  <c r="D13"/>
  <c r="H13" s="1"/>
  <c r="D61"/>
  <c r="H61" s="1"/>
  <c r="D93"/>
  <c r="H93" s="1"/>
  <c r="D120"/>
  <c r="H120" s="1"/>
  <c r="D128"/>
  <c r="H128" s="1"/>
  <c r="D136"/>
  <c r="H136" s="1"/>
  <c r="D144"/>
  <c r="H144" s="1"/>
  <c r="D152"/>
  <c r="H152" s="1"/>
  <c r="D160"/>
  <c r="H160" s="1"/>
  <c r="D216"/>
  <c r="H216" s="1"/>
  <c r="D224"/>
  <c r="H224" s="1"/>
  <c r="E18"/>
  <c r="I18" s="1"/>
  <c r="E66"/>
  <c r="I66" s="1"/>
  <c r="E82"/>
  <c r="I82" s="1"/>
  <c r="E117"/>
  <c r="I117" s="1"/>
  <c r="E133"/>
  <c r="I133" s="1"/>
  <c r="E141"/>
  <c r="I141" s="1"/>
  <c r="E149"/>
  <c r="I149" s="1"/>
  <c r="E181"/>
  <c r="I181" s="1"/>
  <c r="E213"/>
  <c r="I213" s="1"/>
  <c r="E221"/>
  <c r="I221" s="1"/>
  <c r="H110" i="5"/>
  <c r="H74"/>
  <c r="H62"/>
  <c r="H58"/>
  <c r="H46"/>
  <c r="H34"/>
  <c r="H18"/>
  <c r="H10"/>
  <c r="D143" i="4"/>
  <c r="H143" s="1"/>
  <c r="D151"/>
  <c r="H151" s="1"/>
  <c r="D183"/>
  <c r="H183" s="1"/>
  <c r="D199"/>
  <c r="H199" s="1"/>
  <c r="D215"/>
  <c r="H215" s="1"/>
  <c r="E15"/>
  <c r="I15" s="1"/>
  <c r="E146"/>
  <c r="I146" s="1"/>
  <c r="E162"/>
  <c r="I162" s="1"/>
  <c r="E202"/>
  <c r="I202" s="1"/>
  <c r="E218"/>
  <c r="I218" s="1"/>
  <c r="H165" l="1"/>
  <c r="E165"/>
  <c r="I165" s="1"/>
  <c r="H170"/>
  <c r="E170"/>
  <c r="I170" s="1"/>
  <c r="H42"/>
  <c r="E42"/>
  <c r="I42" s="1"/>
  <c r="H48"/>
  <c r="E48"/>
  <c r="I48" s="1"/>
</calcChain>
</file>

<file path=xl/sharedStrings.xml><?xml version="1.0" encoding="utf-8"?>
<sst xmlns="http://schemas.openxmlformats.org/spreadsheetml/2006/main" count="1021" uniqueCount="762">
  <si>
    <t>发技能时喊声</t>
    <phoneticPr fontId="1" type="noConversion"/>
  </si>
  <si>
    <t>猪神</t>
  </si>
  <si>
    <t>魔术妙手</t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</si>
  <si>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</si>
  <si>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</si>
  <si>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</si>
  <si>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</si>
  <si>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</si>
  <si>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</si>
  <si>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</si>
  <si>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</si>
  <si>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</si>
  <si>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</si>
  <si>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</si>
  <si>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</si>
  <si>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</si>
  <si>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</si>
  <si>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</si>
  <si>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</si>
  <si>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</si>
  <si>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</si>
  <si>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</si>
  <si>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</si>
  <si>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</si>
  <si>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</si>
  <si>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</si>
  <si>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</si>
  <si>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</si>
  <si>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</si>
  <si>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</si>
  <si>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</si>
  <si>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</si>
  <si>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</si>
  <si>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桃源团杂兵</t>
  </si>
  <si>
    <t>甜心假面</t>
  </si>
  <si>
    <t>童帝</t>
  </si>
  <si>
    <t>超合金黑光</t>
  </si>
  <si>
    <t>音速索尼克</t>
  </si>
  <si>
    <t>土龙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</si>
  <si>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</si>
  <si>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</si>
  <si>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</si>
  <si>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</si>
  <si>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</si>
  <si>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</si>
  <si>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</si>
  <si>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</si>
  <si>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三头龟</t>
  </si>
  <si>
    <t>雪人怪</t>
  </si>
  <si>
    <t>茶岚子</t>
  </si>
  <si>
    <t>海底人</t>
  </si>
  <si>
    <t>小机器人</t>
  </si>
  <si>
    <t>比基尼美女</t>
  </si>
  <si>
    <t>风扇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</si>
  <si>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</si>
  <si>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</si>
  <si>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</si>
  <si>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</si>
  <si>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</si>
  <si>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</si>
  <si>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</si>
  <si>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</si>
  <si>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</si>
  <si>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小猪银行</t>
  </si>
  <si>
    <t>博士</t>
  </si>
  <si>
    <t>奇袭梅</t>
  </si>
  <si>
    <t>原始人王八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</si>
  <si>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</si>
  <si>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</si>
  <si>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</si>
  <si>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</si>
  <si>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</si>
  <si>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</si>
  <si>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</si>
  <si>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</si>
  <si>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</si>
  <si>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萝莉女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</si>
  <si>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</si>
  <si>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</si>
  <si>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</si>
  <si>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</si>
  <si>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</si>
  <si>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</si>
  <si>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</si>
  <si>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</si>
  <si>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</si>
  <si>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蝉幼虫</t>
  </si>
  <si>
    <t>协会管理员</t>
  </si>
  <si>
    <t>地底怪人</t>
  </si>
  <si>
    <t>电灯拉绳怪人</t>
  </si>
  <si>
    <t>蛇咬拳斯内克</t>
  </si>
  <si>
    <t>变异疫苗人</t>
  </si>
  <si>
    <t>琦玉</t>
  </si>
  <si>
    <t>金经验宝宝</t>
  </si>
  <si>
    <t>银经验宝宝</t>
  </si>
  <si>
    <t>铜经验宝宝</t>
  </si>
  <si>
    <t>模型id</t>
  </si>
  <si>
    <t>发技能时喊声（填配置用）</t>
  </si>
  <si>
    <t>闪光佛莱士</t>
  </si>
  <si>
    <t>万年蝉成虫</t>
  </si>
  <si>
    <t>下巴开裂的小孩</t>
  </si>
  <si>
    <t>女主角1阶段</t>
  </si>
  <si>
    <t>女主角2阶段</t>
  </si>
  <si>
    <t>女主角3阶段</t>
  </si>
  <si>
    <t>男主角3阶段</t>
  </si>
  <si>
    <t>路人男子</t>
  </si>
  <si>
    <t>陨石</t>
  </si>
  <si>
    <t>无证骑士</t>
    <phoneticPr fontId="1" type="noConversion"/>
  </si>
  <si>
    <t>怪人女王</t>
  </si>
  <si>
    <t>男主角1阶段</t>
  </si>
  <si>
    <t>一拳名称</t>
  </si>
  <si>
    <t>音效名称（说话）</t>
    <phoneticPr fontId="1" type="noConversion"/>
  </si>
  <si>
    <t>音效名称（填配置用）</t>
    <phoneticPr fontId="1" type="noConversion"/>
  </si>
  <si>
    <t>action_</t>
    <phoneticPr fontId="1" type="noConversion"/>
  </si>
  <si>
    <t>.mp3</t>
  </si>
  <si>
    <t>十影葬.mp3</t>
  </si>
  <si>
    <t>shiyingzang</t>
    <phoneticPr fontId="1" type="noConversion"/>
  </si>
  <si>
    <t>地狱岚.mp3</t>
  </si>
  <si>
    <t>导弹攻击.mp3</t>
  </si>
  <si>
    <t>导弹普通技能.mp3</t>
  </si>
  <si>
    <t>念流旋转风暴.mp3</t>
  </si>
  <si>
    <t>杀神瞬间.mp3</t>
  </si>
  <si>
    <t>正义撞击.mp3</t>
  </si>
  <si>
    <t>流星爆发.mp3</t>
  </si>
  <si>
    <t>流水岩碎拳.mp3</t>
  </si>
  <si>
    <t>海飞丝.mp3</t>
  </si>
  <si>
    <t>认真殴打.mp3</t>
  </si>
  <si>
    <t>超级能量球.mp3</t>
  </si>
  <si>
    <t>超能流星.mp3</t>
  </si>
  <si>
    <t>连打.mp3</t>
  </si>
  <si>
    <t>连续普通拳.mp3</t>
  </si>
  <si>
    <t>音速闪光.mp3</t>
  </si>
  <si>
    <t>10杰诺斯1.mp3</t>
  </si>
  <si>
    <t>10杰诺斯2.mp3</t>
  </si>
  <si>
    <t>11猩猩1.mp3</t>
  </si>
  <si>
    <t>11猩猩2.mp3</t>
  </si>
  <si>
    <t>12钉锤头1.mp3</t>
  </si>
  <si>
    <t>12钉锤头2.mp3</t>
  </si>
  <si>
    <t>14甜心假面1.mp3</t>
  </si>
  <si>
    <t>14甜心假面2.mp3</t>
  </si>
  <si>
    <t>15老虎背心1.mp3</t>
  </si>
  <si>
    <t>15老虎背心2.mp3</t>
  </si>
  <si>
    <t>16音速索尼克1.mp3</t>
  </si>
  <si>
    <t>16音速索尼克2.mp3</t>
  </si>
  <si>
    <t>17小龙卷1.mp3</t>
  </si>
  <si>
    <t>17小龙卷2.mp3</t>
  </si>
  <si>
    <t>18巴涅西凯1.mp3</t>
  </si>
  <si>
    <t>18巴涅西凯2.mp3</t>
  </si>
  <si>
    <t>19海带人1.mp3</t>
  </si>
  <si>
    <t>1阿修罗盔甲1.mp3</t>
  </si>
  <si>
    <t>1阿修罗盔甲2.mp3</t>
  </si>
  <si>
    <t>20吹雪1.mp3</t>
  </si>
  <si>
    <t>20吹雪2.mp3</t>
  </si>
  <si>
    <t>21背心黑洞1.mp3</t>
  </si>
  <si>
    <t>21背心黑洞2.mp3</t>
  </si>
  <si>
    <t>22章鱼怪1.mp3</t>
  </si>
  <si>
    <t>22章鱼怪2.mp3</t>
  </si>
  <si>
    <t>23无证骑士1.mp3</t>
  </si>
  <si>
    <t>23无证骑士2.mp3</t>
  </si>
  <si>
    <t>24毒刺1.mp3</t>
  </si>
  <si>
    <t>24毒刺2.mp3</t>
  </si>
  <si>
    <t>25深海之王1.mp3</t>
  </si>
  <si>
    <t>25深海之王2.mp3</t>
  </si>
  <si>
    <t>26冲天好小子1.mp3</t>
  </si>
  <si>
    <t>26冲天好小子2.mp3</t>
  </si>
  <si>
    <t>27闪电侠1.mp3</t>
  </si>
  <si>
    <t>27闪电侠2.mp3</t>
  </si>
  <si>
    <t>28性感囚犯1.mp3</t>
  </si>
  <si>
    <t>28性感囚犯2.mp3</t>
  </si>
  <si>
    <t>29土龙1.mp3</t>
  </si>
  <si>
    <t>29土龙2.mp3</t>
  </si>
  <si>
    <t>2变异巨人1.mp3</t>
  </si>
  <si>
    <t>2变异巨人2.mp3</t>
  </si>
  <si>
    <t>30地底人1.mp3</t>
  </si>
  <si>
    <t>30地底人2.mp3</t>
  </si>
  <si>
    <t>31地底王1.mp3</t>
  </si>
  <si>
    <t>31地底王2.mp3</t>
  </si>
  <si>
    <t>32银色獠牙1.mp3</t>
  </si>
  <si>
    <t>32银色獠牙2.mp3</t>
  </si>
  <si>
    <t>33黄金球1.mp3</t>
  </si>
  <si>
    <t>33黄金球2.mp3</t>
  </si>
  <si>
    <t>34原子武士1.mp3</t>
  </si>
  <si>
    <t>34原子武士2.mp3</t>
  </si>
  <si>
    <t>35警犬侠1.mp3</t>
  </si>
  <si>
    <t>36童帝1.mp3</t>
  </si>
  <si>
    <t>36童帝2.mp3</t>
  </si>
  <si>
    <t>37梅而紫迦德1.mp3</t>
  </si>
  <si>
    <t>37梅而紫迦德2.mp3</t>
  </si>
  <si>
    <t>38女管理员1.mp3</t>
  </si>
  <si>
    <t>38女管理员2.mp3</t>
  </si>
  <si>
    <t>39金属球棒1.mp3</t>
  </si>
  <si>
    <t>39金属球棒2.mp3</t>
  </si>
  <si>
    <t>3金属骑士1.mp3</t>
  </si>
  <si>
    <t>3金属骑士2.mp3</t>
  </si>
  <si>
    <t>40居合钢1.mp3</t>
  </si>
  <si>
    <t>40居合钢2.mp3</t>
  </si>
  <si>
    <t>41KING1.mp3</t>
  </si>
  <si>
    <t>41KING2.mp3</t>
  </si>
  <si>
    <t>42格鲁甘修鲁1.mp3</t>
  </si>
  <si>
    <t>42格鲁甘修鲁2.mp3</t>
  </si>
  <si>
    <t>43波罗斯1.mp3</t>
  </si>
  <si>
    <t>43波罗斯2.mp3</t>
  </si>
  <si>
    <t>44冲浪女1.mp3</t>
  </si>
  <si>
    <t>44冲浪女2.mp3</t>
  </si>
  <si>
    <t>45驱动骑士1.mp3</t>
  </si>
  <si>
    <t>45驱动骑士2.mp3</t>
  </si>
  <si>
    <t>46莫西干头1.mp3</t>
  </si>
  <si>
    <t>46莫西干头2.mp3</t>
  </si>
  <si>
    <t>47桃源团杂兵1.mp3</t>
  </si>
  <si>
    <t>47桃源团杂兵2.mp3</t>
  </si>
  <si>
    <t>48电玩高手1.mp3</t>
  </si>
  <si>
    <t>48电玩高手2.mp3</t>
  </si>
  <si>
    <t>49奇袭梅1.mp3</t>
  </si>
  <si>
    <t>49奇袭梅2.mp3</t>
  </si>
  <si>
    <t>4螃蟹怪人1.mp3</t>
  </si>
  <si>
    <t>4螃蟹怪人2.mp3</t>
  </si>
  <si>
    <t>50魔术妙手1.mp3</t>
  </si>
  <si>
    <t>50魔术妙手2.mp3</t>
  </si>
  <si>
    <t>51学生1.mp3</t>
  </si>
  <si>
    <t>51学生2.mp3</t>
  </si>
  <si>
    <t>52山猿1.mp3</t>
  </si>
  <si>
    <t>52山猿2.mp3</t>
  </si>
  <si>
    <t>53十字键1.mp3</t>
  </si>
  <si>
    <t>53十字键2.mp3</t>
  </si>
  <si>
    <t>54海比空格1.mp3</t>
  </si>
  <si>
    <t>54海比空格2.mp3</t>
  </si>
  <si>
    <t>55大哲人1.mp3</t>
  </si>
  <si>
    <t>55大哲人2.mp3</t>
  </si>
  <si>
    <t>56背心尊者1.mp3</t>
  </si>
  <si>
    <t>56背心尊者2.mp3</t>
  </si>
  <si>
    <t>57红领巾侠1.mp3</t>
  </si>
  <si>
    <t>58黑暗炎龙刀1.mp3</t>
  </si>
  <si>
    <t>58黑暗炎龙刀2.mp3</t>
  </si>
  <si>
    <t>59大背头侠1.mp3</t>
  </si>
  <si>
    <t>59大背头侠2.mp3</t>
  </si>
  <si>
    <t>5琦玉1.mp3</t>
  </si>
  <si>
    <t>5琦玉2.mp3</t>
  </si>
  <si>
    <t>60睫毛1.mp3</t>
  </si>
  <si>
    <t>60睫毛2.mp3</t>
  </si>
  <si>
    <t>61风扇1.mp3</t>
  </si>
  <si>
    <t>61风扇2.mp3</t>
  </si>
  <si>
    <t>62十七万年蝉成虫1.mp3</t>
  </si>
  <si>
    <t>62十七万年蝉成虫2.mp3</t>
  </si>
  <si>
    <t>63牛牛1.mp3</t>
  </si>
  <si>
    <t>63牛牛2.mp3</t>
  </si>
  <si>
    <t>6狮王1.mp3</t>
  </si>
  <si>
    <t>6狮王2.mp3</t>
  </si>
  <si>
    <t>7蚊女王1.mp3</t>
  </si>
  <si>
    <t>7蚊女王2.mp3</t>
  </si>
  <si>
    <t>8疫苗人1.mp3</t>
  </si>
  <si>
    <t>8疫苗人2.mp3</t>
  </si>
  <si>
    <t>9博士克隆体1.mp3</t>
  </si>
  <si>
    <t>9博士克隆体2.mp3</t>
  </si>
  <si>
    <t>1-点击人物说话声音</t>
  </si>
  <si>
    <t>2-释放技能时说话声音</t>
  </si>
  <si>
    <t>JN_</t>
    <phoneticPr fontId="1" type="noConversion"/>
  </si>
  <si>
    <t>Sound_</t>
    <phoneticPr fontId="1" type="noConversion"/>
  </si>
  <si>
    <t>jienuosi</t>
    <phoneticPr fontId="1" type="noConversion"/>
  </si>
  <si>
    <t>xingxing</t>
    <phoneticPr fontId="1" type="noConversion"/>
  </si>
  <si>
    <t>dingchuitou</t>
    <phoneticPr fontId="1" type="noConversion"/>
  </si>
  <si>
    <t>sineike</t>
    <phoneticPr fontId="1" type="noConversion"/>
  </si>
  <si>
    <t>tianxinjiamian</t>
    <phoneticPr fontId="1" type="noConversion"/>
  </si>
  <si>
    <t>laohubeixin</t>
    <phoneticPr fontId="1" type="noConversion"/>
  </si>
  <si>
    <t>suonike</t>
    <phoneticPr fontId="1" type="noConversion"/>
  </si>
  <si>
    <t>xiaolongjuan</t>
    <phoneticPr fontId="1" type="noConversion"/>
  </si>
  <si>
    <t>baniexikai</t>
    <phoneticPr fontId="1" type="noConversion"/>
  </si>
  <si>
    <t>haidairen</t>
    <phoneticPr fontId="1" type="noConversion"/>
  </si>
  <si>
    <t>axiuluokuijia</t>
    <phoneticPr fontId="1" type="noConversion"/>
  </si>
  <si>
    <t>chuixue</t>
    <phoneticPr fontId="1" type="noConversion"/>
  </si>
  <si>
    <t>beixinheidong</t>
    <phoneticPr fontId="1" type="noConversion"/>
  </si>
  <si>
    <t>zhangyuguai</t>
    <phoneticPr fontId="1" type="noConversion"/>
  </si>
  <si>
    <t>wuzhengqishi</t>
    <phoneticPr fontId="1" type="noConversion"/>
  </si>
  <si>
    <t>duci</t>
    <phoneticPr fontId="1" type="noConversion"/>
  </si>
  <si>
    <t>shenhaizhiwang</t>
    <phoneticPr fontId="1" type="noConversion"/>
  </si>
  <si>
    <t>chongtianhaoxiaozi</t>
    <phoneticPr fontId="1" type="noConversion"/>
  </si>
  <si>
    <t>shandianxia</t>
    <phoneticPr fontId="1" type="noConversion"/>
  </si>
  <si>
    <t>xingganqiufan</t>
    <phoneticPr fontId="1" type="noConversion"/>
  </si>
  <si>
    <t>tulong</t>
    <phoneticPr fontId="1" type="noConversion"/>
  </si>
  <si>
    <t>bianyijuren</t>
    <phoneticPr fontId="1" type="noConversion"/>
  </si>
  <si>
    <t>didiren</t>
    <phoneticPr fontId="1" type="noConversion"/>
  </si>
  <si>
    <t>didiwang</t>
    <phoneticPr fontId="1" type="noConversion"/>
  </si>
  <si>
    <t>yinseliaoya</t>
    <phoneticPr fontId="1" type="noConversion"/>
  </si>
  <si>
    <t>huangjinqiu</t>
    <phoneticPr fontId="1" type="noConversion"/>
  </si>
  <si>
    <t>yuanziwushi</t>
    <phoneticPr fontId="1" type="noConversion"/>
  </si>
  <si>
    <t>jingquanxia</t>
    <phoneticPr fontId="1" type="noConversion"/>
  </si>
  <si>
    <t>tongdi</t>
    <phoneticPr fontId="1" type="noConversion"/>
  </si>
  <si>
    <t>meierzijiade</t>
    <phoneticPr fontId="1" type="noConversion"/>
  </si>
  <si>
    <t>nvguanliyuan</t>
    <phoneticPr fontId="1" type="noConversion"/>
  </si>
  <si>
    <t>jinshuqiubang</t>
    <phoneticPr fontId="1" type="noConversion"/>
  </si>
  <si>
    <t>jinshuqishi</t>
    <phoneticPr fontId="1" type="noConversion"/>
  </si>
  <si>
    <t>juhegang</t>
    <phoneticPr fontId="1" type="noConversion"/>
  </si>
  <si>
    <t>king</t>
    <phoneticPr fontId="1" type="noConversion"/>
  </si>
  <si>
    <t>geluganxiulu</t>
    <phoneticPr fontId="1" type="noConversion"/>
  </si>
  <si>
    <t>boluosi</t>
    <phoneticPr fontId="1" type="noConversion"/>
  </si>
  <si>
    <t>chonglangnv</t>
    <phoneticPr fontId="1" type="noConversion"/>
  </si>
  <si>
    <t>qudongqishi</t>
    <phoneticPr fontId="1" type="noConversion"/>
  </si>
  <si>
    <t>moxigantou</t>
    <phoneticPr fontId="1" type="noConversion"/>
  </si>
  <si>
    <t>taoyuanzabing</t>
    <phoneticPr fontId="1" type="noConversion"/>
  </si>
  <si>
    <t>dianwangaoshou</t>
    <phoneticPr fontId="1" type="noConversion"/>
  </si>
  <si>
    <t>qiximei</t>
    <phoneticPr fontId="1" type="noConversion"/>
  </si>
  <si>
    <t>pangxieguairen</t>
    <phoneticPr fontId="1" type="noConversion"/>
  </si>
  <si>
    <t>moshumiaoshou</t>
    <phoneticPr fontId="1" type="noConversion"/>
  </si>
  <si>
    <t>xuesheng</t>
    <phoneticPr fontId="1" type="noConversion"/>
  </si>
  <si>
    <t>shanyuan</t>
    <phoneticPr fontId="1" type="noConversion"/>
  </si>
  <si>
    <t>shizijian</t>
    <phoneticPr fontId="1" type="noConversion"/>
  </si>
  <si>
    <t>haibikongge</t>
    <phoneticPr fontId="1" type="noConversion"/>
  </si>
  <si>
    <t>dazheren</t>
    <phoneticPr fontId="1" type="noConversion"/>
  </si>
  <si>
    <t>beixinzunzhe</t>
    <phoneticPr fontId="1" type="noConversion"/>
  </si>
  <si>
    <t>honglingjinxia</t>
    <phoneticPr fontId="1" type="noConversion"/>
  </si>
  <si>
    <t>heianyanlongdaoshi</t>
    <phoneticPr fontId="1" type="noConversion"/>
  </si>
  <si>
    <t>dabeitouxia</t>
    <phoneticPr fontId="1" type="noConversion"/>
  </si>
  <si>
    <t>qiyu</t>
    <phoneticPr fontId="1" type="noConversion"/>
  </si>
  <si>
    <t>jiemao</t>
    <phoneticPr fontId="1" type="noConversion"/>
  </si>
  <si>
    <t>fengshan</t>
    <phoneticPr fontId="1" type="noConversion"/>
  </si>
  <si>
    <t>chanchengchong</t>
    <phoneticPr fontId="1" type="noConversion"/>
  </si>
  <si>
    <t>niuniu</t>
    <phoneticPr fontId="1" type="noConversion"/>
  </si>
  <si>
    <t>shiwang</t>
    <phoneticPr fontId="1" type="noConversion"/>
  </si>
  <si>
    <t>wennvwang</t>
    <phoneticPr fontId="1" type="noConversion"/>
  </si>
  <si>
    <t>yimiaoren</t>
    <phoneticPr fontId="1" type="noConversion"/>
  </si>
  <si>
    <t>boshi</t>
    <phoneticPr fontId="1" type="noConversion"/>
  </si>
  <si>
    <t>音效资源</t>
    <phoneticPr fontId="1" type="noConversion"/>
  </si>
  <si>
    <t>音效关键字</t>
    <phoneticPr fontId="1" type="noConversion"/>
  </si>
  <si>
    <t>喊叫声</t>
    <phoneticPr fontId="1" type="noConversion"/>
  </si>
  <si>
    <t>原子武士</t>
    <phoneticPr fontId="1" type="noConversion"/>
  </si>
  <si>
    <t>外星女王</t>
    <phoneticPr fontId="1" type="noConversion"/>
  </si>
  <si>
    <t>梅而紫迦德</t>
    <phoneticPr fontId="1" type="noConversion"/>
  </si>
  <si>
    <t>发动音效</t>
    <phoneticPr fontId="1" type="noConversion"/>
  </si>
  <si>
    <t>audio/action_feng_pt_1.mp3</t>
  </si>
  <si>
    <t>audio/action_feng_pt_hit_1.mp3</t>
  </si>
  <si>
    <t>audio/action_huo_pt_1.mp3</t>
  </si>
  <si>
    <t>audio/action_huo_pt_hit_1.mp3</t>
  </si>
  <si>
    <t>audio/action_gedou_pt_1.mp3</t>
  </si>
  <si>
    <t>audio/action_gedou_pt_hit_1.mp3</t>
  </si>
  <si>
    <t>audio/action_shui_pt_1.mp3</t>
  </si>
  <si>
    <t>audio/action_shui_pt_hit_1.mp3</t>
  </si>
  <si>
    <t>audio/action_du_pt_1.mp3</t>
  </si>
  <si>
    <t>audio/action_du_pt_hit_1.mp3</t>
  </si>
  <si>
    <t>audio/action_huo_skill_1.mp3</t>
  </si>
  <si>
    <t>audio/action_huo_hit_1.mp3</t>
  </si>
  <si>
    <t>audio/action_feng_skill_1.mp3</t>
  </si>
  <si>
    <t>audio/action_feng_hit_1.mp3</t>
  </si>
  <si>
    <t>audio/action_dian_skill_heji_man_1.mp3</t>
  </si>
  <si>
    <t>audio/action_dian_hit_1.mp3</t>
  </si>
  <si>
    <t>audio/action_huo_skill_heji_man_1.mp3</t>
  </si>
  <si>
    <t>audio/action_shui_skill_heji_man_1.mp3</t>
  </si>
  <si>
    <t>audio/action_shui_hit_1.mp3</t>
  </si>
  <si>
    <t>audio/action_dian_pt_1.mp3</t>
  </si>
  <si>
    <t>audio/action_dian_pt_hit_1.mp3</t>
  </si>
  <si>
    <t>audio/action_dian_skill_1.mp3</t>
  </si>
  <si>
    <t>audio/action_shui_skill_1.mp3</t>
  </si>
  <si>
    <t>audio/action_gedou_skill_1.mp3</t>
  </si>
  <si>
    <t>audio/action_du_skill_1.mp3</t>
  </si>
  <si>
    <t>audio/action_du_hit_1.mp3</t>
  </si>
  <si>
    <t>audio/action_jiaxue_skill_1.mp3</t>
  </si>
  <si>
    <t>audio/action_jiaxue_hit_1.mp3</t>
  </si>
  <si>
    <t>audio/action_yanshi_pt_1.mp3</t>
  </si>
  <si>
    <t>audio/action_yanshi_pt_hit_1.mp3</t>
  </si>
  <si>
    <t>audio/action_yanshi_skill_1.mp3</t>
  </si>
  <si>
    <t>audio/action_yanshi_hit_1.mp3</t>
  </si>
  <si>
    <t>冲浪女</t>
  </si>
  <si>
    <t>64重战车兜裆布1.mp3</t>
  </si>
  <si>
    <t>64重战车兜裆布2.mp3</t>
  </si>
  <si>
    <t>65菠萝人1.mp3</t>
  </si>
  <si>
    <t>65菠萝人2.mp3</t>
  </si>
  <si>
    <t>66僵尸男1.mp3</t>
  </si>
  <si>
    <t>66僵尸男2.mp3</t>
  </si>
  <si>
    <t>67猫怪1.mp3</t>
  </si>
  <si>
    <t>67猫怪2.mp3</t>
  </si>
  <si>
    <t>68蝉幼虫1.mp3</t>
  </si>
  <si>
    <t>68蝉幼虫2.mp3</t>
  </si>
  <si>
    <t>69电灯拉绳怪人1.mp3</t>
  </si>
  <si>
    <t>69电灯拉绳怪人2.mp3</t>
  </si>
  <si>
    <t>70丧服吊带1.mp3</t>
  </si>
  <si>
    <t>70丧服吊带2.mp3</t>
  </si>
  <si>
    <t>71猪神1.mp3</t>
  </si>
  <si>
    <t>71猪神2.mp3</t>
  </si>
  <si>
    <t>72丘舞太刀1.mp3</t>
  </si>
  <si>
    <t>72丘舞太刀2.mp3</t>
  </si>
  <si>
    <t>73青焰1.mp3</t>
  </si>
  <si>
    <t>73青焰2.mp3</t>
  </si>
  <si>
    <t>74雪人怪1.mp3</t>
  </si>
  <si>
    <t>74雪人怪2.mp3</t>
  </si>
  <si>
    <t>76赤鼻1.mp3</t>
  </si>
  <si>
    <t>76赤鼻2.mp3</t>
  </si>
  <si>
    <t>77雷光贤治1.mp3</t>
  </si>
  <si>
    <t>77雷光贤治2.mp3</t>
  </si>
  <si>
    <t>78钻头武士1.mp3</t>
  </si>
  <si>
    <t>78钻头武士2.mp3</t>
  </si>
  <si>
    <t>79乌马洪1.mp3</t>
  </si>
  <si>
    <t>79乌马洪2.mp3</t>
  </si>
  <si>
    <t>80超合金黑光1.mp3</t>
  </si>
  <si>
    <t>80超合金黑光2.mp3</t>
  </si>
  <si>
    <t>81快拳侠1.mp3</t>
  </si>
  <si>
    <t>81快拳侠2.mp3</t>
  </si>
  <si>
    <t>82小猪银行1.mp3</t>
  </si>
  <si>
    <t>82小猪银行2.mp3</t>
  </si>
  <si>
    <t>83协会高管女儿1.mp3</t>
  </si>
  <si>
    <t>83协会高管女儿2.mp3</t>
  </si>
  <si>
    <t>zhongzhanche</t>
    <phoneticPr fontId="1" type="noConversion"/>
  </si>
  <si>
    <t>boluoren</t>
    <phoneticPr fontId="1" type="noConversion"/>
  </si>
  <si>
    <t>jiangshinan</t>
    <phoneticPr fontId="1" type="noConversion"/>
  </si>
  <si>
    <t>maoguai</t>
    <phoneticPr fontId="1" type="noConversion"/>
  </si>
  <si>
    <t>chanyouchong</t>
    <phoneticPr fontId="1" type="noConversion"/>
  </si>
  <si>
    <t>lashenren</t>
    <phoneticPr fontId="1" type="noConversion"/>
  </si>
  <si>
    <t>lashenren</t>
    <phoneticPr fontId="1" type="noConversion"/>
  </si>
  <si>
    <t>sangfudiaodai</t>
    <phoneticPr fontId="1" type="noConversion"/>
  </si>
  <si>
    <t>zhushen</t>
    <phoneticPr fontId="1" type="noConversion"/>
  </si>
  <si>
    <t>qiuwutaidao</t>
    <phoneticPr fontId="1" type="noConversion"/>
  </si>
  <si>
    <t>qingyan</t>
    <phoneticPr fontId="1" type="noConversion"/>
  </si>
  <si>
    <t>xuerenguai</t>
    <phoneticPr fontId="1" type="noConversion"/>
  </si>
  <si>
    <t>chibi</t>
    <phoneticPr fontId="1" type="noConversion"/>
  </si>
  <si>
    <t>leiguangxianzhi</t>
    <phoneticPr fontId="1" type="noConversion"/>
  </si>
  <si>
    <t>zuantouwushi</t>
    <phoneticPr fontId="1" type="noConversion"/>
  </si>
  <si>
    <t>wumahong</t>
    <phoneticPr fontId="1" type="noConversion"/>
  </si>
  <si>
    <t>chaohejinheiguang</t>
    <phoneticPr fontId="1" type="noConversion"/>
  </si>
  <si>
    <t>kuaiquanxia</t>
    <phoneticPr fontId="1" type="noConversion"/>
  </si>
  <si>
    <t>xiaozhuyinhang</t>
    <phoneticPr fontId="1" type="noConversion"/>
  </si>
  <si>
    <t>xiaoluoli</t>
    <phoneticPr fontId="1" type="noConversion"/>
  </si>
  <si>
    <t>疫苗人</t>
  </si>
  <si>
    <t>疫苗人</t>
    <phoneticPr fontId="1" type="noConversion"/>
  </si>
  <si>
    <t>协会高管女儿</t>
  </si>
  <si>
    <t>其他名称</t>
  </si>
  <si>
    <t>13蛇咬拳斯内克1.mp3</t>
    <phoneticPr fontId="1" type="noConversion"/>
  </si>
  <si>
    <t>13蛇咬拳斯内克2.mp3</t>
    <phoneticPr fontId="1" type="noConversion"/>
  </si>
  <si>
    <t>黑暗炎龙刀</t>
    <phoneticPr fontId="1" type="noConversion"/>
  </si>
  <si>
    <t>女管理员</t>
  </si>
  <si>
    <t>地底人</t>
    <phoneticPr fontId="1" type="noConversion"/>
  </si>
  <si>
    <t>电玩高手</t>
    <phoneticPr fontId="1" type="noConversion"/>
  </si>
  <si>
    <t>博士克隆体</t>
    <phoneticPr fontId="1" type="noConversion"/>
  </si>
  <si>
    <t>武装大猩猩</t>
    <phoneticPr fontId="1" type="noConversion"/>
  </si>
  <si>
    <t>猩猩</t>
    <phoneticPr fontId="1" type="noConversion"/>
  </si>
  <si>
    <t>十七万年蝉成虫</t>
  </si>
  <si>
    <t>十七万年蝉成虫</t>
    <phoneticPr fontId="1" type="noConversion"/>
  </si>
  <si>
    <t>万年蝉成虫</t>
    <phoneticPr fontId="1" type="noConversion"/>
  </si>
  <si>
    <t>狮王</t>
  </si>
  <si>
    <t>狮王</t>
    <phoneticPr fontId="1" type="noConversion"/>
  </si>
  <si>
    <t>外星女王</t>
    <phoneticPr fontId="1" type="noConversion"/>
  </si>
  <si>
    <t>鹭</t>
    <phoneticPr fontId="1" type="noConversion"/>
  </si>
  <si>
    <t>霸王臭花</t>
    <phoneticPr fontId="1" type="noConversion"/>
  </si>
  <si>
    <t>女管理员</t>
    <phoneticPr fontId="1" type="noConversion"/>
  </si>
  <si>
    <t>大灾害</t>
  </si>
  <si>
    <t>疫苗人</t>
    <phoneticPr fontId="1" type="noConversion"/>
  </si>
  <si>
    <t>死亡音效（填配置用）</t>
    <phoneticPr fontId="1" type="noConversion"/>
  </si>
  <si>
    <t>男主角</t>
    <phoneticPr fontId="1" type="noConversion"/>
  </si>
  <si>
    <t>女主角</t>
    <phoneticPr fontId="1" type="noConversion"/>
  </si>
  <si>
    <t>男主角2阶段</t>
    <phoneticPr fontId="1" type="noConversion"/>
  </si>
  <si>
    <t>10原始人王八1.mp3</t>
  </si>
  <si>
    <t>10原始人王八2.mp3</t>
  </si>
  <si>
    <t>12蜈蚣长老1.mp3</t>
  </si>
  <si>
    <t>12蜈蚣长老2.mp3</t>
  </si>
  <si>
    <t>13外星女王1.mp3</t>
  </si>
  <si>
    <t>13外星女王2.mp3</t>
  </si>
  <si>
    <t>14红围巾斗士1.mp3</t>
  </si>
  <si>
    <t>14红围巾斗士2.mp3</t>
  </si>
  <si>
    <t>15鹭1.mp3</t>
  </si>
  <si>
    <t>15鹭2.mp3</t>
  </si>
  <si>
    <t>16霸王臭花1.mp3</t>
  </si>
  <si>
    <t>16霸王臭花2.mp3</t>
  </si>
  <si>
    <t>18哈尔托里诺1.mp3</t>
  </si>
  <si>
    <t>18哈尔托里诺2.mp3</t>
  </si>
  <si>
    <t>19陨石1.mp3</t>
  </si>
  <si>
    <t>19陨石2.mp3</t>
  </si>
  <si>
    <t>1闪光佛莱士1.mp3</t>
  </si>
  <si>
    <t>1闪光佛莱士2.mp3</t>
  </si>
  <si>
    <t>20路人男子1.mp3</t>
  </si>
  <si>
    <t>20路人男子2.mp3</t>
  </si>
  <si>
    <t>22怪人女王2.mp3</t>
  </si>
  <si>
    <t>23下巴开裂的小孩1.mp3</t>
  </si>
  <si>
    <t>23下巴开裂的小孩2.mp3</t>
  </si>
  <si>
    <t>24男主角1.mp3</t>
  </si>
  <si>
    <t>24男主角2.mp3</t>
  </si>
  <si>
    <t>25女主角1.mp3</t>
  </si>
  <si>
    <t>25女主角2.mp3</t>
  </si>
  <si>
    <t>4茶岚子1.mp3</t>
  </si>
  <si>
    <t>4茶岚子2.mp3</t>
  </si>
  <si>
    <t>5海底人1.mp3</t>
  </si>
  <si>
    <t>5海底人2.mp3</t>
  </si>
  <si>
    <t>6小机器人1.mp3</t>
  </si>
  <si>
    <t>6小机器人2.mp3</t>
  </si>
  <si>
    <t>7古力斯尼亚1.mp3</t>
  </si>
  <si>
    <t>7古力斯尼亚2.mp3</t>
  </si>
  <si>
    <t>8天空之王1.mp3</t>
  </si>
  <si>
    <t>8天空之王2.mp3</t>
  </si>
  <si>
    <t>9格洛里巴斯1.mp3</t>
  </si>
  <si>
    <t>9格洛里巴斯2.mp3</t>
  </si>
  <si>
    <t>wangba</t>
    <phoneticPr fontId="1" type="noConversion"/>
  </si>
  <si>
    <t>elang</t>
    <phoneticPr fontId="1" type="noConversion"/>
  </si>
  <si>
    <t>wugong</t>
    <phoneticPr fontId="1" type="noConversion"/>
  </si>
  <si>
    <t>waixingnvwang</t>
    <phoneticPr fontId="1" type="noConversion"/>
  </si>
  <si>
    <t>hongweijin</t>
    <phoneticPr fontId="1" type="noConversion"/>
  </si>
  <si>
    <t>lu</t>
    <phoneticPr fontId="1" type="noConversion"/>
  </si>
  <si>
    <t>bawangchouhua</t>
    <phoneticPr fontId="1" type="noConversion"/>
  </si>
  <si>
    <t>jishenG4</t>
    <phoneticPr fontId="1" type="noConversion"/>
  </si>
  <si>
    <t>haertuolinuo</t>
    <phoneticPr fontId="1" type="noConversion"/>
  </si>
  <si>
    <t>yunshi</t>
    <phoneticPr fontId="1" type="noConversion"/>
  </si>
  <si>
    <t>folaishi</t>
    <phoneticPr fontId="1" type="noConversion"/>
  </si>
  <si>
    <t>lurennanzi</t>
    <phoneticPr fontId="1" type="noConversion"/>
  </si>
  <si>
    <t>guairennvwang</t>
    <phoneticPr fontId="1" type="noConversion"/>
  </si>
  <si>
    <t>xiabakailie</t>
    <phoneticPr fontId="1" type="noConversion"/>
  </si>
  <si>
    <t>nanzhujue</t>
    <phoneticPr fontId="1" type="noConversion"/>
  </si>
  <si>
    <t>nvzhujue</t>
    <phoneticPr fontId="1" type="noConversion"/>
  </si>
  <si>
    <t>santougui</t>
    <phoneticPr fontId="1" type="noConversion"/>
  </si>
  <si>
    <t>chalanzi</t>
    <phoneticPr fontId="1" type="noConversion"/>
  </si>
  <si>
    <t>haidiren</t>
    <phoneticPr fontId="1" type="noConversion"/>
  </si>
  <si>
    <t>xiaojiqiren</t>
    <phoneticPr fontId="1" type="noConversion"/>
  </si>
  <si>
    <t>xiaojiqiren</t>
    <phoneticPr fontId="1" type="noConversion"/>
  </si>
  <si>
    <t>gulisiniya</t>
    <phoneticPr fontId="1" type="noConversion"/>
  </si>
  <si>
    <t>tiankongzhiwang</t>
    <phoneticPr fontId="1" type="noConversion"/>
  </si>
  <si>
    <t>geluolibasi</t>
    <phoneticPr fontId="1" type="noConversion"/>
  </si>
  <si>
    <t>利爪.mp3</t>
  </si>
  <si>
    <t>原子斩.mp3</t>
  </si>
  <si>
    <t>吞噬自身.mp3</t>
  </si>
  <si>
    <t>吞噬被击.wav</t>
  </si>
  <si>
    <t>大地震击.mp3</t>
  </si>
  <si>
    <t>女王风范.wav</t>
  </si>
  <si>
    <t>巨型钻头刺.mp3</t>
  </si>
  <si>
    <t>异变巨型化.mp3</t>
  </si>
  <si>
    <t>弹道激光.wav</t>
  </si>
  <si>
    <t>弹道炸弹.wav</t>
  </si>
  <si>
    <t>弹道虫子.wav</t>
  </si>
  <si>
    <t>挥砍.mp3</t>
  </si>
  <si>
    <t>燃烧.mp3</t>
  </si>
  <si>
    <t>电闪雷鸣.wav</t>
  </si>
  <si>
    <t>蚊虫自身.wav</t>
  </si>
  <si>
    <t>蚊虫被击.wav</t>
  </si>
  <si>
    <t>被击刀剑.wav</t>
  </si>
  <si>
    <t>被击爆炸.wav</t>
  </si>
  <si>
    <t>金色刀光.mp3</t>
  </si>
  <si>
    <t>金色刀光—被击.mp3</t>
  </si>
  <si>
    <t>闪电自身.wav</t>
  </si>
  <si>
    <t>闪电被击.wav</t>
  </si>
  <si>
    <t>雪花弹道.wav</t>
  </si>
  <si>
    <t>飞弹普通技能.mp3</t>
  </si>
  <si>
    <t>yuanzizhan</t>
    <phoneticPr fontId="1" type="noConversion"/>
  </si>
  <si>
    <t>lizhua</t>
    <phoneticPr fontId="1" type="noConversion"/>
  </si>
  <si>
    <t>tunshi</t>
    <phoneticPr fontId="1" type="noConversion"/>
  </si>
  <si>
    <t>tushi_hit</t>
    <phoneticPr fontId="1" type="noConversion"/>
  </si>
  <si>
    <t>diyulan</t>
    <phoneticPr fontId="1" type="noConversion"/>
  </si>
  <si>
    <t>dadizhenji</t>
    <phoneticPr fontId="1" type="noConversion"/>
  </si>
  <si>
    <t>nvwangfengfan</t>
    <phoneticPr fontId="1" type="noConversion"/>
  </si>
  <si>
    <t>daodangongji</t>
    <phoneticPr fontId="1" type="noConversion"/>
  </si>
  <si>
    <t>daodanputong</t>
    <phoneticPr fontId="1" type="noConversion"/>
  </si>
  <si>
    <t>juxingzuantouci</t>
    <phoneticPr fontId="1" type="noConversion"/>
  </si>
  <si>
    <t>yixingjudahua</t>
    <phoneticPr fontId="1" type="noConversion"/>
  </si>
  <si>
    <t>jiguang_shoot</t>
    <phoneticPr fontId="1" type="noConversion"/>
  </si>
  <si>
    <t>daodan_shoot</t>
    <phoneticPr fontId="1" type="noConversion"/>
  </si>
  <si>
    <t>wenzi_shoot</t>
    <phoneticPr fontId="1" type="noConversion"/>
  </si>
  <si>
    <t>xuanzhuanfengbao</t>
    <phoneticPr fontId="1" type="noConversion"/>
  </si>
  <si>
    <t>huikan</t>
    <phoneticPr fontId="1" type="noConversion"/>
  </si>
  <si>
    <t>shenshashunji</t>
    <phoneticPr fontId="1" type="noConversion"/>
  </si>
  <si>
    <t>zhengyizhuangji</t>
    <phoneticPr fontId="1" type="noConversion"/>
  </si>
  <si>
    <t>liuxingbaofa</t>
    <phoneticPr fontId="1" type="noConversion"/>
  </si>
  <si>
    <t>liushuiyansuiquan</t>
    <phoneticPr fontId="1" type="noConversion"/>
  </si>
  <si>
    <t>haifeisi</t>
    <phoneticPr fontId="1" type="noConversion"/>
  </si>
  <si>
    <t>ranshao</t>
    <phoneticPr fontId="1" type="noConversion"/>
  </si>
  <si>
    <t>dianshanleiming</t>
    <phoneticPr fontId="1" type="noConversion"/>
  </si>
  <si>
    <t>wenzi</t>
    <phoneticPr fontId="1" type="noConversion"/>
  </si>
  <si>
    <t>wenzi_hit</t>
    <phoneticPr fontId="1" type="noConversion"/>
  </si>
  <si>
    <t>daoguang_hit</t>
    <phoneticPr fontId="1" type="noConversion"/>
  </si>
  <si>
    <t>baozha_hit</t>
    <phoneticPr fontId="1" type="noConversion"/>
  </si>
  <si>
    <t>renzhenouda</t>
    <phoneticPr fontId="1" type="noConversion"/>
  </si>
  <si>
    <t>chaojinengliangqiu</t>
    <phoneticPr fontId="1" type="noConversion"/>
  </si>
  <si>
    <t>chaonengliuxing</t>
    <phoneticPr fontId="1" type="noConversion"/>
  </si>
  <si>
    <t>lianda</t>
    <phoneticPr fontId="1" type="noConversion"/>
  </si>
  <si>
    <t>lianxuptquan</t>
    <phoneticPr fontId="1" type="noConversion"/>
  </si>
  <si>
    <t>jinsedaoguang</t>
    <phoneticPr fontId="1" type="noConversion"/>
  </si>
  <si>
    <t>jinsedaoguang_hit</t>
    <phoneticPr fontId="1" type="noConversion"/>
  </si>
  <si>
    <t>shandian</t>
    <phoneticPr fontId="1" type="noConversion"/>
  </si>
  <si>
    <t>shandian_hit</t>
    <phoneticPr fontId="1" type="noConversion"/>
  </si>
  <si>
    <t>xuehua_shoot</t>
    <phoneticPr fontId="1" type="noConversion"/>
  </si>
  <si>
    <t>yinsushanguang</t>
    <phoneticPr fontId="1" type="noConversion"/>
  </si>
  <si>
    <t>daodan_skill</t>
    <phoneticPr fontId="1" type="noConversion"/>
  </si>
  <si>
    <t>action_gedou_pt_1</t>
  </si>
  <si>
    <t>action_gedou_pt_hit_1</t>
  </si>
  <si>
    <t>action_dian_pt_1</t>
  </si>
  <si>
    <t>action_dian_pt_hit_1</t>
  </si>
  <si>
    <t>action_huo_pt_1</t>
  </si>
  <si>
    <t>action_huo_pt_hit_1</t>
  </si>
  <si>
    <t>action_daojian_atk</t>
  </si>
  <si>
    <t>action_hit_jinsedaoguang</t>
  </si>
  <si>
    <t>action_dian_skill_1</t>
  </si>
  <si>
    <t>action_dian_hit_1</t>
  </si>
  <si>
    <t>action_huo_skill_1</t>
  </si>
  <si>
    <t>action_huo_hit_1</t>
  </si>
  <si>
    <t>action_gedou_skill_1</t>
  </si>
  <si>
    <t>action_gedou_hit_1</t>
  </si>
  <si>
    <t>action_skill_chaonengliuxing</t>
  </si>
  <si>
    <t>action_skill_jinsedaoguang</t>
  </si>
  <si>
    <t>action_skill_lianxuputongquan</t>
  </si>
  <si>
    <t>action_skill_bangchui</t>
  </si>
  <si>
    <t>action_dian_skill_heji_man_1</t>
  </si>
  <si>
    <t>action_skill_dadizhenji</t>
  </si>
  <si>
    <t>action_fit_skill_yixingjudahua_1</t>
  </si>
  <si>
    <t>action_skill_quanji_lvse</t>
  </si>
  <si>
    <t>action_fit_skill_lianda_lv_1</t>
  </si>
  <si>
    <t>action_skill_liuxingbaofa</t>
  </si>
  <si>
    <t>action_hit_1</t>
  </si>
  <si>
    <t>action_fit_skill_paoxiaopao_1</t>
  </si>
  <si>
    <t>action_fit_skill_renzhenouda_1</t>
  </si>
  <si>
    <t>action_skill_tawubaowei</t>
  </si>
  <si>
    <t>action_hit_daoguang_1</t>
  </si>
  <si>
    <t>action_fit_skill_qudongjianji_1</t>
  </si>
  <si>
    <t>action_fit_skill_xuanzhuanfengbao_1</t>
  </si>
  <si>
    <t>action_yanshi_skill_1</t>
  </si>
  <si>
    <t>action_yanshi_hit_1</t>
  </si>
  <si>
    <t>action_skill_liushuiyansuiquan_1</t>
  </si>
  <si>
    <t>action_fit_skill_liushuiyansuiquan_1</t>
  </si>
  <si>
    <t>action_feng_skill_1</t>
  </si>
  <si>
    <t>action_feng_hit_1</t>
  </si>
  <si>
    <t>action_skill_daodan_1</t>
  </si>
  <si>
    <t>action_fit_skill_daodan_1</t>
  </si>
  <si>
    <t>action_hit_baozha</t>
  </si>
  <si>
    <t>action_skill_yuanzizhan_1</t>
  </si>
  <si>
    <t>action_fit_skill_yuanzizhan_1</t>
  </si>
  <si>
    <t>action_skill_quanji</t>
  </si>
  <si>
    <t>action_fit_skill_lianda_1</t>
  </si>
  <si>
    <t>action_huo_skill_heji_man_1</t>
  </si>
  <si>
    <t>action_hit_daoguang_zise</t>
  </si>
  <si>
    <t>action_skill_shandian</t>
  </si>
  <si>
    <t>action_skill_shandian_hit</t>
  </si>
  <si>
    <t>action_fit_skill_dinashanleiming_1</t>
  </si>
  <si>
    <t>action_fit_skill_nvwangfengfan_1</t>
  </si>
  <si>
    <t>action_jiaxue_skill_1</t>
  </si>
  <si>
    <t>action_jiaxue_hit_1</t>
  </si>
  <si>
    <t>action_atk_pt_01</t>
  </si>
  <si>
    <t>sp_shoot_feibiao</t>
  </si>
  <si>
    <t>action_skill_shiyingzang</t>
  </si>
  <si>
    <t>action_fit_skill_yinsushanguang_1</t>
  </si>
  <si>
    <t>action_skill_diyulan_1</t>
  </si>
  <si>
    <t>action_du_pt_1</t>
  </si>
  <si>
    <t>action_du_pt_hit_1</t>
  </si>
  <si>
    <t>action_du_skill_1</t>
  </si>
  <si>
    <t>action_du_hit_1</t>
  </si>
  <si>
    <t>action_yanshi_pt_1</t>
  </si>
  <si>
    <t>action_yanshi_pt_hit_1</t>
  </si>
  <si>
    <t>action_hit_daoguang_jinse_02</t>
  </si>
  <si>
    <t>action_skill_haifeisi</t>
  </si>
  <si>
    <t>action_shui_pt_1</t>
  </si>
  <si>
    <t>action_shui_pt_hit_1</t>
  </si>
  <si>
    <t>action_shui_skill_1</t>
  </si>
  <si>
    <t>action_shui_hit_1</t>
  </si>
  <si>
    <t>sp_shoot_huangjinqiu</t>
  </si>
  <si>
    <t>action_feng_pt_1</t>
  </si>
  <si>
    <t>action_feng_pt_hit_1</t>
  </si>
  <si>
    <t>action_skill_ranshao</t>
  </si>
  <si>
    <t>action_skill_quanji_heise</t>
  </si>
  <si>
    <t>action_skill_nengliangqiu_1</t>
  </si>
  <si>
    <t>action_skill_tunshi</t>
  </si>
  <si>
    <t>action_skill_tunshi_hit</t>
  </si>
  <si>
    <t>sp_shoot_wenzi</t>
  </si>
  <si>
    <t>action_skill_wenchongdingyao</t>
  </si>
  <si>
    <t>action_skill_wenchongdingyao_hit</t>
  </si>
  <si>
    <t>sp_shoot_daodan</t>
  </si>
  <si>
    <t>action_skill_zuantouci</t>
  </si>
  <si>
    <t>action_fit_skill_zhengyizhuangji_1</t>
  </si>
  <si>
    <t>action_spear_qtps_hit_1</t>
  </si>
  <si>
    <t>action_chong_gou_hit</t>
  </si>
  <si>
    <t>action_gui_hit_1</t>
  </si>
  <si>
    <t>action_zhanchong_hyd_attack_hit_1</t>
  </si>
  <si>
    <t>action_zhanchong_hyd_cont_hit_1</t>
  </si>
  <si>
    <t>action_cont_plxj_hit_1</t>
  </si>
  <si>
    <t>action_chong_yuan_hit</t>
  </si>
  <si>
    <t>action_range_hllh_hit_1</t>
  </si>
  <si>
    <t>action_assist_ylh_hit_1</t>
  </si>
  <si>
    <t>action_chong_xmao_hit</t>
  </si>
  <si>
    <t>action_range_xhcl_hit_1</t>
  </si>
  <si>
    <t>action_fit_skill_yinsushanguang_2</t>
  </si>
  <si>
    <t>action_dian_skill_heji_man_2</t>
  </si>
  <si>
    <t>action_fit_skill_nvwangfengfan_2</t>
  </si>
  <si>
    <t>action_fit_skill_yuanzizhan_2</t>
  </si>
  <si>
    <t>action_fit_skill_qudongjianji_2</t>
  </si>
  <si>
    <t>技能特效</t>
    <phoneticPr fontId="1" type="noConversion"/>
  </si>
  <si>
    <t>技能音效</t>
    <phoneticPr fontId="1" type="noConversion"/>
  </si>
  <si>
    <t>audio/action_liuxingbaofa.mp3</t>
  </si>
  <si>
    <t>audio/action_lianxuputongquan.mp3</t>
  </si>
  <si>
    <t>audio/action_renzhenouda.mp3</t>
  </si>
  <si>
    <t>audio/action_chaonengliuxing.mp3</t>
  </si>
  <si>
    <t>audio/action_xuanzhuanfengbao.mp3</t>
  </si>
  <si>
    <t>audio/action_shenshashunji.mp3</t>
  </si>
  <si>
    <t>audio/action_daodangongji.mp3</t>
  </si>
  <si>
    <t>audio/action_yuanzizhan.mp3</t>
    <phoneticPr fontId="1" type="noConversion"/>
  </si>
  <si>
    <t>audio/action_yuanzizhan.mp3</t>
  </si>
  <si>
    <t>audio/action_yinsushanguang.mp3</t>
  </si>
  <si>
    <t>audio/action_shiyingzang.mp3</t>
  </si>
  <si>
    <t>audio/action_diyulan.mp3</t>
  </si>
  <si>
    <t>audio/action_haifeisi.mp3</t>
  </si>
  <si>
    <t>audio/action_daodanputong.mp3</t>
  </si>
  <si>
    <t>audio/action_lizhua.mp3</t>
  </si>
  <si>
    <t>audio/action_tunshi.mp3</t>
  </si>
  <si>
    <t>audio/action_tushi_hit.mp3</t>
  </si>
  <si>
    <t>audio/action_dadizhenji.mp3</t>
  </si>
  <si>
    <t>audio/action_nvwangfengfan.mp3</t>
  </si>
  <si>
    <t>audio/action_juxingzuantouci.mp3</t>
  </si>
  <si>
    <t>audio/action_yixingjudahua.mp3</t>
  </si>
  <si>
    <t>audio/action_jiguang_shoot.mp3</t>
  </si>
  <si>
    <t>audio/action_daodan_shoot.mp3</t>
  </si>
  <si>
    <t>audio/action_wenzi_shoot.mp3</t>
  </si>
  <si>
    <t>audio/action_huikan.mp3</t>
  </si>
  <si>
    <t>audio/action_zhengyizhuangji.mp3</t>
  </si>
  <si>
    <t>audio/action_ranshao.mp3</t>
  </si>
  <si>
    <t>audio/action_dianshanleiming.mp3</t>
  </si>
  <si>
    <t>audio/action_wenzi.mp3</t>
  </si>
  <si>
    <t>audio/action_wenzi_hit.mp3</t>
  </si>
  <si>
    <t>audio/action_daoguang_hit.mp3</t>
  </si>
  <si>
    <t>audio/action_baozha_hit.mp3</t>
  </si>
  <si>
    <t>audio/action_lianda.mp3</t>
  </si>
  <si>
    <t>audio/action_jinsedaoguang.mp3</t>
  </si>
  <si>
    <t>audio/action_jinsedaoguang_hit.mp3</t>
  </si>
  <si>
    <t>audio/action_shandian.mp3</t>
  </si>
  <si>
    <t>audio/action_shandian_hit.mp3</t>
  </si>
  <si>
    <t>audio/action_daodan_skill.mp3</t>
  </si>
  <si>
    <t>audio/action_dian_hit_1.mp3</t>
    <phoneticPr fontId="1" type="noConversion"/>
  </si>
  <si>
    <t>audio/action_dian_pt_1.mp3</t>
    <phoneticPr fontId="1" type="noConversion"/>
  </si>
  <si>
    <t>audio/action_dian_pt_hit_1.mp3</t>
    <phoneticPr fontId="1" type="noConversion"/>
  </si>
  <si>
    <t>audio/action_dian_skill_1.mp3</t>
    <phoneticPr fontId="1" type="noConversion"/>
  </si>
  <si>
    <t>audio/action_dian_skill_heji_man_1.mp3</t>
    <phoneticPr fontId="1" type="noConversion"/>
  </si>
  <si>
    <t>audio/action_du_pt_1.mp3</t>
    <phoneticPr fontId="1" type="noConversion"/>
  </si>
  <si>
    <t>audio/action_du_pt_hit_1.mp3</t>
    <phoneticPr fontId="1" type="noConversion"/>
  </si>
  <si>
    <t>audio/action_du_skill_1.mp3</t>
    <phoneticPr fontId="1" type="noConversion"/>
  </si>
  <si>
    <t>audio/action_feng_hit_1.mp3</t>
    <phoneticPr fontId="1" type="noConversion"/>
  </si>
  <si>
    <t>audio/action_feng_pt_1.mp3</t>
    <phoneticPr fontId="1" type="noConversion"/>
  </si>
  <si>
    <t>audio/action_feng_pt_hit_1.mp3</t>
    <phoneticPr fontId="1" type="noConversion"/>
  </si>
  <si>
    <t>audio/action_feng_skill_1.mp3</t>
    <phoneticPr fontId="1" type="noConversion"/>
  </si>
  <si>
    <t>audio/action_daodan_skill.mp3</t>
    <phoneticPr fontId="1" type="noConversion"/>
  </si>
  <si>
    <t>audio/action_dianshanleiming.mp3</t>
    <phoneticPr fontId="1" type="noConversion"/>
  </si>
  <si>
    <t>audio/action_lianda.mp3</t>
    <phoneticPr fontId="1" type="noConversion"/>
  </si>
  <si>
    <t>audio/action_liushuiyansuiquan.mp3</t>
    <phoneticPr fontId="1" type="noConversion"/>
  </si>
  <si>
    <t>audio/action_nvwangfengfan.mp3</t>
    <phoneticPr fontId="1" type="noConversion"/>
  </si>
  <si>
    <t>audio/action_renzhenouda.mp3</t>
    <phoneticPr fontId="1" type="noConversion"/>
  </si>
  <si>
    <t>audio/action_xuanzhuanfengbao.mp3</t>
    <phoneticPr fontId="1" type="noConversion"/>
  </si>
  <si>
    <t>audio/action_yixingjudahua.mp3</t>
    <phoneticPr fontId="1" type="noConversion"/>
  </si>
  <si>
    <t>audio/action_yinsushanguang.mp3</t>
    <phoneticPr fontId="1" type="noConversion"/>
  </si>
  <si>
    <t>audio/action_zhengyizhuangji.mp3</t>
    <phoneticPr fontId="1" type="noConversion"/>
  </si>
  <si>
    <t>audio/action_gedou_hit_1.mp3</t>
    <phoneticPr fontId="1" type="noConversion"/>
  </si>
  <si>
    <t>audio/action_gedou_pt_hit_1.mp3</t>
    <phoneticPr fontId="1" type="noConversion"/>
  </si>
  <si>
    <t>audio/action_gedou_pt_1.mp3</t>
    <phoneticPr fontId="1" type="noConversion"/>
  </si>
  <si>
    <t>audio/action_gedou_skill_1.mp3</t>
    <phoneticPr fontId="1" type="noConversion"/>
  </si>
  <si>
    <t>audio/action_huo_hit_1.mp3</t>
    <phoneticPr fontId="1" type="noConversion"/>
  </si>
  <si>
    <t>audio/action_huo_pt_1.mp3</t>
    <phoneticPr fontId="1" type="noConversion"/>
  </si>
  <si>
    <t>audio/action_huo_pt_hit_1.mp3</t>
    <phoneticPr fontId="1" type="noConversion"/>
  </si>
  <si>
    <t>audio/action_huo_skill_1.mp3</t>
    <phoneticPr fontId="1" type="noConversion"/>
  </si>
  <si>
    <t>audio/action_huo_skill_heji_man_1.mp3</t>
    <phoneticPr fontId="1" type="noConversion"/>
  </si>
  <si>
    <t>audio/action_huikan.mp3</t>
    <phoneticPr fontId="1" type="noConversion"/>
  </si>
  <si>
    <t>audio/action_chaojinengliangqiu.mp3</t>
    <phoneticPr fontId="1" type="noConversion"/>
  </si>
  <si>
    <t>audio/action_chaonengliuxing.mp3</t>
    <phoneticPr fontId="1" type="noConversion"/>
  </si>
  <si>
    <t>audio/action_dadizhenji.mp3</t>
    <phoneticPr fontId="1" type="noConversion"/>
  </si>
  <si>
    <t>audio/action_diyulan.mp3</t>
    <phoneticPr fontId="1" type="noConversion"/>
  </si>
  <si>
    <t>audio/action_jinsedaoguang.mp3</t>
    <phoneticPr fontId="1" type="noConversion"/>
  </si>
  <si>
    <t>audio/action_jinsedaoguang_hit.mp3</t>
    <phoneticPr fontId="1" type="noConversion"/>
  </si>
  <si>
    <t>audio/action_feibiao_shoot.mp3</t>
    <phoneticPr fontId="1" type="noConversion"/>
  </si>
  <si>
    <t>audio/action_shenshashunji.mp3</t>
    <phoneticPr fontId="1" type="noConversion"/>
  </si>
  <si>
    <t>3三头龟1.mp3</t>
    <phoneticPr fontId="1" type="noConversion"/>
  </si>
  <si>
    <t>3三头龟2.mp3</t>
    <phoneticPr fontId="1" type="noConversion"/>
  </si>
  <si>
    <t>11饿狼1.mp3</t>
    <phoneticPr fontId="1" type="noConversion"/>
  </si>
  <si>
    <t>11饿狼2.mp3</t>
    <phoneticPr fontId="1" type="noConversion"/>
  </si>
  <si>
    <t>17机神G41.mp3</t>
    <phoneticPr fontId="1" type="noConversion"/>
  </si>
  <si>
    <t>17机神G42.mp3</t>
    <phoneticPr fontId="1" type="noConversion"/>
  </si>
  <si>
    <t>22怪人女王1.mp3</t>
    <phoneticPr fontId="1" type="noConversion"/>
  </si>
  <si>
    <t>action_hit_lizhua</t>
  </si>
  <si>
    <t>audio/action_wenzi_shoot.mp3</t>
    <phoneticPr fontId="1" type="noConversion"/>
  </si>
  <si>
    <t>audio/action_daoguang_hit.mp3</t>
    <phoneticPr fontId="1" type="noConversion"/>
  </si>
  <si>
    <t>action_skill_lizhua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</si>
</sst>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indexed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0" borderId="0" xfId="0">
      <alignment vertical="center"/>
    </xf>
    <xf numFmtId="0" fontId="5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5" fillId="0" borderId="0" xfId="0" applyFont="1">
      <alignment vertical="center"/>
    </xf>
    <xf numFmtId="0" fontId="10" fillId="6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10" fillId="9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1" fillId="10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Border="1">
      <alignment vertical="center"/>
    </xf>
    <xf numFmtId="0" fontId="11" fillId="10" borderId="2" xfId="0" applyFont="1" applyFill="1" applyBorder="1" applyAlignment="1">
      <alignment horizontal="center"/>
    </xf>
    <xf numFmtId="0" fontId="6" fillId="5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0" xfId="0" applyFont="1" applyFill="1" applyBorder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P42"/>
  <sheetViews>
    <sheetView workbookViewId="0">
      <pane ySplit="1" topLeftCell="A2" activePane="bottomLeft" state="frozen"/>
      <selection pane="bottomLeft" activeCell="D15" sqref="D15"/>
    </sheetView>
  </sheetViews>
  <sheetFormatPr defaultRowHeight="13.5"/>
  <cols>
    <col min="1" max="2" width="9" style="8"/>
    <col min="3" max="3" width="17.5" style="8" bestFit="1" customWidth="1"/>
    <col min="4" max="5" width="9" style="8"/>
    <col min="6" max="6" width="20.5" style="8" bestFit="1" customWidth="1"/>
    <col min="7" max="7" width="9" style="8"/>
    <col min="8" max="8" width="15.125" style="8" bestFit="1" customWidth="1"/>
    <col min="9" max="15" width="9" style="8"/>
    <col min="16" max="16" width="48.5" style="8" bestFit="1" customWidth="1"/>
    <col min="17" max="16384" width="9" style="8"/>
  </cols>
  <sheetData>
    <row r="1" spans="3:16">
      <c r="K1" s="8" t="s">
        <v>113</v>
      </c>
      <c r="L1" s="8" t="s">
        <v>114</v>
      </c>
    </row>
    <row r="3" spans="3:16">
      <c r="C3" s="8" t="s">
        <v>509</v>
      </c>
      <c r="F3" s="8" t="s">
        <v>534</v>
      </c>
      <c r="H3" s="8" t="str">
        <f t="shared" ref="H3:H42" si="0">IF(AND(ISERROR(FIND(".wav",C3)),ISERROR(FIND(".mp3",C3))),"",LEFT($C3,LEN($C3)-4))</f>
        <v>利爪</v>
      </c>
      <c r="K3" s="8" t="str">
        <f>IF($F3="","",$K$1&amp;$F3&amp;$L$1)</f>
        <v>action_lizhua.mp3</v>
      </c>
      <c r="P3" s="8" t="str">
        <f>IF($K3="","",$K3&amp;","&amp;$C3)</f>
        <v>action_lizhua.mp3,利爪.mp3</v>
      </c>
    </row>
    <row r="4" spans="3:16">
      <c r="C4" s="8" t="s">
        <v>115</v>
      </c>
      <c r="F4" s="8" t="s">
        <v>116</v>
      </c>
      <c r="H4" s="8" t="str">
        <f t="shared" si="0"/>
        <v>十影葬</v>
      </c>
      <c r="K4" s="8" t="str">
        <f t="shared" ref="K4:K42" si="1">IF($F4="","",$K$1&amp;$F4&amp;$L$1)</f>
        <v>action_shiyingzang.mp3</v>
      </c>
      <c r="P4" s="8" t="str">
        <f t="shared" ref="P4:P42" si="2">IF($K4="","",$K4&amp;","&amp;$C4)</f>
        <v>action_shiyingzang.mp3,十影葬.mp3</v>
      </c>
    </row>
    <row r="5" spans="3:16">
      <c r="C5" s="8" t="s">
        <v>510</v>
      </c>
      <c r="F5" s="8" t="s">
        <v>533</v>
      </c>
      <c r="H5" s="8" t="str">
        <f t="shared" si="0"/>
        <v>原子斩</v>
      </c>
      <c r="K5" s="8" t="str">
        <f t="shared" si="1"/>
        <v>action_yuanzizhan.mp3</v>
      </c>
      <c r="P5" s="8" t="str">
        <f t="shared" si="2"/>
        <v>action_yuanzizhan.mp3,原子斩.mp3</v>
      </c>
    </row>
    <row r="6" spans="3:16">
      <c r="C6" s="8" t="s">
        <v>511</v>
      </c>
      <c r="F6" s="8" t="s">
        <v>535</v>
      </c>
      <c r="H6" s="8" t="str">
        <f t="shared" si="0"/>
        <v>吞噬自身</v>
      </c>
      <c r="K6" s="8" t="str">
        <f t="shared" si="1"/>
        <v>action_tunshi.mp3</v>
      </c>
      <c r="P6" s="8" t="str">
        <f t="shared" si="2"/>
        <v>action_tunshi.mp3,吞噬自身.mp3</v>
      </c>
    </row>
    <row r="7" spans="3:16">
      <c r="C7" s="8" t="s">
        <v>512</v>
      </c>
      <c r="F7" s="8" t="s">
        <v>536</v>
      </c>
      <c r="H7" s="8" t="str">
        <f t="shared" si="0"/>
        <v>吞噬被击</v>
      </c>
      <c r="K7" s="8" t="str">
        <f t="shared" si="1"/>
        <v>action_tushi_hit.mp3</v>
      </c>
      <c r="P7" s="8" t="str">
        <f t="shared" si="2"/>
        <v>action_tushi_hit.mp3,吞噬被击.wav</v>
      </c>
    </row>
    <row r="8" spans="3:16">
      <c r="C8" s="8" t="s">
        <v>117</v>
      </c>
      <c r="F8" s="8" t="s">
        <v>537</v>
      </c>
      <c r="H8" s="8" t="str">
        <f t="shared" si="0"/>
        <v>地狱岚</v>
      </c>
      <c r="K8" s="8" t="str">
        <f t="shared" si="1"/>
        <v>action_diyulan.mp3</v>
      </c>
      <c r="P8" s="8" t="str">
        <f t="shared" si="2"/>
        <v>action_diyulan.mp3,地狱岚.mp3</v>
      </c>
    </row>
    <row r="9" spans="3:16">
      <c r="C9" s="8" t="s">
        <v>513</v>
      </c>
      <c r="F9" s="8" t="s">
        <v>538</v>
      </c>
      <c r="H9" s="8" t="str">
        <f t="shared" si="0"/>
        <v>大地震击</v>
      </c>
      <c r="K9" s="8" t="str">
        <f t="shared" si="1"/>
        <v>action_dadizhenji.mp3</v>
      </c>
      <c r="P9" s="8" t="str">
        <f t="shared" si="2"/>
        <v>action_dadizhenji.mp3,大地震击.mp3</v>
      </c>
    </row>
    <row r="10" spans="3:16">
      <c r="C10" s="8" t="s">
        <v>514</v>
      </c>
      <c r="F10" s="8" t="s">
        <v>539</v>
      </c>
      <c r="H10" s="8" t="str">
        <f t="shared" si="0"/>
        <v>女王风范</v>
      </c>
      <c r="K10" s="8" t="str">
        <f t="shared" si="1"/>
        <v>action_nvwangfengfan.mp3</v>
      </c>
      <c r="P10" s="8" t="str">
        <f t="shared" si="2"/>
        <v>action_nvwangfengfan.mp3,女王风范.wav</v>
      </c>
    </row>
    <row r="11" spans="3:16">
      <c r="C11" s="8" t="s">
        <v>118</v>
      </c>
      <c r="F11" s="8" t="s">
        <v>540</v>
      </c>
      <c r="H11" s="8" t="str">
        <f t="shared" si="0"/>
        <v>导弹攻击</v>
      </c>
      <c r="K11" s="8" t="str">
        <f t="shared" si="1"/>
        <v>action_daodangongji.mp3</v>
      </c>
      <c r="P11" s="8" t="str">
        <f t="shared" si="2"/>
        <v>action_daodangongji.mp3,导弹攻击.mp3</v>
      </c>
    </row>
    <row r="12" spans="3:16">
      <c r="C12" s="8" t="s">
        <v>119</v>
      </c>
      <c r="F12" s="8" t="s">
        <v>541</v>
      </c>
      <c r="H12" s="8" t="str">
        <f t="shared" si="0"/>
        <v>导弹普通技能</v>
      </c>
      <c r="K12" s="8" t="str">
        <f t="shared" si="1"/>
        <v>action_daodanputong.mp3</v>
      </c>
      <c r="P12" s="8" t="str">
        <f t="shared" si="2"/>
        <v>action_daodanputong.mp3,导弹普通技能.mp3</v>
      </c>
    </row>
    <row r="13" spans="3:16">
      <c r="C13" s="8" t="s">
        <v>515</v>
      </c>
      <c r="F13" s="8" t="s">
        <v>542</v>
      </c>
      <c r="H13" s="8" t="str">
        <f t="shared" si="0"/>
        <v>巨型钻头刺</v>
      </c>
      <c r="K13" s="8" t="str">
        <f t="shared" si="1"/>
        <v>action_juxingzuantouci.mp3</v>
      </c>
      <c r="P13" s="8" t="str">
        <f t="shared" si="2"/>
        <v>action_juxingzuantouci.mp3,巨型钻头刺.mp3</v>
      </c>
    </row>
    <row r="14" spans="3:16">
      <c r="C14" s="8" t="s">
        <v>516</v>
      </c>
      <c r="F14" s="8" t="s">
        <v>543</v>
      </c>
      <c r="H14" s="8" t="str">
        <f t="shared" si="0"/>
        <v>异变巨型化</v>
      </c>
      <c r="K14" s="8" t="str">
        <f t="shared" si="1"/>
        <v>action_yixingjudahua.mp3</v>
      </c>
      <c r="P14" s="8" t="str">
        <f t="shared" si="2"/>
        <v>action_yixingjudahua.mp3,异变巨型化.mp3</v>
      </c>
    </row>
    <row r="15" spans="3:16">
      <c r="C15" s="8" t="s">
        <v>517</v>
      </c>
      <c r="F15" s="8" t="s">
        <v>544</v>
      </c>
      <c r="H15" s="8" t="str">
        <f t="shared" si="0"/>
        <v>弹道激光</v>
      </c>
      <c r="K15" s="8" t="str">
        <f t="shared" si="1"/>
        <v>action_jiguang_shoot.mp3</v>
      </c>
      <c r="P15" s="8" t="str">
        <f t="shared" si="2"/>
        <v>action_jiguang_shoot.mp3,弹道激光.wav</v>
      </c>
    </row>
    <row r="16" spans="3:16">
      <c r="C16" s="8" t="s">
        <v>518</v>
      </c>
      <c r="F16" s="8" t="s">
        <v>545</v>
      </c>
      <c r="H16" s="8" t="str">
        <f t="shared" si="0"/>
        <v>弹道炸弹</v>
      </c>
      <c r="K16" s="8" t="str">
        <f t="shared" si="1"/>
        <v>action_daodan_shoot.mp3</v>
      </c>
      <c r="P16" s="8" t="str">
        <f t="shared" si="2"/>
        <v>action_daodan_shoot.mp3,弹道炸弹.wav</v>
      </c>
    </row>
    <row r="17" spans="3:16">
      <c r="C17" s="8" t="s">
        <v>519</v>
      </c>
      <c r="F17" s="8" t="s">
        <v>546</v>
      </c>
      <c r="H17" s="8" t="str">
        <f t="shared" si="0"/>
        <v>弹道虫子</v>
      </c>
      <c r="K17" s="8" t="str">
        <f t="shared" si="1"/>
        <v>action_wenzi_shoot.mp3</v>
      </c>
      <c r="P17" s="8" t="str">
        <f t="shared" si="2"/>
        <v>action_wenzi_shoot.mp3,弹道虫子.wav</v>
      </c>
    </row>
    <row r="18" spans="3:16">
      <c r="C18" s="8" t="s">
        <v>120</v>
      </c>
      <c r="F18" s="8" t="s">
        <v>547</v>
      </c>
      <c r="H18" s="8" t="str">
        <f t="shared" si="0"/>
        <v>念流旋转风暴</v>
      </c>
      <c r="K18" s="8" t="str">
        <f t="shared" si="1"/>
        <v>action_xuanzhuanfengbao.mp3</v>
      </c>
      <c r="P18" s="8" t="str">
        <f t="shared" si="2"/>
        <v>action_xuanzhuanfengbao.mp3,念流旋转风暴.mp3</v>
      </c>
    </row>
    <row r="19" spans="3:16">
      <c r="C19" s="8" t="s">
        <v>520</v>
      </c>
      <c r="F19" s="8" t="s">
        <v>548</v>
      </c>
      <c r="H19" s="8" t="str">
        <f t="shared" si="0"/>
        <v>挥砍</v>
      </c>
      <c r="K19" s="8" t="str">
        <f t="shared" si="1"/>
        <v>action_huikan.mp3</v>
      </c>
      <c r="P19" s="8" t="str">
        <f t="shared" si="2"/>
        <v>action_huikan.mp3,挥砍.mp3</v>
      </c>
    </row>
    <row r="20" spans="3:16">
      <c r="C20" s="8" t="s">
        <v>121</v>
      </c>
      <c r="F20" s="8" t="s">
        <v>549</v>
      </c>
      <c r="H20" s="8" t="str">
        <f t="shared" si="0"/>
        <v>杀神瞬间</v>
      </c>
      <c r="K20" s="8" t="str">
        <f t="shared" si="1"/>
        <v>action_shenshashunji.mp3</v>
      </c>
      <c r="P20" s="8" t="str">
        <f t="shared" si="2"/>
        <v>action_shenshashunji.mp3,杀神瞬间.mp3</v>
      </c>
    </row>
    <row r="21" spans="3:16">
      <c r="C21" s="8" t="s">
        <v>122</v>
      </c>
      <c r="F21" s="8" t="s">
        <v>550</v>
      </c>
      <c r="H21" s="8" t="str">
        <f t="shared" si="0"/>
        <v>正义撞击</v>
      </c>
      <c r="K21" s="8" t="str">
        <f t="shared" si="1"/>
        <v>action_zhengyizhuangji.mp3</v>
      </c>
      <c r="P21" s="8" t="str">
        <f t="shared" si="2"/>
        <v>action_zhengyizhuangji.mp3,正义撞击.mp3</v>
      </c>
    </row>
    <row r="22" spans="3:16">
      <c r="C22" s="8" t="s">
        <v>123</v>
      </c>
      <c r="F22" s="8" t="s">
        <v>551</v>
      </c>
      <c r="H22" s="8" t="str">
        <f t="shared" si="0"/>
        <v>流星爆发</v>
      </c>
      <c r="K22" s="8" t="str">
        <f t="shared" si="1"/>
        <v>action_liuxingbaofa.mp3</v>
      </c>
      <c r="P22" s="8" t="str">
        <f t="shared" si="2"/>
        <v>action_liuxingbaofa.mp3,流星爆发.mp3</v>
      </c>
    </row>
    <row r="23" spans="3:16">
      <c r="C23" s="8" t="s">
        <v>124</v>
      </c>
      <c r="F23" s="8" t="s">
        <v>552</v>
      </c>
      <c r="H23" s="8" t="str">
        <f t="shared" si="0"/>
        <v>流水岩碎拳</v>
      </c>
      <c r="K23" s="8" t="str">
        <f t="shared" si="1"/>
        <v>action_liushuiyansuiquan.mp3</v>
      </c>
      <c r="P23" s="8" t="str">
        <f t="shared" si="2"/>
        <v>action_liushuiyansuiquan.mp3,流水岩碎拳.mp3</v>
      </c>
    </row>
    <row r="24" spans="3:16">
      <c r="C24" s="8" t="s">
        <v>125</v>
      </c>
      <c r="F24" s="8" t="s">
        <v>553</v>
      </c>
      <c r="H24" s="8" t="str">
        <f t="shared" si="0"/>
        <v>海飞丝</v>
      </c>
      <c r="K24" s="8" t="str">
        <f t="shared" si="1"/>
        <v>action_haifeisi.mp3</v>
      </c>
      <c r="P24" s="8" t="str">
        <f t="shared" si="2"/>
        <v>action_haifeisi.mp3,海飞丝.mp3</v>
      </c>
    </row>
    <row r="25" spans="3:16">
      <c r="C25" s="8" t="s">
        <v>521</v>
      </c>
      <c r="F25" s="8" t="s">
        <v>554</v>
      </c>
      <c r="H25" s="8" t="str">
        <f t="shared" si="0"/>
        <v>燃烧</v>
      </c>
      <c r="K25" s="8" t="str">
        <f t="shared" si="1"/>
        <v>action_ranshao.mp3</v>
      </c>
      <c r="P25" s="8" t="str">
        <f t="shared" si="2"/>
        <v>action_ranshao.mp3,燃烧.mp3</v>
      </c>
    </row>
    <row r="26" spans="3:16">
      <c r="C26" s="8" t="s">
        <v>522</v>
      </c>
      <c r="F26" s="8" t="s">
        <v>555</v>
      </c>
      <c r="H26" s="8" t="str">
        <f t="shared" si="0"/>
        <v>电闪雷鸣</v>
      </c>
      <c r="K26" s="8" t="str">
        <f t="shared" si="1"/>
        <v>action_dianshanleiming.mp3</v>
      </c>
      <c r="P26" s="8" t="str">
        <f t="shared" si="2"/>
        <v>action_dianshanleiming.mp3,电闪雷鸣.wav</v>
      </c>
    </row>
    <row r="27" spans="3:16">
      <c r="C27" s="8" t="s">
        <v>523</v>
      </c>
      <c r="F27" s="8" t="s">
        <v>556</v>
      </c>
      <c r="H27" s="8" t="str">
        <f t="shared" si="0"/>
        <v>蚊虫自身</v>
      </c>
      <c r="K27" s="8" t="str">
        <f t="shared" si="1"/>
        <v>action_wenzi.mp3</v>
      </c>
      <c r="P27" s="8" t="str">
        <f t="shared" si="2"/>
        <v>action_wenzi.mp3,蚊虫自身.wav</v>
      </c>
    </row>
    <row r="28" spans="3:16">
      <c r="C28" s="8" t="s">
        <v>524</v>
      </c>
      <c r="F28" s="8" t="s">
        <v>557</v>
      </c>
      <c r="H28" s="8" t="str">
        <f t="shared" si="0"/>
        <v>蚊虫被击</v>
      </c>
      <c r="K28" s="8" t="str">
        <f t="shared" si="1"/>
        <v>action_wenzi_hit.mp3</v>
      </c>
      <c r="P28" s="8" t="str">
        <f t="shared" si="2"/>
        <v>action_wenzi_hit.mp3,蚊虫被击.wav</v>
      </c>
    </row>
    <row r="29" spans="3:16">
      <c r="C29" s="8" t="s">
        <v>525</v>
      </c>
      <c r="F29" s="8" t="s">
        <v>558</v>
      </c>
      <c r="H29" s="8" t="str">
        <f t="shared" si="0"/>
        <v>被击刀剑</v>
      </c>
      <c r="K29" s="8" t="str">
        <f t="shared" si="1"/>
        <v>action_daoguang_hit.mp3</v>
      </c>
      <c r="P29" s="8" t="str">
        <f t="shared" si="2"/>
        <v>action_daoguang_hit.mp3,被击刀剑.wav</v>
      </c>
    </row>
    <row r="30" spans="3:16">
      <c r="C30" s="8" t="s">
        <v>526</v>
      </c>
      <c r="F30" s="8" t="s">
        <v>559</v>
      </c>
      <c r="H30" s="8" t="str">
        <f t="shared" si="0"/>
        <v>被击爆炸</v>
      </c>
      <c r="K30" s="8" t="str">
        <f t="shared" si="1"/>
        <v>action_baozha_hit.mp3</v>
      </c>
      <c r="P30" s="8" t="str">
        <f t="shared" si="2"/>
        <v>action_baozha_hit.mp3,被击爆炸.wav</v>
      </c>
    </row>
    <row r="31" spans="3:16">
      <c r="C31" s="8" t="s">
        <v>126</v>
      </c>
      <c r="F31" s="8" t="s">
        <v>560</v>
      </c>
      <c r="H31" s="8" t="str">
        <f t="shared" si="0"/>
        <v>认真殴打</v>
      </c>
      <c r="K31" s="8" t="str">
        <f t="shared" si="1"/>
        <v>action_renzhenouda.mp3</v>
      </c>
      <c r="P31" s="8" t="str">
        <f t="shared" si="2"/>
        <v>action_renzhenouda.mp3,认真殴打.mp3</v>
      </c>
    </row>
    <row r="32" spans="3:16">
      <c r="C32" s="8" t="s">
        <v>127</v>
      </c>
      <c r="F32" s="8" t="s">
        <v>561</v>
      </c>
      <c r="H32" s="8" t="str">
        <f t="shared" si="0"/>
        <v>超级能量球</v>
      </c>
      <c r="K32" s="8" t="str">
        <f t="shared" si="1"/>
        <v>action_chaojinengliangqiu.mp3</v>
      </c>
      <c r="P32" s="8" t="str">
        <f t="shared" si="2"/>
        <v>action_chaojinengliangqiu.mp3,超级能量球.mp3</v>
      </c>
    </row>
    <row r="33" spans="3:16">
      <c r="C33" s="8" t="s">
        <v>128</v>
      </c>
      <c r="F33" s="8" t="s">
        <v>562</v>
      </c>
      <c r="H33" s="8" t="str">
        <f t="shared" si="0"/>
        <v>超能流星</v>
      </c>
      <c r="K33" s="8" t="str">
        <f t="shared" si="1"/>
        <v>action_chaonengliuxing.mp3</v>
      </c>
      <c r="P33" s="8" t="str">
        <f t="shared" si="2"/>
        <v>action_chaonengliuxing.mp3,超能流星.mp3</v>
      </c>
    </row>
    <row r="34" spans="3:16">
      <c r="C34" s="8" t="s">
        <v>129</v>
      </c>
      <c r="F34" s="8" t="s">
        <v>563</v>
      </c>
      <c r="H34" s="8" t="str">
        <f t="shared" si="0"/>
        <v>连打</v>
      </c>
      <c r="K34" s="8" t="str">
        <f t="shared" si="1"/>
        <v>action_lianda.mp3</v>
      </c>
      <c r="P34" s="8" t="str">
        <f t="shared" si="2"/>
        <v>action_lianda.mp3,连打.mp3</v>
      </c>
    </row>
    <row r="35" spans="3:16">
      <c r="C35" s="8" t="s">
        <v>130</v>
      </c>
      <c r="F35" s="8" t="s">
        <v>564</v>
      </c>
      <c r="H35" s="8" t="str">
        <f t="shared" si="0"/>
        <v>连续普通拳</v>
      </c>
      <c r="K35" s="8" t="str">
        <f t="shared" si="1"/>
        <v>action_lianxuptquan.mp3</v>
      </c>
      <c r="P35" s="8" t="str">
        <f t="shared" si="2"/>
        <v>action_lianxuptquan.mp3,连续普通拳.mp3</v>
      </c>
    </row>
    <row r="36" spans="3:16">
      <c r="C36" s="8" t="s">
        <v>527</v>
      </c>
      <c r="F36" s="8" t="s">
        <v>565</v>
      </c>
      <c r="H36" s="8" t="str">
        <f t="shared" si="0"/>
        <v>金色刀光</v>
      </c>
      <c r="K36" s="8" t="str">
        <f t="shared" si="1"/>
        <v>action_jinsedaoguang.mp3</v>
      </c>
      <c r="P36" s="8" t="str">
        <f t="shared" si="2"/>
        <v>action_jinsedaoguang.mp3,金色刀光.mp3</v>
      </c>
    </row>
    <row r="37" spans="3:16">
      <c r="C37" s="8" t="s">
        <v>528</v>
      </c>
      <c r="F37" s="8" t="s">
        <v>566</v>
      </c>
      <c r="H37" s="8" t="str">
        <f t="shared" si="0"/>
        <v>金色刀光—被击</v>
      </c>
      <c r="K37" s="8" t="str">
        <f t="shared" si="1"/>
        <v>action_jinsedaoguang_hit.mp3</v>
      </c>
      <c r="P37" s="8" t="str">
        <f t="shared" si="2"/>
        <v>action_jinsedaoguang_hit.mp3,金色刀光—被击.mp3</v>
      </c>
    </row>
    <row r="38" spans="3:16">
      <c r="C38" s="8" t="s">
        <v>529</v>
      </c>
      <c r="F38" s="8" t="s">
        <v>567</v>
      </c>
      <c r="H38" s="8" t="str">
        <f t="shared" si="0"/>
        <v>闪电自身</v>
      </c>
      <c r="K38" s="8" t="str">
        <f t="shared" si="1"/>
        <v>action_shandian.mp3</v>
      </c>
      <c r="P38" s="8" t="str">
        <f t="shared" si="2"/>
        <v>action_shandian.mp3,闪电自身.wav</v>
      </c>
    </row>
    <row r="39" spans="3:16">
      <c r="C39" s="8" t="s">
        <v>530</v>
      </c>
      <c r="F39" s="8" t="s">
        <v>568</v>
      </c>
      <c r="H39" s="8" t="str">
        <f t="shared" si="0"/>
        <v>闪电被击</v>
      </c>
      <c r="K39" s="8" t="str">
        <f t="shared" si="1"/>
        <v>action_shandian_hit.mp3</v>
      </c>
      <c r="P39" s="8" t="str">
        <f t="shared" si="2"/>
        <v>action_shandian_hit.mp3,闪电被击.wav</v>
      </c>
    </row>
    <row r="40" spans="3:16">
      <c r="C40" s="8" t="s">
        <v>531</v>
      </c>
      <c r="F40" s="8" t="s">
        <v>569</v>
      </c>
      <c r="H40" s="8" t="str">
        <f t="shared" si="0"/>
        <v>雪花弹道</v>
      </c>
      <c r="K40" s="8" t="str">
        <f t="shared" si="1"/>
        <v>action_xuehua_shoot.mp3</v>
      </c>
      <c r="P40" s="8" t="str">
        <f t="shared" si="2"/>
        <v>action_xuehua_shoot.mp3,雪花弹道.wav</v>
      </c>
    </row>
    <row r="41" spans="3:16">
      <c r="C41" s="8" t="s">
        <v>131</v>
      </c>
      <c r="F41" s="8" t="s">
        <v>570</v>
      </c>
      <c r="H41" s="8" t="str">
        <f t="shared" si="0"/>
        <v>音速闪光</v>
      </c>
      <c r="K41" s="8" t="str">
        <f t="shared" si="1"/>
        <v>action_yinsushanguang.mp3</v>
      </c>
      <c r="P41" s="8" t="str">
        <f t="shared" si="2"/>
        <v>action_yinsushanguang.mp3,音速闪光.mp3</v>
      </c>
    </row>
    <row r="42" spans="3:16">
      <c r="C42" s="8" t="s">
        <v>532</v>
      </c>
      <c r="F42" s="8" t="s">
        <v>571</v>
      </c>
      <c r="H42" s="8" t="str">
        <f t="shared" si="0"/>
        <v>飞弹普通技能</v>
      </c>
      <c r="K42" s="8" t="str">
        <f t="shared" si="1"/>
        <v>action_daodan_skill.mp3</v>
      </c>
      <c r="P42" s="8" t="str">
        <f t="shared" si="2"/>
        <v>action_daodan_skill.mp3,飞弹普通技能.mp3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1"/>
  <sheetViews>
    <sheetView workbookViewId="0">
      <pane ySplit="6" topLeftCell="A12" activePane="bottomLeft" state="frozen"/>
      <selection pane="bottomLeft" activeCell="D46" sqref="D46"/>
    </sheetView>
  </sheetViews>
  <sheetFormatPr defaultRowHeight="13.5"/>
  <cols>
    <col min="1" max="1" width="9" style="8"/>
    <col min="2" max="2" width="16.25" bestFit="1" customWidth="1"/>
    <col min="3" max="3" width="22.875" bestFit="1" customWidth="1"/>
    <col min="4" max="4" width="20.5" bestFit="1" customWidth="1"/>
    <col min="5" max="5" width="31.625" bestFit="1" customWidth="1"/>
  </cols>
  <sheetData>
    <row r="1" spans="2:8" s="8" customFormat="1">
      <c r="C1" s="8" t="s">
        <v>253</v>
      </c>
      <c r="E1" s="8" t="s">
        <v>256</v>
      </c>
    </row>
    <row r="2" spans="2:8" s="8" customFormat="1">
      <c r="C2" s="8" t="s">
        <v>254</v>
      </c>
      <c r="E2" s="8" t="s">
        <v>255</v>
      </c>
    </row>
    <row r="3" spans="2:8" s="8" customFormat="1"/>
    <row r="4" spans="2:8" s="8" customFormat="1">
      <c r="C4" s="8" t="s">
        <v>320</v>
      </c>
      <c r="D4" s="8" t="s">
        <v>321</v>
      </c>
      <c r="E4" s="8" t="s">
        <v>322</v>
      </c>
    </row>
    <row r="5" spans="2:8">
      <c r="B5" s="8" t="str">
        <f t="shared" ref="B5:B68" si="0">IF(ISNUMBER(INT(LEFT($C5,2))),MID($C5,3,INT(LEN($C5)-6)),MID($C5,2,INT(LEN($C5)-5)))</f>
        <v>杰诺斯1</v>
      </c>
      <c r="C5" t="s">
        <v>132</v>
      </c>
      <c r="D5" s="8" t="s">
        <v>257</v>
      </c>
      <c r="E5" t="str">
        <f>IF(ISERROR(FIND("1.mp3",$C5)),$E$2&amp;$D5&amp;".mp3",$E$1&amp;$D5&amp;".mp3")</f>
        <v>Sound_jienuosi.mp3</v>
      </c>
      <c r="H5" t="str">
        <f>$E5&amp;","&amp;$C5</f>
        <v>Sound_jienuosi.mp3,10杰诺斯1.mp3</v>
      </c>
    </row>
    <row r="6" spans="2:8">
      <c r="B6" s="8" t="str">
        <f t="shared" si="0"/>
        <v>杰诺斯2</v>
      </c>
      <c r="C6" t="s">
        <v>133</v>
      </c>
      <c r="D6" s="8" t="s">
        <v>257</v>
      </c>
      <c r="E6" s="8" t="str">
        <f>IF(ISERROR(FIND("1.mp3",$C6)),$E$2&amp;$D6&amp;".mp3",$E$1&amp;$D6&amp;".mp3")</f>
        <v>JN_jienuosi.mp3</v>
      </c>
      <c r="H6" s="8" t="str">
        <f t="shared" ref="H6:H69" si="1">$E6&amp;","&amp;$C6</f>
        <v>JN_jienuosi.mp3,10杰诺斯2.mp3</v>
      </c>
    </row>
    <row r="7" spans="2:8">
      <c r="B7" s="8" t="str">
        <f t="shared" si="0"/>
        <v>猩猩1</v>
      </c>
      <c r="C7" t="s">
        <v>134</v>
      </c>
      <c r="D7" s="8" t="s">
        <v>258</v>
      </c>
      <c r="E7" s="8" t="str">
        <f t="shared" ref="E7:E166" si="2">IF(ISERROR(FIND("1.mp3",$C7)),$E$2&amp;$D7&amp;".mp3",$E$1&amp;$D7&amp;".mp3")</f>
        <v>Sound_xingxing.mp3</v>
      </c>
      <c r="H7" s="8" t="str">
        <f t="shared" si="1"/>
        <v>Sound_xingxing.mp3,11猩猩1.mp3</v>
      </c>
    </row>
    <row r="8" spans="2:8">
      <c r="B8" s="8" t="str">
        <f t="shared" si="0"/>
        <v>猩猩2</v>
      </c>
      <c r="C8" t="s">
        <v>135</v>
      </c>
      <c r="D8" s="8" t="s">
        <v>258</v>
      </c>
      <c r="E8" s="8" t="str">
        <f t="shared" si="2"/>
        <v>JN_xingxing.mp3</v>
      </c>
      <c r="H8" s="8" t="str">
        <f t="shared" si="1"/>
        <v>JN_xingxing.mp3,11猩猩2.mp3</v>
      </c>
    </row>
    <row r="9" spans="2:8">
      <c r="B9" s="8" t="str">
        <f t="shared" si="0"/>
        <v>钉锤头1</v>
      </c>
      <c r="C9" t="s">
        <v>136</v>
      </c>
      <c r="D9" s="8" t="s">
        <v>259</v>
      </c>
      <c r="E9" s="8" t="str">
        <f t="shared" si="2"/>
        <v>Sound_dingchuitou.mp3</v>
      </c>
      <c r="H9" s="8" t="str">
        <f t="shared" si="1"/>
        <v>Sound_dingchuitou.mp3,12钉锤头1.mp3</v>
      </c>
    </row>
    <row r="10" spans="2:8">
      <c r="B10" s="8" t="str">
        <f t="shared" si="0"/>
        <v>钉锤头2</v>
      </c>
      <c r="C10" t="s">
        <v>137</v>
      </c>
      <c r="D10" s="8" t="s">
        <v>259</v>
      </c>
      <c r="E10" s="8" t="str">
        <f t="shared" si="2"/>
        <v>JN_dingchuitou.mp3</v>
      </c>
      <c r="H10" s="8" t="str">
        <f t="shared" si="1"/>
        <v>JN_dingchuitou.mp3,12钉锤头2.mp3</v>
      </c>
    </row>
    <row r="11" spans="2:8">
      <c r="B11" s="8" t="str">
        <f t="shared" si="0"/>
        <v>蛇咬拳斯内克1</v>
      </c>
      <c r="C11" s="8" t="s">
        <v>422</v>
      </c>
      <c r="D11" s="8" t="s">
        <v>260</v>
      </c>
      <c r="E11" s="8" t="str">
        <f t="shared" si="2"/>
        <v>Sound_sineike.mp3</v>
      </c>
      <c r="H11" s="8" t="str">
        <f t="shared" si="1"/>
        <v>Sound_sineike.mp3,13蛇咬拳斯内克1.mp3</v>
      </c>
    </row>
    <row r="12" spans="2:8">
      <c r="B12" s="8" t="str">
        <f t="shared" si="0"/>
        <v>蛇咬拳斯内克2</v>
      </c>
      <c r="C12" s="8" t="s">
        <v>423</v>
      </c>
      <c r="D12" s="8" t="s">
        <v>260</v>
      </c>
      <c r="E12" s="8" t="str">
        <f t="shared" si="2"/>
        <v>JN_sineike.mp3</v>
      </c>
      <c r="H12" s="8" t="str">
        <f t="shared" si="1"/>
        <v>JN_sineike.mp3,13蛇咬拳斯内克2.mp3</v>
      </c>
    </row>
    <row r="13" spans="2:8">
      <c r="B13" s="8" t="str">
        <f t="shared" si="0"/>
        <v>甜心假面1</v>
      </c>
      <c r="C13" t="s">
        <v>138</v>
      </c>
      <c r="D13" s="8" t="s">
        <v>261</v>
      </c>
      <c r="E13" s="8" t="str">
        <f t="shared" si="2"/>
        <v>Sound_tianxinjiamian.mp3</v>
      </c>
      <c r="H13" s="8" t="str">
        <f t="shared" si="1"/>
        <v>Sound_tianxinjiamian.mp3,14甜心假面1.mp3</v>
      </c>
    </row>
    <row r="14" spans="2:8">
      <c r="B14" s="8" t="str">
        <f t="shared" si="0"/>
        <v>甜心假面2</v>
      </c>
      <c r="C14" t="s">
        <v>139</v>
      </c>
      <c r="D14" s="8" t="s">
        <v>261</v>
      </c>
      <c r="E14" s="8" t="str">
        <f t="shared" si="2"/>
        <v>JN_tianxinjiamian.mp3</v>
      </c>
      <c r="H14" s="8" t="str">
        <f t="shared" si="1"/>
        <v>JN_tianxinjiamian.mp3,14甜心假面2.mp3</v>
      </c>
    </row>
    <row r="15" spans="2:8">
      <c r="B15" s="8" t="str">
        <f t="shared" si="0"/>
        <v>老虎背心1</v>
      </c>
      <c r="C15" t="s">
        <v>140</v>
      </c>
      <c r="D15" s="8" t="s">
        <v>262</v>
      </c>
      <c r="E15" s="8" t="str">
        <f t="shared" si="2"/>
        <v>Sound_laohubeixin.mp3</v>
      </c>
      <c r="H15" s="8" t="str">
        <f t="shared" si="1"/>
        <v>Sound_laohubeixin.mp3,15老虎背心1.mp3</v>
      </c>
    </row>
    <row r="16" spans="2:8">
      <c r="B16" s="8" t="str">
        <f t="shared" si="0"/>
        <v>老虎背心2</v>
      </c>
      <c r="C16" t="s">
        <v>141</v>
      </c>
      <c r="D16" s="8" t="s">
        <v>262</v>
      </c>
      <c r="E16" s="8" t="str">
        <f t="shared" si="2"/>
        <v>JN_laohubeixin.mp3</v>
      </c>
      <c r="H16" s="8" t="str">
        <f t="shared" si="1"/>
        <v>JN_laohubeixin.mp3,15老虎背心2.mp3</v>
      </c>
    </row>
    <row r="17" spans="2:8">
      <c r="B17" s="8" t="str">
        <f t="shared" si="0"/>
        <v>音速索尼克1</v>
      </c>
      <c r="C17" t="s">
        <v>142</v>
      </c>
      <c r="D17" s="8" t="s">
        <v>263</v>
      </c>
      <c r="E17" s="8" t="str">
        <f t="shared" si="2"/>
        <v>Sound_suonike.mp3</v>
      </c>
      <c r="H17" s="8" t="str">
        <f t="shared" si="1"/>
        <v>Sound_suonike.mp3,16音速索尼克1.mp3</v>
      </c>
    </row>
    <row r="18" spans="2:8">
      <c r="B18" s="8" t="str">
        <f t="shared" si="0"/>
        <v>音速索尼克2</v>
      </c>
      <c r="C18" t="s">
        <v>143</v>
      </c>
      <c r="D18" s="8" t="s">
        <v>263</v>
      </c>
      <c r="E18" s="8" t="str">
        <f t="shared" si="2"/>
        <v>JN_suonike.mp3</v>
      </c>
      <c r="H18" s="8" t="str">
        <f t="shared" si="1"/>
        <v>JN_suonike.mp3,16音速索尼克2.mp3</v>
      </c>
    </row>
    <row r="19" spans="2:8">
      <c r="B19" s="8" t="str">
        <f t="shared" si="0"/>
        <v>小龙卷1</v>
      </c>
      <c r="C19" t="s">
        <v>144</v>
      </c>
      <c r="D19" s="8" t="s">
        <v>264</v>
      </c>
      <c r="E19" s="8" t="str">
        <f t="shared" si="2"/>
        <v>Sound_xiaolongjuan.mp3</v>
      </c>
      <c r="H19" s="8" t="str">
        <f t="shared" si="1"/>
        <v>Sound_xiaolongjuan.mp3,17小龙卷1.mp3</v>
      </c>
    </row>
    <row r="20" spans="2:8">
      <c r="B20" s="8" t="str">
        <f t="shared" si="0"/>
        <v>小龙卷2</v>
      </c>
      <c r="C20" t="s">
        <v>145</v>
      </c>
      <c r="D20" s="8" t="s">
        <v>264</v>
      </c>
      <c r="E20" s="8" t="str">
        <f t="shared" si="2"/>
        <v>JN_xiaolongjuan.mp3</v>
      </c>
      <c r="H20" s="8" t="str">
        <f t="shared" si="1"/>
        <v>JN_xiaolongjuan.mp3,17小龙卷2.mp3</v>
      </c>
    </row>
    <row r="21" spans="2:8">
      <c r="B21" s="8" t="str">
        <f t="shared" si="0"/>
        <v>巴涅西凯1</v>
      </c>
      <c r="C21" t="s">
        <v>146</v>
      </c>
      <c r="D21" s="8" t="s">
        <v>265</v>
      </c>
      <c r="E21" s="8" t="str">
        <f t="shared" si="2"/>
        <v>Sound_baniexikai.mp3</v>
      </c>
      <c r="H21" s="8" t="str">
        <f t="shared" si="1"/>
        <v>Sound_baniexikai.mp3,18巴涅西凯1.mp3</v>
      </c>
    </row>
    <row r="22" spans="2:8">
      <c r="B22" s="8" t="str">
        <f t="shared" si="0"/>
        <v>巴涅西凯2</v>
      </c>
      <c r="C22" t="s">
        <v>147</v>
      </c>
      <c r="D22" s="8" t="s">
        <v>265</v>
      </c>
      <c r="E22" s="8" t="str">
        <f t="shared" si="2"/>
        <v>JN_baniexikai.mp3</v>
      </c>
      <c r="H22" s="8" t="str">
        <f t="shared" si="1"/>
        <v>JN_baniexikai.mp3,18巴涅西凯2.mp3</v>
      </c>
    </row>
    <row r="23" spans="2:8">
      <c r="B23" s="8" t="str">
        <f t="shared" si="0"/>
        <v>海带人1</v>
      </c>
      <c r="C23" t="s">
        <v>148</v>
      </c>
      <c r="D23" s="8" t="s">
        <v>266</v>
      </c>
      <c r="E23" s="8" t="str">
        <f t="shared" si="2"/>
        <v>Sound_haidairen.mp3</v>
      </c>
      <c r="H23" s="8" t="str">
        <f t="shared" si="1"/>
        <v>Sound_haidairen.mp3,19海带人1.mp3</v>
      </c>
    </row>
    <row r="24" spans="2:8">
      <c r="B24" s="8" t="str">
        <f t="shared" si="0"/>
        <v>阿修罗盔甲1</v>
      </c>
      <c r="C24" t="s">
        <v>149</v>
      </c>
      <c r="D24" s="8" t="s">
        <v>267</v>
      </c>
      <c r="E24" s="8" t="str">
        <f t="shared" si="2"/>
        <v>Sound_axiuluokuijia.mp3</v>
      </c>
      <c r="H24" s="8" t="str">
        <f t="shared" si="1"/>
        <v>Sound_axiuluokuijia.mp3,1阿修罗盔甲1.mp3</v>
      </c>
    </row>
    <row r="25" spans="2:8">
      <c r="B25" s="8" t="str">
        <f t="shared" si="0"/>
        <v>阿修罗盔甲2</v>
      </c>
      <c r="C25" t="s">
        <v>150</v>
      </c>
      <c r="D25" s="8" t="s">
        <v>267</v>
      </c>
      <c r="E25" s="8" t="str">
        <f t="shared" si="2"/>
        <v>JN_axiuluokuijia.mp3</v>
      </c>
      <c r="H25" s="8" t="str">
        <f t="shared" si="1"/>
        <v>JN_axiuluokuijia.mp3,1阿修罗盔甲2.mp3</v>
      </c>
    </row>
    <row r="26" spans="2:8">
      <c r="B26" s="8" t="str">
        <f t="shared" si="0"/>
        <v>吹雪1</v>
      </c>
      <c r="C26" t="s">
        <v>151</v>
      </c>
      <c r="D26" s="8" t="s">
        <v>268</v>
      </c>
      <c r="E26" s="8" t="str">
        <f t="shared" si="2"/>
        <v>Sound_chuixue.mp3</v>
      </c>
      <c r="H26" s="8" t="str">
        <f t="shared" si="1"/>
        <v>Sound_chuixue.mp3,20吹雪1.mp3</v>
      </c>
    </row>
    <row r="27" spans="2:8">
      <c r="B27" s="8" t="str">
        <f t="shared" si="0"/>
        <v>吹雪2</v>
      </c>
      <c r="C27" t="s">
        <v>152</v>
      </c>
      <c r="D27" s="8" t="s">
        <v>268</v>
      </c>
      <c r="E27" s="8" t="str">
        <f t="shared" si="2"/>
        <v>JN_chuixue.mp3</v>
      </c>
      <c r="H27" s="8" t="str">
        <f t="shared" si="1"/>
        <v>JN_chuixue.mp3,20吹雪2.mp3</v>
      </c>
    </row>
    <row r="28" spans="2:8">
      <c r="B28" s="8" t="str">
        <f t="shared" si="0"/>
        <v>背心黑洞1</v>
      </c>
      <c r="C28" t="s">
        <v>153</v>
      </c>
      <c r="D28" s="8" t="s">
        <v>269</v>
      </c>
      <c r="E28" s="8" t="str">
        <f t="shared" si="2"/>
        <v>Sound_beixinheidong.mp3</v>
      </c>
      <c r="H28" s="8" t="str">
        <f t="shared" si="1"/>
        <v>Sound_beixinheidong.mp3,21背心黑洞1.mp3</v>
      </c>
    </row>
    <row r="29" spans="2:8">
      <c r="B29" s="8" t="str">
        <f t="shared" si="0"/>
        <v>背心黑洞2</v>
      </c>
      <c r="C29" t="s">
        <v>154</v>
      </c>
      <c r="D29" s="8" t="s">
        <v>269</v>
      </c>
      <c r="E29" s="8" t="str">
        <f t="shared" si="2"/>
        <v>JN_beixinheidong.mp3</v>
      </c>
      <c r="H29" s="8" t="str">
        <f t="shared" si="1"/>
        <v>JN_beixinheidong.mp3,21背心黑洞2.mp3</v>
      </c>
    </row>
    <row r="30" spans="2:8">
      <c r="B30" s="8" t="str">
        <f t="shared" si="0"/>
        <v>章鱼怪1</v>
      </c>
      <c r="C30" t="s">
        <v>155</v>
      </c>
      <c r="D30" s="8" t="s">
        <v>270</v>
      </c>
      <c r="E30" s="8" t="str">
        <f t="shared" si="2"/>
        <v>Sound_zhangyuguai.mp3</v>
      </c>
      <c r="H30" s="8" t="str">
        <f t="shared" si="1"/>
        <v>Sound_zhangyuguai.mp3,22章鱼怪1.mp3</v>
      </c>
    </row>
    <row r="31" spans="2:8">
      <c r="B31" s="8" t="str">
        <f t="shared" si="0"/>
        <v>章鱼怪2</v>
      </c>
      <c r="C31" t="s">
        <v>156</v>
      </c>
      <c r="D31" s="8" t="s">
        <v>270</v>
      </c>
      <c r="E31" s="8" t="str">
        <f t="shared" si="2"/>
        <v>JN_zhangyuguai.mp3</v>
      </c>
      <c r="H31" s="8" t="str">
        <f t="shared" si="1"/>
        <v>JN_zhangyuguai.mp3,22章鱼怪2.mp3</v>
      </c>
    </row>
    <row r="32" spans="2:8">
      <c r="B32" s="8" t="str">
        <f t="shared" si="0"/>
        <v>无证骑士1</v>
      </c>
      <c r="C32" t="s">
        <v>157</v>
      </c>
      <c r="D32" s="8" t="s">
        <v>271</v>
      </c>
      <c r="E32" s="8" t="str">
        <f t="shared" si="2"/>
        <v>Sound_wuzhengqishi.mp3</v>
      </c>
      <c r="H32" s="8" t="str">
        <f t="shared" si="1"/>
        <v>Sound_wuzhengqishi.mp3,23无证骑士1.mp3</v>
      </c>
    </row>
    <row r="33" spans="2:8">
      <c r="B33" s="8" t="str">
        <f t="shared" si="0"/>
        <v>无证骑士2</v>
      </c>
      <c r="C33" t="s">
        <v>158</v>
      </c>
      <c r="D33" s="8" t="s">
        <v>271</v>
      </c>
      <c r="E33" s="8" t="str">
        <f t="shared" si="2"/>
        <v>JN_wuzhengqishi.mp3</v>
      </c>
      <c r="H33" s="8" t="str">
        <f t="shared" si="1"/>
        <v>JN_wuzhengqishi.mp3,23无证骑士2.mp3</v>
      </c>
    </row>
    <row r="34" spans="2:8">
      <c r="B34" s="8" t="str">
        <f t="shared" si="0"/>
        <v>毒刺1</v>
      </c>
      <c r="C34" t="s">
        <v>159</v>
      </c>
      <c r="D34" s="8" t="s">
        <v>272</v>
      </c>
      <c r="E34" s="8" t="str">
        <f t="shared" si="2"/>
        <v>Sound_duci.mp3</v>
      </c>
      <c r="H34" s="8" t="str">
        <f t="shared" si="1"/>
        <v>Sound_duci.mp3,24毒刺1.mp3</v>
      </c>
    </row>
    <row r="35" spans="2:8">
      <c r="B35" s="8" t="str">
        <f t="shared" si="0"/>
        <v>毒刺2</v>
      </c>
      <c r="C35" t="s">
        <v>160</v>
      </c>
      <c r="D35" s="8" t="s">
        <v>272</v>
      </c>
      <c r="E35" s="8" t="str">
        <f t="shared" si="2"/>
        <v>JN_duci.mp3</v>
      </c>
      <c r="H35" s="8" t="str">
        <f t="shared" si="1"/>
        <v>JN_duci.mp3,24毒刺2.mp3</v>
      </c>
    </row>
    <row r="36" spans="2:8">
      <c r="B36" s="8" t="str">
        <f t="shared" si="0"/>
        <v>深海之王1</v>
      </c>
      <c r="C36" t="s">
        <v>161</v>
      </c>
      <c r="D36" s="8" t="s">
        <v>273</v>
      </c>
      <c r="E36" s="8" t="str">
        <f t="shared" si="2"/>
        <v>Sound_shenhaizhiwang.mp3</v>
      </c>
      <c r="H36" s="8" t="str">
        <f t="shared" si="1"/>
        <v>Sound_shenhaizhiwang.mp3,25深海之王1.mp3</v>
      </c>
    </row>
    <row r="37" spans="2:8">
      <c r="B37" s="8" t="str">
        <f t="shared" si="0"/>
        <v>深海之王2</v>
      </c>
      <c r="C37" t="s">
        <v>162</v>
      </c>
      <c r="D37" s="8" t="s">
        <v>273</v>
      </c>
      <c r="E37" s="8" t="str">
        <f t="shared" si="2"/>
        <v>JN_shenhaizhiwang.mp3</v>
      </c>
      <c r="H37" s="8" t="str">
        <f t="shared" si="1"/>
        <v>JN_shenhaizhiwang.mp3,25深海之王2.mp3</v>
      </c>
    </row>
    <row r="38" spans="2:8">
      <c r="B38" s="8" t="str">
        <f t="shared" si="0"/>
        <v>冲天好小子1</v>
      </c>
      <c r="C38" t="s">
        <v>163</v>
      </c>
      <c r="D38" s="8" t="s">
        <v>274</v>
      </c>
      <c r="E38" s="8" t="str">
        <f t="shared" si="2"/>
        <v>Sound_chongtianhaoxiaozi.mp3</v>
      </c>
      <c r="H38" s="8" t="str">
        <f t="shared" si="1"/>
        <v>Sound_chongtianhaoxiaozi.mp3,26冲天好小子1.mp3</v>
      </c>
    </row>
    <row r="39" spans="2:8">
      <c r="B39" s="8" t="str">
        <f t="shared" si="0"/>
        <v>冲天好小子2</v>
      </c>
      <c r="C39" t="s">
        <v>164</v>
      </c>
      <c r="D39" s="8" t="s">
        <v>274</v>
      </c>
      <c r="E39" s="8" t="str">
        <f t="shared" si="2"/>
        <v>JN_chongtianhaoxiaozi.mp3</v>
      </c>
      <c r="H39" s="8" t="str">
        <f t="shared" si="1"/>
        <v>JN_chongtianhaoxiaozi.mp3,26冲天好小子2.mp3</v>
      </c>
    </row>
    <row r="40" spans="2:8">
      <c r="B40" s="8" t="str">
        <f t="shared" si="0"/>
        <v>闪电侠1</v>
      </c>
      <c r="C40" t="s">
        <v>165</v>
      </c>
      <c r="D40" s="8" t="s">
        <v>275</v>
      </c>
      <c r="E40" s="8" t="str">
        <f t="shared" si="2"/>
        <v>Sound_shandianxia.mp3</v>
      </c>
      <c r="H40" s="8" t="str">
        <f t="shared" si="1"/>
        <v>Sound_shandianxia.mp3,27闪电侠1.mp3</v>
      </c>
    </row>
    <row r="41" spans="2:8">
      <c r="B41" s="8" t="str">
        <f t="shared" si="0"/>
        <v>闪电侠2</v>
      </c>
      <c r="C41" t="s">
        <v>166</v>
      </c>
      <c r="D41" s="8" t="s">
        <v>275</v>
      </c>
      <c r="E41" s="8" t="str">
        <f t="shared" si="2"/>
        <v>JN_shandianxia.mp3</v>
      </c>
      <c r="H41" s="8" t="str">
        <f t="shared" si="1"/>
        <v>JN_shandianxia.mp3,27闪电侠2.mp3</v>
      </c>
    </row>
    <row r="42" spans="2:8">
      <c r="B42" s="8" t="str">
        <f t="shared" si="0"/>
        <v>性感囚犯1</v>
      </c>
      <c r="C42" t="s">
        <v>167</v>
      </c>
      <c r="D42" s="8" t="s">
        <v>276</v>
      </c>
      <c r="E42" s="8" t="str">
        <f t="shared" si="2"/>
        <v>Sound_xingganqiufan.mp3</v>
      </c>
      <c r="H42" s="8" t="str">
        <f t="shared" si="1"/>
        <v>Sound_xingganqiufan.mp3,28性感囚犯1.mp3</v>
      </c>
    </row>
    <row r="43" spans="2:8">
      <c r="B43" s="8" t="str">
        <f t="shared" si="0"/>
        <v>性感囚犯2</v>
      </c>
      <c r="C43" t="s">
        <v>168</v>
      </c>
      <c r="D43" s="8" t="s">
        <v>276</v>
      </c>
      <c r="E43" s="8" t="str">
        <f t="shared" si="2"/>
        <v>JN_xingganqiufan.mp3</v>
      </c>
      <c r="H43" s="8" t="str">
        <f t="shared" si="1"/>
        <v>JN_xingganqiufan.mp3,28性感囚犯2.mp3</v>
      </c>
    </row>
    <row r="44" spans="2:8">
      <c r="B44" s="8" t="str">
        <f t="shared" si="0"/>
        <v>土龙1</v>
      </c>
      <c r="C44" t="s">
        <v>169</v>
      </c>
      <c r="D44" s="8" t="s">
        <v>277</v>
      </c>
      <c r="E44" s="8" t="str">
        <f t="shared" si="2"/>
        <v>Sound_tulong.mp3</v>
      </c>
      <c r="H44" s="8" t="str">
        <f t="shared" si="1"/>
        <v>Sound_tulong.mp3,29土龙1.mp3</v>
      </c>
    </row>
    <row r="45" spans="2:8">
      <c r="B45" s="8" t="str">
        <f t="shared" si="0"/>
        <v>土龙2</v>
      </c>
      <c r="C45" t="s">
        <v>170</v>
      </c>
      <c r="D45" s="8" t="s">
        <v>277</v>
      </c>
      <c r="E45" s="8" t="str">
        <f t="shared" si="2"/>
        <v>JN_tulong.mp3</v>
      </c>
      <c r="H45" s="8" t="str">
        <f t="shared" si="1"/>
        <v>JN_tulong.mp3,29土龙2.mp3</v>
      </c>
    </row>
    <row r="46" spans="2:8">
      <c r="B46" s="8" t="str">
        <f t="shared" si="0"/>
        <v>变异巨人1</v>
      </c>
      <c r="C46" t="s">
        <v>171</v>
      </c>
      <c r="D46" s="8" t="s">
        <v>278</v>
      </c>
      <c r="E46" s="8" t="str">
        <f t="shared" si="2"/>
        <v>Sound_bianyijuren.mp3</v>
      </c>
      <c r="H46" s="8" t="str">
        <f t="shared" si="1"/>
        <v>Sound_bianyijuren.mp3,2变异巨人1.mp3</v>
      </c>
    </row>
    <row r="47" spans="2:8">
      <c r="B47" s="8" t="str">
        <f t="shared" si="0"/>
        <v>变异巨人2</v>
      </c>
      <c r="C47" t="s">
        <v>172</v>
      </c>
      <c r="D47" s="8" t="s">
        <v>278</v>
      </c>
      <c r="E47" s="8" t="str">
        <f t="shared" si="2"/>
        <v>JN_bianyijuren.mp3</v>
      </c>
      <c r="H47" s="8" t="str">
        <f t="shared" si="1"/>
        <v>JN_bianyijuren.mp3,2变异巨人2.mp3</v>
      </c>
    </row>
    <row r="48" spans="2:8">
      <c r="B48" s="8" t="str">
        <f t="shared" si="0"/>
        <v>地底人1</v>
      </c>
      <c r="C48" t="s">
        <v>173</v>
      </c>
      <c r="D48" s="8" t="s">
        <v>279</v>
      </c>
      <c r="E48" t="str">
        <f t="shared" si="2"/>
        <v>Sound_didiren.mp3</v>
      </c>
      <c r="H48" s="8" t="str">
        <f t="shared" si="1"/>
        <v>Sound_didiren.mp3,30地底人1.mp3</v>
      </c>
    </row>
    <row r="49" spans="2:8">
      <c r="B49" s="8" t="str">
        <f t="shared" si="0"/>
        <v>地底人2</v>
      </c>
      <c r="C49" t="s">
        <v>174</v>
      </c>
      <c r="D49" s="8" t="s">
        <v>279</v>
      </c>
      <c r="E49" t="str">
        <f t="shared" si="2"/>
        <v>JN_didiren.mp3</v>
      </c>
      <c r="H49" s="8" t="str">
        <f t="shared" si="1"/>
        <v>JN_didiren.mp3,30地底人2.mp3</v>
      </c>
    </row>
    <row r="50" spans="2:8">
      <c r="B50" s="8" t="str">
        <f t="shared" si="0"/>
        <v>地底王1</v>
      </c>
      <c r="C50" t="s">
        <v>175</v>
      </c>
      <c r="D50" s="8" t="s">
        <v>280</v>
      </c>
      <c r="E50" t="str">
        <f t="shared" si="2"/>
        <v>Sound_didiwang.mp3</v>
      </c>
      <c r="H50" s="8" t="str">
        <f t="shared" si="1"/>
        <v>Sound_didiwang.mp3,31地底王1.mp3</v>
      </c>
    </row>
    <row r="51" spans="2:8">
      <c r="B51" s="8" t="str">
        <f t="shared" si="0"/>
        <v>地底王2</v>
      </c>
      <c r="C51" t="s">
        <v>176</v>
      </c>
      <c r="D51" s="8" t="s">
        <v>280</v>
      </c>
      <c r="E51" t="str">
        <f t="shared" si="2"/>
        <v>JN_didiwang.mp3</v>
      </c>
      <c r="H51" s="8" t="str">
        <f t="shared" si="1"/>
        <v>JN_didiwang.mp3,31地底王2.mp3</v>
      </c>
    </row>
    <row r="52" spans="2:8">
      <c r="B52" s="8" t="str">
        <f t="shared" si="0"/>
        <v>银色獠牙1</v>
      </c>
      <c r="C52" t="s">
        <v>177</v>
      </c>
      <c r="D52" s="8" t="s">
        <v>281</v>
      </c>
      <c r="E52" t="str">
        <f t="shared" si="2"/>
        <v>Sound_yinseliaoya.mp3</v>
      </c>
      <c r="H52" s="8" t="str">
        <f t="shared" si="1"/>
        <v>Sound_yinseliaoya.mp3,32银色獠牙1.mp3</v>
      </c>
    </row>
    <row r="53" spans="2:8">
      <c r="B53" s="8" t="str">
        <f t="shared" si="0"/>
        <v>银色獠牙2</v>
      </c>
      <c r="C53" t="s">
        <v>178</v>
      </c>
      <c r="D53" s="8" t="s">
        <v>281</v>
      </c>
      <c r="E53" t="str">
        <f t="shared" si="2"/>
        <v>JN_yinseliaoya.mp3</v>
      </c>
      <c r="H53" s="8" t="str">
        <f t="shared" si="1"/>
        <v>JN_yinseliaoya.mp3,32银色獠牙2.mp3</v>
      </c>
    </row>
    <row r="54" spans="2:8">
      <c r="B54" s="8" t="str">
        <f t="shared" si="0"/>
        <v>黄金球1</v>
      </c>
      <c r="C54" t="s">
        <v>179</v>
      </c>
      <c r="D54" s="8" t="s">
        <v>282</v>
      </c>
      <c r="E54" t="str">
        <f t="shared" si="2"/>
        <v>Sound_huangjinqiu.mp3</v>
      </c>
      <c r="H54" s="8" t="str">
        <f t="shared" si="1"/>
        <v>Sound_huangjinqiu.mp3,33黄金球1.mp3</v>
      </c>
    </row>
    <row r="55" spans="2:8">
      <c r="B55" s="8" t="str">
        <f t="shared" si="0"/>
        <v>黄金球2</v>
      </c>
      <c r="C55" t="s">
        <v>180</v>
      </c>
      <c r="D55" s="8" t="s">
        <v>282</v>
      </c>
      <c r="E55" t="str">
        <f t="shared" si="2"/>
        <v>JN_huangjinqiu.mp3</v>
      </c>
      <c r="H55" s="8" t="str">
        <f t="shared" si="1"/>
        <v>JN_huangjinqiu.mp3,33黄金球2.mp3</v>
      </c>
    </row>
    <row r="56" spans="2:8">
      <c r="B56" s="8" t="str">
        <f t="shared" si="0"/>
        <v>原子武士1</v>
      </c>
      <c r="C56" t="s">
        <v>181</v>
      </c>
      <c r="D56" s="8" t="s">
        <v>283</v>
      </c>
      <c r="E56" t="str">
        <f t="shared" si="2"/>
        <v>Sound_yuanziwushi.mp3</v>
      </c>
      <c r="H56" s="8" t="str">
        <f t="shared" si="1"/>
        <v>Sound_yuanziwushi.mp3,34原子武士1.mp3</v>
      </c>
    </row>
    <row r="57" spans="2:8">
      <c r="B57" s="8" t="str">
        <f t="shared" si="0"/>
        <v>原子武士2</v>
      </c>
      <c r="C57" t="s">
        <v>182</v>
      </c>
      <c r="D57" s="8" t="s">
        <v>283</v>
      </c>
      <c r="E57" t="str">
        <f t="shared" si="2"/>
        <v>JN_yuanziwushi.mp3</v>
      </c>
      <c r="H57" s="8" t="str">
        <f t="shared" si="1"/>
        <v>JN_yuanziwushi.mp3,34原子武士2.mp3</v>
      </c>
    </row>
    <row r="58" spans="2:8">
      <c r="B58" s="8" t="str">
        <f t="shared" si="0"/>
        <v>警犬侠1</v>
      </c>
      <c r="C58" t="s">
        <v>183</v>
      </c>
      <c r="D58" s="8" t="s">
        <v>284</v>
      </c>
      <c r="E58" t="str">
        <f t="shared" si="2"/>
        <v>Sound_jingquanxia.mp3</v>
      </c>
      <c r="H58" s="8" t="str">
        <f t="shared" si="1"/>
        <v>Sound_jingquanxia.mp3,35警犬侠1.mp3</v>
      </c>
    </row>
    <row r="59" spans="2:8">
      <c r="B59" s="8" t="str">
        <f t="shared" si="0"/>
        <v>童帝1</v>
      </c>
      <c r="C59" t="s">
        <v>184</v>
      </c>
      <c r="D59" s="8" t="s">
        <v>285</v>
      </c>
      <c r="E59" t="str">
        <f t="shared" si="2"/>
        <v>Sound_tongdi.mp3</v>
      </c>
      <c r="H59" s="8" t="str">
        <f t="shared" si="1"/>
        <v>Sound_tongdi.mp3,36童帝1.mp3</v>
      </c>
    </row>
    <row r="60" spans="2:8">
      <c r="B60" s="8" t="str">
        <f t="shared" si="0"/>
        <v>童帝2</v>
      </c>
      <c r="C60" t="s">
        <v>185</v>
      </c>
      <c r="D60" s="8" t="s">
        <v>285</v>
      </c>
      <c r="E60" t="str">
        <f t="shared" si="2"/>
        <v>JN_tongdi.mp3</v>
      </c>
      <c r="H60" s="8" t="str">
        <f t="shared" si="1"/>
        <v>JN_tongdi.mp3,36童帝2.mp3</v>
      </c>
    </row>
    <row r="61" spans="2:8">
      <c r="B61" s="8" t="str">
        <f t="shared" si="0"/>
        <v>梅而紫迦德1</v>
      </c>
      <c r="C61" t="s">
        <v>186</v>
      </c>
      <c r="D61" s="8" t="s">
        <v>286</v>
      </c>
      <c r="E61" t="str">
        <f t="shared" si="2"/>
        <v>Sound_meierzijiade.mp3</v>
      </c>
      <c r="H61" s="8" t="str">
        <f t="shared" si="1"/>
        <v>Sound_meierzijiade.mp3,37梅而紫迦德1.mp3</v>
      </c>
    </row>
    <row r="62" spans="2:8">
      <c r="B62" s="8" t="str">
        <f t="shared" si="0"/>
        <v>梅而紫迦德2</v>
      </c>
      <c r="C62" t="s">
        <v>187</v>
      </c>
      <c r="D62" s="8" t="s">
        <v>286</v>
      </c>
      <c r="E62" t="str">
        <f t="shared" si="2"/>
        <v>JN_meierzijiade.mp3</v>
      </c>
      <c r="H62" s="8" t="str">
        <f t="shared" si="1"/>
        <v>JN_meierzijiade.mp3,37梅而紫迦德2.mp3</v>
      </c>
    </row>
    <row r="63" spans="2:8">
      <c r="B63" s="8" t="str">
        <f t="shared" si="0"/>
        <v>女管理员1</v>
      </c>
      <c r="C63" t="s">
        <v>188</v>
      </c>
      <c r="D63" s="8" t="s">
        <v>287</v>
      </c>
      <c r="E63" t="str">
        <f t="shared" si="2"/>
        <v>Sound_nvguanliyuan.mp3</v>
      </c>
      <c r="H63" s="8" t="str">
        <f t="shared" si="1"/>
        <v>Sound_nvguanliyuan.mp3,38女管理员1.mp3</v>
      </c>
    </row>
    <row r="64" spans="2:8">
      <c r="B64" s="8" t="str">
        <f t="shared" si="0"/>
        <v>女管理员2</v>
      </c>
      <c r="C64" t="s">
        <v>189</v>
      </c>
      <c r="D64" s="8" t="s">
        <v>287</v>
      </c>
      <c r="E64" t="str">
        <f t="shared" si="2"/>
        <v>JN_nvguanliyuan.mp3</v>
      </c>
      <c r="H64" s="8" t="str">
        <f t="shared" si="1"/>
        <v>JN_nvguanliyuan.mp3,38女管理员2.mp3</v>
      </c>
    </row>
    <row r="65" spans="2:8">
      <c r="B65" s="8" t="str">
        <f t="shared" si="0"/>
        <v>金属球棒1</v>
      </c>
      <c r="C65" t="s">
        <v>190</v>
      </c>
      <c r="D65" s="8" t="s">
        <v>288</v>
      </c>
      <c r="E65" t="str">
        <f t="shared" si="2"/>
        <v>Sound_jinshuqiubang.mp3</v>
      </c>
      <c r="H65" s="8" t="str">
        <f t="shared" si="1"/>
        <v>Sound_jinshuqiubang.mp3,39金属球棒1.mp3</v>
      </c>
    </row>
    <row r="66" spans="2:8">
      <c r="B66" s="8" t="str">
        <f t="shared" si="0"/>
        <v>金属球棒2</v>
      </c>
      <c r="C66" t="s">
        <v>191</v>
      </c>
      <c r="D66" s="8" t="s">
        <v>288</v>
      </c>
      <c r="E66" t="str">
        <f t="shared" si="2"/>
        <v>JN_jinshuqiubang.mp3</v>
      </c>
      <c r="H66" s="8" t="str">
        <f t="shared" si="1"/>
        <v>JN_jinshuqiubang.mp3,39金属球棒2.mp3</v>
      </c>
    </row>
    <row r="67" spans="2:8">
      <c r="B67" s="8" t="str">
        <f t="shared" si="0"/>
        <v>金属骑士1</v>
      </c>
      <c r="C67" t="s">
        <v>192</v>
      </c>
      <c r="D67" s="8" t="s">
        <v>289</v>
      </c>
      <c r="E67" t="str">
        <f t="shared" si="2"/>
        <v>Sound_jinshuqishi.mp3</v>
      </c>
      <c r="H67" s="8" t="str">
        <f t="shared" si="1"/>
        <v>Sound_jinshuqishi.mp3,3金属骑士1.mp3</v>
      </c>
    </row>
    <row r="68" spans="2:8">
      <c r="B68" s="8" t="str">
        <f t="shared" si="0"/>
        <v>金属骑士2</v>
      </c>
      <c r="C68" t="s">
        <v>193</v>
      </c>
      <c r="D68" s="8" t="s">
        <v>289</v>
      </c>
      <c r="E68" t="str">
        <f t="shared" si="2"/>
        <v>JN_jinshuqishi.mp3</v>
      </c>
      <c r="H68" s="8" t="str">
        <f t="shared" si="1"/>
        <v>JN_jinshuqishi.mp3,3金属骑士2.mp3</v>
      </c>
    </row>
    <row r="69" spans="2:8">
      <c r="B69" s="8" t="str">
        <f t="shared" ref="B69:B132" si="3">IF(ISNUMBER(INT(LEFT($C69,2))),MID($C69,3,INT(LEN($C69)-6)),MID($C69,2,INT(LEN($C69)-5)))</f>
        <v>居合钢1</v>
      </c>
      <c r="C69" t="s">
        <v>194</v>
      </c>
      <c r="D69" s="8" t="s">
        <v>290</v>
      </c>
      <c r="E69" t="str">
        <f t="shared" si="2"/>
        <v>Sound_juhegang.mp3</v>
      </c>
      <c r="H69" s="8" t="str">
        <f t="shared" si="1"/>
        <v>Sound_juhegang.mp3,40居合钢1.mp3</v>
      </c>
    </row>
    <row r="70" spans="2:8">
      <c r="B70" s="8" t="str">
        <f t="shared" si="3"/>
        <v>居合钢2</v>
      </c>
      <c r="C70" t="s">
        <v>195</v>
      </c>
      <c r="D70" s="8" t="s">
        <v>290</v>
      </c>
      <c r="E70" t="str">
        <f t="shared" si="2"/>
        <v>JN_juhegang.mp3</v>
      </c>
      <c r="H70" s="8" t="str">
        <f t="shared" ref="H70:H166" si="4">$E70&amp;","&amp;$C70</f>
        <v>JN_juhegang.mp3,40居合钢2.mp3</v>
      </c>
    </row>
    <row r="71" spans="2:8">
      <c r="B71" s="8" t="str">
        <f t="shared" si="3"/>
        <v>KING1</v>
      </c>
      <c r="C71" t="s">
        <v>196</v>
      </c>
      <c r="D71" s="8" t="s">
        <v>291</v>
      </c>
      <c r="E71" t="str">
        <f t="shared" si="2"/>
        <v>Sound_king.mp3</v>
      </c>
      <c r="H71" s="8" t="str">
        <f t="shared" si="4"/>
        <v>Sound_king.mp3,41KING1.mp3</v>
      </c>
    </row>
    <row r="72" spans="2:8">
      <c r="B72" s="8" t="str">
        <f t="shared" si="3"/>
        <v>KING2</v>
      </c>
      <c r="C72" t="s">
        <v>197</v>
      </c>
      <c r="D72" s="8" t="s">
        <v>291</v>
      </c>
      <c r="E72" t="str">
        <f t="shared" si="2"/>
        <v>JN_king.mp3</v>
      </c>
      <c r="H72" s="8" t="str">
        <f t="shared" si="4"/>
        <v>JN_king.mp3,41KING2.mp3</v>
      </c>
    </row>
    <row r="73" spans="2:8">
      <c r="B73" s="8" t="str">
        <f t="shared" si="3"/>
        <v>格鲁甘修鲁1</v>
      </c>
      <c r="C73" t="s">
        <v>198</v>
      </c>
      <c r="D73" s="8" t="s">
        <v>292</v>
      </c>
      <c r="E73" t="str">
        <f t="shared" si="2"/>
        <v>Sound_geluganxiulu.mp3</v>
      </c>
      <c r="H73" s="8" t="str">
        <f t="shared" si="4"/>
        <v>Sound_geluganxiulu.mp3,42格鲁甘修鲁1.mp3</v>
      </c>
    </row>
    <row r="74" spans="2:8">
      <c r="B74" s="8" t="str">
        <f t="shared" si="3"/>
        <v>格鲁甘修鲁2</v>
      </c>
      <c r="C74" t="s">
        <v>199</v>
      </c>
      <c r="D74" s="8" t="s">
        <v>292</v>
      </c>
      <c r="E74" t="str">
        <f t="shared" si="2"/>
        <v>JN_geluganxiulu.mp3</v>
      </c>
      <c r="H74" s="8" t="str">
        <f t="shared" si="4"/>
        <v>JN_geluganxiulu.mp3,42格鲁甘修鲁2.mp3</v>
      </c>
    </row>
    <row r="75" spans="2:8">
      <c r="B75" s="8" t="str">
        <f t="shared" si="3"/>
        <v>波罗斯1</v>
      </c>
      <c r="C75" t="s">
        <v>200</v>
      </c>
      <c r="D75" s="8" t="s">
        <v>293</v>
      </c>
      <c r="E75" t="str">
        <f t="shared" si="2"/>
        <v>Sound_boluosi.mp3</v>
      </c>
      <c r="H75" s="8" t="str">
        <f t="shared" si="4"/>
        <v>Sound_boluosi.mp3,43波罗斯1.mp3</v>
      </c>
    </row>
    <row r="76" spans="2:8">
      <c r="B76" s="8" t="str">
        <f t="shared" si="3"/>
        <v>波罗斯2</v>
      </c>
      <c r="C76" t="s">
        <v>201</v>
      </c>
      <c r="D76" s="8" t="s">
        <v>293</v>
      </c>
      <c r="E76" t="str">
        <f t="shared" si="2"/>
        <v>JN_boluosi.mp3</v>
      </c>
      <c r="H76" s="8" t="str">
        <f t="shared" si="4"/>
        <v>JN_boluosi.mp3,43波罗斯2.mp3</v>
      </c>
    </row>
    <row r="77" spans="2:8">
      <c r="B77" s="8" t="str">
        <f t="shared" si="3"/>
        <v>冲浪女1</v>
      </c>
      <c r="C77" t="s">
        <v>202</v>
      </c>
      <c r="D77" s="8" t="s">
        <v>294</v>
      </c>
      <c r="E77" t="str">
        <f t="shared" si="2"/>
        <v>Sound_chonglangnv.mp3</v>
      </c>
      <c r="H77" s="8" t="str">
        <f t="shared" si="4"/>
        <v>Sound_chonglangnv.mp3,44冲浪女1.mp3</v>
      </c>
    </row>
    <row r="78" spans="2:8">
      <c r="B78" s="8" t="str">
        <f t="shared" si="3"/>
        <v>冲浪女2</v>
      </c>
      <c r="C78" t="s">
        <v>203</v>
      </c>
      <c r="D78" s="8" t="s">
        <v>294</v>
      </c>
      <c r="E78" t="str">
        <f t="shared" si="2"/>
        <v>JN_chonglangnv.mp3</v>
      </c>
      <c r="H78" s="8" t="str">
        <f t="shared" si="4"/>
        <v>JN_chonglangnv.mp3,44冲浪女2.mp3</v>
      </c>
    </row>
    <row r="79" spans="2:8">
      <c r="B79" s="8" t="str">
        <f t="shared" si="3"/>
        <v>驱动骑士1</v>
      </c>
      <c r="C79" t="s">
        <v>204</v>
      </c>
      <c r="D79" s="8" t="s">
        <v>295</v>
      </c>
      <c r="E79" t="str">
        <f t="shared" si="2"/>
        <v>Sound_qudongqishi.mp3</v>
      </c>
      <c r="H79" s="8" t="str">
        <f t="shared" si="4"/>
        <v>Sound_qudongqishi.mp3,45驱动骑士1.mp3</v>
      </c>
    </row>
    <row r="80" spans="2:8">
      <c r="B80" s="8" t="str">
        <f t="shared" si="3"/>
        <v>驱动骑士2</v>
      </c>
      <c r="C80" t="s">
        <v>205</v>
      </c>
      <c r="D80" s="8" t="s">
        <v>295</v>
      </c>
      <c r="E80" t="str">
        <f t="shared" si="2"/>
        <v>JN_qudongqishi.mp3</v>
      </c>
      <c r="H80" s="8" t="str">
        <f t="shared" si="4"/>
        <v>JN_qudongqishi.mp3,45驱动骑士2.mp3</v>
      </c>
    </row>
    <row r="81" spans="2:8">
      <c r="B81" s="8" t="str">
        <f t="shared" si="3"/>
        <v>莫西干头1</v>
      </c>
      <c r="C81" t="s">
        <v>206</v>
      </c>
      <c r="D81" s="8" t="s">
        <v>296</v>
      </c>
      <c r="E81" t="str">
        <f t="shared" si="2"/>
        <v>Sound_moxigantou.mp3</v>
      </c>
      <c r="H81" s="8" t="str">
        <f t="shared" si="4"/>
        <v>Sound_moxigantou.mp3,46莫西干头1.mp3</v>
      </c>
    </row>
    <row r="82" spans="2:8">
      <c r="B82" s="8" t="str">
        <f t="shared" si="3"/>
        <v>莫西干头2</v>
      </c>
      <c r="C82" t="s">
        <v>207</v>
      </c>
      <c r="D82" s="8" t="s">
        <v>296</v>
      </c>
      <c r="E82" t="str">
        <f t="shared" si="2"/>
        <v>JN_moxigantou.mp3</v>
      </c>
      <c r="H82" s="8" t="str">
        <f t="shared" si="4"/>
        <v>JN_moxigantou.mp3,46莫西干头2.mp3</v>
      </c>
    </row>
    <row r="83" spans="2:8">
      <c r="B83" s="8" t="str">
        <f t="shared" si="3"/>
        <v>桃源团杂兵1</v>
      </c>
      <c r="C83" t="s">
        <v>208</v>
      </c>
      <c r="D83" s="8" t="s">
        <v>297</v>
      </c>
      <c r="E83" t="str">
        <f t="shared" si="2"/>
        <v>Sound_taoyuanzabing.mp3</v>
      </c>
      <c r="H83" s="8" t="str">
        <f t="shared" si="4"/>
        <v>Sound_taoyuanzabing.mp3,47桃源团杂兵1.mp3</v>
      </c>
    </row>
    <row r="84" spans="2:8">
      <c r="B84" s="8" t="str">
        <f t="shared" si="3"/>
        <v>桃源团杂兵2</v>
      </c>
      <c r="C84" t="s">
        <v>209</v>
      </c>
      <c r="D84" s="8" t="s">
        <v>297</v>
      </c>
      <c r="E84" t="str">
        <f t="shared" si="2"/>
        <v>JN_taoyuanzabing.mp3</v>
      </c>
      <c r="H84" s="8" t="str">
        <f t="shared" si="4"/>
        <v>JN_taoyuanzabing.mp3,47桃源团杂兵2.mp3</v>
      </c>
    </row>
    <row r="85" spans="2:8">
      <c r="B85" s="8" t="str">
        <f t="shared" si="3"/>
        <v>电玩高手1</v>
      </c>
      <c r="C85" t="s">
        <v>210</v>
      </c>
      <c r="D85" s="8" t="s">
        <v>298</v>
      </c>
      <c r="E85" t="str">
        <f t="shared" si="2"/>
        <v>Sound_dianwangaoshou.mp3</v>
      </c>
      <c r="H85" s="8" t="str">
        <f t="shared" si="4"/>
        <v>Sound_dianwangaoshou.mp3,48电玩高手1.mp3</v>
      </c>
    </row>
    <row r="86" spans="2:8">
      <c r="B86" s="8" t="str">
        <f t="shared" si="3"/>
        <v>电玩高手2</v>
      </c>
      <c r="C86" t="s">
        <v>211</v>
      </c>
      <c r="D86" s="8" t="s">
        <v>298</v>
      </c>
      <c r="E86" t="str">
        <f t="shared" si="2"/>
        <v>JN_dianwangaoshou.mp3</v>
      </c>
      <c r="H86" s="8" t="str">
        <f t="shared" si="4"/>
        <v>JN_dianwangaoshou.mp3,48电玩高手2.mp3</v>
      </c>
    </row>
    <row r="87" spans="2:8">
      <c r="B87" s="8" t="str">
        <f t="shared" si="3"/>
        <v>奇袭梅1</v>
      </c>
      <c r="C87" t="s">
        <v>212</v>
      </c>
      <c r="D87" s="8" t="s">
        <v>299</v>
      </c>
      <c r="E87" t="str">
        <f t="shared" si="2"/>
        <v>Sound_qiximei.mp3</v>
      </c>
      <c r="H87" s="8" t="str">
        <f t="shared" si="4"/>
        <v>Sound_qiximei.mp3,49奇袭梅1.mp3</v>
      </c>
    </row>
    <row r="88" spans="2:8">
      <c r="B88" s="8" t="str">
        <f t="shared" si="3"/>
        <v>奇袭梅2</v>
      </c>
      <c r="C88" t="s">
        <v>213</v>
      </c>
      <c r="D88" s="8" t="s">
        <v>299</v>
      </c>
      <c r="E88" t="str">
        <f t="shared" si="2"/>
        <v>JN_qiximei.mp3</v>
      </c>
      <c r="H88" s="8" t="str">
        <f t="shared" si="4"/>
        <v>JN_qiximei.mp3,49奇袭梅2.mp3</v>
      </c>
    </row>
    <row r="89" spans="2:8">
      <c r="B89" s="8" t="str">
        <f t="shared" si="3"/>
        <v>螃蟹怪人1</v>
      </c>
      <c r="C89" t="s">
        <v>214</v>
      </c>
      <c r="D89" s="8" t="s">
        <v>300</v>
      </c>
      <c r="E89" t="str">
        <f t="shared" si="2"/>
        <v>Sound_pangxieguairen.mp3</v>
      </c>
      <c r="H89" s="8" t="str">
        <f t="shared" si="4"/>
        <v>Sound_pangxieguairen.mp3,4螃蟹怪人1.mp3</v>
      </c>
    </row>
    <row r="90" spans="2:8">
      <c r="B90" s="8" t="str">
        <f t="shared" si="3"/>
        <v>螃蟹怪人2</v>
      </c>
      <c r="C90" t="s">
        <v>215</v>
      </c>
      <c r="D90" s="8" t="s">
        <v>300</v>
      </c>
      <c r="E90" t="str">
        <f t="shared" si="2"/>
        <v>JN_pangxieguairen.mp3</v>
      </c>
      <c r="H90" s="8" t="str">
        <f t="shared" si="4"/>
        <v>JN_pangxieguairen.mp3,4螃蟹怪人2.mp3</v>
      </c>
    </row>
    <row r="91" spans="2:8">
      <c r="B91" s="8" t="str">
        <f t="shared" si="3"/>
        <v>魔术妙手1</v>
      </c>
      <c r="C91" t="s">
        <v>216</v>
      </c>
      <c r="D91" s="8" t="s">
        <v>301</v>
      </c>
      <c r="E91" t="str">
        <f t="shared" si="2"/>
        <v>Sound_moshumiaoshou.mp3</v>
      </c>
      <c r="H91" s="8" t="str">
        <f t="shared" si="4"/>
        <v>Sound_moshumiaoshou.mp3,50魔术妙手1.mp3</v>
      </c>
    </row>
    <row r="92" spans="2:8">
      <c r="B92" s="8" t="str">
        <f t="shared" si="3"/>
        <v>魔术妙手2</v>
      </c>
      <c r="C92" t="s">
        <v>217</v>
      </c>
      <c r="D92" s="8" t="s">
        <v>301</v>
      </c>
      <c r="E92" t="str">
        <f t="shared" si="2"/>
        <v>JN_moshumiaoshou.mp3</v>
      </c>
      <c r="H92" s="8" t="str">
        <f t="shared" si="4"/>
        <v>JN_moshumiaoshou.mp3,50魔术妙手2.mp3</v>
      </c>
    </row>
    <row r="93" spans="2:8">
      <c r="B93" s="8" t="str">
        <f t="shared" si="3"/>
        <v>学生1</v>
      </c>
      <c r="C93" t="s">
        <v>218</v>
      </c>
      <c r="D93" s="8" t="s">
        <v>302</v>
      </c>
      <c r="E93" t="str">
        <f t="shared" si="2"/>
        <v>Sound_xuesheng.mp3</v>
      </c>
      <c r="H93" s="8" t="str">
        <f t="shared" si="4"/>
        <v>Sound_xuesheng.mp3,51学生1.mp3</v>
      </c>
    </row>
    <row r="94" spans="2:8">
      <c r="B94" s="8" t="str">
        <f t="shared" si="3"/>
        <v>学生2</v>
      </c>
      <c r="C94" t="s">
        <v>219</v>
      </c>
      <c r="D94" s="8" t="s">
        <v>302</v>
      </c>
      <c r="E94" t="str">
        <f t="shared" si="2"/>
        <v>JN_xuesheng.mp3</v>
      </c>
      <c r="H94" s="8" t="str">
        <f t="shared" si="4"/>
        <v>JN_xuesheng.mp3,51学生2.mp3</v>
      </c>
    </row>
    <row r="95" spans="2:8">
      <c r="B95" s="8" t="str">
        <f t="shared" si="3"/>
        <v>山猿1</v>
      </c>
      <c r="C95" t="s">
        <v>220</v>
      </c>
      <c r="D95" s="8" t="s">
        <v>303</v>
      </c>
      <c r="E95" t="str">
        <f t="shared" si="2"/>
        <v>Sound_shanyuan.mp3</v>
      </c>
      <c r="H95" s="8" t="str">
        <f t="shared" si="4"/>
        <v>Sound_shanyuan.mp3,52山猿1.mp3</v>
      </c>
    </row>
    <row r="96" spans="2:8">
      <c r="B96" s="8" t="str">
        <f t="shared" si="3"/>
        <v>山猿2</v>
      </c>
      <c r="C96" t="s">
        <v>221</v>
      </c>
      <c r="D96" s="8" t="s">
        <v>303</v>
      </c>
      <c r="E96" t="str">
        <f t="shared" si="2"/>
        <v>JN_shanyuan.mp3</v>
      </c>
      <c r="H96" s="8" t="str">
        <f t="shared" si="4"/>
        <v>JN_shanyuan.mp3,52山猿2.mp3</v>
      </c>
    </row>
    <row r="97" spans="2:8">
      <c r="B97" s="8" t="str">
        <f t="shared" si="3"/>
        <v>十字键1</v>
      </c>
      <c r="C97" t="s">
        <v>222</v>
      </c>
      <c r="D97" s="8" t="s">
        <v>304</v>
      </c>
      <c r="E97" t="str">
        <f t="shared" si="2"/>
        <v>Sound_shizijian.mp3</v>
      </c>
      <c r="H97" s="8" t="str">
        <f t="shared" si="4"/>
        <v>Sound_shizijian.mp3,53十字键1.mp3</v>
      </c>
    </row>
    <row r="98" spans="2:8">
      <c r="B98" s="8" t="str">
        <f t="shared" si="3"/>
        <v>十字键2</v>
      </c>
      <c r="C98" t="s">
        <v>223</v>
      </c>
      <c r="D98" s="8" t="s">
        <v>304</v>
      </c>
      <c r="E98" t="str">
        <f t="shared" si="2"/>
        <v>JN_shizijian.mp3</v>
      </c>
      <c r="H98" s="8" t="str">
        <f t="shared" si="4"/>
        <v>JN_shizijian.mp3,53十字键2.mp3</v>
      </c>
    </row>
    <row r="99" spans="2:8">
      <c r="B99" s="8" t="str">
        <f t="shared" si="3"/>
        <v>海比空格1</v>
      </c>
      <c r="C99" t="s">
        <v>224</v>
      </c>
      <c r="D99" s="8" t="s">
        <v>305</v>
      </c>
      <c r="E99" t="str">
        <f t="shared" si="2"/>
        <v>Sound_haibikongge.mp3</v>
      </c>
      <c r="H99" s="8" t="str">
        <f t="shared" si="4"/>
        <v>Sound_haibikongge.mp3,54海比空格1.mp3</v>
      </c>
    </row>
    <row r="100" spans="2:8">
      <c r="B100" s="8" t="str">
        <f t="shared" si="3"/>
        <v>海比空格2</v>
      </c>
      <c r="C100" t="s">
        <v>225</v>
      </c>
      <c r="D100" s="8" t="s">
        <v>305</v>
      </c>
      <c r="E100" t="str">
        <f t="shared" si="2"/>
        <v>JN_haibikongge.mp3</v>
      </c>
      <c r="H100" s="8" t="str">
        <f t="shared" si="4"/>
        <v>JN_haibikongge.mp3,54海比空格2.mp3</v>
      </c>
    </row>
    <row r="101" spans="2:8">
      <c r="B101" s="8" t="str">
        <f t="shared" si="3"/>
        <v>大哲人1</v>
      </c>
      <c r="C101" t="s">
        <v>226</v>
      </c>
      <c r="D101" s="8" t="s">
        <v>306</v>
      </c>
      <c r="E101" t="str">
        <f t="shared" si="2"/>
        <v>Sound_dazheren.mp3</v>
      </c>
      <c r="H101" s="8" t="str">
        <f t="shared" si="4"/>
        <v>Sound_dazheren.mp3,55大哲人1.mp3</v>
      </c>
    </row>
    <row r="102" spans="2:8">
      <c r="B102" s="8" t="str">
        <f t="shared" si="3"/>
        <v>大哲人2</v>
      </c>
      <c r="C102" t="s">
        <v>227</v>
      </c>
      <c r="D102" s="8" t="s">
        <v>306</v>
      </c>
      <c r="E102" t="str">
        <f t="shared" si="2"/>
        <v>JN_dazheren.mp3</v>
      </c>
      <c r="H102" s="8" t="str">
        <f t="shared" si="4"/>
        <v>JN_dazheren.mp3,55大哲人2.mp3</v>
      </c>
    </row>
    <row r="103" spans="2:8">
      <c r="B103" s="8" t="str">
        <f t="shared" si="3"/>
        <v>背心尊者1</v>
      </c>
      <c r="C103" t="s">
        <v>228</v>
      </c>
      <c r="D103" s="8" t="s">
        <v>307</v>
      </c>
      <c r="E103" t="str">
        <f t="shared" si="2"/>
        <v>Sound_beixinzunzhe.mp3</v>
      </c>
      <c r="H103" s="8" t="str">
        <f t="shared" si="4"/>
        <v>Sound_beixinzunzhe.mp3,56背心尊者1.mp3</v>
      </c>
    </row>
    <row r="104" spans="2:8">
      <c r="B104" s="8" t="str">
        <f t="shared" si="3"/>
        <v>背心尊者2</v>
      </c>
      <c r="C104" t="s">
        <v>229</v>
      </c>
      <c r="D104" s="8" t="s">
        <v>307</v>
      </c>
      <c r="E104" t="str">
        <f t="shared" si="2"/>
        <v>JN_beixinzunzhe.mp3</v>
      </c>
      <c r="H104" s="8" t="str">
        <f t="shared" si="4"/>
        <v>JN_beixinzunzhe.mp3,56背心尊者2.mp3</v>
      </c>
    </row>
    <row r="105" spans="2:8">
      <c r="B105" s="8" t="str">
        <f t="shared" si="3"/>
        <v>红领巾侠1</v>
      </c>
      <c r="C105" t="s">
        <v>230</v>
      </c>
      <c r="D105" s="8" t="s">
        <v>308</v>
      </c>
      <c r="E105" t="str">
        <f t="shared" si="2"/>
        <v>Sound_honglingjinxia.mp3</v>
      </c>
      <c r="H105" s="8" t="str">
        <f t="shared" si="4"/>
        <v>Sound_honglingjinxia.mp3,57红领巾侠1.mp3</v>
      </c>
    </row>
    <row r="106" spans="2:8">
      <c r="B106" s="8" t="str">
        <f t="shared" si="3"/>
        <v>黑暗炎龙刀1</v>
      </c>
      <c r="C106" t="s">
        <v>231</v>
      </c>
      <c r="D106" s="8" t="s">
        <v>309</v>
      </c>
      <c r="E106" t="str">
        <f t="shared" si="2"/>
        <v>Sound_heianyanlongdaoshi.mp3</v>
      </c>
      <c r="H106" s="8" t="str">
        <f t="shared" si="4"/>
        <v>Sound_heianyanlongdaoshi.mp3,58黑暗炎龙刀1.mp3</v>
      </c>
    </row>
    <row r="107" spans="2:8">
      <c r="B107" s="8" t="str">
        <f t="shared" si="3"/>
        <v>黑暗炎龙刀2</v>
      </c>
      <c r="C107" t="s">
        <v>232</v>
      </c>
      <c r="D107" s="8" t="s">
        <v>309</v>
      </c>
      <c r="E107" t="str">
        <f t="shared" si="2"/>
        <v>JN_heianyanlongdaoshi.mp3</v>
      </c>
      <c r="H107" s="8" t="str">
        <f t="shared" si="4"/>
        <v>JN_heianyanlongdaoshi.mp3,58黑暗炎龙刀2.mp3</v>
      </c>
    </row>
    <row r="108" spans="2:8">
      <c r="B108" s="8" t="str">
        <f t="shared" si="3"/>
        <v>大背头侠1</v>
      </c>
      <c r="C108" t="s">
        <v>233</v>
      </c>
      <c r="D108" s="8" t="s">
        <v>310</v>
      </c>
      <c r="E108" t="str">
        <f t="shared" si="2"/>
        <v>Sound_dabeitouxia.mp3</v>
      </c>
      <c r="H108" s="8" t="str">
        <f t="shared" si="4"/>
        <v>Sound_dabeitouxia.mp3,59大背头侠1.mp3</v>
      </c>
    </row>
    <row r="109" spans="2:8">
      <c r="B109" s="8" t="str">
        <f t="shared" si="3"/>
        <v>大背头侠2</v>
      </c>
      <c r="C109" t="s">
        <v>234</v>
      </c>
      <c r="D109" s="8" t="s">
        <v>310</v>
      </c>
      <c r="E109" t="str">
        <f t="shared" si="2"/>
        <v>JN_dabeitouxia.mp3</v>
      </c>
      <c r="H109" s="8" t="str">
        <f t="shared" si="4"/>
        <v>JN_dabeitouxia.mp3,59大背头侠2.mp3</v>
      </c>
    </row>
    <row r="110" spans="2:8">
      <c r="B110" s="8" t="str">
        <f t="shared" si="3"/>
        <v>琦玉1</v>
      </c>
      <c r="C110" t="s">
        <v>235</v>
      </c>
      <c r="D110" s="8" t="s">
        <v>311</v>
      </c>
      <c r="E110" t="str">
        <f t="shared" si="2"/>
        <v>Sound_qiyu.mp3</v>
      </c>
      <c r="H110" s="8" t="str">
        <f t="shared" si="4"/>
        <v>Sound_qiyu.mp3,5琦玉1.mp3</v>
      </c>
    </row>
    <row r="111" spans="2:8">
      <c r="B111" s="8" t="str">
        <f t="shared" si="3"/>
        <v>琦玉2</v>
      </c>
      <c r="C111" t="s">
        <v>236</v>
      </c>
      <c r="D111" s="8" t="s">
        <v>311</v>
      </c>
      <c r="E111" t="str">
        <f t="shared" si="2"/>
        <v>JN_qiyu.mp3</v>
      </c>
      <c r="H111" s="8" t="str">
        <f t="shared" si="4"/>
        <v>JN_qiyu.mp3,5琦玉2.mp3</v>
      </c>
    </row>
    <row r="112" spans="2:8">
      <c r="B112" s="8" t="str">
        <f t="shared" si="3"/>
        <v>睫毛1</v>
      </c>
      <c r="C112" t="s">
        <v>237</v>
      </c>
      <c r="D112" s="8" t="s">
        <v>312</v>
      </c>
      <c r="E112" t="str">
        <f t="shared" si="2"/>
        <v>Sound_jiemao.mp3</v>
      </c>
      <c r="H112" s="8" t="str">
        <f t="shared" si="4"/>
        <v>Sound_jiemao.mp3,60睫毛1.mp3</v>
      </c>
    </row>
    <row r="113" spans="2:8">
      <c r="B113" s="8" t="str">
        <f t="shared" si="3"/>
        <v>睫毛2</v>
      </c>
      <c r="C113" t="s">
        <v>238</v>
      </c>
      <c r="D113" s="8" t="s">
        <v>312</v>
      </c>
      <c r="E113" t="str">
        <f t="shared" si="2"/>
        <v>JN_jiemao.mp3</v>
      </c>
      <c r="H113" s="8" t="str">
        <f t="shared" si="4"/>
        <v>JN_jiemao.mp3,60睫毛2.mp3</v>
      </c>
    </row>
    <row r="114" spans="2:8">
      <c r="B114" s="8" t="str">
        <f t="shared" si="3"/>
        <v>风扇1</v>
      </c>
      <c r="C114" t="s">
        <v>239</v>
      </c>
      <c r="D114" s="8" t="s">
        <v>313</v>
      </c>
      <c r="E114" t="str">
        <f t="shared" si="2"/>
        <v>Sound_fengshan.mp3</v>
      </c>
      <c r="H114" s="8" t="str">
        <f t="shared" si="4"/>
        <v>Sound_fengshan.mp3,61风扇1.mp3</v>
      </c>
    </row>
    <row r="115" spans="2:8">
      <c r="B115" s="8" t="str">
        <f t="shared" si="3"/>
        <v>风扇2</v>
      </c>
      <c r="C115" t="s">
        <v>240</v>
      </c>
      <c r="D115" s="8" t="s">
        <v>313</v>
      </c>
      <c r="E115" t="str">
        <f t="shared" si="2"/>
        <v>JN_fengshan.mp3</v>
      </c>
      <c r="H115" s="8" t="str">
        <f t="shared" si="4"/>
        <v>JN_fengshan.mp3,61风扇2.mp3</v>
      </c>
    </row>
    <row r="116" spans="2:8">
      <c r="B116" s="8" t="str">
        <f t="shared" si="3"/>
        <v>十七万年蝉成虫1</v>
      </c>
      <c r="C116" t="s">
        <v>241</v>
      </c>
      <c r="D116" s="8" t="s">
        <v>314</v>
      </c>
      <c r="E116" t="str">
        <f t="shared" si="2"/>
        <v>Sound_chanchengchong.mp3</v>
      </c>
      <c r="H116" s="8" t="str">
        <f t="shared" si="4"/>
        <v>Sound_chanchengchong.mp3,62十七万年蝉成虫1.mp3</v>
      </c>
    </row>
    <row r="117" spans="2:8">
      <c r="B117" s="8" t="str">
        <f t="shared" si="3"/>
        <v>十七万年蝉成虫2</v>
      </c>
      <c r="C117" t="s">
        <v>242</v>
      </c>
      <c r="D117" s="8" t="s">
        <v>314</v>
      </c>
      <c r="E117" t="str">
        <f t="shared" si="2"/>
        <v>JN_chanchengchong.mp3</v>
      </c>
      <c r="H117" s="8" t="str">
        <f t="shared" si="4"/>
        <v>JN_chanchengchong.mp3,62十七万年蝉成虫2.mp3</v>
      </c>
    </row>
    <row r="118" spans="2:8">
      <c r="B118" s="8" t="str">
        <f t="shared" si="3"/>
        <v>牛牛1</v>
      </c>
      <c r="C118" t="s">
        <v>243</v>
      </c>
      <c r="D118" s="8" t="s">
        <v>315</v>
      </c>
      <c r="E118" t="str">
        <f t="shared" si="2"/>
        <v>Sound_niuniu.mp3</v>
      </c>
      <c r="H118" s="8" t="str">
        <f t="shared" si="4"/>
        <v>Sound_niuniu.mp3,63牛牛1.mp3</v>
      </c>
    </row>
    <row r="119" spans="2:8">
      <c r="B119" s="8" t="str">
        <f t="shared" si="3"/>
        <v>牛牛2</v>
      </c>
      <c r="C119" t="s">
        <v>244</v>
      </c>
      <c r="D119" s="8" t="s">
        <v>315</v>
      </c>
      <c r="E119" t="str">
        <f t="shared" si="2"/>
        <v>JN_niuniu.mp3</v>
      </c>
      <c r="H119" s="8" t="str">
        <f t="shared" si="4"/>
        <v>JN_niuniu.mp3,63牛牛2.mp3</v>
      </c>
    </row>
    <row r="120" spans="2:8">
      <c r="B120" s="8" t="str">
        <f t="shared" si="3"/>
        <v>狮王1</v>
      </c>
      <c r="C120" t="s">
        <v>245</v>
      </c>
      <c r="D120" s="8" t="s">
        <v>316</v>
      </c>
      <c r="E120" t="str">
        <f t="shared" si="2"/>
        <v>Sound_shiwang.mp3</v>
      </c>
      <c r="H120" s="8" t="str">
        <f t="shared" si="4"/>
        <v>Sound_shiwang.mp3,6狮王1.mp3</v>
      </c>
    </row>
    <row r="121" spans="2:8">
      <c r="B121" s="8" t="str">
        <f t="shared" si="3"/>
        <v>狮王2</v>
      </c>
      <c r="C121" t="s">
        <v>246</v>
      </c>
      <c r="D121" s="8" t="s">
        <v>316</v>
      </c>
      <c r="E121" t="str">
        <f t="shared" si="2"/>
        <v>JN_shiwang.mp3</v>
      </c>
      <c r="H121" s="8" t="str">
        <f t="shared" si="4"/>
        <v>JN_shiwang.mp3,6狮王2.mp3</v>
      </c>
    </row>
    <row r="122" spans="2:8">
      <c r="B122" s="8" t="str">
        <f t="shared" si="3"/>
        <v>蚊女王1</v>
      </c>
      <c r="C122" t="s">
        <v>247</v>
      </c>
      <c r="D122" s="8" t="s">
        <v>317</v>
      </c>
      <c r="E122" t="str">
        <f t="shared" si="2"/>
        <v>Sound_wennvwang.mp3</v>
      </c>
      <c r="H122" s="8" t="str">
        <f t="shared" si="4"/>
        <v>Sound_wennvwang.mp3,7蚊女王1.mp3</v>
      </c>
    </row>
    <row r="123" spans="2:8">
      <c r="B123" s="8" t="str">
        <f t="shared" si="3"/>
        <v>蚊女王2</v>
      </c>
      <c r="C123" t="s">
        <v>248</v>
      </c>
      <c r="D123" s="8" t="s">
        <v>317</v>
      </c>
      <c r="E123" t="str">
        <f t="shared" si="2"/>
        <v>JN_wennvwang.mp3</v>
      </c>
      <c r="H123" s="8" t="str">
        <f t="shared" si="4"/>
        <v>JN_wennvwang.mp3,7蚊女王2.mp3</v>
      </c>
    </row>
    <row r="124" spans="2:8">
      <c r="B124" s="8" t="str">
        <f t="shared" si="3"/>
        <v>疫苗人1</v>
      </c>
      <c r="C124" t="s">
        <v>249</v>
      </c>
      <c r="D124" s="8" t="s">
        <v>318</v>
      </c>
      <c r="E124" t="str">
        <f t="shared" si="2"/>
        <v>Sound_yimiaoren.mp3</v>
      </c>
      <c r="H124" s="8" t="str">
        <f t="shared" si="4"/>
        <v>Sound_yimiaoren.mp3,8疫苗人1.mp3</v>
      </c>
    </row>
    <row r="125" spans="2:8">
      <c r="B125" s="8" t="str">
        <f t="shared" si="3"/>
        <v>疫苗人2</v>
      </c>
      <c r="C125" t="s">
        <v>250</v>
      </c>
      <c r="D125" s="8" t="s">
        <v>318</v>
      </c>
      <c r="E125" t="str">
        <f t="shared" si="2"/>
        <v>JN_yimiaoren.mp3</v>
      </c>
      <c r="H125" s="8" t="str">
        <f t="shared" si="4"/>
        <v>JN_yimiaoren.mp3,8疫苗人2.mp3</v>
      </c>
    </row>
    <row r="126" spans="2:8">
      <c r="B126" s="8" t="str">
        <f t="shared" si="3"/>
        <v>博士克隆体1</v>
      </c>
      <c r="C126" t="s">
        <v>251</v>
      </c>
      <c r="D126" s="8" t="s">
        <v>319</v>
      </c>
      <c r="E126" t="str">
        <f t="shared" si="2"/>
        <v>Sound_boshi.mp3</v>
      </c>
      <c r="H126" s="8" t="str">
        <f t="shared" si="4"/>
        <v>Sound_boshi.mp3,9博士克隆体1.mp3</v>
      </c>
    </row>
    <row r="127" spans="2:8">
      <c r="B127" s="8" t="str">
        <f t="shared" si="3"/>
        <v>博士克隆体2</v>
      </c>
      <c r="C127" t="s">
        <v>252</v>
      </c>
      <c r="D127" s="8" t="s">
        <v>319</v>
      </c>
      <c r="E127" t="str">
        <f t="shared" si="2"/>
        <v>JN_boshi.mp3</v>
      </c>
      <c r="H127" s="8" t="str">
        <f t="shared" si="4"/>
        <v>JN_boshi.mp3,9博士克隆体2.mp3</v>
      </c>
    </row>
    <row r="128" spans="2:8">
      <c r="B128" s="8" t="str">
        <f t="shared" si="3"/>
        <v>重战车兜裆布1</v>
      </c>
      <c r="C128" t="s">
        <v>360</v>
      </c>
      <c r="D128" s="8" t="s">
        <v>398</v>
      </c>
      <c r="E128" t="str">
        <f t="shared" si="2"/>
        <v>Sound_zhongzhanche.mp3</v>
      </c>
      <c r="H128" t="str">
        <f t="shared" si="4"/>
        <v>Sound_zhongzhanche.mp3,64重战车兜裆布1.mp3</v>
      </c>
    </row>
    <row r="129" spans="2:8">
      <c r="B129" s="8" t="str">
        <f t="shared" si="3"/>
        <v>重战车兜裆布2</v>
      </c>
      <c r="C129" t="s">
        <v>361</v>
      </c>
      <c r="D129" s="8" t="s">
        <v>398</v>
      </c>
      <c r="E129" t="str">
        <f t="shared" si="2"/>
        <v>JN_zhongzhanche.mp3</v>
      </c>
      <c r="H129" t="str">
        <f t="shared" si="4"/>
        <v>JN_zhongzhanche.mp3,64重战车兜裆布2.mp3</v>
      </c>
    </row>
    <row r="130" spans="2:8">
      <c r="B130" s="8" t="str">
        <f t="shared" si="3"/>
        <v>菠萝人1</v>
      </c>
      <c r="C130" t="s">
        <v>362</v>
      </c>
      <c r="D130" s="8" t="s">
        <v>399</v>
      </c>
      <c r="E130" t="str">
        <f t="shared" si="2"/>
        <v>Sound_boluoren.mp3</v>
      </c>
      <c r="H130" t="str">
        <f t="shared" si="4"/>
        <v>Sound_boluoren.mp3,65菠萝人1.mp3</v>
      </c>
    </row>
    <row r="131" spans="2:8">
      <c r="B131" s="8" t="str">
        <f t="shared" si="3"/>
        <v>菠萝人2</v>
      </c>
      <c r="C131" t="s">
        <v>363</v>
      </c>
      <c r="D131" s="8" t="s">
        <v>399</v>
      </c>
      <c r="E131" t="str">
        <f t="shared" si="2"/>
        <v>JN_boluoren.mp3</v>
      </c>
      <c r="H131" t="str">
        <f t="shared" si="4"/>
        <v>JN_boluoren.mp3,65菠萝人2.mp3</v>
      </c>
    </row>
    <row r="132" spans="2:8">
      <c r="B132" s="8" t="str">
        <f t="shared" si="3"/>
        <v>僵尸男1</v>
      </c>
      <c r="C132" t="s">
        <v>364</v>
      </c>
      <c r="D132" s="8" t="s">
        <v>400</v>
      </c>
      <c r="E132" t="str">
        <f t="shared" si="2"/>
        <v>Sound_jiangshinan.mp3</v>
      </c>
      <c r="H132" t="str">
        <f t="shared" si="4"/>
        <v>Sound_jiangshinan.mp3,66僵尸男1.mp3</v>
      </c>
    </row>
    <row r="133" spans="2:8">
      <c r="B133" s="8" t="str">
        <f t="shared" ref="B133:B196" si="5">IF(ISNUMBER(INT(LEFT($C133,2))),MID($C133,3,INT(LEN($C133)-6)),MID($C133,2,INT(LEN($C133)-5)))</f>
        <v>僵尸男2</v>
      </c>
      <c r="C133" t="s">
        <v>365</v>
      </c>
      <c r="D133" s="8" t="s">
        <v>400</v>
      </c>
      <c r="E133" t="str">
        <f t="shared" si="2"/>
        <v>JN_jiangshinan.mp3</v>
      </c>
      <c r="H133" t="str">
        <f t="shared" si="4"/>
        <v>JN_jiangshinan.mp3,66僵尸男2.mp3</v>
      </c>
    </row>
    <row r="134" spans="2:8">
      <c r="B134" s="8" t="str">
        <f t="shared" si="5"/>
        <v>猫怪1</v>
      </c>
      <c r="C134" t="s">
        <v>366</v>
      </c>
      <c r="D134" s="8" t="s">
        <v>401</v>
      </c>
      <c r="E134" t="str">
        <f t="shared" si="2"/>
        <v>Sound_maoguai.mp3</v>
      </c>
      <c r="H134" t="str">
        <f t="shared" si="4"/>
        <v>Sound_maoguai.mp3,67猫怪1.mp3</v>
      </c>
    </row>
    <row r="135" spans="2:8">
      <c r="B135" s="8" t="str">
        <f t="shared" si="5"/>
        <v>猫怪2</v>
      </c>
      <c r="C135" t="s">
        <v>367</v>
      </c>
      <c r="D135" s="8" t="s">
        <v>401</v>
      </c>
      <c r="E135" t="str">
        <f t="shared" si="2"/>
        <v>JN_maoguai.mp3</v>
      </c>
      <c r="H135" t="str">
        <f t="shared" si="4"/>
        <v>JN_maoguai.mp3,67猫怪2.mp3</v>
      </c>
    </row>
    <row r="136" spans="2:8">
      <c r="B136" s="8" t="str">
        <f t="shared" si="5"/>
        <v>蝉幼虫1</v>
      </c>
      <c r="C136" t="s">
        <v>368</v>
      </c>
      <c r="D136" s="8" t="s">
        <v>402</v>
      </c>
      <c r="E136" t="str">
        <f t="shared" si="2"/>
        <v>Sound_chanyouchong.mp3</v>
      </c>
      <c r="H136" t="str">
        <f t="shared" si="4"/>
        <v>Sound_chanyouchong.mp3,68蝉幼虫1.mp3</v>
      </c>
    </row>
    <row r="137" spans="2:8">
      <c r="B137" s="8" t="str">
        <f t="shared" si="5"/>
        <v>蝉幼虫2</v>
      </c>
      <c r="C137" t="s">
        <v>369</v>
      </c>
      <c r="D137" s="8" t="s">
        <v>402</v>
      </c>
      <c r="E137" t="str">
        <f t="shared" si="2"/>
        <v>JN_chanyouchong.mp3</v>
      </c>
      <c r="H137" t="str">
        <f t="shared" si="4"/>
        <v>JN_chanyouchong.mp3,68蝉幼虫2.mp3</v>
      </c>
    </row>
    <row r="138" spans="2:8">
      <c r="B138" s="8" t="str">
        <f t="shared" si="5"/>
        <v>电灯拉绳怪人1</v>
      </c>
      <c r="C138" t="s">
        <v>370</v>
      </c>
      <c r="D138" s="8" t="s">
        <v>403</v>
      </c>
      <c r="E138" t="str">
        <f t="shared" si="2"/>
        <v>Sound_lashenren.mp3</v>
      </c>
      <c r="H138" t="str">
        <f t="shared" si="4"/>
        <v>Sound_lashenren.mp3,69电灯拉绳怪人1.mp3</v>
      </c>
    </row>
    <row r="139" spans="2:8">
      <c r="B139" s="8" t="str">
        <f t="shared" si="5"/>
        <v>电灯拉绳怪人2</v>
      </c>
      <c r="C139" t="s">
        <v>371</v>
      </c>
      <c r="D139" s="8" t="s">
        <v>404</v>
      </c>
      <c r="E139" t="str">
        <f t="shared" si="2"/>
        <v>JN_lashenren.mp3</v>
      </c>
      <c r="H139" t="str">
        <f t="shared" si="4"/>
        <v>JN_lashenren.mp3,69电灯拉绳怪人2.mp3</v>
      </c>
    </row>
    <row r="140" spans="2:8">
      <c r="B140" s="8" t="str">
        <f t="shared" si="5"/>
        <v>丧服吊带1</v>
      </c>
      <c r="C140" t="s">
        <v>372</v>
      </c>
      <c r="D140" s="8" t="s">
        <v>405</v>
      </c>
      <c r="E140" t="str">
        <f t="shared" si="2"/>
        <v>Sound_sangfudiaodai.mp3</v>
      </c>
      <c r="H140" t="str">
        <f t="shared" si="4"/>
        <v>Sound_sangfudiaodai.mp3,70丧服吊带1.mp3</v>
      </c>
    </row>
    <row r="141" spans="2:8">
      <c r="B141" s="8" t="str">
        <f t="shared" si="5"/>
        <v>丧服吊带2</v>
      </c>
      <c r="C141" t="s">
        <v>373</v>
      </c>
      <c r="D141" s="8" t="s">
        <v>405</v>
      </c>
      <c r="E141" t="str">
        <f t="shared" si="2"/>
        <v>JN_sangfudiaodai.mp3</v>
      </c>
      <c r="H141" t="str">
        <f t="shared" si="4"/>
        <v>JN_sangfudiaodai.mp3,70丧服吊带2.mp3</v>
      </c>
    </row>
    <row r="142" spans="2:8">
      <c r="B142" s="8" t="str">
        <f t="shared" si="5"/>
        <v>猪神1</v>
      </c>
      <c r="C142" t="s">
        <v>374</v>
      </c>
      <c r="D142" s="8" t="s">
        <v>406</v>
      </c>
      <c r="E142" t="str">
        <f t="shared" si="2"/>
        <v>Sound_zhushen.mp3</v>
      </c>
      <c r="H142" t="str">
        <f t="shared" si="4"/>
        <v>Sound_zhushen.mp3,71猪神1.mp3</v>
      </c>
    </row>
    <row r="143" spans="2:8">
      <c r="B143" s="8" t="str">
        <f t="shared" si="5"/>
        <v>猪神2</v>
      </c>
      <c r="C143" t="s">
        <v>375</v>
      </c>
      <c r="D143" s="8" t="s">
        <v>406</v>
      </c>
      <c r="E143" t="str">
        <f t="shared" si="2"/>
        <v>JN_zhushen.mp3</v>
      </c>
      <c r="H143" t="str">
        <f t="shared" si="4"/>
        <v>JN_zhushen.mp3,71猪神2.mp3</v>
      </c>
    </row>
    <row r="144" spans="2:8">
      <c r="B144" s="8" t="str">
        <f t="shared" si="5"/>
        <v>丘舞太刀1</v>
      </c>
      <c r="C144" t="s">
        <v>376</v>
      </c>
      <c r="D144" s="8" t="s">
        <v>407</v>
      </c>
      <c r="E144" t="str">
        <f t="shared" si="2"/>
        <v>Sound_qiuwutaidao.mp3</v>
      </c>
      <c r="H144" t="str">
        <f t="shared" si="4"/>
        <v>Sound_qiuwutaidao.mp3,72丘舞太刀1.mp3</v>
      </c>
    </row>
    <row r="145" spans="2:8">
      <c r="B145" s="8" t="str">
        <f t="shared" si="5"/>
        <v>丘舞太刀2</v>
      </c>
      <c r="C145" t="s">
        <v>377</v>
      </c>
      <c r="D145" s="8" t="s">
        <v>407</v>
      </c>
      <c r="E145" t="str">
        <f t="shared" si="2"/>
        <v>JN_qiuwutaidao.mp3</v>
      </c>
      <c r="H145" t="str">
        <f t="shared" si="4"/>
        <v>JN_qiuwutaidao.mp3,72丘舞太刀2.mp3</v>
      </c>
    </row>
    <row r="146" spans="2:8">
      <c r="B146" s="8" t="str">
        <f t="shared" si="5"/>
        <v>青焰1</v>
      </c>
      <c r="C146" t="s">
        <v>378</v>
      </c>
      <c r="D146" s="8" t="s">
        <v>408</v>
      </c>
      <c r="E146" t="str">
        <f t="shared" si="2"/>
        <v>Sound_qingyan.mp3</v>
      </c>
      <c r="H146" t="str">
        <f t="shared" si="4"/>
        <v>Sound_qingyan.mp3,73青焰1.mp3</v>
      </c>
    </row>
    <row r="147" spans="2:8">
      <c r="B147" s="8" t="str">
        <f t="shared" si="5"/>
        <v>青焰2</v>
      </c>
      <c r="C147" t="s">
        <v>379</v>
      </c>
      <c r="D147" s="8" t="s">
        <v>408</v>
      </c>
      <c r="E147" t="str">
        <f t="shared" si="2"/>
        <v>JN_qingyan.mp3</v>
      </c>
      <c r="H147" t="str">
        <f t="shared" si="4"/>
        <v>JN_qingyan.mp3,73青焰2.mp3</v>
      </c>
    </row>
    <row r="148" spans="2:8">
      <c r="B148" s="8" t="str">
        <f t="shared" si="5"/>
        <v>雪人怪1</v>
      </c>
      <c r="C148" t="s">
        <v>380</v>
      </c>
      <c r="D148" s="8" t="s">
        <v>409</v>
      </c>
      <c r="E148" t="str">
        <f t="shared" si="2"/>
        <v>Sound_xuerenguai.mp3</v>
      </c>
      <c r="H148" t="str">
        <f t="shared" si="4"/>
        <v>Sound_xuerenguai.mp3,74雪人怪1.mp3</v>
      </c>
    </row>
    <row r="149" spans="2:8">
      <c r="B149" s="8" t="str">
        <f t="shared" si="5"/>
        <v>雪人怪2</v>
      </c>
      <c r="C149" t="s">
        <v>381</v>
      </c>
      <c r="D149" s="8" t="s">
        <v>409</v>
      </c>
      <c r="E149" t="str">
        <f t="shared" si="2"/>
        <v>JN_xuerenguai.mp3</v>
      </c>
      <c r="H149" t="str">
        <f t="shared" si="4"/>
        <v>JN_xuerenguai.mp3,74雪人怪2.mp3</v>
      </c>
    </row>
    <row r="150" spans="2:8">
      <c r="B150" s="8" t="str">
        <f t="shared" si="5"/>
        <v>赤鼻1</v>
      </c>
      <c r="C150" t="s">
        <v>382</v>
      </c>
      <c r="D150" s="8" t="s">
        <v>410</v>
      </c>
      <c r="E150" t="str">
        <f t="shared" si="2"/>
        <v>Sound_chibi.mp3</v>
      </c>
      <c r="H150" t="str">
        <f t="shared" si="4"/>
        <v>Sound_chibi.mp3,76赤鼻1.mp3</v>
      </c>
    </row>
    <row r="151" spans="2:8">
      <c r="B151" s="8" t="str">
        <f t="shared" si="5"/>
        <v>赤鼻2</v>
      </c>
      <c r="C151" t="s">
        <v>383</v>
      </c>
      <c r="D151" s="8" t="s">
        <v>410</v>
      </c>
      <c r="E151" t="str">
        <f t="shared" si="2"/>
        <v>JN_chibi.mp3</v>
      </c>
      <c r="H151" t="str">
        <f t="shared" si="4"/>
        <v>JN_chibi.mp3,76赤鼻2.mp3</v>
      </c>
    </row>
    <row r="152" spans="2:8">
      <c r="B152" s="8" t="str">
        <f t="shared" si="5"/>
        <v>雷光贤治1</v>
      </c>
      <c r="C152" t="s">
        <v>384</v>
      </c>
      <c r="D152" s="8" t="s">
        <v>411</v>
      </c>
      <c r="E152" t="str">
        <f t="shared" si="2"/>
        <v>Sound_leiguangxianzhi.mp3</v>
      </c>
      <c r="H152" t="str">
        <f t="shared" si="4"/>
        <v>Sound_leiguangxianzhi.mp3,77雷光贤治1.mp3</v>
      </c>
    </row>
    <row r="153" spans="2:8">
      <c r="B153" s="8" t="str">
        <f t="shared" si="5"/>
        <v>雷光贤治2</v>
      </c>
      <c r="C153" t="s">
        <v>385</v>
      </c>
      <c r="D153" s="8" t="s">
        <v>411</v>
      </c>
      <c r="E153" t="str">
        <f t="shared" si="2"/>
        <v>JN_leiguangxianzhi.mp3</v>
      </c>
      <c r="H153" t="str">
        <f t="shared" si="4"/>
        <v>JN_leiguangxianzhi.mp3,77雷光贤治2.mp3</v>
      </c>
    </row>
    <row r="154" spans="2:8">
      <c r="B154" s="8" t="str">
        <f t="shared" si="5"/>
        <v>钻头武士1</v>
      </c>
      <c r="C154" t="s">
        <v>386</v>
      </c>
      <c r="D154" s="8" t="s">
        <v>412</v>
      </c>
      <c r="E154" t="str">
        <f t="shared" si="2"/>
        <v>Sound_zuantouwushi.mp3</v>
      </c>
      <c r="H154" t="str">
        <f t="shared" si="4"/>
        <v>Sound_zuantouwushi.mp3,78钻头武士1.mp3</v>
      </c>
    </row>
    <row r="155" spans="2:8">
      <c r="B155" s="8" t="str">
        <f t="shared" si="5"/>
        <v>钻头武士2</v>
      </c>
      <c r="C155" t="s">
        <v>387</v>
      </c>
      <c r="D155" s="8" t="s">
        <v>412</v>
      </c>
      <c r="E155" t="str">
        <f t="shared" si="2"/>
        <v>JN_zuantouwushi.mp3</v>
      </c>
      <c r="H155" t="str">
        <f t="shared" si="4"/>
        <v>JN_zuantouwushi.mp3,78钻头武士2.mp3</v>
      </c>
    </row>
    <row r="156" spans="2:8">
      <c r="B156" s="8" t="str">
        <f t="shared" si="5"/>
        <v>乌马洪1</v>
      </c>
      <c r="C156" t="s">
        <v>388</v>
      </c>
      <c r="D156" s="8" t="s">
        <v>413</v>
      </c>
      <c r="E156" t="str">
        <f t="shared" si="2"/>
        <v>Sound_wumahong.mp3</v>
      </c>
      <c r="H156" t="str">
        <f t="shared" si="4"/>
        <v>Sound_wumahong.mp3,79乌马洪1.mp3</v>
      </c>
    </row>
    <row r="157" spans="2:8">
      <c r="B157" s="8" t="str">
        <f t="shared" si="5"/>
        <v>乌马洪2</v>
      </c>
      <c r="C157" t="s">
        <v>389</v>
      </c>
      <c r="D157" s="8" t="s">
        <v>413</v>
      </c>
      <c r="E157" t="str">
        <f t="shared" si="2"/>
        <v>JN_wumahong.mp3</v>
      </c>
      <c r="H157" t="str">
        <f t="shared" si="4"/>
        <v>JN_wumahong.mp3,79乌马洪2.mp3</v>
      </c>
    </row>
    <row r="158" spans="2:8">
      <c r="B158" s="8" t="str">
        <f t="shared" si="5"/>
        <v>超合金黑光1</v>
      </c>
      <c r="C158" t="s">
        <v>390</v>
      </c>
      <c r="D158" s="8" t="s">
        <v>414</v>
      </c>
      <c r="E158" t="str">
        <f t="shared" si="2"/>
        <v>Sound_chaohejinheiguang.mp3</v>
      </c>
      <c r="H158" t="str">
        <f t="shared" si="4"/>
        <v>Sound_chaohejinheiguang.mp3,80超合金黑光1.mp3</v>
      </c>
    </row>
    <row r="159" spans="2:8">
      <c r="B159" s="8" t="str">
        <f t="shared" si="5"/>
        <v>超合金黑光2</v>
      </c>
      <c r="C159" t="s">
        <v>391</v>
      </c>
      <c r="D159" s="8" t="s">
        <v>414</v>
      </c>
      <c r="E159" t="str">
        <f t="shared" si="2"/>
        <v>JN_chaohejinheiguang.mp3</v>
      </c>
      <c r="H159" t="str">
        <f t="shared" si="4"/>
        <v>JN_chaohejinheiguang.mp3,80超合金黑光2.mp3</v>
      </c>
    </row>
    <row r="160" spans="2:8">
      <c r="B160" s="8" t="str">
        <f t="shared" si="5"/>
        <v>快拳侠1</v>
      </c>
      <c r="C160" t="s">
        <v>392</v>
      </c>
      <c r="D160" s="8" t="s">
        <v>415</v>
      </c>
      <c r="E160" t="str">
        <f t="shared" si="2"/>
        <v>Sound_kuaiquanxia.mp3</v>
      </c>
      <c r="H160" t="str">
        <f t="shared" si="4"/>
        <v>Sound_kuaiquanxia.mp3,81快拳侠1.mp3</v>
      </c>
    </row>
    <row r="161" spans="2:9">
      <c r="B161" s="8" t="str">
        <f t="shared" si="5"/>
        <v>快拳侠2</v>
      </c>
      <c r="C161" t="s">
        <v>393</v>
      </c>
      <c r="D161" s="8" t="s">
        <v>415</v>
      </c>
      <c r="E161" t="str">
        <f t="shared" si="2"/>
        <v>JN_kuaiquanxia.mp3</v>
      </c>
      <c r="H161" t="str">
        <f t="shared" si="4"/>
        <v>JN_kuaiquanxia.mp3,81快拳侠2.mp3</v>
      </c>
    </row>
    <row r="162" spans="2:9">
      <c r="B162" s="8" t="str">
        <f t="shared" si="5"/>
        <v>小猪银行1</v>
      </c>
      <c r="C162" t="s">
        <v>394</v>
      </c>
      <c r="D162" s="8" t="s">
        <v>416</v>
      </c>
      <c r="E162" t="str">
        <f t="shared" si="2"/>
        <v>Sound_xiaozhuyinhang.mp3</v>
      </c>
      <c r="H162" t="str">
        <f t="shared" si="4"/>
        <v>Sound_xiaozhuyinhang.mp3,82小猪银行1.mp3</v>
      </c>
    </row>
    <row r="163" spans="2:9">
      <c r="B163" s="8" t="str">
        <f t="shared" si="5"/>
        <v>小猪银行2</v>
      </c>
      <c r="C163" t="s">
        <v>395</v>
      </c>
      <c r="D163" s="8" t="s">
        <v>416</v>
      </c>
      <c r="E163" t="str">
        <f t="shared" si="2"/>
        <v>JN_xiaozhuyinhang.mp3</v>
      </c>
      <c r="H163" t="str">
        <f t="shared" si="4"/>
        <v>JN_xiaozhuyinhang.mp3,82小猪银行2.mp3</v>
      </c>
    </row>
    <row r="164" spans="2:9">
      <c r="B164" s="8" t="str">
        <f t="shared" si="5"/>
        <v>协会高管女儿1</v>
      </c>
      <c r="C164" t="s">
        <v>396</v>
      </c>
      <c r="D164" s="8" t="s">
        <v>417</v>
      </c>
      <c r="E164" t="str">
        <f t="shared" si="2"/>
        <v>Sound_xiaoluoli.mp3</v>
      </c>
      <c r="H164" t="str">
        <f t="shared" si="4"/>
        <v>Sound_xiaoluoli.mp3,83协会高管女儿1.mp3</v>
      </c>
    </row>
    <row r="165" spans="2:9">
      <c r="B165" s="8" t="str">
        <f t="shared" si="5"/>
        <v>协会高管女儿2</v>
      </c>
      <c r="C165" t="s">
        <v>397</v>
      </c>
      <c r="D165" s="8" t="s">
        <v>417</v>
      </c>
      <c r="E165" t="str">
        <f t="shared" si="2"/>
        <v>JN_xiaoluoli.mp3</v>
      </c>
      <c r="H165" t="str">
        <f t="shared" si="4"/>
        <v>JN_xiaoluoli.mp3,83协会高管女儿2.mp3</v>
      </c>
    </row>
    <row r="166" spans="2:9">
      <c r="B166" s="8" t="str">
        <f t="shared" si="5"/>
        <v>原始人王八1</v>
      </c>
      <c r="C166" t="s">
        <v>446</v>
      </c>
      <c r="D166" s="8" t="s">
        <v>485</v>
      </c>
      <c r="E166" s="8" t="str">
        <f t="shared" si="2"/>
        <v>Sound_wangba.mp3</v>
      </c>
      <c r="F166" s="8"/>
      <c r="G166" s="8"/>
      <c r="H166" s="8" t="str">
        <f t="shared" si="4"/>
        <v>Sound_wangba.mp3,10原始人王八1.mp3</v>
      </c>
      <c r="I166" s="8"/>
    </row>
    <row r="167" spans="2:9">
      <c r="B167" s="8" t="str">
        <f t="shared" si="5"/>
        <v>原始人王八2</v>
      </c>
      <c r="C167" t="s">
        <v>447</v>
      </c>
      <c r="D167" s="8" t="s">
        <v>485</v>
      </c>
      <c r="E167" s="8" t="str">
        <f t="shared" ref="E167:E211" si="6">IF(ISERROR(FIND("1.mp3",$C167)),$E$2&amp;$D167&amp;".mp3",$E$1&amp;$D167&amp;".mp3")</f>
        <v>JN_wangba.mp3</v>
      </c>
      <c r="F167" s="8"/>
      <c r="G167" s="8"/>
      <c r="H167" s="8" t="str">
        <f t="shared" ref="H167:H211" si="7">$E167&amp;","&amp;$C167</f>
        <v>JN_wangba.mp3,10原始人王八2.mp3</v>
      </c>
      <c r="I167" s="8"/>
    </row>
    <row r="168" spans="2:9">
      <c r="B168" s="8" t="str">
        <f t="shared" si="5"/>
        <v>饿狼1</v>
      </c>
      <c r="C168" s="8" t="s">
        <v>753</v>
      </c>
      <c r="D168" s="8" t="s">
        <v>486</v>
      </c>
      <c r="E168" s="8" t="str">
        <f t="shared" si="6"/>
        <v>Sound_elang.mp3</v>
      </c>
      <c r="F168" s="8"/>
      <c r="G168" s="8"/>
      <c r="H168" s="8" t="str">
        <f t="shared" si="7"/>
        <v>Sound_elang.mp3,11饿狼1.mp3</v>
      </c>
      <c r="I168" s="8"/>
    </row>
    <row r="169" spans="2:9">
      <c r="B169" s="8" t="str">
        <f t="shared" si="5"/>
        <v>饿狼2</v>
      </c>
      <c r="C169" s="8" t="s">
        <v>754</v>
      </c>
      <c r="D169" s="8" t="s">
        <v>486</v>
      </c>
      <c r="E169" s="8" t="str">
        <f t="shared" si="6"/>
        <v>JN_elang.mp3</v>
      </c>
      <c r="F169" s="8"/>
      <c r="G169" s="8"/>
      <c r="H169" s="8" t="str">
        <f t="shared" si="7"/>
        <v>JN_elang.mp3,11饿狼2.mp3</v>
      </c>
      <c r="I169" s="8"/>
    </row>
    <row r="170" spans="2:9">
      <c r="B170" s="8" t="str">
        <f t="shared" si="5"/>
        <v>蜈蚣长老1</v>
      </c>
      <c r="C170" t="s">
        <v>448</v>
      </c>
      <c r="D170" s="8" t="s">
        <v>487</v>
      </c>
      <c r="E170" s="8" t="str">
        <f t="shared" si="6"/>
        <v>Sound_wugong.mp3</v>
      </c>
      <c r="F170" s="8"/>
      <c r="G170" s="8"/>
      <c r="H170" s="8" t="str">
        <f t="shared" si="7"/>
        <v>Sound_wugong.mp3,12蜈蚣长老1.mp3</v>
      </c>
      <c r="I170" s="8"/>
    </row>
    <row r="171" spans="2:9">
      <c r="B171" s="8" t="str">
        <f t="shared" si="5"/>
        <v>蜈蚣长老2</v>
      </c>
      <c r="C171" t="s">
        <v>449</v>
      </c>
      <c r="D171" s="8" t="s">
        <v>487</v>
      </c>
      <c r="E171" s="8" t="str">
        <f t="shared" si="6"/>
        <v>JN_wugong.mp3</v>
      </c>
      <c r="F171" s="8"/>
      <c r="G171" s="8"/>
      <c r="H171" s="8" t="str">
        <f t="shared" si="7"/>
        <v>JN_wugong.mp3,12蜈蚣长老2.mp3</v>
      </c>
      <c r="I171" s="8"/>
    </row>
    <row r="172" spans="2:9">
      <c r="B172" s="8" t="str">
        <f t="shared" si="5"/>
        <v>外星女王1</v>
      </c>
      <c r="C172" t="s">
        <v>450</v>
      </c>
      <c r="D172" s="8" t="s">
        <v>488</v>
      </c>
      <c r="E172" s="8" t="str">
        <f t="shared" si="6"/>
        <v>Sound_waixingnvwang.mp3</v>
      </c>
      <c r="F172" s="8"/>
      <c r="G172" s="8"/>
      <c r="H172" s="8" t="str">
        <f t="shared" si="7"/>
        <v>Sound_waixingnvwang.mp3,13外星女王1.mp3</v>
      </c>
      <c r="I172" s="8"/>
    </row>
    <row r="173" spans="2:9">
      <c r="B173" s="8" t="str">
        <f t="shared" si="5"/>
        <v>外星女王2</v>
      </c>
      <c r="C173" t="s">
        <v>451</v>
      </c>
      <c r="D173" s="8" t="s">
        <v>488</v>
      </c>
      <c r="E173" s="8" t="str">
        <f t="shared" si="6"/>
        <v>JN_waixingnvwang.mp3</v>
      </c>
      <c r="F173" s="8"/>
      <c r="G173" s="8"/>
      <c r="H173" s="8" t="str">
        <f t="shared" si="7"/>
        <v>JN_waixingnvwang.mp3,13外星女王2.mp3</v>
      </c>
      <c r="I173" s="8"/>
    </row>
    <row r="174" spans="2:9">
      <c r="B174" s="8" t="str">
        <f t="shared" si="5"/>
        <v>红围巾斗士1</v>
      </c>
      <c r="C174" t="s">
        <v>452</v>
      </c>
      <c r="D174" s="8" t="s">
        <v>489</v>
      </c>
      <c r="E174" s="8" t="str">
        <f t="shared" si="6"/>
        <v>Sound_hongweijin.mp3</v>
      </c>
      <c r="F174" s="8"/>
      <c r="G174" s="8"/>
      <c r="H174" s="8" t="str">
        <f t="shared" si="7"/>
        <v>Sound_hongweijin.mp3,14红围巾斗士1.mp3</v>
      </c>
      <c r="I174" s="8"/>
    </row>
    <row r="175" spans="2:9">
      <c r="B175" s="8" t="str">
        <f t="shared" si="5"/>
        <v>红围巾斗士2</v>
      </c>
      <c r="C175" t="s">
        <v>453</v>
      </c>
      <c r="D175" s="8" t="s">
        <v>489</v>
      </c>
      <c r="E175" s="8" t="str">
        <f t="shared" si="6"/>
        <v>JN_hongweijin.mp3</v>
      </c>
      <c r="F175" s="8"/>
      <c r="G175" s="8"/>
      <c r="H175" s="8" t="str">
        <f t="shared" si="7"/>
        <v>JN_hongweijin.mp3,14红围巾斗士2.mp3</v>
      </c>
      <c r="I175" s="8"/>
    </row>
    <row r="176" spans="2:9">
      <c r="B176" s="8" t="str">
        <f t="shared" si="5"/>
        <v>鹭1</v>
      </c>
      <c r="C176" t="s">
        <v>454</v>
      </c>
      <c r="D176" s="8" t="s">
        <v>490</v>
      </c>
      <c r="E176" s="8" t="str">
        <f t="shared" si="6"/>
        <v>Sound_lu.mp3</v>
      </c>
      <c r="F176" s="8"/>
      <c r="G176" s="8"/>
      <c r="H176" s="8" t="str">
        <f t="shared" si="7"/>
        <v>Sound_lu.mp3,15鹭1.mp3</v>
      </c>
      <c r="I176" s="8"/>
    </row>
    <row r="177" spans="2:9">
      <c r="B177" s="8" t="str">
        <f t="shared" si="5"/>
        <v>鹭2</v>
      </c>
      <c r="C177" t="s">
        <v>455</v>
      </c>
      <c r="D177" s="8" t="s">
        <v>490</v>
      </c>
      <c r="E177" s="8" t="str">
        <f t="shared" si="6"/>
        <v>JN_lu.mp3</v>
      </c>
      <c r="F177" s="8"/>
      <c r="G177" s="8"/>
      <c r="H177" s="8" t="str">
        <f t="shared" si="7"/>
        <v>JN_lu.mp3,15鹭2.mp3</v>
      </c>
      <c r="I177" s="8"/>
    </row>
    <row r="178" spans="2:9">
      <c r="B178" s="8" t="str">
        <f t="shared" si="5"/>
        <v>霸王臭花1</v>
      </c>
      <c r="C178" t="s">
        <v>456</v>
      </c>
      <c r="D178" s="8" t="s">
        <v>491</v>
      </c>
      <c r="E178" s="8" t="str">
        <f t="shared" si="6"/>
        <v>Sound_bawangchouhua.mp3</v>
      </c>
      <c r="F178" s="8"/>
      <c r="G178" s="8"/>
      <c r="H178" s="8" t="str">
        <f t="shared" si="7"/>
        <v>Sound_bawangchouhua.mp3,16霸王臭花1.mp3</v>
      </c>
      <c r="I178" s="8"/>
    </row>
    <row r="179" spans="2:9">
      <c r="B179" s="8" t="str">
        <f t="shared" si="5"/>
        <v>霸王臭花2</v>
      </c>
      <c r="C179" t="s">
        <v>457</v>
      </c>
      <c r="D179" s="8" t="s">
        <v>491</v>
      </c>
      <c r="E179" s="8" t="str">
        <f t="shared" si="6"/>
        <v>JN_bawangchouhua.mp3</v>
      </c>
      <c r="F179" s="8"/>
      <c r="G179" s="8"/>
      <c r="H179" s="8" t="str">
        <f t="shared" si="7"/>
        <v>JN_bawangchouhua.mp3,16霸王臭花2.mp3</v>
      </c>
      <c r="I179" s="8"/>
    </row>
    <row r="180" spans="2:9">
      <c r="B180" s="8" t="str">
        <f t="shared" si="5"/>
        <v>机神G41</v>
      </c>
      <c r="C180" s="8" t="s">
        <v>755</v>
      </c>
      <c r="D180" s="8" t="s">
        <v>492</v>
      </c>
      <c r="E180" s="8" t="str">
        <f t="shared" si="6"/>
        <v>Sound_jishenG4.mp3</v>
      </c>
      <c r="F180" s="8"/>
      <c r="G180" s="8"/>
      <c r="H180" s="8" t="str">
        <f t="shared" si="7"/>
        <v>Sound_jishenG4.mp3,17机神G41.mp3</v>
      </c>
      <c r="I180" s="8"/>
    </row>
    <row r="181" spans="2:9">
      <c r="B181" s="8" t="str">
        <f t="shared" si="5"/>
        <v>机神G42</v>
      </c>
      <c r="C181" s="8" t="s">
        <v>756</v>
      </c>
      <c r="D181" s="8" t="s">
        <v>492</v>
      </c>
      <c r="E181" s="8" t="str">
        <f t="shared" si="6"/>
        <v>JN_jishenG4.mp3</v>
      </c>
      <c r="F181" s="8"/>
      <c r="G181" s="8"/>
      <c r="H181" s="8" t="str">
        <f t="shared" si="7"/>
        <v>JN_jishenG4.mp3,17机神G42.mp3</v>
      </c>
      <c r="I181" s="8"/>
    </row>
    <row r="182" spans="2:9">
      <c r="B182" s="8" t="str">
        <f t="shared" si="5"/>
        <v>哈尔托里诺1</v>
      </c>
      <c r="C182" t="s">
        <v>458</v>
      </c>
      <c r="D182" s="8" t="s">
        <v>493</v>
      </c>
      <c r="E182" s="8" t="str">
        <f t="shared" si="6"/>
        <v>Sound_haertuolinuo.mp3</v>
      </c>
      <c r="F182" s="8"/>
      <c r="G182" s="8"/>
      <c r="H182" s="8" t="str">
        <f t="shared" si="7"/>
        <v>Sound_haertuolinuo.mp3,18哈尔托里诺1.mp3</v>
      </c>
      <c r="I182" s="8"/>
    </row>
    <row r="183" spans="2:9">
      <c r="B183" s="8" t="str">
        <f t="shared" si="5"/>
        <v>哈尔托里诺2</v>
      </c>
      <c r="C183" t="s">
        <v>459</v>
      </c>
      <c r="D183" s="8" t="s">
        <v>493</v>
      </c>
      <c r="E183" s="8" t="str">
        <f t="shared" si="6"/>
        <v>JN_haertuolinuo.mp3</v>
      </c>
      <c r="F183" s="8"/>
      <c r="G183" s="8"/>
      <c r="H183" s="8" t="str">
        <f t="shared" si="7"/>
        <v>JN_haertuolinuo.mp3,18哈尔托里诺2.mp3</v>
      </c>
      <c r="I183" s="8"/>
    </row>
    <row r="184" spans="2:9">
      <c r="B184" s="8" t="str">
        <f t="shared" si="5"/>
        <v>陨石1</v>
      </c>
      <c r="C184" t="s">
        <v>460</v>
      </c>
      <c r="D184" s="8" t="s">
        <v>494</v>
      </c>
      <c r="E184" s="8" t="str">
        <f t="shared" si="6"/>
        <v>Sound_yunshi.mp3</v>
      </c>
      <c r="F184" s="8"/>
      <c r="G184" s="8"/>
      <c r="H184" s="8" t="str">
        <f t="shared" si="7"/>
        <v>Sound_yunshi.mp3,19陨石1.mp3</v>
      </c>
      <c r="I184" s="8"/>
    </row>
    <row r="185" spans="2:9">
      <c r="B185" s="8" t="str">
        <f t="shared" si="5"/>
        <v>陨石2</v>
      </c>
      <c r="C185" t="s">
        <v>461</v>
      </c>
      <c r="D185" s="8" t="s">
        <v>494</v>
      </c>
      <c r="E185" s="8" t="str">
        <f t="shared" si="6"/>
        <v>JN_yunshi.mp3</v>
      </c>
      <c r="F185" s="8"/>
      <c r="G185" s="8"/>
      <c r="H185" s="8" t="str">
        <f t="shared" si="7"/>
        <v>JN_yunshi.mp3,19陨石2.mp3</v>
      </c>
      <c r="I185" s="8"/>
    </row>
    <row r="186" spans="2:9">
      <c r="B186" s="8" t="str">
        <f t="shared" si="5"/>
        <v>闪光佛莱士1</v>
      </c>
      <c r="C186" t="s">
        <v>462</v>
      </c>
      <c r="D186" s="8" t="s">
        <v>495</v>
      </c>
      <c r="E186" s="8" t="str">
        <f t="shared" si="6"/>
        <v>Sound_folaishi.mp3</v>
      </c>
      <c r="F186" s="8"/>
      <c r="G186" s="8"/>
      <c r="H186" s="8" t="str">
        <f t="shared" si="7"/>
        <v>Sound_folaishi.mp3,1闪光佛莱士1.mp3</v>
      </c>
      <c r="I186" s="8"/>
    </row>
    <row r="187" spans="2:9">
      <c r="B187" s="8" t="str">
        <f t="shared" si="5"/>
        <v>闪光佛莱士2</v>
      </c>
      <c r="C187" t="s">
        <v>463</v>
      </c>
      <c r="D187" s="8" t="s">
        <v>495</v>
      </c>
      <c r="E187" s="8" t="str">
        <f t="shared" si="6"/>
        <v>JN_folaishi.mp3</v>
      </c>
      <c r="F187" s="8"/>
      <c r="G187" s="8"/>
      <c r="H187" s="8" t="str">
        <f t="shared" si="7"/>
        <v>JN_folaishi.mp3,1闪光佛莱士2.mp3</v>
      </c>
      <c r="I187" s="8"/>
    </row>
    <row r="188" spans="2:9">
      <c r="B188" s="8" t="str">
        <f t="shared" si="5"/>
        <v>路人男子1</v>
      </c>
      <c r="C188" t="s">
        <v>464</v>
      </c>
      <c r="D188" s="8" t="s">
        <v>496</v>
      </c>
      <c r="E188" s="8" t="str">
        <f t="shared" si="6"/>
        <v>Sound_lurennanzi.mp3</v>
      </c>
      <c r="F188" s="8"/>
      <c r="G188" s="8"/>
      <c r="H188" s="8" t="str">
        <f t="shared" si="7"/>
        <v>Sound_lurennanzi.mp3,20路人男子1.mp3</v>
      </c>
      <c r="I188" s="8"/>
    </row>
    <row r="189" spans="2:9">
      <c r="B189" s="8" t="str">
        <f t="shared" si="5"/>
        <v>路人男子2</v>
      </c>
      <c r="C189" t="s">
        <v>465</v>
      </c>
      <c r="D189" s="8" t="s">
        <v>496</v>
      </c>
      <c r="E189" s="8" t="str">
        <f t="shared" si="6"/>
        <v>JN_lurennanzi.mp3</v>
      </c>
      <c r="F189" s="8"/>
      <c r="G189" s="8"/>
      <c r="H189" s="8" t="str">
        <f t="shared" si="7"/>
        <v>JN_lurennanzi.mp3,20路人男子2.mp3</v>
      </c>
      <c r="I189" s="8"/>
    </row>
    <row r="190" spans="2:9">
      <c r="B190" s="8" t="str">
        <f t="shared" si="5"/>
        <v>怪人女王1</v>
      </c>
      <c r="C190" s="8" t="s">
        <v>757</v>
      </c>
      <c r="D190" s="8" t="s">
        <v>497</v>
      </c>
      <c r="E190" s="8" t="str">
        <f t="shared" si="6"/>
        <v>Sound_guairennvwang.mp3</v>
      </c>
      <c r="F190" s="8"/>
      <c r="G190" s="8"/>
      <c r="H190" s="8" t="str">
        <f t="shared" si="7"/>
        <v>Sound_guairennvwang.mp3,22怪人女王1.mp3</v>
      </c>
      <c r="I190" s="8"/>
    </row>
    <row r="191" spans="2:9">
      <c r="B191" s="8" t="str">
        <f t="shared" si="5"/>
        <v>怪人女王2</v>
      </c>
      <c r="C191" t="s">
        <v>466</v>
      </c>
      <c r="D191" s="8" t="s">
        <v>497</v>
      </c>
      <c r="E191" s="8" t="str">
        <f t="shared" si="6"/>
        <v>JN_guairennvwang.mp3</v>
      </c>
      <c r="F191" s="8"/>
      <c r="G191" s="8"/>
      <c r="H191" s="8" t="str">
        <f t="shared" si="7"/>
        <v>JN_guairennvwang.mp3,22怪人女王2.mp3</v>
      </c>
      <c r="I191" s="8"/>
    </row>
    <row r="192" spans="2:9">
      <c r="B192" s="8" t="str">
        <f t="shared" si="5"/>
        <v>下巴开裂的小孩1</v>
      </c>
      <c r="C192" t="s">
        <v>467</v>
      </c>
      <c r="D192" s="8" t="s">
        <v>498</v>
      </c>
      <c r="E192" s="8" t="str">
        <f t="shared" si="6"/>
        <v>Sound_xiabakailie.mp3</v>
      </c>
      <c r="F192" s="8"/>
      <c r="G192" s="8"/>
      <c r="H192" s="8" t="str">
        <f t="shared" si="7"/>
        <v>Sound_xiabakailie.mp3,23下巴开裂的小孩1.mp3</v>
      </c>
      <c r="I192" s="8"/>
    </row>
    <row r="193" spans="2:9">
      <c r="B193" s="8" t="str">
        <f t="shared" si="5"/>
        <v>下巴开裂的小孩2</v>
      </c>
      <c r="C193" t="s">
        <v>468</v>
      </c>
      <c r="D193" s="8" t="s">
        <v>498</v>
      </c>
      <c r="E193" s="8" t="str">
        <f t="shared" si="6"/>
        <v>JN_xiabakailie.mp3</v>
      </c>
      <c r="F193" s="8"/>
      <c r="G193" s="8"/>
      <c r="H193" s="8" t="str">
        <f t="shared" si="7"/>
        <v>JN_xiabakailie.mp3,23下巴开裂的小孩2.mp3</v>
      </c>
      <c r="I193" s="8"/>
    </row>
    <row r="194" spans="2:9">
      <c r="B194" s="8" t="str">
        <f t="shared" si="5"/>
        <v>男主角1</v>
      </c>
      <c r="C194" t="s">
        <v>469</v>
      </c>
      <c r="D194" s="8" t="s">
        <v>499</v>
      </c>
      <c r="E194" s="8" t="str">
        <f t="shared" si="6"/>
        <v>Sound_nanzhujue.mp3</v>
      </c>
      <c r="F194" s="8"/>
      <c r="G194" s="8"/>
      <c r="H194" s="8" t="str">
        <f t="shared" si="7"/>
        <v>Sound_nanzhujue.mp3,24男主角1.mp3</v>
      </c>
      <c r="I194" s="8"/>
    </row>
    <row r="195" spans="2:9">
      <c r="B195" s="8" t="str">
        <f t="shared" si="5"/>
        <v>男主角2</v>
      </c>
      <c r="C195" t="s">
        <v>470</v>
      </c>
      <c r="D195" s="8" t="s">
        <v>499</v>
      </c>
      <c r="E195" s="8" t="str">
        <f t="shared" si="6"/>
        <v>JN_nanzhujue.mp3</v>
      </c>
      <c r="F195" s="8"/>
      <c r="G195" s="8"/>
      <c r="H195" s="8" t="str">
        <f t="shared" si="7"/>
        <v>JN_nanzhujue.mp3,24男主角2.mp3</v>
      </c>
      <c r="I195" s="8"/>
    </row>
    <row r="196" spans="2:9">
      <c r="B196" s="8" t="str">
        <f t="shared" si="5"/>
        <v>女主角1</v>
      </c>
      <c r="C196" t="s">
        <v>471</v>
      </c>
      <c r="D196" s="8" t="s">
        <v>500</v>
      </c>
      <c r="E196" s="8" t="str">
        <f t="shared" si="6"/>
        <v>Sound_nvzhujue.mp3</v>
      </c>
      <c r="F196" s="8"/>
      <c r="G196" s="8"/>
      <c r="H196" s="8" t="str">
        <f t="shared" si="7"/>
        <v>Sound_nvzhujue.mp3,25女主角1.mp3</v>
      </c>
      <c r="I196" s="8"/>
    </row>
    <row r="197" spans="2:9">
      <c r="B197" s="8" t="str">
        <f t="shared" ref="B197:B211" si="8">IF(ISNUMBER(INT(LEFT($C197,2))),MID($C197,3,INT(LEN($C197)-6)),MID($C197,2,INT(LEN($C197)-5)))</f>
        <v>女主角2</v>
      </c>
      <c r="C197" t="s">
        <v>472</v>
      </c>
      <c r="D197" s="8" t="s">
        <v>500</v>
      </c>
      <c r="E197" s="8" t="str">
        <f t="shared" si="6"/>
        <v>JN_nvzhujue.mp3</v>
      </c>
      <c r="F197" s="8"/>
      <c r="G197" s="8"/>
      <c r="H197" s="8" t="str">
        <f t="shared" si="7"/>
        <v>JN_nvzhujue.mp3,25女主角2.mp3</v>
      </c>
      <c r="I197" s="8"/>
    </row>
    <row r="198" spans="2:9">
      <c r="B198" s="8" t="str">
        <f t="shared" si="8"/>
        <v>三头龟1</v>
      </c>
      <c r="C198" s="8" t="s">
        <v>751</v>
      </c>
      <c r="D198" s="8" t="s">
        <v>501</v>
      </c>
      <c r="E198" s="8" t="str">
        <f t="shared" si="6"/>
        <v>Sound_santougui.mp3</v>
      </c>
      <c r="F198" s="8"/>
      <c r="G198" s="8"/>
      <c r="H198" s="8" t="str">
        <f t="shared" si="7"/>
        <v>Sound_santougui.mp3,3三头龟1.mp3</v>
      </c>
      <c r="I198" s="8"/>
    </row>
    <row r="199" spans="2:9">
      <c r="B199" s="8" t="str">
        <f t="shared" si="8"/>
        <v>三头龟2</v>
      </c>
      <c r="C199" s="8" t="s">
        <v>752</v>
      </c>
      <c r="D199" s="8" t="s">
        <v>501</v>
      </c>
      <c r="E199" s="8" t="str">
        <f t="shared" si="6"/>
        <v>JN_santougui.mp3</v>
      </c>
      <c r="F199" s="8"/>
      <c r="G199" s="8"/>
      <c r="H199" s="8" t="str">
        <f t="shared" si="7"/>
        <v>JN_santougui.mp3,3三头龟2.mp3</v>
      </c>
      <c r="I199" s="8"/>
    </row>
    <row r="200" spans="2:9">
      <c r="B200" s="8" t="str">
        <f t="shared" si="8"/>
        <v>茶岚子1</v>
      </c>
      <c r="C200" t="s">
        <v>473</v>
      </c>
      <c r="D200" s="8" t="s">
        <v>502</v>
      </c>
      <c r="E200" s="8" t="str">
        <f t="shared" si="6"/>
        <v>Sound_chalanzi.mp3</v>
      </c>
      <c r="F200" s="8"/>
      <c r="G200" s="8"/>
      <c r="H200" s="8" t="str">
        <f t="shared" si="7"/>
        <v>Sound_chalanzi.mp3,4茶岚子1.mp3</v>
      </c>
      <c r="I200" s="8"/>
    </row>
    <row r="201" spans="2:9">
      <c r="B201" s="8" t="str">
        <f t="shared" si="8"/>
        <v>茶岚子2</v>
      </c>
      <c r="C201" t="s">
        <v>474</v>
      </c>
      <c r="D201" s="8" t="s">
        <v>502</v>
      </c>
      <c r="E201" s="8" t="str">
        <f t="shared" si="6"/>
        <v>JN_chalanzi.mp3</v>
      </c>
      <c r="F201" s="8"/>
      <c r="G201" s="8"/>
      <c r="H201" s="8" t="str">
        <f t="shared" si="7"/>
        <v>JN_chalanzi.mp3,4茶岚子2.mp3</v>
      </c>
      <c r="I201" s="8"/>
    </row>
    <row r="202" spans="2:9">
      <c r="B202" s="8" t="str">
        <f t="shared" si="8"/>
        <v>海底人1</v>
      </c>
      <c r="C202" t="s">
        <v>475</v>
      </c>
      <c r="D202" s="8" t="s">
        <v>503</v>
      </c>
      <c r="E202" s="8" t="str">
        <f t="shared" si="6"/>
        <v>Sound_haidiren.mp3</v>
      </c>
      <c r="F202" s="8"/>
      <c r="G202" s="8"/>
      <c r="H202" s="8" t="str">
        <f t="shared" si="7"/>
        <v>Sound_haidiren.mp3,5海底人1.mp3</v>
      </c>
      <c r="I202" s="8"/>
    </row>
    <row r="203" spans="2:9">
      <c r="B203" s="8" t="str">
        <f t="shared" si="8"/>
        <v>海底人2</v>
      </c>
      <c r="C203" t="s">
        <v>476</v>
      </c>
      <c r="D203" s="8" t="s">
        <v>503</v>
      </c>
      <c r="E203" s="8" t="str">
        <f t="shared" si="6"/>
        <v>JN_haidiren.mp3</v>
      </c>
      <c r="F203" s="8"/>
      <c r="G203" s="8"/>
      <c r="H203" s="8" t="str">
        <f t="shared" si="7"/>
        <v>JN_haidiren.mp3,5海底人2.mp3</v>
      </c>
      <c r="I203" s="8"/>
    </row>
    <row r="204" spans="2:9">
      <c r="B204" s="8" t="str">
        <f t="shared" si="8"/>
        <v>小机器人1</v>
      </c>
      <c r="C204" t="s">
        <v>477</v>
      </c>
      <c r="D204" s="8" t="s">
        <v>504</v>
      </c>
      <c r="E204" s="8" t="str">
        <f t="shared" si="6"/>
        <v>Sound_xiaojiqiren.mp3</v>
      </c>
      <c r="F204" s="8"/>
      <c r="G204" s="8"/>
      <c r="H204" s="8" t="str">
        <f t="shared" si="7"/>
        <v>Sound_xiaojiqiren.mp3,6小机器人1.mp3</v>
      </c>
      <c r="I204" s="8"/>
    </row>
    <row r="205" spans="2:9">
      <c r="B205" s="8" t="str">
        <f t="shared" si="8"/>
        <v>小机器人2</v>
      </c>
      <c r="C205" t="s">
        <v>478</v>
      </c>
      <c r="D205" s="8" t="s">
        <v>505</v>
      </c>
      <c r="E205" s="8" t="str">
        <f t="shared" si="6"/>
        <v>JN_xiaojiqiren.mp3</v>
      </c>
      <c r="F205" s="8"/>
      <c r="G205" s="8"/>
      <c r="H205" s="8" t="str">
        <f t="shared" si="7"/>
        <v>JN_xiaojiqiren.mp3,6小机器人2.mp3</v>
      </c>
      <c r="I205" s="8"/>
    </row>
    <row r="206" spans="2:9">
      <c r="B206" s="8" t="str">
        <f t="shared" si="8"/>
        <v>古力斯尼亚1</v>
      </c>
      <c r="C206" t="s">
        <v>479</v>
      </c>
      <c r="D206" s="8" t="s">
        <v>506</v>
      </c>
      <c r="E206" s="8" t="str">
        <f t="shared" si="6"/>
        <v>Sound_gulisiniya.mp3</v>
      </c>
      <c r="F206" s="8"/>
      <c r="G206" s="8"/>
      <c r="H206" s="8" t="str">
        <f t="shared" si="7"/>
        <v>Sound_gulisiniya.mp3,7古力斯尼亚1.mp3</v>
      </c>
      <c r="I206" s="8"/>
    </row>
    <row r="207" spans="2:9">
      <c r="B207" s="8" t="str">
        <f t="shared" si="8"/>
        <v>古力斯尼亚2</v>
      </c>
      <c r="C207" t="s">
        <v>480</v>
      </c>
      <c r="D207" s="8" t="s">
        <v>506</v>
      </c>
      <c r="E207" s="8" t="str">
        <f t="shared" si="6"/>
        <v>JN_gulisiniya.mp3</v>
      </c>
      <c r="F207" s="8"/>
      <c r="G207" s="8"/>
      <c r="H207" s="8" t="str">
        <f t="shared" si="7"/>
        <v>JN_gulisiniya.mp3,7古力斯尼亚2.mp3</v>
      </c>
      <c r="I207" s="8"/>
    </row>
    <row r="208" spans="2:9">
      <c r="B208" s="8" t="str">
        <f t="shared" si="8"/>
        <v>天空之王1</v>
      </c>
      <c r="C208" t="s">
        <v>481</v>
      </c>
      <c r="D208" s="8" t="s">
        <v>507</v>
      </c>
      <c r="E208" s="8" t="str">
        <f t="shared" si="6"/>
        <v>Sound_tiankongzhiwang.mp3</v>
      </c>
      <c r="F208" s="8"/>
      <c r="G208" s="8"/>
      <c r="H208" s="8" t="str">
        <f t="shared" si="7"/>
        <v>Sound_tiankongzhiwang.mp3,8天空之王1.mp3</v>
      </c>
      <c r="I208" s="8"/>
    </row>
    <row r="209" spans="2:9">
      <c r="B209" s="8" t="str">
        <f t="shared" si="8"/>
        <v>天空之王2</v>
      </c>
      <c r="C209" t="s">
        <v>482</v>
      </c>
      <c r="D209" s="8" t="s">
        <v>507</v>
      </c>
      <c r="E209" s="8" t="str">
        <f t="shared" si="6"/>
        <v>JN_tiankongzhiwang.mp3</v>
      </c>
      <c r="F209" s="8"/>
      <c r="G209" s="8"/>
      <c r="H209" s="8" t="str">
        <f t="shared" si="7"/>
        <v>JN_tiankongzhiwang.mp3,8天空之王2.mp3</v>
      </c>
      <c r="I209" s="8"/>
    </row>
    <row r="210" spans="2:9">
      <c r="B210" s="8" t="str">
        <f t="shared" si="8"/>
        <v>格洛里巴斯1</v>
      </c>
      <c r="C210" t="s">
        <v>483</v>
      </c>
      <c r="D210" s="8" t="s">
        <v>508</v>
      </c>
      <c r="E210" s="8" t="str">
        <f t="shared" si="6"/>
        <v>Sound_geluolibasi.mp3</v>
      </c>
      <c r="F210" s="8"/>
      <c r="G210" s="8"/>
      <c r="H210" s="8" t="str">
        <f t="shared" si="7"/>
        <v>Sound_geluolibasi.mp3,9格洛里巴斯1.mp3</v>
      </c>
      <c r="I210" s="8"/>
    </row>
    <row r="211" spans="2:9">
      <c r="B211" s="8" t="str">
        <f t="shared" si="8"/>
        <v>格洛里巴斯2</v>
      </c>
      <c r="C211" t="s">
        <v>484</v>
      </c>
      <c r="D211" s="8" t="s">
        <v>508</v>
      </c>
      <c r="E211" s="8" t="str">
        <f t="shared" si="6"/>
        <v>JN_geluolibasi.mp3</v>
      </c>
      <c r="F211" s="8"/>
      <c r="G211" s="8"/>
      <c r="H211" s="8" t="str">
        <f t="shared" si="7"/>
        <v>JN_geluolibasi.mp3,9格洛里巴斯2.mp3</v>
      </c>
      <c r="I21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4"/>
  <sheetViews>
    <sheetView tabSelected="1" workbookViewId="0">
      <pane ySplit="3" topLeftCell="A139" activePane="bottomLeft" state="frozen"/>
      <selection pane="bottomLeft" activeCell="C114" sqref="C114"/>
    </sheetView>
  </sheetViews>
  <sheetFormatPr defaultRowHeight="15"/>
  <cols>
    <col min="1" max="1" width="13.25" style="19" bestFit="1" customWidth="1"/>
    <col min="2" max="2" width="8.5" style="19" bestFit="1" customWidth="1"/>
    <col min="3" max="3" width="15.375" style="19" bestFit="1" customWidth="1"/>
    <col min="4" max="4" width="35.25" style="19" bestFit="1" customWidth="1"/>
    <col min="5" max="5" width="31.125" style="19" bestFit="1" customWidth="1"/>
    <col min="6" max="6" width="21.625" style="19" bestFit="1" customWidth="1"/>
    <col min="7" max="7" width="9.5" style="19" customWidth="1"/>
    <col min="8" max="8" width="39.75" style="19" bestFit="1" customWidth="1"/>
    <col min="9" max="10" width="34" style="19" bestFit="1" customWidth="1"/>
    <col min="11" max="16384" width="9" style="19"/>
  </cols>
  <sheetData>
    <row r="1" spans="1:10">
      <c r="A1" s="19" t="s">
        <v>421</v>
      </c>
      <c r="B1" s="11" t="s">
        <v>96</v>
      </c>
      <c r="C1" s="9" t="s">
        <v>110</v>
      </c>
      <c r="D1" s="9" t="s">
        <v>111</v>
      </c>
      <c r="E1" s="9" t="s">
        <v>0</v>
      </c>
      <c r="F1" s="9" t="s">
        <v>442</v>
      </c>
      <c r="H1" s="9" t="s">
        <v>112</v>
      </c>
      <c r="I1" s="9" t="s">
        <v>97</v>
      </c>
      <c r="J1" s="9" t="s">
        <v>442</v>
      </c>
    </row>
    <row r="2" spans="1:10">
      <c r="B2" s="1">
        <v>11001</v>
      </c>
      <c r="C2" s="20" t="s">
        <v>34</v>
      </c>
      <c r="D2" s="12" t="str">
        <f>IF(ISERROR(VLOOKUP($C2&amp;"1",喊叫音效素材!$B:$E,4,0)),0,VLOOKUP($C2&amp;"1",喊叫音效素材!$B:$E,4,0))</f>
        <v>Sound_tianxinjiamian.mp3</v>
      </c>
      <c r="E2" s="12" t="str">
        <f>IF(ISERROR(VLOOKUP($C2&amp;"2",喊叫音效素材!$B:$E,4,0)),0,VLOOKUP($C2&amp;"2",喊叫音效素材!$B:$E,4,0))</f>
        <v>JN_tianxinjiamian.mp3</v>
      </c>
      <c r="F2" s="12">
        <v>1</v>
      </c>
      <c r="H2" s="12" t="str">
        <f>IF(D2=0,0,"voice/"&amp;D2)</f>
        <v>voice/Sound_tianxinjiamian.mp3</v>
      </c>
      <c r="I2" s="12" t="str">
        <f>IF(E2=0,0,"voice/"&amp;E2)</f>
        <v>voice/JN_tianxinjiamian.mp3</v>
      </c>
      <c r="J2" s="12" t="str">
        <f>IF(F2=0,0,"voice/"&amp;F2&amp;".mp3")</f>
        <v>voice/1.mp3</v>
      </c>
    </row>
    <row r="3" spans="1:10">
      <c r="B3" s="13">
        <v>11002</v>
      </c>
      <c r="C3" s="21" t="s">
        <v>92</v>
      </c>
      <c r="D3" s="12" t="str">
        <f>IF(ISERROR(VLOOKUP($C3&amp;"1",喊叫音效素材!$B:$E,4,0)),0,VLOOKUP($C3&amp;"1",喊叫音效素材!$B:$E,4,0))</f>
        <v>Sound_qiyu.mp3</v>
      </c>
      <c r="E3" s="12" t="str">
        <f>IF(ISERROR(VLOOKUP($C3&amp;"2",喊叫音效素材!$B:$E,4,0)),0,VLOOKUP($C3&amp;"2",喊叫音效素材!$B:$E,4,0))</f>
        <v>JN_qiyu.mp3</v>
      </c>
      <c r="F3" s="12">
        <v>1</v>
      </c>
      <c r="H3" s="12" t="str">
        <f t="shared" ref="H3:H66" si="0">IF(D3=0,0,"voice/"&amp;D3)</f>
        <v>voice/Sound_qiyu.mp3</v>
      </c>
      <c r="I3" s="12" t="str">
        <f t="shared" ref="I3:I66" si="1">IF(E3=0,0,"voice/"&amp;E3)</f>
        <v>voice/JN_qiyu.mp3</v>
      </c>
      <c r="J3" s="12" t="str">
        <f t="shared" ref="J3:J66" si="2">IF(F3=0,0,"voice/"&amp;F3&amp;".mp3")</f>
        <v>voice/1.mp3</v>
      </c>
    </row>
    <row r="4" spans="1:10">
      <c r="B4" s="1">
        <v>11003</v>
      </c>
      <c r="C4" s="1" t="s">
        <v>36</v>
      </c>
      <c r="D4" s="12" t="str">
        <f>IF(ISERROR(VLOOKUP($C4&amp;"1",喊叫音效素材!$B:$E,4,0)),0,VLOOKUP($C4&amp;"1",喊叫音效素材!$B:$E,4,0))</f>
        <v>Sound_chaohejinheiguang.mp3</v>
      </c>
      <c r="E4" s="12" t="str">
        <f>IF(ISERROR(VLOOKUP($C4&amp;"2",喊叫音效素材!$B:$E,4,0)),0,VLOOKUP($C4&amp;"2",喊叫音效素材!$B:$E,4,0))</f>
        <v>JN_chaohejinheiguang.mp3</v>
      </c>
      <c r="F4" s="12">
        <v>1</v>
      </c>
      <c r="H4" s="12" t="str">
        <f t="shared" si="0"/>
        <v>voice/Sound_chaohejinheiguang.mp3</v>
      </c>
      <c r="I4" s="12" t="str">
        <f t="shared" si="1"/>
        <v>voice/JN_chaohejinheiguang.mp3</v>
      </c>
      <c r="J4" s="12" t="str">
        <f t="shared" si="2"/>
        <v>voice/1.mp3</v>
      </c>
    </row>
    <row r="5" spans="1:10">
      <c r="B5" s="1">
        <v>11004</v>
      </c>
      <c r="C5" s="20" t="s">
        <v>3</v>
      </c>
      <c r="D5" s="12" t="str">
        <f>IF(ISERROR(VLOOKUP($C5&amp;"1",喊叫音效素材!$B:$E,4,0)),0,VLOOKUP($C5&amp;"1",喊叫音效素材!$B:$E,4,0))</f>
        <v>Sound_yuanziwushi.mp3</v>
      </c>
      <c r="E5" s="12" t="str">
        <f>IF(ISERROR(VLOOKUP($C5&amp;"2",喊叫音效素材!$B:$E,4,0)),0,VLOOKUP($C5&amp;"2",喊叫音效素材!$B:$E,4,0))</f>
        <v>JN_yuanziwushi.mp3</v>
      </c>
      <c r="F5" s="12">
        <v>1</v>
      </c>
      <c r="H5" s="12" t="str">
        <f t="shared" si="0"/>
        <v>voice/Sound_yuanziwushi.mp3</v>
      </c>
      <c r="I5" s="12" t="str">
        <f t="shared" si="1"/>
        <v>voice/JN_yuanziwushi.mp3</v>
      </c>
      <c r="J5" s="12" t="str">
        <f t="shared" si="2"/>
        <v>voice/1.mp3</v>
      </c>
    </row>
    <row r="6" spans="1:10">
      <c r="B6" s="1">
        <v>11005</v>
      </c>
      <c r="C6" s="1" t="s">
        <v>4</v>
      </c>
      <c r="D6" s="12" t="str">
        <f>IF(ISERROR(VLOOKUP($C6&amp;"1",喊叫音效素材!$B:$E,4,0)),0,VLOOKUP($C6&amp;"1",喊叫音效素材!$B:$E,4,0))</f>
        <v>Sound_beixinzunzhe.mp3</v>
      </c>
      <c r="E6" s="12" t="str">
        <f>IF(ISERROR(VLOOKUP($C6&amp;"2",喊叫音效素材!$B:$E,4,0)),0,VLOOKUP($C6&amp;"2",喊叫音效素材!$B:$E,4,0))</f>
        <v>JN_beixinzunzhe.mp3</v>
      </c>
      <c r="F6" s="12">
        <v>1</v>
      </c>
      <c r="H6" s="12" t="str">
        <f t="shared" si="0"/>
        <v>voice/Sound_beixinzunzhe.mp3</v>
      </c>
      <c r="I6" s="12" t="str">
        <f t="shared" si="1"/>
        <v>voice/JN_beixinzunzhe.mp3</v>
      </c>
      <c r="J6" s="12" t="str">
        <f t="shared" si="2"/>
        <v>voice/1.mp3</v>
      </c>
    </row>
    <row r="7" spans="1:10">
      <c r="B7" s="1">
        <v>11006</v>
      </c>
      <c r="C7" s="1" t="s">
        <v>5</v>
      </c>
      <c r="D7" s="12" t="str">
        <f>IF(ISERROR(VLOOKUP($C7&amp;"1",喊叫音效素材!$B:$E,4,0)),0,VLOOKUP($C7&amp;"1",喊叫音效素材!$B:$E,4,0))</f>
        <v>Sound_jiangshinan.mp3</v>
      </c>
      <c r="E7" s="12" t="str">
        <f>IF(ISERROR(VLOOKUP($C7&amp;"2",喊叫音效素材!$B:$E,4,0)),0,VLOOKUP($C7&amp;"2",喊叫音效素材!$B:$E,4,0))</f>
        <v>JN_jiangshinan.mp3</v>
      </c>
      <c r="F7" s="12">
        <v>1</v>
      </c>
      <c r="H7" s="12" t="str">
        <f t="shared" si="0"/>
        <v>voice/Sound_jiangshinan.mp3</v>
      </c>
      <c r="I7" s="12" t="str">
        <f t="shared" si="1"/>
        <v>voice/JN_jiangshinan.mp3</v>
      </c>
      <c r="J7" s="12" t="str">
        <f t="shared" si="2"/>
        <v>voice/1.mp3</v>
      </c>
    </row>
    <row r="8" spans="1:10">
      <c r="B8" s="13">
        <v>11007</v>
      </c>
      <c r="C8" s="13" t="s">
        <v>37</v>
      </c>
      <c r="D8" s="12" t="str">
        <f>IF(ISERROR(VLOOKUP($C8&amp;"1",喊叫音效素材!$B:$E,4,0)),0,VLOOKUP($C8&amp;"1",喊叫音效素材!$B:$E,4,0))</f>
        <v>Sound_suonike.mp3</v>
      </c>
      <c r="E8" s="12" t="str">
        <f>IF(ISERROR(VLOOKUP($C8&amp;"2",喊叫音效素材!$B:$E,4,0)),0,VLOOKUP($C8&amp;"2",喊叫音效素材!$B:$E,4,0))</f>
        <v>JN_suonike.mp3</v>
      </c>
      <c r="F8" s="12">
        <v>1</v>
      </c>
      <c r="H8" s="12" t="str">
        <f t="shared" si="0"/>
        <v>voice/Sound_suonike.mp3</v>
      </c>
      <c r="I8" s="12" t="str">
        <f t="shared" si="1"/>
        <v>voice/JN_suonike.mp3</v>
      </c>
      <c r="J8" s="12" t="str">
        <f t="shared" si="2"/>
        <v>voice/1.mp3</v>
      </c>
    </row>
    <row r="9" spans="1:10">
      <c r="B9" s="22">
        <v>11008</v>
      </c>
      <c r="C9" s="22" t="s">
        <v>41</v>
      </c>
      <c r="D9" s="12" t="str">
        <f>IF(ISERROR(VLOOKUP($C9&amp;"1",喊叫音效素材!$B:$E,4,0)),0,VLOOKUP($C9&amp;"1",喊叫音效素材!$B:$E,4,0))</f>
        <v>Sound_duci.mp3</v>
      </c>
      <c r="E9" s="12" t="str">
        <f>IF(ISERROR(VLOOKUP($C9&amp;"2",喊叫音效素材!$B:$E,4,0)),0,VLOOKUP($C9&amp;"2",喊叫音效素材!$B:$E,4,0))</f>
        <v>JN_duci.mp3</v>
      </c>
      <c r="F9" s="12">
        <v>1</v>
      </c>
      <c r="H9" s="12" t="str">
        <f t="shared" si="0"/>
        <v>voice/Sound_duci.mp3</v>
      </c>
      <c r="I9" s="12" t="str">
        <f t="shared" si="1"/>
        <v>voice/JN_duci.mp3</v>
      </c>
      <c r="J9" s="12" t="str">
        <f t="shared" si="2"/>
        <v>voice/1.mp3</v>
      </c>
    </row>
    <row r="10" spans="1:10">
      <c r="B10" s="1">
        <v>11009</v>
      </c>
      <c r="C10" s="20" t="s">
        <v>98</v>
      </c>
      <c r="D10" s="12" t="str">
        <f>IF(ISERROR(VLOOKUP($C10&amp;"1",喊叫音效素材!$B:$E,4,0)),0,VLOOKUP($C10&amp;"1",喊叫音效素材!$B:$E,4,0))</f>
        <v>Sound_folaishi.mp3</v>
      </c>
      <c r="E10" s="12" t="str">
        <f>IF(ISERROR(VLOOKUP($C10&amp;"2",喊叫音效素材!$B:$E,4,0)),0,VLOOKUP($C10&amp;"2",喊叫音效素材!$B:$E,4,0))</f>
        <v>JN_folaishi.mp3</v>
      </c>
      <c r="F10" s="12">
        <v>1</v>
      </c>
      <c r="H10" s="12" t="str">
        <f t="shared" si="0"/>
        <v>voice/Sound_folaishi.mp3</v>
      </c>
      <c r="I10" s="12" t="str">
        <f t="shared" si="1"/>
        <v>voice/JN_folaishi.mp3</v>
      </c>
      <c r="J10" s="12" t="str">
        <f t="shared" si="2"/>
        <v>voice/1.mp3</v>
      </c>
    </row>
    <row r="11" spans="1:10">
      <c r="B11" s="22">
        <v>11010</v>
      </c>
      <c r="C11" s="22" t="s">
        <v>39</v>
      </c>
      <c r="D11" s="12" t="str">
        <f>IF(ISERROR(VLOOKUP($C11&amp;"1",喊叫音效素材!$B:$E,4,0)),0,VLOOKUP($C11&amp;"1",喊叫音效素材!$B:$E,4,0))</f>
        <v>Sound_shanyuan.mp3</v>
      </c>
      <c r="E11" s="12" t="str">
        <f>IF(ISERROR(VLOOKUP($C11&amp;"2",喊叫音效素材!$B:$E,4,0)),0,VLOOKUP($C11&amp;"2",喊叫音效素材!$B:$E,4,0))</f>
        <v>JN_shanyuan.mp3</v>
      </c>
      <c r="F11" s="12">
        <v>1</v>
      </c>
      <c r="H11" s="12" t="str">
        <f t="shared" si="0"/>
        <v>voice/Sound_shanyuan.mp3</v>
      </c>
      <c r="I11" s="12" t="str">
        <f t="shared" si="1"/>
        <v>voice/JN_shanyuan.mp3</v>
      </c>
      <c r="J11" s="12" t="str">
        <f t="shared" si="2"/>
        <v>voice/1.mp3</v>
      </c>
    </row>
    <row r="12" spans="1:10">
      <c r="B12" s="1">
        <v>11011</v>
      </c>
      <c r="C12" s="1" t="s">
        <v>40</v>
      </c>
      <c r="D12" s="12" t="str">
        <f>IF(ISERROR(VLOOKUP($C12&amp;"1",喊叫音效素材!$B:$E,4,0)),0,VLOOKUP($C12&amp;"1",喊叫音效素材!$B:$E,4,0))</f>
        <v>Sound_king.mp3</v>
      </c>
      <c r="E12" s="12" t="str">
        <f>IF(ISERROR(VLOOKUP($C12&amp;"2",喊叫音效素材!$B:$E,4,0)),0,VLOOKUP($C12&amp;"2",喊叫音效素材!$B:$E,4,0))</f>
        <v>JN_king.mp3</v>
      </c>
      <c r="F12" s="12">
        <v>1</v>
      </c>
      <c r="H12" s="12" t="str">
        <f t="shared" si="0"/>
        <v>voice/Sound_king.mp3</v>
      </c>
      <c r="I12" s="12" t="str">
        <f t="shared" si="1"/>
        <v>voice/JN_king.mp3</v>
      </c>
      <c r="J12" s="12" t="str">
        <f t="shared" si="2"/>
        <v>voice/1.mp3</v>
      </c>
    </row>
    <row r="13" spans="1:10">
      <c r="B13" s="1">
        <v>11012</v>
      </c>
      <c r="C13" s="1" t="s">
        <v>6</v>
      </c>
      <c r="D13" s="12" t="str">
        <f>IF(ISERROR(VLOOKUP($C13&amp;"1",喊叫音效素材!$B:$E,4,0)),0,VLOOKUP($C13&amp;"1",喊叫音效素材!$B:$E,4,0))</f>
        <v>Sound_jinshuqiubang.mp3</v>
      </c>
      <c r="E13" s="12" t="str">
        <f>IF(ISERROR(VLOOKUP($C13&amp;"2",喊叫音效素材!$B:$E,4,0)),0,VLOOKUP($C13&amp;"2",喊叫音效素材!$B:$E,4,0))</f>
        <v>JN_jinshuqiubang.mp3</v>
      </c>
      <c r="F13" s="12">
        <v>1</v>
      </c>
      <c r="H13" s="12" t="str">
        <f t="shared" si="0"/>
        <v>voice/Sound_jinshuqiubang.mp3</v>
      </c>
      <c r="I13" s="12" t="str">
        <f t="shared" si="1"/>
        <v>voice/JN_jinshuqiubang.mp3</v>
      </c>
      <c r="J13" s="12" t="str">
        <f t="shared" si="2"/>
        <v>voice/1.mp3</v>
      </c>
    </row>
    <row r="14" spans="1:10">
      <c r="B14" s="22">
        <v>11013</v>
      </c>
      <c r="C14" s="22" t="s">
        <v>90</v>
      </c>
      <c r="D14" s="12" t="str">
        <f>IF(ISERROR(VLOOKUP($C14&amp;"1",喊叫音效素材!$B:$E,4,0)),0,VLOOKUP($C14&amp;"1",喊叫音效素材!$B:$E,4,0))</f>
        <v>Sound_sineike.mp3</v>
      </c>
      <c r="E14" s="12" t="str">
        <f>IF(ISERROR(VLOOKUP($C14&amp;"2",喊叫音效素材!$B:$E,4,0)),0,VLOOKUP($C14&amp;"2",喊叫音效素材!$B:$E,4,0))</f>
        <v>JN_sineike.mp3</v>
      </c>
      <c r="F14" s="12">
        <v>1</v>
      </c>
      <c r="H14" s="12" t="str">
        <f t="shared" si="0"/>
        <v>voice/Sound_sineike.mp3</v>
      </c>
      <c r="I14" s="12" t="str">
        <f t="shared" si="1"/>
        <v>voice/JN_sineike.mp3</v>
      </c>
      <c r="J14" s="12" t="str">
        <f t="shared" si="2"/>
        <v>voice/1.mp3</v>
      </c>
    </row>
    <row r="15" spans="1:10">
      <c r="B15" s="1">
        <v>11014</v>
      </c>
      <c r="C15" s="1" t="s">
        <v>35</v>
      </c>
      <c r="D15" s="12" t="str">
        <f>IF(ISERROR(VLOOKUP($C15&amp;"1",喊叫音效素材!$B:$E,4,0)),0,VLOOKUP($C15&amp;"1",喊叫音效素材!$B:$E,4,0))</f>
        <v>Sound_tongdi.mp3</v>
      </c>
      <c r="E15" s="12" t="str">
        <f>IF(ISERROR(VLOOKUP($C15&amp;"2",喊叫音效素材!$B:$E,4,0)),0,VLOOKUP($C15&amp;"2",喊叫音效素材!$B:$E,4,0))</f>
        <v>JN_tongdi.mp3</v>
      </c>
      <c r="F15" s="12">
        <v>2</v>
      </c>
      <c r="H15" s="12" t="str">
        <f t="shared" si="0"/>
        <v>voice/Sound_tongdi.mp3</v>
      </c>
      <c r="I15" s="12" t="str">
        <f t="shared" si="1"/>
        <v>voice/JN_tongdi.mp3</v>
      </c>
      <c r="J15" s="12" t="str">
        <f t="shared" si="2"/>
        <v>voice/2.mp3</v>
      </c>
    </row>
    <row r="16" spans="1:10">
      <c r="A16" s="19" t="s">
        <v>42</v>
      </c>
      <c r="B16" s="22">
        <v>11015</v>
      </c>
      <c r="C16" s="22" t="s">
        <v>424</v>
      </c>
      <c r="D16" s="12" t="str">
        <f>IF(ISERROR(VLOOKUP($C16&amp;"1",喊叫音效素材!$B:$E,4,0)),0,VLOOKUP($C16&amp;"1",喊叫音效素材!$B:$E,4,0))</f>
        <v>Sound_heianyanlongdaoshi.mp3</v>
      </c>
      <c r="E16" s="12" t="str">
        <f>IF(ISERROR(VLOOKUP($C16&amp;"2",喊叫音效素材!$B:$E,4,0)),0,VLOOKUP($C16&amp;"2",喊叫音效素材!$B:$E,4,0))</f>
        <v>JN_heianyanlongdaoshi.mp3</v>
      </c>
      <c r="F16" s="12">
        <v>1</v>
      </c>
      <c r="H16" s="12" t="str">
        <f t="shared" si="0"/>
        <v>voice/Sound_heianyanlongdaoshi.mp3</v>
      </c>
      <c r="I16" s="12" t="str">
        <f t="shared" si="1"/>
        <v>voice/JN_heianyanlongdaoshi.mp3</v>
      </c>
      <c r="J16" s="12" t="str">
        <f t="shared" si="2"/>
        <v>voice/1.mp3</v>
      </c>
    </row>
    <row r="17" spans="1:10">
      <c r="B17" s="22">
        <v>11016</v>
      </c>
      <c r="C17" s="22" t="s">
        <v>43</v>
      </c>
      <c r="D17" s="12" t="str">
        <f>IF(ISERROR(VLOOKUP($C17&amp;"1",喊叫音效素材!$B:$E,4,0)),0,VLOOKUP($C17&amp;"1",喊叫音效素材!$B:$E,4,0))</f>
        <v>Sound_zhongzhanche.mp3</v>
      </c>
      <c r="E17" s="12" t="str">
        <f>IF(ISERROR(VLOOKUP($C17&amp;"2",喊叫音效素材!$B:$E,4,0)),0,VLOOKUP($C17&amp;"2",喊叫音效素材!$B:$E,4,0))</f>
        <v>JN_zhongzhanche.mp3</v>
      </c>
      <c r="F17" s="12">
        <v>1</v>
      </c>
      <c r="H17" s="12" t="str">
        <f t="shared" si="0"/>
        <v>voice/Sound_zhongzhanche.mp3</v>
      </c>
      <c r="I17" s="12" t="str">
        <f t="shared" si="1"/>
        <v>voice/JN_zhongzhanche.mp3</v>
      </c>
      <c r="J17" s="12" t="str">
        <f t="shared" si="2"/>
        <v>voice/1.mp3</v>
      </c>
    </row>
    <row r="18" spans="1:10">
      <c r="B18" s="23">
        <v>11017</v>
      </c>
      <c r="C18" s="23" t="s">
        <v>68</v>
      </c>
      <c r="D18" s="12" t="str">
        <f>IF(ISERROR(VLOOKUP($C18&amp;"1",喊叫音效素材!$B:$E,4,0)),0,VLOOKUP($C18&amp;"1",喊叫音效素材!$B:$E,4,0))</f>
        <v>Sound_baniexikai.mp3</v>
      </c>
      <c r="E18" s="12" t="str">
        <f>IF(ISERROR(VLOOKUP($C18&amp;"2",喊叫音效素材!$B:$E,4,0)),0,VLOOKUP($C18&amp;"2",喊叫音效素材!$B:$E,4,0))</f>
        <v>JN_baniexikai.mp3</v>
      </c>
      <c r="F18" s="12">
        <v>1</v>
      </c>
      <c r="H18" s="12" t="str">
        <f t="shared" si="0"/>
        <v>voice/Sound_baniexikai.mp3</v>
      </c>
      <c r="I18" s="12" t="str">
        <f t="shared" si="1"/>
        <v>voice/JN_baniexikai.mp3</v>
      </c>
      <c r="J18" s="12" t="str">
        <f t="shared" si="2"/>
        <v>voice/1.mp3</v>
      </c>
    </row>
    <row r="19" spans="1:10">
      <c r="A19" s="19" t="s">
        <v>87</v>
      </c>
      <c r="B19" s="22">
        <v>11018</v>
      </c>
      <c r="C19" s="22" t="s">
        <v>425</v>
      </c>
      <c r="D19" s="12" t="str">
        <f>IF(ISERROR(VLOOKUP($C19&amp;"1",喊叫音效素材!$B:$E,4,0)),0,VLOOKUP($C19&amp;"1",喊叫音效素材!$B:$E,4,0))</f>
        <v>Sound_nvguanliyuan.mp3</v>
      </c>
      <c r="E19" s="12" t="str">
        <f>IF(ISERROR(VLOOKUP($C19&amp;"2",喊叫音效素材!$B:$E,4,0)),0,VLOOKUP($C19&amp;"2",喊叫音效素材!$B:$E,4,0))</f>
        <v>JN_nvguanliyuan.mp3</v>
      </c>
      <c r="F19" s="12">
        <v>6</v>
      </c>
      <c r="H19" s="12" t="str">
        <f t="shared" si="0"/>
        <v>voice/Sound_nvguanliyuan.mp3</v>
      </c>
      <c r="I19" s="12" t="str">
        <f t="shared" si="1"/>
        <v>voice/JN_nvguanliyuan.mp3</v>
      </c>
      <c r="J19" s="12" t="str">
        <f t="shared" si="2"/>
        <v>voice/6.mp3</v>
      </c>
    </row>
    <row r="20" spans="1:10">
      <c r="B20" s="22">
        <v>11019</v>
      </c>
      <c r="C20" s="22" t="s">
        <v>45</v>
      </c>
      <c r="D20" s="12" t="str">
        <f>IF(ISERROR(VLOOKUP($C20&amp;"1",喊叫音效素材!$B:$E,4,0)),0,VLOOKUP($C20&amp;"1",喊叫音效素材!$B:$E,4,0))</f>
        <v>Sound_leiguangxianzhi.mp3</v>
      </c>
      <c r="E20" s="12" t="str">
        <f>IF(ISERROR(VLOOKUP($C20&amp;"2",喊叫音效素材!$B:$E,4,0)),0,VLOOKUP($C20&amp;"2",喊叫音效素材!$B:$E,4,0))</f>
        <v>JN_leiguangxianzhi.mp3</v>
      </c>
      <c r="F20" s="12">
        <v>1</v>
      </c>
      <c r="H20" s="12" t="str">
        <f t="shared" si="0"/>
        <v>voice/Sound_leiguangxianzhi.mp3</v>
      </c>
      <c r="I20" s="12" t="str">
        <f t="shared" si="1"/>
        <v>voice/JN_leiguangxianzhi.mp3</v>
      </c>
      <c r="J20" s="12" t="str">
        <f t="shared" si="2"/>
        <v>voice/1.mp3</v>
      </c>
    </row>
    <row r="21" spans="1:10">
      <c r="B21" s="22">
        <v>11020</v>
      </c>
      <c r="C21" s="22" t="s">
        <v>46</v>
      </c>
      <c r="D21" s="12" t="str">
        <f>IF(ISERROR(VLOOKUP($C21&amp;"1",喊叫音效素材!$B:$E,4,0)),0,VLOOKUP($C21&amp;"1",喊叫音效素材!$B:$E,4,0))</f>
        <v>Sound_qingyan.mp3</v>
      </c>
      <c r="E21" s="12" t="str">
        <f>IF(ISERROR(VLOOKUP($C21&amp;"2",喊叫音效素材!$B:$E,4,0)),0,VLOOKUP($C21&amp;"2",喊叫音效素材!$B:$E,4,0))</f>
        <v>JN_qingyan.mp3</v>
      </c>
      <c r="F21" s="12">
        <v>1</v>
      </c>
      <c r="H21" s="12" t="str">
        <f t="shared" si="0"/>
        <v>voice/Sound_qingyan.mp3</v>
      </c>
      <c r="I21" s="12" t="str">
        <f t="shared" si="1"/>
        <v>voice/JN_qingyan.mp3</v>
      </c>
      <c r="J21" s="12" t="str">
        <f t="shared" si="2"/>
        <v>voice/1.mp3</v>
      </c>
    </row>
    <row r="22" spans="1:10">
      <c r="B22" s="24">
        <v>11022</v>
      </c>
      <c r="C22" s="24" t="s">
        <v>33</v>
      </c>
      <c r="D22" s="12" t="str">
        <f>IF(ISERROR(VLOOKUP($C22&amp;"1",喊叫音效素材!$B:$E,4,0)),0,VLOOKUP($C22&amp;"1",喊叫音效素材!$B:$E,4,0))</f>
        <v>Sound_taoyuanzabing.mp3</v>
      </c>
      <c r="E22" s="12" t="str">
        <f>IF(ISERROR(VLOOKUP($C22&amp;"2",喊叫音效素材!$B:$E,4,0)),0,VLOOKUP($C22&amp;"2",喊叫音效素材!$B:$E,4,0))</f>
        <v>JN_taoyuanzabing.mp3</v>
      </c>
      <c r="F22" s="12">
        <v>2</v>
      </c>
      <c r="H22" s="12" t="str">
        <f t="shared" si="0"/>
        <v>voice/Sound_taoyuanzabing.mp3</v>
      </c>
      <c r="I22" s="12" t="str">
        <f t="shared" si="1"/>
        <v>voice/JN_taoyuanzabing.mp3</v>
      </c>
      <c r="J22" s="12" t="str">
        <f t="shared" si="2"/>
        <v>voice/2.mp3</v>
      </c>
    </row>
    <row r="23" spans="1:10">
      <c r="B23" s="24">
        <v>11023</v>
      </c>
      <c r="C23" s="24" t="s">
        <v>47</v>
      </c>
      <c r="D23" s="12" t="str">
        <f>IF(ISERROR(VLOOKUP($C23&amp;"1",喊叫音效素材!$B:$E,4,0)),0,VLOOKUP($C23&amp;"1",喊叫音效素材!$B:$E,4,0))</f>
        <v>Sound_santougui.mp3</v>
      </c>
      <c r="E23" s="12" t="str">
        <f>IF(ISERROR(VLOOKUP($C23&amp;"2",喊叫音效素材!$B:$E,4,0)),0,VLOOKUP($C23&amp;"2",喊叫音效素材!$B:$E,4,0))</f>
        <v>JN_santougui.mp3</v>
      </c>
      <c r="F23" s="12">
        <v>2</v>
      </c>
      <c r="H23" s="12" t="str">
        <f t="shared" si="0"/>
        <v>voice/Sound_santougui.mp3</v>
      </c>
      <c r="I23" s="12" t="str">
        <f t="shared" si="1"/>
        <v>voice/JN_santougui.mp3</v>
      </c>
      <c r="J23" s="12" t="str">
        <f t="shared" si="2"/>
        <v>voice/2.mp3</v>
      </c>
    </row>
    <row r="24" spans="1:10">
      <c r="B24" s="25">
        <v>11026</v>
      </c>
      <c r="C24" s="25" t="s">
        <v>86</v>
      </c>
      <c r="D24" s="12" t="str">
        <f>IF(ISERROR(VLOOKUP($C24&amp;"1",喊叫音效素材!$B:$E,4,0)),0,VLOOKUP($C24&amp;"1",喊叫音效素材!$B:$E,4,0))</f>
        <v>Sound_chanyouchong.mp3</v>
      </c>
      <c r="E24" s="12" t="str">
        <f>IF(ISERROR(VLOOKUP($C24&amp;"2",喊叫音效素材!$B:$E,4,0)),0,VLOOKUP($C24&amp;"2",喊叫音效素材!$B:$E,4,0))</f>
        <v>JN_chanyouchong.mp3</v>
      </c>
      <c r="F24" s="12">
        <v>2</v>
      </c>
      <c r="H24" s="12" t="str">
        <f t="shared" si="0"/>
        <v>voice/Sound_chanyouchong.mp3</v>
      </c>
      <c r="I24" s="12" t="str">
        <f t="shared" si="1"/>
        <v>voice/JN_chanyouchong.mp3</v>
      </c>
      <c r="J24" s="12" t="str">
        <f t="shared" si="2"/>
        <v>voice/2.mp3</v>
      </c>
    </row>
    <row r="25" spans="1:10">
      <c r="B25" s="24">
        <v>11030</v>
      </c>
      <c r="C25" s="24" t="s">
        <v>48</v>
      </c>
      <c r="D25" s="12" t="str">
        <f>IF(ISERROR(VLOOKUP($C25&amp;"1",喊叫音效素材!$B:$E,4,0)),0,VLOOKUP($C25&amp;"1",喊叫音效素材!$B:$E,4,0))</f>
        <v>Sound_xuerenguai.mp3</v>
      </c>
      <c r="E25" s="12" t="str">
        <f>IF(ISERROR(VLOOKUP($C25&amp;"2",喊叫音效素材!$B:$E,4,0)),0,VLOOKUP($C25&amp;"2",喊叫音效素材!$B:$E,4,0))</f>
        <v>JN_xuerenguai.mp3</v>
      </c>
      <c r="F25" s="12">
        <v>2</v>
      </c>
      <c r="H25" s="12" t="str">
        <f t="shared" si="0"/>
        <v>voice/Sound_xuerenguai.mp3</v>
      </c>
      <c r="I25" s="12" t="str">
        <f t="shared" si="1"/>
        <v>voice/JN_xuerenguai.mp3</v>
      </c>
      <c r="J25" s="12" t="str">
        <f t="shared" si="2"/>
        <v>voice/2.mp3</v>
      </c>
    </row>
    <row r="26" spans="1:10">
      <c r="B26" s="24">
        <v>11031</v>
      </c>
      <c r="C26" s="24" t="s">
        <v>49</v>
      </c>
      <c r="D26" s="12" t="str">
        <f>IF(ISERROR(VLOOKUP($C26&amp;"1",喊叫音效素材!$B:$E,4,0)),0,VLOOKUP($C26&amp;"1",喊叫音效素材!$B:$E,4,0))</f>
        <v>Sound_chalanzi.mp3</v>
      </c>
      <c r="E26" s="12" t="str">
        <f>IF(ISERROR(VLOOKUP($C26&amp;"2",喊叫音效素材!$B:$E,4,0)),0,VLOOKUP($C26&amp;"2",喊叫音效素材!$B:$E,4,0))</f>
        <v>JN_chalanzi.mp3</v>
      </c>
      <c r="F26" s="12">
        <v>1</v>
      </c>
      <c r="H26" s="12" t="str">
        <f t="shared" si="0"/>
        <v>voice/Sound_chalanzi.mp3</v>
      </c>
      <c r="I26" s="12" t="str">
        <f t="shared" si="1"/>
        <v>voice/JN_chalanzi.mp3</v>
      </c>
      <c r="J26" s="12" t="str">
        <f t="shared" si="2"/>
        <v>voice/1.mp3</v>
      </c>
    </row>
    <row r="27" spans="1:10">
      <c r="A27" s="19" t="s">
        <v>88</v>
      </c>
      <c r="B27" s="24">
        <v>11032</v>
      </c>
      <c r="C27" s="24" t="s">
        <v>426</v>
      </c>
      <c r="D27" s="12" t="str">
        <f>IF(ISERROR(VLOOKUP($C27&amp;"1",喊叫音效素材!$B:$E,4,0)),0,VLOOKUP($C27&amp;"1",喊叫音效素材!$B:$E,4,0))</f>
        <v>Sound_didiren.mp3</v>
      </c>
      <c r="E27" s="12" t="str">
        <f>IF(ISERROR(VLOOKUP($C27&amp;"2",喊叫音效素材!$B:$E,4,0)),0,VLOOKUP($C27&amp;"2",喊叫音效素材!$B:$E,4,0))</f>
        <v>JN_didiren.mp3</v>
      </c>
      <c r="F27" s="12">
        <v>2</v>
      </c>
      <c r="H27" s="12" t="str">
        <f t="shared" si="0"/>
        <v>voice/Sound_didiren.mp3</v>
      </c>
      <c r="I27" s="12" t="str">
        <f t="shared" si="1"/>
        <v>voice/JN_didiren.mp3</v>
      </c>
      <c r="J27" s="12" t="str">
        <f t="shared" si="2"/>
        <v>voice/2.mp3</v>
      </c>
    </row>
    <row r="28" spans="1:10">
      <c r="B28" s="24">
        <v>11034</v>
      </c>
      <c r="C28" s="24" t="s">
        <v>50</v>
      </c>
      <c r="D28" s="12" t="str">
        <f>IF(ISERROR(VLOOKUP($C28&amp;"1",喊叫音效素材!$B:$E,4,0)),0,VLOOKUP($C28&amp;"1",喊叫音效素材!$B:$E,4,0))</f>
        <v>Sound_haidiren.mp3</v>
      </c>
      <c r="E28" s="12" t="str">
        <f>IF(ISERROR(VLOOKUP($C28&amp;"2",喊叫音效素材!$B:$E,4,0)),0,VLOOKUP($C28&amp;"2",喊叫音效素材!$B:$E,4,0))</f>
        <v>JN_haidiren.mp3</v>
      </c>
      <c r="F28" s="12">
        <v>2</v>
      </c>
      <c r="H28" s="12" t="str">
        <f t="shared" si="0"/>
        <v>voice/Sound_haidiren.mp3</v>
      </c>
      <c r="I28" s="12" t="str">
        <f t="shared" si="1"/>
        <v>voice/JN_haidiren.mp3</v>
      </c>
      <c r="J28" s="12" t="str">
        <f t="shared" si="2"/>
        <v>voice/2.mp3</v>
      </c>
    </row>
    <row r="29" spans="1:10">
      <c r="B29" s="24">
        <v>11038</v>
      </c>
      <c r="C29" s="24" t="s">
        <v>89</v>
      </c>
      <c r="D29" s="12" t="str">
        <f>IF(ISERROR(VLOOKUP($C29&amp;"1",喊叫音效素材!$B:$E,4,0)),0,VLOOKUP($C29&amp;"1",喊叫音效素材!$B:$E,4,0))</f>
        <v>Sound_lashenren.mp3</v>
      </c>
      <c r="E29" s="12" t="str">
        <f>IF(ISERROR(VLOOKUP($C29&amp;"2",喊叫音效素材!$B:$E,4,0)),0,VLOOKUP($C29&amp;"2",喊叫音效素材!$B:$E,4,0))</f>
        <v>JN_lashenren.mp3</v>
      </c>
      <c r="F29" s="12">
        <v>1</v>
      </c>
      <c r="H29" s="12" t="str">
        <f t="shared" si="0"/>
        <v>voice/Sound_lashenren.mp3</v>
      </c>
      <c r="I29" s="12" t="str">
        <f t="shared" si="1"/>
        <v>voice/JN_lashenren.mp3</v>
      </c>
      <c r="J29" s="12" t="str">
        <f t="shared" si="2"/>
        <v>voice/1.mp3</v>
      </c>
    </row>
    <row r="30" spans="1:10">
      <c r="B30" s="24">
        <v>11041</v>
      </c>
      <c r="C30" s="24" t="s">
        <v>51</v>
      </c>
      <c r="D30" s="12" t="str">
        <f>IF(ISERROR(VLOOKUP($C30&amp;"1",喊叫音效素材!$B:$E,4,0)),0,VLOOKUP($C30&amp;"1",喊叫音效素材!$B:$E,4,0))</f>
        <v>Sound_xiaojiqiren.mp3</v>
      </c>
      <c r="E30" s="12" t="str">
        <f>IF(ISERROR(VLOOKUP($C30&amp;"2",喊叫音效素材!$B:$E,4,0)),0,VLOOKUP($C30&amp;"2",喊叫音效素材!$B:$E,4,0))</f>
        <v>JN_xiaojiqiren.mp3</v>
      </c>
      <c r="F30" s="12">
        <v>3</v>
      </c>
      <c r="H30" s="12" t="str">
        <f t="shared" si="0"/>
        <v>voice/Sound_xiaojiqiren.mp3</v>
      </c>
      <c r="I30" s="12" t="str">
        <f t="shared" si="1"/>
        <v>voice/JN_xiaojiqiren.mp3</v>
      </c>
      <c r="J30" s="12" t="str">
        <f t="shared" si="2"/>
        <v>voice/3.mp3</v>
      </c>
    </row>
    <row r="31" spans="1:10">
      <c r="A31" s="19" t="s">
        <v>52</v>
      </c>
      <c r="B31" s="25">
        <v>11043</v>
      </c>
      <c r="C31" s="25" t="s">
        <v>359</v>
      </c>
      <c r="D31" s="12" t="str">
        <f>IF(ISERROR(VLOOKUP($C31&amp;"1",喊叫音效素材!$B:$E,4,0)),0,VLOOKUP($C31&amp;"1",喊叫音效素材!$B:$E,4,0))</f>
        <v>Sound_chonglangnv.mp3</v>
      </c>
      <c r="E31" s="12" t="str">
        <f>IF(ISERROR(VLOOKUP($C31&amp;"2",喊叫音效素材!$B:$E,4,0)),0,VLOOKUP($C31&amp;"2",喊叫音效素材!$B:$E,4,0))</f>
        <v>JN_chonglangnv.mp3</v>
      </c>
      <c r="F31" s="12">
        <v>6</v>
      </c>
      <c r="H31" s="12" t="str">
        <f t="shared" si="0"/>
        <v>voice/Sound_chonglangnv.mp3</v>
      </c>
      <c r="I31" s="12" t="str">
        <f t="shared" si="1"/>
        <v>voice/JN_chonglangnv.mp3</v>
      </c>
      <c r="J31" s="12" t="str">
        <f t="shared" si="2"/>
        <v>voice/6.mp3</v>
      </c>
    </row>
    <row r="32" spans="1:10">
      <c r="B32" s="24">
        <v>11044</v>
      </c>
      <c r="C32" s="24" t="s">
        <v>53</v>
      </c>
      <c r="D32" s="12" t="str">
        <f>IF(ISERROR(VLOOKUP($C32&amp;"1",喊叫音效素材!$B:$E,4,0)),0,VLOOKUP($C32&amp;"1",喊叫音效素材!$B:$E,4,0))</f>
        <v>Sound_fengshan.mp3</v>
      </c>
      <c r="E32" s="12" t="str">
        <f>IF(ISERROR(VLOOKUP($C32&amp;"2",喊叫音效素材!$B:$E,4,0)),0,VLOOKUP($C32&amp;"2",喊叫音效素材!$B:$E,4,0))</f>
        <v>JN_fengshan.mp3</v>
      </c>
      <c r="F32" s="12">
        <v>3</v>
      </c>
      <c r="H32" s="12" t="str">
        <f t="shared" si="0"/>
        <v>voice/Sound_fengshan.mp3</v>
      </c>
      <c r="I32" s="12" t="str">
        <f t="shared" si="1"/>
        <v>voice/JN_fengshan.mp3</v>
      </c>
      <c r="J32" s="12" t="str">
        <f t="shared" si="2"/>
        <v>voice/3.mp3</v>
      </c>
    </row>
    <row r="33" spans="1:10">
      <c r="B33" s="1">
        <v>12001</v>
      </c>
      <c r="C33" s="1" t="s">
        <v>54</v>
      </c>
      <c r="D33" s="12" t="str">
        <f>IF(ISERROR(VLOOKUP($C33&amp;"1",喊叫音效素材!$B:$E,4,0)),0,VLOOKUP($C33&amp;"1",喊叫音效素材!$B:$E,4,0))</f>
        <v>Sound_jienuosi.mp3</v>
      </c>
      <c r="E33" s="12" t="str">
        <f>IF(ISERROR(VLOOKUP($C33&amp;"2",喊叫音效素材!$B:$E,4,0)),0,VLOOKUP($C33&amp;"2",喊叫音效素材!$B:$E,4,0))</f>
        <v>JN_jienuosi.mp3</v>
      </c>
      <c r="F33" s="12">
        <v>1</v>
      </c>
      <c r="H33" s="12" t="str">
        <f t="shared" si="0"/>
        <v>voice/Sound_jienuosi.mp3</v>
      </c>
      <c r="I33" s="12" t="str">
        <f t="shared" si="1"/>
        <v>voice/JN_jienuosi.mp3</v>
      </c>
      <c r="J33" s="12" t="str">
        <f t="shared" si="2"/>
        <v>voice/1.mp3</v>
      </c>
    </row>
    <row r="34" spans="1:10">
      <c r="B34" s="22">
        <v>12002</v>
      </c>
      <c r="C34" s="22" t="s">
        <v>55</v>
      </c>
      <c r="D34" s="12" t="str">
        <f>IF(ISERROR(VLOOKUP($C34&amp;"1",喊叫音效素材!$B:$E,4,0)),0,VLOOKUP($C34&amp;"1",喊叫音效素材!$B:$E,4,0))</f>
        <v>Sound_niuniu.mp3</v>
      </c>
      <c r="E34" s="12" t="str">
        <f>IF(ISERROR(VLOOKUP($C34&amp;"2",喊叫音效素材!$B:$E,4,0)),0,VLOOKUP($C34&amp;"2",喊叫音效素材!$B:$E,4,0))</f>
        <v>JN_niuniu.mp3</v>
      </c>
      <c r="F34" s="12">
        <v>1</v>
      </c>
      <c r="H34" s="12" t="str">
        <f t="shared" si="0"/>
        <v>voice/Sound_niuniu.mp3</v>
      </c>
      <c r="I34" s="12" t="str">
        <f t="shared" si="1"/>
        <v>voice/JN_niuniu.mp3</v>
      </c>
      <c r="J34" s="12" t="str">
        <f t="shared" si="2"/>
        <v>voice/1.mp3</v>
      </c>
    </row>
    <row r="35" spans="1:10">
      <c r="B35" s="1">
        <v>12003</v>
      </c>
      <c r="C35" s="1" t="s">
        <v>56</v>
      </c>
      <c r="D35" s="12" t="str">
        <f>IF(ISERROR(VLOOKUP($C35&amp;"1",喊叫音效素材!$B:$E,4,0)),0,VLOOKUP($C35&amp;"1",喊叫音效素材!$B:$E,4,0))</f>
        <v>Sound_yinseliaoya.mp3</v>
      </c>
      <c r="E35" s="12" t="str">
        <f>IF(ISERROR(VLOOKUP($C35&amp;"2",喊叫音效素材!$B:$E,4,0)),0,VLOOKUP($C35&amp;"2",喊叫音效素材!$B:$E,4,0))</f>
        <v>JN_yinseliaoya.mp3</v>
      </c>
      <c r="F35" s="12">
        <v>1</v>
      </c>
      <c r="H35" s="12" t="str">
        <f t="shared" si="0"/>
        <v>voice/Sound_yinseliaoya.mp3</v>
      </c>
      <c r="I35" s="12" t="str">
        <f t="shared" si="1"/>
        <v>voice/JN_yinseliaoya.mp3</v>
      </c>
      <c r="J35" s="12" t="str">
        <f t="shared" si="2"/>
        <v>voice/1.mp3</v>
      </c>
    </row>
    <row r="36" spans="1:10">
      <c r="B36" s="1">
        <v>12004</v>
      </c>
      <c r="C36" s="1" t="s">
        <v>7</v>
      </c>
      <c r="D36" s="12" t="str">
        <f>IF(ISERROR(VLOOKUP($C36&amp;"1",喊叫音效素材!$B:$E,4,0)),0,VLOOKUP($C36&amp;"1",喊叫音效素材!$B:$E,4,0))</f>
        <v>Sound_gulisiniya.mp3</v>
      </c>
      <c r="E36" s="12" t="str">
        <f>IF(ISERROR(VLOOKUP($C36&amp;"2",喊叫音效素材!$B:$E,4,0)),0,VLOOKUP($C36&amp;"2",喊叫音效素材!$B:$E,4,0))</f>
        <v>JN_gulisiniya.mp3</v>
      </c>
      <c r="F36" s="12">
        <v>2</v>
      </c>
      <c r="H36" s="12" t="str">
        <f t="shared" si="0"/>
        <v>voice/Sound_gulisiniya.mp3</v>
      </c>
      <c r="I36" s="12" t="str">
        <f t="shared" si="1"/>
        <v>voice/JN_gulisiniya.mp3</v>
      </c>
      <c r="J36" s="12" t="str">
        <f t="shared" si="2"/>
        <v>voice/2.mp3</v>
      </c>
    </row>
    <row r="37" spans="1:10">
      <c r="B37" s="1">
        <v>12005</v>
      </c>
      <c r="C37" s="20" t="s">
        <v>8</v>
      </c>
      <c r="D37" s="12" t="str">
        <f>IF(ISERROR(VLOOKUP($C37&amp;"1",喊叫音效素材!$B:$E,4,0)),0,VLOOKUP($C37&amp;"1",喊叫音效素材!$B:$E,4,0))</f>
        <v>Sound_tiankongzhiwang.mp3</v>
      </c>
      <c r="E37" s="12" t="str">
        <f>IF(ISERROR(VLOOKUP($C37&amp;"2",喊叫音效素材!$B:$E,4,0)),0,VLOOKUP($C37&amp;"2",喊叫音效素材!$B:$E,4,0))</f>
        <v>JN_tiankongzhiwang.mp3</v>
      </c>
      <c r="F37" s="12">
        <v>2</v>
      </c>
      <c r="H37" s="12" t="str">
        <f t="shared" si="0"/>
        <v>voice/Sound_tiankongzhiwang.mp3</v>
      </c>
      <c r="I37" s="12" t="str">
        <f t="shared" si="1"/>
        <v>voice/JN_tiankongzhiwang.mp3</v>
      </c>
      <c r="J37" s="12" t="str">
        <f t="shared" si="2"/>
        <v>voice/2.mp3</v>
      </c>
    </row>
    <row r="38" spans="1:10">
      <c r="B38" s="1">
        <v>12006</v>
      </c>
      <c r="C38" s="1" t="s">
        <v>9</v>
      </c>
      <c r="D38" s="12" t="str">
        <f>IF(ISERROR(VLOOKUP($C38&amp;"1",喊叫音效素材!$B:$E,4,0)),0,VLOOKUP($C38&amp;"1",喊叫音效素材!$B:$E,4,0))</f>
        <v>Sound_geluolibasi.mp3</v>
      </c>
      <c r="E38" s="12" t="str">
        <f>IF(ISERROR(VLOOKUP($C38&amp;"2",喊叫音效素材!$B:$E,4,0)),0,VLOOKUP($C38&amp;"2",喊叫音效素材!$B:$E,4,0))</f>
        <v>JN_geluolibasi.mp3</v>
      </c>
      <c r="F38" s="12">
        <v>2</v>
      </c>
      <c r="H38" s="12" t="str">
        <f t="shared" si="0"/>
        <v>voice/Sound_geluolibasi.mp3</v>
      </c>
      <c r="I38" s="12" t="str">
        <f t="shared" si="1"/>
        <v>voice/JN_geluolibasi.mp3</v>
      </c>
      <c r="J38" s="12" t="str">
        <f t="shared" si="2"/>
        <v>voice/2.mp3</v>
      </c>
    </row>
    <row r="39" spans="1:10">
      <c r="B39" s="1">
        <v>12007</v>
      </c>
      <c r="C39" s="1" t="s">
        <v>10</v>
      </c>
      <c r="D39" s="12" t="str">
        <f>IF(ISERROR(VLOOKUP($C39&amp;"1",喊叫音效素材!$B:$E,4,0)),0,VLOOKUP($C39&amp;"1",喊叫音效素材!$B:$E,4,0))</f>
        <v>Sound_dingchuitou.mp3</v>
      </c>
      <c r="E39" s="12" t="str">
        <f>IF(ISERROR(VLOOKUP($C39&amp;"2",喊叫音效素材!$B:$E,4,0)),0,VLOOKUP($C39&amp;"2",喊叫音效素材!$B:$E,4,0))</f>
        <v>JN_dingchuitou.mp3</v>
      </c>
      <c r="F39" s="12">
        <v>2</v>
      </c>
      <c r="H39" s="12" t="str">
        <f t="shared" si="0"/>
        <v>voice/Sound_dingchuitou.mp3</v>
      </c>
      <c r="I39" s="12" t="str">
        <f t="shared" si="1"/>
        <v>voice/JN_dingchuitou.mp3</v>
      </c>
      <c r="J39" s="12" t="str">
        <f t="shared" si="2"/>
        <v>voice/2.mp3</v>
      </c>
    </row>
    <row r="40" spans="1:10">
      <c r="B40" s="1">
        <v>12008</v>
      </c>
      <c r="C40" s="1" t="s">
        <v>11</v>
      </c>
      <c r="D40" s="12" t="str">
        <f>IF(ISERROR(VLOOKUP($C40&amp;"1",喊叫音效素材!$B:$E,4,0)),0,VLOOKUP($C40&amp;"1",喊叫音效素材!$B:$E,4,0))</f>
        <v>Sound_chuixue.mp3</v>
      </c>
      <c r="E40" s="12" t="str">
        <f>IF(ISERROR(VLOOKUP($C40&amp;"2",喊叫音效素材!$B:$E,4,0)),0,VLOOKUP($C40&amp;"2",喊叫音效素材!$B:$E,4,0))</f>
        <v>JN_chuixue.mp3</v>
      </c>
      <c r="F40" s="12">
        <v>6</v>
      </c>
      <c r="H40" s="12" t="str">
        <f t="shared" si="0"/>
        <v>voice/Sound_chuixue.mp3</v>
      </c>
      <c r="I40" s="12" t="str">
        <f t="shared" si="1"/>
        <v>voice/JN_chuixue.mp3</v>
      </c>
      <c r="J40" s="12" t="str">
        <f t="shared" si="2"/>
        <v>voice/6.mp3</v>
      </c>
    </row>
    <row r="41" spans="1:10">
      <c r="B41" s="13">
        <v>12009</v>
      </c>
      <c r="C41" s="13" t="s">
        <v>12</v>
      </c>
      <c r="D41" s="12" t="str">
        <f>IF(ISERROR(VLOOKUP($C41&amp;"1",喊叫音效素材!$B:$E,4,0)),0,VLOOKUP($C41&amp;"1",喊叫音效素材!$B:$E,4,0))</f>
        <v>Sound_xiaolongjuan.mp3</v>
      </c>
      <c r="E41" s="12" t="str">
        <f>IF(ISERROR(VLOOKUP($C41&amp;"2",喊叫音效素材!$B:$E,4,0)),0,VLOOKUP($C41&amp;"2",喊叫音效素材!$B:$E,4,0))</f>
        <v>JN_xiaolongjuan.mp3</v>
      </c>
      <c r="F41" s="12">
        <v>6</v>
      </c>
      <c r="H41" s="12" t="str">
        <f t="shared" si="0"/>
        <v>voice/Sound_xiaolongjuan.mp3</v>
      </c>
      <c r="I41" s="12" t="str">
        <f t="shared" si="1"/>
        <v>voice/JN_xiaolongjuan.mp3</v>
      </c>
      <c r="J41" s="12" t="str">
        <f t="shared" si="2"/>
        <v>voice/6.mp3</v>
      </c>
    </row>
    <row r="42" spans="1:10">
      <c r="B42" s="1">
        <v>12010</v>
      </c>
      <c r="C42" s="1" t="s">
        <v>13</v>
      </c>
      <c r="D42" s="12" t="str">
        <f>IF(ISERROR(VLOOKUP($C42&amp;"1",喊叫音效素材!$B:$E,4,0)),0,VLOOKUP($C42&amp;"1",喊叫音效素材!$B:$E,4,0))</f>
        <v>Sound_jingquanxia.mp3</v>
      </c>
      <c r="E42" s="12" t="str">
        <f>D42</f>
        <v>Sound_jingquanxia.mp3</v>
      </c>
      <c r="F42" s="12">
        <v>1</v>
      </c>
      <c r="H42" s="12" t="str">
        <f t="shared" si="0"/>
        <v>voice/Sound_jingquanxia.mp3</v>
      </c>
      <c r="I42" s="12" t="str">
        <f t="shared" si="1"/>
        <v>voice/Sound_jingquanxia.mp3</v>
      </c>
      <c r="J42" s="12" t="str">
        <f t="shared" si="2"/>
        <v>voice/1.mp3</v>
      </c>
    </row>
    <row r="43" spans="1:10">
      <c r="B43" s="22">
        <v>12011</v>
      </c>
      <c r="C43" s="22" t="s">
        <v>57</v>
      </c>
      <c r="D43" s="12" t="str">
        <f>IF(ISERROR(VLOOKUP($C43&amp;"1",喊叫音效素材!$B:$E,4,0)),0,VLOOKUP($C43&amp;"1",喊叫音效素材!$B:$E,4,0))</f>
        <v>Sound_xuesheng.mp3</v>
      </c>
      <c r="E43" s="12" t="str">
        <f>IF(ISERROR(VLOOKUP($C43&amp;"2",喊叫音效素材!$B:$E,4,0)),0,VLOOKUP($C43&amp;"2",喊叫音效素材!$B:$E,4,0))</f>
        <v>JN_xuesheng.mp3</v>
      </c>
      <c r="F43" s="12">
        <v>1</v>
      </c>
      <c r="H43" s="12" t="str">
        <f t="shared" si="0"/>
        <v>voice/Sound_xuesheng.mp3</v>
      </c>
      <c r="I43" s="12" t="str">
        <f t="shared" si="1"/>
        <v>voice/JN_xuesheng.mp3</v>
      </c>
      <c r="J43" s="12" t="str">
        <f t="shared" si="2"/>
        <v>voice/1.mp3</v>
      </c>
    </row>
    <row r="44" spans="1:10">
      <c r="B44" s="1">
        <v>12012</v>
      </c>
      <c r="C44" s="1" t="s">
        <v>1</v>
      </c>
      <c r="D44" s="12" t="str">
        <f>IF(ISERROR(VLOOKUP($C44&amp;"1",喊叫音效素材!$B:$E,4,0)),0,VLOOKUP($C44&amp;"1",喊叫音效素材!$B:$E,4,0))</f>
        <v>Sound_zhushen.mp3</v>
      </c>
      <c r="E44" s="12" t="str">
        <f>IF(ISERROR(VLOOKUP($C44&amp;"2",喊叫音效素材!$B:$E,4,0)),0,VLOOKUP($C44&amp;"2",喊叫音效素材!$B:$E,4,0))</f>
        <v>JN_zhushen.mp3</v>
      </c>
      <c r="F44" s="12">
        <v>1</v>
      </c>
      <c r="H44" s="12" t="str">
        <f t="shared" si="0"/>
        <v>voice/Sound_zhushen.mp3</v>
      </c>
      <c r="I44" s="12" t="str">
        <f t="shared" si="1"/>
        <v>voice/JN_zhushen.mp3</v>
      </c>
      <c r="J44" s="12" t="str">
        <f t="shared" si="2"/>
        <v>voice/1.mp3</v>
      </c>
    </row>
    <row r="45" spans="1:10">
      <c r="B45" s="22">
        <v>12013</v>
      </c>
      <c r="C45" s="22" t="s">
        <v>58</v>
      </c>
      <c r="D45" s="12" t="str">
        <f>IF(ISERROR(VLOOKUP($C45&amp;"1",喊叫音效素材!$B:$E,4,0)),0,VLOOKUP($C45&amp;"1",喊叫音效素材!$B:$E,4,0))</f>
        <v>Sound_jiemao.mp3</v>
      </c>
      <c r="E45" s="12" t="str">
        <f>IF(ISERROR(VLOOKUP($C45&amp;"2",喊叫音效素材!$B:$E,4,0)),0,VLOOKUP($C45&amp;"2",喊叫音效素材!$B:$E,4,0))</f>
        <v>JN_jiemao.mp3</v>
      </c>
      <c r="F45" s="12">
        <v>1</v>
      </c>
      <c r="H45" s="12" t="str">
        <f t="shared" si="0"/>
        <v>voice/Sound_jiemao.mp3</v>
      </c>
      <c r="I45" s="12" t="str">
        <f t="shared" si="1"/>
        <v>voice/JN_jiemao.mp3</v>
      </c>
      <c r="J45" s="12" t="str">
        <f t="shared" si="2"/>
        <v>voice/1.mp3</v>
      </c>
    </row>
    <row r="46" spans="1:10">
      <c r="B46" s="22">
        <v>12014</v>
      </c>
      <c r="C46" s="22" t="s">
        <v>59</v>
      </c>
      <c r="D46" s="12" t="str">
        <f>IF(ISERROR(VLOOKUP($C46&amp;"1",喊叫音效素材!$B:$E,4,0)),0,VLOOKUP($C46&amp;"1",喊叫音效素材!$B:$E,4,0))</f>
        <v>Sound_laohubeixin.mp3</v>
      </c>
      <c r="E46" s="12" t="str">
        <f>IF(ISERROR(VLOOKUP($C46&amp;"2",喊叫音效素材!$B:$E,4,0)),0,VLOOKUP($C46&amp;"2",喊叫音效素材!$B:$E,4,0))</f>
        <v>JN_laohubeixin.mp3</v>
      </c>
      <c r="F46" s="12">
        <v>1</v>
      </c>
      <c r="H46" s="12" t="str">
        <f t="shared" si="0"/>
        <v>voice/Sound_laohubeixin.mp3</v>
      </c>
      <c r="I46" s="12" t="str">
        <f t="shared" si="1"/>
        <v>voice/JN_laohubeixin.mp3</v>
      </c>
      <c r="J46" s="12" t="str">
        <f t="shared" si="2"/>
        <v>voice/1.mp3</v>
      </c>
    </row>
    <row r="47" spans="1:10">
      <c r="A47" s="19" t="s">
        <v>60</v>
      </c>
      <c r="B47" s="22">
        <v>12015</v>
      </c>
      <c r="C47" s="22" t="s">
        <v>427</v>
      </c>
      <c r="D47" s="12" t="str">
        <f>IF(ISERROR(VLOOKUP($C47&amp;"1",喊叫音效素材!$B:$E,4,0)),0,VLOOKUP($C47&amp;"1",喊叫音效素材!$B:$E,4,0))</f>
        <v>Sound_dianwangaoshou.mp3</v>
      </c>
      <c r="E47" s="12" t="str">
        <f>IF(ISERROR(VLOOKUP($C47&amp;"2",喊叫音效素材!$B:$E,4,0)),0,VLOOKUP($C47&amp;"2",喊叫音效素材!$B:$E,4,0))</f>
        <v>JN_dianwangaoshou.mp3</v>
      </c>
      <c r="F47" s="12">
        <v>1</v>
      </c>
      <c r="H47" s="12" t="str">
        <f t="shared" si="0"/>
        <v>voice/Sound_dianwangaoshou.mp3</v>
      </c>
      <c r="I47" s="12" t="str">
        <f t="shared" si="1"/>
        <v>voice/JN_dianwangaoshou.mp3</v>
      </c>
      <c r="J47" s="12" t="str">
        <f t="shared" si="2"/>
        <v>voice/1.mp3</v>
      </c>
    </row>
    <row r="48" spans="1:10">
      <c r="B48" s="1">
        <v>12016</v>
      </c>
      <c r="C48" s="1" t="s">
        <v>14</v>
      </c>
      <c r="D48" s="12" t="str">
        <f>IF(ISERROR(VLOOKUP($C48&amp;"1",喊叫音效素材!$B:$E,4,0)),0,VLOOKUP($C48&amp;"1",喊叫音效素材!$B:$E,4,0))</f>
        <v>Sound_haidairen.mp3</v>
      </c>
      <c r="E48" s="12" t="str">
        <f>D48</f>
        <v>Sound_haidairen.mp3</v>
      </c>
      <c r="F48" s="12">
        <v>6</v>
      </c>
      <c r="H48" s="12" t="str">
        <f t="shared" si="0"/>
        <v>voice/Sound_haidairen.mp3</v>
      </c>
      <c r="I48" s="12" t="str">
        <f t="shared" si="1"/>
        <v>voice/Sound_haidairen.mp3</v>
      </c>
      <c r="J48" s="12" t="str">
        <f t="shared" si="2"/>
        <v>voice/6.mp3</v>
      </c>
    </row>
    <row r="49" spans="1:10">
      <c r="B49" s="22">
        <v>12017</v>
      </c>
      <c r="C49" s="22" t="s">
        <v>15</v>
      </c>
      <c r="D49" s="12" t="str">
        <f>IF(ISERROR(VLOOKUP($C49&amp;"1",喊叫音效素材!$B:$E,4,0)),0,VLOOKUP($C49&amp;"1",喊叫音效素材!$B:$E,4,0))</f>
        <v>Sound_huangjinqiu.mp3</v>
      </c>
      <c r="E49" s="12" t="str">
        <f>IF(ISERROR(VLOOKUP($C49&amp;"2",喊叫音效素材!$B:$E,4,0)),0,VLOOKUP($C49&amp;"2",喊叫音效素材!$B:$E,4,0))</f>
        <v>JN_huangjinqiu.mp3</v>
      </c>
      <c r="F49" s="12">
        <v>1</v>
      </c>
      <c r="H49" s="12" t="str">
        <f t="shared" si="0"/>
        <v>voice/Sound_huangjinqiu.mp3</v>
      </c>
      <c r="I49" s="12" t="str">
        <f t="shared" si="1"/>
        <v>voice/JN_huangjinqiu.mp3</v>
      </c>
      <c r="J49" s="12" t="str">
        <f t="shared" si="2"/>
        <v>voice/1.mp3</v>
      </c>
    </row>
    <row r="50" spans="1:10">
      <c r="B50" s="22">
        <v>12018</v>
      </c>
      <c r="C50" s="22" t="s">
        <v>2</v>
      </c>
      <c r="D50" s="12" t="str">
        <f>IF(ISERROR(VLOOKUP($C50&amp;"1",喊叫音效素材!$B:$E,4,0)),0,VLOOKUP($C50&amp;"1",喊叫音效素材!$B:$E,4,0))</f>
        <v>Sound_moshumiaoshou.mp3</v>
      </c>
      <c r="E50" s="12" t="str">
        <f>IF(ISERROR(VLOOKUP($C50&amp;"2",喊叫音效素材!$B:$E,4,0)),0,VLOOKUP($C50&amp;"2",喊叫音效素材!$B:$E,4,0))</f>
        <v>JN_moshumiaoshou.mp3</v>
      </c>
      <c r="F50" s="12">
        <v>1</v>
      </c>
      <c r="H50" s="12" t="str">
        <f t="shared" si="0"/>
        <v>voice/Sound_moshumiaoshou.mp3</v>
      </c>
      <c r="I50" s="12" t="str">
        <f t="shared" si="1"/>
        <v>voice/JN_moshumiaoshou.mp3</v>
      </c>
      <c r="J50" s="12" t="str">
        <f t="shared" si="2"/>
        <v>voice/1.mp3</v>
      </c>
    </row>
    <row r="51" spans="1:10">
      <c r="B51" s="22">
        <v>12019</v>
      </c>
      <c r="C51" s="22" t="s">
        <v>62</v>
      </c>
      <c r="D51" s="12" t="str">
        <f>IF(ISERROR(VLOOKUP($C51&amp;"1",喊叫音效素材!$B:$E,4,0)),0,VLOOKUP($C51&amp;"1",喊叫音效素材!$B:$E,4,0))</f>
        <v>Sound_wuzhengqishi.mp3</v>
      </c>
      <c r="E51" s="12" t="str">
        <f>IF(ISERROR(VLOOKUP($C51&amp;"2",喊叫音效素材!$B:$E,4,0)),0,VLOOKUP($C51&amp;"2",喊叫音效素材!$B:$E,4,0))</f>
        <v>JN_wuzhengqishi.mp3</v>
      </c>
      <c r="F51" s="12">
        <v>1</v>
      </c>
      <c r="H51" s="12" t="str">
        <f t="shared" si="0"/>
        <v>voice/Sound_wuzhengqishi.mp3</v>
      </c>
      <c r="I51" s="12" t="str">
        <f t="shared" si="1"/>
        <v>voice/JN_wuzhengqishi.mp3</v>
      </c>
      <c r="J51" s="12" t="str">
        <f t="shared" si="2"/>
        <v>voice/1.mp3</v>
      </c>
    </row>
    <row r="52" spans="1:10">
      <c r="B52" s="24">
        <v>12022</v>
      </c>
      <c r="C52" s="24" t="s">
        <v>63</v>
      </c>
      <c r="D52" s="12" t="str">
        <f>IF(ISERROR(VLOOKUP($C52&amp;"1",喊叫音效素材!$B:$E,4,0)),0,VLOOKUP($C52&amp;"1",喊叫音效素材!$B:$E,4,0))</f>
        <v>Sound_xiaozhuyinhang.mp3</v>
      </c>
      <c r="E52" s="12" t="str">
        <f>IF(ISERROR(VLOOKUP($C52&amp;"2",喊叫音效素材!$B:$E,4,0)),0,VLOOKUP($C52&amp;"2",喊叫音效素材!$B:$E,4,0))</f>
        <v>JN_xiaozhuyinhang.mp3</v>
      </c>
      <c r="F52" s="12">
        <v>3</v>
      </c>
      <c r="H52" s="12" t="str">
        <f t="shared" si="0"/>
        <v>voice/Sound_xiaozhuyinhang.mp3</v>
      </c>
      <c r="I52" s="12" t="str">
        <f t="shared" si="1"/>
        <v>voice/JN_xiaozhuyinhang.mp3</v>
      </c>
      <c r="J52" s="12" t="str">
        <f t="shared" si="2"/>
        <v>voice/3.mp3</v>
      </c>
    </row>
    <row r="53" spans="1:10">
      <c r="A53" s="19" t="s">
        <v>64</v>
      </c>
      <c r="B53" s="24">
        <v>12027</v>
      </c>
      <c r="C53" s="24" t="s">
        <v>428</v>
      </c>
      <c r="D53" s="12" t="str">
        <f>IF(ISERROR(VLOOKUP($C53&amp;"1",喊叫音效素材!$B:$E,4,0)),0,VLOOKUP($C53&amp;"1",喊叫音效素材!$B:$E,4,0))</f>
        <v>Sound_boshi.mp3</v>
      </c>
      <c r="E53" s="12" t="str">
        <f>IF(ISERROR(VLOOKUP($C53&amp;"2",喊叫音效素材!$B:$E,4,0)),0,VLOOKUP($C53&amp;"2",喊叫音效素材!$B:$E,4,0))</f>
        <v>JN_boshi.mp3</v>
      </c>
      <c r="F53" s="12">
        <v>1</v>
      </c>
      <c r="H53" s="12" t="str">
        <f t="shared" si="0"/>
        <v>voice/Sound_boshi.mp3</v>
      </c>
      <c r="I53" s="12" t="str">
        <f t="shared" si="1"/>
        <v>voice/JN_boshi.mp3</v>
      </c>
      <c r="J53" s="12" t="str">
        <f t="shared" si="2"/>
        <v>voice/1.mp3</v>
      </c>
    </row>
    <row r="54" spans="1:10">
      <c r="B54" s="24">
        <v>12039</v>
      </c>
      <c r="C54" s="24" t="s">
        <v>65</v>
      </c>
      <c r="D54" s="12" t="str">
        <f>IF(ISERROR(VLOOKUP($C54&amp;"1",喊叫音效素材!$B:$E,4,0)),0,VLOOKUP($C54&amp;"1",喊叫音效素材!$B:$E,4,0))</f>
        <v>Sound_qiximei.mp3</v>
      </c>
      <c r="E54" s="12" t="str">
        <f>IF(ISERROR(VLOOKUP($C54&amp;"2",喊叫音效素材!$B:$E,4,0)),0,VLOOKUP($C54&amp;"2",喊叫音效素材!$B:$E,4,0))</f>
        <v>JN_qiximei.mp3</v>
      </c>
      <c r="F54" s="12">
        <v>2</v>
      </c>
      <c r="H54" s="12" t="str">
        <f t="shared" si="0"/>
        <v>voice/Sound_qiximei.mp3</v>
      </c>
      <c r="I54" s="12" t="str">
        <f t="shared" si="1"/>
        <v>voice/JN_qiximei.mp3</v>
      </c>
      <c r="J54" s="12" t="str">
        <f t="shared" si="2"/>
        <v>voice/2.mp3</v>
      </c>
    </row>
    <row r="55" spans="1:10">
      <c r="B55" s="24">
        <v>12041</v>
      </c>
      <c r="C55" s="26" t="s">
        <v>66</v>
      </c>
      <c r="D55" s="12" t="str">
        <f>IF(ISERROR(VLOOKUP($C55&amp;"1",喊叫音效素材!$B:$E,4,0)),0,VLOOKUP($C55&amp;"1",喊叫音效素材!$B:$E,4,0))</f>
        <v>Sound_wangba.mp3</v>
      </c>
      <c r="E55" s="12" t="str">
        <f>IF(ISERROR(VLOOKUP($C55&amp;"2",喊叫音效素材!$B:$E,4,0)),0,VLOOKUP($C55&amp;"2",喊叫音效素材!$B:$E,4,0))</f>
        <v>JN_wangba.mp3</v>
      </c>
      <c r="F55" s="12">
        <v>1</v>
      </c>
      <c r="H55" s="12" t="str">
        <f t="shared" si="0"/>
        <v>voice/Sound_wangba.mp3</v>
      </c>
      <c r="I55" s="12" t="str">
        <f t="shared" si="1"/>
        <v>voice/JN_wangba.mp3</v>
      </c>
      <c r="J55" s="12" t="str">
        <f t="shared" si="2"/>
        <v>voice/1.mp3</v>
      </c>
    </row>
    <row r="56" spans="1:10">
      <c r="B56" s="25">
        <v>12045</v>
      </c>
      <c r="C56" s="25" t="s">
        <v>38</v>
      </c>
      <c r="D56" s="12" t="str">
        <f>IF(ISERROR(VLOOKUP($C56&amp;"1",喊叫音效素材!$B:$E,4,0)),0,VLOOKUP($C56&amp;"1",喊叫音效素材!$B:$E,4,0))</f>
        <v>Sound_tulong.mp3</v>
      </c>
      <c r="E56" s="12" t="str">
        <f>IF(ISERROR(VLOOKUP($C56&amp;"2",喊叫音效素材!$B:$E,4,0)),0,VLOOKUP($C56&amp;"2",喊叫音效素材!$B:$E,4,0))</f>
        <v>JN_tulong.mp3</v>
      </c>
      <c r="F56" s="12">
        <v>2</v>
      </c>
      <c r="H56" s="12" t="str">
        <f t="shared" si="0"/>
        <v>voice/Sound_tulong.mp3</v>
      </c>
      <c r="I56" s="12" t="str">
        <f t="shared" si="1"/>
        <v>voice/JN_tulong.mp3</v>
      </c>
      <c r="J56" s="12" t="str">
        <f t="shared" si="2"/>
        <v>voice/2.mp3</v>
      </c>
    </row>
    <row r="57" spans="1:10">
      <c r="A57" s="19" t="s">
        <v>61</v>
      </c>
      <c r="B57" s="1">
        <v>13002</v>
      </c>
      <c r="C57" s="1" t="s">
        <v>430</v>
      </c>
      <c r="D57" s="12" t="str">
        <f>IF(ISERROR(VLOOKUP($C57&amp;"1",喊叫音效素材!$B:$E,4,0)),0,VLOOKUP($C57&amp;"1",喊叫音效素材!$B:$E,4,0))</f>
        <v>Sound_xingxing.mp3</v>
      </c>
      <c r="E57" s="12" t="str">
        <f>IF(ISERROR(VLOOKUP($C57&amp;"2",喊叫音效素材!$B:$E,4,0)),0,VLOOKUP($C57&amp;"2",喊叫音效素材!$B:$E,4,0))</f>
        <v>JN_xingxing.mp3</v>
      </c>
      <c r="F57" s="12">
        <v>2</v>
      </c>
      <c r="H57" s="12" t="str">
        <f t="shared" si="0"/>
        <v>voice/Sound_xingxing.mp3</v>
      </c>
      <c r="I57" s="12" t="str">
        <f t="shared" si="1"/>
        <v>voice/JN_xingxing.mp3</v>
      </c>
      <c r="J57" s="12" t="str">
        <f t="shared" si="2"/>
        <v>voice/2.mp3</v>
      </c>
    </row>
    <row r="58" spans="1:10">
      <c r="B58" s="13">
        <v>13003</v>
      </c>
      <c r="C58" s="13" t="s">
        <v>16</v>
      </c>
      <c r="D58" s="12" t="str">
        <f>IF(ISERROR(VLOOKUP($C58&amp;"1",喊叫音效素材!$B:$E,4,0)),0,VLOOKUP($C58&amp;"1",喊叫音效素材!$B:$E,4,0))</f>
        <v>Sound_elang.mp3</v>
      </c>
      <c r="E58" s="12" t="str">
        <f>IF(ISERROR(VLOOKUP($C58&amp;"2",喊叫音效素材!$B:$E,4,0)),0,VLOOKUP($C58&amp;"2",喊叫音效素材!$B:$E,4,0))</f>
        <v>JN_elang.mp3</v>
      </c>
      <c r="F58" s="12">
        <v>1</v>
      </c>
      <c r="H58" s="12" t="str">
        <f t="shared" si="0"/>
        <v>voice/Sound_elang.mp3</v>
      </c>
      <c r="I58" s="12" t="str">
        <f t="shared" si="1"/>
        <v>voice/JN_elang.mp3</v>
      </c>
      <c r="J58" s="12" t="str">
        <f t="shared" si="2"/>
        <v>voice/1.mp3</v>
      </c>
    </row>
    <row r="59" spans="1:10">
      <c r="B59" s="1">
        <v>13004</v>
      </c>
      <c r="C59" s="1" t="s">
        <v>17</v>
      </c>
      <c r="D59" s="12" t="str">
        <f>IF(ISERROR(VLOOKUP($C59&amp;"1",喊叫音效素材!$B:$E,4,0)),0,VLOOKUP($C59&amp;"1",喊叫音效素材!$B:$E,4,0))</f>
        <v>Sound_zuantouwushi.mp3</v>
      </c>
      <c r="E59" s="12" t="str">
        <f>IF(ISERROR(VLOOKUP($C59&amp;"2",喊叫音效素材!$B:$E,4,0)),0,VLOOKUP($C59&amp;"2",喊叫音效素材!$B:$E,4,0))</f>
        <v>JN_zuantouwushi.mp3</v>
      </c>
      <c r="F59" s="12">
        <v>1</v>
      </c>
      <c r="H59" s="12" t="str">
        <f t="shared" si="0"/>
        <v>voice/Sound_zuantouwushi.mp3</v>
      </c>
      <c r="I59" s="12" t="str">
        <f t="shared" si="1"/>
        <v>voice/JN_zuantouwushi.mp3</v>
      </c>
      <c r="J59" s="12" t="str">
        <f t="shared" si="2"/>
        <v>voice/1.mp3</v>
      </c>
    </row>
    <row r="60" spans="1:10">
      <c r="B60" s="1">
        <v>13005</v>
      </c>
      <c r="C60" s="1" t="s">
        <v>18</v>
      </c>
      <c r="D60" s="12" t="str">
        <f>IF(ISERROR(VLOOKUP($C60&amp;"1",喊叫音效素材!$B:$E,4,0)),0,VLOOKUP($C60&amp;"1",喊叫音效素材!$B:$E,4,0))</f>
        <v>Sound_qudongqishi.mp3</v>
      </c>
      <c r="E60" s="12" t="str">
        <f>IF(ISERROR(VLOOKUP($C60&amp;"2",喊叫音效素材!$B:$E,4,0)),0,VLOOKUP($C60&amp;"2",喊叫音效素材!$B:$E,4,0))</f>
        <v>JN_qudongqishi.mp3</v>
      </c>
      <c r="F60" s="12">
        <v>1</v>
      </c>
      <c r="H60" s="12" t="str">
        <f t="shared" si="0"/>
        <v>voice/Sound_qudongqishi.mp3</v>
      </c>
      <c r="I60" s="12" t="str">
        <f t="shared" si="1"/>
        <v>voice/JN_qudongqishi.mp3</v>
      </c>
      <c r="J60" s="12" t="str">
        <f t="shared" si="2"/>
        <v>voice/1.mp3</v>
      </c>
    </row>
    <row r="61" spans="1:10">
      <c r="B61" s="1">
        <v>13006</v>
      </c>
      <c r="C61" s="1" t="s">
        <v>19</v>
      </c>
      <c r="D61" s="12" t="str">
        <f>IF(ISERROR(VLOOKUP($C61&amp;"1",喊叫音效素材!$B:$E,4,0)),0,VLOOKUP($C61&amp;"1",喊叫音效素材!$B:$E,4,0))</f>
        <v>Sound_bianyijuren.mp3</v>
      </c>
      <c r="E61" s="12" t="str">
        <f>IF(ISERROR(VLOOKUP($C61&amp;"2",喊叫音效素材!$B:$E,4,0)),0,VLOOKUP($C61&amp;"2",喊叫音效素材!$B:$E,4,0))</f>
        <v>JN_bianyijuren.mp3</v>
      </c>
      <c r="F61" s="12">
        <v>2</v>
      </c>
      <c r="H61" s="12" t="str">
        <f t="shared" si="0"/>
        <v>voice/Sound_bianyijuren.mp3</v>
      </c>
      <c r="I61" s="12" t="str">
        <f t="shared" si="1"/>
        <v>voice/JN_bianyijuren.mp3</v>
      </c>
      <c r="J61" s="12" t="str">
        <f t="shared" si="2"/>
        <v>voice/2.mp3</v>
      </c>
    </row>
    <row r="62" spans="1:10">
      <c r="B62" s="13">
        <v>13007</v>
      </c>
      <c r="C62" s="13" t="s">
        <v>20</v>
      </c>
      <c r="D62" s="12" t="str">
        <f>IF(ISERROR(VLOOKUP($C62&amp;"1",喊叫音效素材!$B:$E,4,0)),0,VLOOKUP($C62&amp;"1",喊叫音效素材!$B:$E,4,0))</f>
        <v>Sound_boluosi.mp3</v>
      </c>
      <c r="E62" s="12" t="str">
        <f>IF(ISERROR(VLOOKUP($C62&amp;"2",喊叫音效素材!$B:$E,4,0)),0,VLOOKUP($C62&amp;"2",喊叫音效素材!$B:$E,4,0))</f>
        <v>JN_boluosi.mp3</v>
      </c>
      <c r="F62" s="12">
        <v>1</v>
      </c>
      <c r="H62" s="12" t="str">
        <f t="shared" si="0"/>
        <v>voice/Sound_boluosi.mp3</v>
      </c>
      <c r="I62" s="12" t="str">
        <f t="shared" si="1"/>
        <v>voice/JN_boluosi.mp3</v>
      </c>
      <c r="J62" s="12" t="str">
        <f t="shared" si="2"/>
        <v>voice/1.mp3</v>
      </c>
    </row>
    <row r="63" spans="1:10">
      <c r="B63" s="1">
        <v>13008</v>
      </c>
      <c r="C63" s="1" t="s">
        <v>21</v>
      </c>
      <c r="D63" s="12" t="str">
        <f>IF(ISERROR(VLOOKUP($C63&amp;"1",喊叫音效素材!$B:$E,4,0)),0,VLOOKUP($C63&amp;"1",喊叫音效素材!$B:$E,4,0))</f>
        <v>Sound_wugong.mp3</v>
      </c>
      <c r="E63" s="12" t="str">
        <f>IF(ISERROR(VLOOKUP($C63&amp;"2",喊叫音效素材!$B:$E,4,0)),0,VLOOKUP($C63&amp;"2",喊叫音效素材!$B:$E,4,0))</f>
        <v>JN_wugong.mp3</v>
      </c>
      <c r="F63" s="12">
        <v>2</v>
      </c>
      <c r="H63" s="12" t="str">
        <f t="shared" si="0"/>
        <v>voice/Sound_wugong.mp3</v>
      </c>
      <c r="I63" s="12" t="str">
        <f t="shared" si="1"/>
        <v>voice/JN_wugong.mp3</v>
      </c>
      <c r="J63" s="12" t="str">
        <f t="shared" si="2"/>
        <v>voice/2.mp3</v>
      </c>
    </row>
    <row r="64" spans="1:10">
      <c r="A64" s="19" t="s">
        <v>433</v>
      </c>
      <c r="B64" s="1">
        <v>13009</v>
      </c>
      <c r="C64" s="1" t="s">
        <v>432</v>
      </c>
      <c r="D64" s="12" t="str">
        <f>IF(ISERROR(VLOOKUP($C64&amp;"1",喊叫音效素材!$B:$E,4,0)),0,VLOOKUP($C64&amp;"1",喊叫音效素材!$B:$E,4,0))</f>
        <v>Sound_chanchengchong.mp3</v>
      </c>
      <c r="E64" s="12" t="str">
        <f>IF(ISERROR(VLOOKUP($C64&amp;"2",喊叫音效素材!$B:$E,4,0)),0,VLOOKUP($C64&amp;"2",喊叫音效素材!$B:$E,4,0))</f>
        <v>JN_chanchengchong.mp3</v>
      </c>
      <c r="F64" s="12">
        <v>2</v>
      </c>
      <c r="H64" s="12" t="str">
        <f t="shared" si="0"/>
        <v>voice/Sound_chanchengchong.mp3</v>
      </c>
      <c r="I64" s="12" t="str">
        <f t="shared" si="1"/>
        <v>voice/JN_chanchengchong.mp3</v>
      </c>
      <c r="J64" s="12" t="str">
        <f t="shared" si="2"/>
        <v>voice/2.mp3</v>
      </c>
    </row>
    <row r="65" spans="1:10">
      <c r="A65" s="19" t="s">
        <v>44</v>
      </c>
      <c r="B65" s="1">
        <v>13010</v>
      </c>
      <c r="C65" s="1" t="s">
        <v>435</v>
      </c>
      <c r="D65" s="12" t="str">
        <f>IF(ISERROR(VLOOKUP($C65&amp;"1",喊叫音效素材!$B:$E,4,0)),0,VLOOKUP($C65&amp;"1",喊叫音效素材!$B:$E,4,0))</f>
        <v>Sound_shiwang.mp3</v>
      </c>
      <c r="E65" s="12" t="str">
        <f>IF(ISERROR(VLOOKUP($C65&amp;"2",喊叫音效素材!$B:$E,4,0)),0,VLOOKUP($C65&amp;"2",喊叫音效素材!$B:$E,4,0))</f>
        <v>JN_shiwang.mp3</v>
      </c>
      <c r="F65" s="12">
        <v>2</v>
      </c>
      <c r="H65" s="12" t="str">
        <f t="shared" si="0"/>
        <v>voice/Sound_shiwang.mp3</v>
      </c>
      <c r="I65" s="12" t="str">
        <f t="shared" si="1"/>
        <v>voice/JN_shiwang.mp3</v>
      </c>
      <c r="J65" s="12" t="str">
        <f t="shared" si="2"/>
        <v>voice/2.mp3</v>
      </c>
    </row>
    <row r="66" spans="1:10">
      <c r="B66" s="22">
        <v>13011</v>
      </c>
      <c r="C66" s="22" t="s">
        <v>69</v>
      </c>
      <c r="D66" s="12" t="str">
        <f>IF(ISERROR(VLOOKUP($C66&amp;"1",喊叫音效素材!$B:$E,4,0)),0,VLOOKUP($C66&amp;"1",喊叫音效素材!$B:$E,4,0))</f>
        <v>Sound_moxigantou.mp3</v>
      </c>
      <c r="E66" s="12" t="str">
        <f>IF(ISERROR(VLOOKUP($C66&amp;"2",喊叫音效素材!$B:$E,4,0)),0,VLOOKUP($C66&amp;"2",喊叫音效素材!$B:$E,4,0))</f>
        <v>JN_moxigantou.mp3</v>
      </c>
      <c r="F66" s="12">
        <v>1</v>
      </c>
      <c r="H66" s="12" t="str">
        <f t="shared" si="0"/>
        <v>voice/Sound_moxigantou.mp3</v>
      </c>
      <c r="I66" s="12" t="str">
        <f t="shared" si="1"/>
        <v>voice/JN_moxigantou.mp3</v>
      </c>
      <c r="J66" s="12" t="str">
        <f t="shared" si="2"/>
        <v>voice/1.mp3</v>
      </c>
    </row>
    <row r="67" spans="1:10">
      <c r="B67" s="22">
        <v>13012</v>
      </c>
      <c r="C67" s="22" t="s">
        <v>70</v>
      </c>
      <c r="D67" s="12" t="str">
        <f>IF(ISERROR(VLOOKUP($C67&amp;"1",喊叫音效素材!$B:$E,4,0)),0,VLOOKUP($C67&amp;"1",喊叫音效素材!$B:$E,4,0))</f>
        <v>Sound_sangfudiaodai.mp3</v>
      </c>
      <c r="E67" s="12" t="str">
        <f>IF(ISERROR(VLOOKUP($C67&amp;"2",喊叫音效素材!$B:$E,4,0)),0,VLOOKUP($C67&amp;"2",喊叫音效素材!$B:$E,4,0))</f>
        <v>JN_sangfudiaodai.mp3</v>
      </c>
      <c r="F67" s="12">
        <v>1</v>
      </c>
      <c r="H67" s="12" t="str">
        <f t="shared" ref="H67:H133" si="3">IF(D67=0,0,"voice/"&amp;D67)</f>
        <v>voice/Sound_sangfudiaodai.mp3</v>
      </c>
      <c r="I67" s="12" t="str">
        <f t="shared" ref="I67:I133" si="4">IF(E67=0,0,"voice/"&amp;E67)</f>
        <v>voice/JN_sangfudiaodai.mp3</v>
      </c>
      <c r="J67" s="12" t="str">
        <f t="shared" ref="J67:J133" si="5">IF(F67=0,0,"voice/"&amp;F67&amp;".mp3")</f>
        <v>voice/1.mp3</v>
      </c>
    </row>
    <row r="68" spans="1:10">
      <c r="B68" s="22">
        <v>13013</v>
      </c>
      <c r="C68" s="22" t="s">
        <v>71</v>
      </c>
      <c r="D68" s="12" t="str">
        <f>IF(ISERROR(VLOOKUP($C68&amp;"1",喊叫音效素材!$B:$E,4,0)),0,VLOOKUP($C68&amp;"1",喊叫音效素材!$B:$E,4,0))</f>
        <v>Sound_dazheren.mp3</v>
      </c>
      <c r="E68" s="12" t="str">
        <f>IF(ISERROR(VLOOKUP($C68&amp;"2",喊叫音效素材!$B:$E,4,0)),0,VLOOKUP($C68&amp;"2",喊叫音效素材!$B:$E,4,0))</f>
        <v>JN_dazheren.mp3</v>
      </c>
      <c r="F68" s="12">
        <v>1</v>
      </c>
      <c r="H68" s="12" t="str">
        <f t="shared" si="3"/>
        <v>voice/Sound_dazheren.mp3</v>
      </c>
      <c r="I68" s="12" t="str">
        <f t="shared" si="4"/>
        <v>voice/JN_dazheren.mp3</v>
      </c>
      <c r="J68" s="12" t="str">
        <f t="shared" si="5"/>
        <v>voice/1.mp3</v>
      </c>
    </row>
    <row r="69" spans="1:10">
      <c r="B69" s="1">
        <v>13014</v>
      </c>
      <c r="C69" s="1" t="s">
        <v>436</v>
      </c>
      <c r="D69" s="12" t="str">
        <f>IF(ISERROR(VLOOKUP($C69&amp;"1",喊叫音效素材!$B:$E,4,0)),0,VLOOKUP($C69&amp;"1",喊叫音效素材!$B:$E,4,0))</f>
        <v>Sound_waixingnvwang.mp3</v>
      </c>
      <c r="E69" s="12" t="str">
        <f>IF(ISERROR(VLOOKUP($C69&amp;"2",喊叫音效素材!$B:$E,4,0)),0,VLOOKUP($C69&amp;"2",喊叫音效素材!$B:$E,4,0))</f>
        <v>JN_waixingnvwang.mp3</v>
      </c>
      <c r="F69" s="12">
        <v>6</v>
      </c>
      <c r="H69" s="12" t="str">
        <f t="shared" si="3"/>
        <v>voice/Sound_waixingnvwang.mp3</v>
      </c>
      <c r="I69" s="12" t="str">
        <f t="shared" si="4"/>
        <v>voice/JN_waixingnvwang.mp3</v>
      </c>
      <c r="J69" s="12" t="str">
        <f t="shared" si="5"/>
        <v>voice/6.mp3</v>
      </c>
    </row>
    <row r="70" spans="1:10">
      <c r="B70" s="22">
        <v>13015</v>
      </c>
      <c r="C70" s="22" t="s">
        <v>72</v>
      </c>
      <c r="D70" s="12" t="str">
        <f>IF(ISERROR(VLOOKUP($C70&amp;"1",喊叫音效素材!$B:$E,4,0)),0,VLOOKUP($C70&amp;"1",喊叫音效素材!$B:$E,4,0))</f>
        <v>Sound_beixinheidong.mp3</v>
      </c>
      <c r="E70" s="12" t="str">
        <f>IF(ISERROR(VLOOKUP($C70&amp;"2",喊叫音效素材!$B:$E,4,0)),0,VLOOKUP($C70&amp;"2",喊叫音效素材!$B:$E,4,0))</f>
        <v>JN_beixinheidong.mp3</v>
      </c>
      <c r="F70" s="12">
        <v>1</v>
      </c>
      <c r="H70" s="12" t="str">
        <f t="shared" si="3"/>
        <v>voice/Sound_beixinheidong.mp3</v>
      </c>
      <c r="I70" s="12" t="str">
        <f t="shared" si="4"/>
        <v>voice/JN_beixinheidong.mp3</v>
      </c>
      <c r="J70" s="12" t="str">
        <f t="shared" si="5"/>
        <v>voice/1.mp3</v>
      </c>
    </row>
    <row r="71" spans="1:10">
      <c r="B71" s="22">
        <v>13016</v>
      </c>
      <c r="C71" s="23" t="s">
        <v>73</v>
      </c>
      <c r="D71" s="12" t="str">
        <f>IF(ISERROR(VLOOKUP($C71&amp;"1",喊叫音效素材!$B:$E,4,0)),0,VLOOKUP($C71&amp;"1",喊叫音效素材!$B:$E,4,0))</f>
        <v>Sound_hongweijin.mp3</v>
      </c>
      <c r="E71" s="12" t="str">
        <f>IF(ISERROR(VLOOKUP($C71&amp;"2",喊叫音效素材!$B:$E,4,0)),0,VLOOKUP($C71&amp;"2",喊叫音效素材!$B:$E,4,0))</f>
        <v>JN_hongweijin.mp3</v>
      </c>
      <c r="F71" s="12">
        <v>1</v>
      </c>
      <c r="H71" s="12" t="str">
        <f t="shared" si="3"/>
        <v>voice/Sound_hongweijin.mp3</v>
      </c>
      <c r="I71" s="12" t="str">
        <f t="shared" si="4"/>
        <v>voice/JN_hongweijin.mp3</v>
      </c>
      <c r="J71" s="12" t="str">
        <f t="shared" si="5"/>
        <v>voice/1.mp3</v>
      </c>
    </row>
    <row r="72" spans="1:10">
      <c r="B72" s="22">
        <v>13017</v>
      </c>
      <c r="C72" s="23" t="s">
        <v>74</v>
      </c>
      <c r="D72" s="12" t="str">
        <f>IF(ISERROR(VLOOKUP($C72&amp;"1",喊叫音效素材!$B:$E,4,0)),0,VLOOKUP($C72&amp;"1",喊叫音效素材!$B:$E,4,0))</f>
        <v>Sound_chongtianhaoxiaozi.mp3</v>
      </c>
      <c r="E72" s="12" t="str">
        <f>IF(ISERROR(VLOOKUP($C72&amp;"2",喊叫音效素材!$B:$E,4,0)),0,VLOOKUP($C72&amp;"2",喊叫音效素材!$B:$E,4,0))</f>
        <v>JN_chongtianhaoxiaozi.mp3</v>
      </c>
      <c r="F72" s="12">
        <v>1</v>
      </c>
      <c r="H72" s="12" t="str">
        <f t="shared" si="3"/>
        <v>voice/Sound_chongtianhaoxiaozi.mp3</v>
      </c>
      <c r="I72" s="12" t="str">
        <f t="shared" si="4"/>
        <v>voice/JN_chongtianhaoxiaozi.mp3</v>
      </c>
      <c r="J72" s="12" t="str">
        <f t="shared" si="5"/>
        <v>voice/1.mp3</v>
      </c>
    </row>
    <row r="73" spans="1:10">
      <c r="B73" s="22">
        <v>13018</v>
      </c>
      <c r="C73" s="22" t="s">
        <v>75</v>
      </c>
      <c r="D73" s="12" t="str">
        <f>IF(ISERROR(VLOOKUP($C73&amp;"1",喊叫音效素材!$B:$E,4,0)),0,VLOOKUP($C73&amp;"1",喊叫音效素材!$B:$E,4,0))</f>
        <v>Sound_pangxieguairen.mp3</v>
      </c>
      <c r="E73" s="12" t="str">
        <f>IF(ISERROR(VLOOKUP($C73&amp;"2",喊叫音效素材!$B:$E,4,0)),0,VLOOKUP($C73&amp;"2",喊叫音效素材!$B:$E,4,0))</f>
        <v>JN_pangxieguairen.mp3</v>
      </c>
      <c r="F73" s="12">
        <v>2</v>
      </c>
      <c r="H73" s="12" t="str">
        <f t="shared" si="3"/>
        <v>voice/Sound_pangxieguairen.mp3</v>
      </c>
      <c r="I73" s="12" t="str">
        <f t="shared" si="4"/>
        <v>voice/JN_pangxieguairen.mp3</v>
      </c>
      <c r="J73" s="12" t="str">
        <f t="shared" si="5"/>
        <v>voice/2.mp3</v>
      </c>
    </row>
    <row r="74" spans="1:10">
      <c r="B74" s="22">
        <v>13019</v>
      </c>
      <c r="C74" s="22" t="s">
        <v>25</v>
      </c>
      <c r="D74" s="12" t="str">
        <f>IF(ISERROR(VLOOKUP($C74&amp;"1",喊叫音效素材!$B:$E,4,0)),0,VLOOKUP($C74&amp;"1",喊叫音效素材!$B:$E,4,0))</f>
        <v>Sound_shandianxia.mp3</v>
      </c>
      <c r="E74" s="12" t="str">
        <f>IF(ISERROR(VLOOKUP($C74&amp;"2",喊叫音效素材!$B:$E,4,0)),0,VLOOKUP($C74&amp;"2",喊叫音效素材!$B:$E,4,0))</f>
        <v>JN_shandianxia.mp3</v>
      </c>
      <c r="F74" s="12">
        <v>1</v>
      </c>
      <c r="H74" s="12" t="str">
        <f t="shared" si="3"/>
        <v>voice/Sound_shandianxia.mp3</v>
      </c>
      <c r="I74" s="12" t="str">
        <f t="shared" si="4"/>
        <v>voice/JN_shandianxia.mp3</v>
      </c>
      <c r="J74" s="12" t="str">
        <f t="shared" si="5"/>
        <v>voice/1.mp3</v>
      </c>
    </row>
    <row r="75" spans="1:10">
      <c r="A75" s="19" t="s">
        <v>76</v>
      </c>
      <c r="B75" s="24">
        <v>13025</v>
      </c>
      <c r="C75" s="24" t="s">
        <v>420</v>
      </c>
      <c r="D75" s="12" t="str">
        <f>IF(ISERROR(VLOOKUP($C75&amp;"1",喊叫音效素材!$B:$E,4,0)),0,VLOOKUP($C75&amp;"1",喊叫音效素材!$B:$E,4,0))</f>
        <v>Sound_xiaoluoli.mp3</v>
      </c>
      <c r="E75" s="12" t="str">
        <f>IF(ISERROR(VLOOKUP($C75&amp;"2",喊叫音效素材!$B:$E,4,0)),0,VLOOKUP($C75&amp;"2",喊叫音效素材!$B:$E,4,0))</f>
        <v>JN_xiaoluoli.mp3</v>
      </c>
      <c r="F75" s="12">
        <v>6</v>
      </c>
      <c r="H75" s="12" t="str">
        <f t="shared" si="3"/>
        <v>voice/Sound_xiaoluoli.mp3</v>
      </c>
      <c r="I75" s="12" t="str">
        <f t="shared" si="4"/>
        <v>voice/JN_xiaoluoli.mp3</v>
      </c>
      <c r="J75" s="12" t="str">
        <f t="shared" si="5"/>
        <v>voice/6.mp3</v>
      </c>
    </row>
    <row r="76" spans="1:10">
      <c r="B76" s="24">
        <v>13032</v>
      </c>
      <c r="C76" s="24" t="s">
        <v>437</v>
      </c>
      <c r="D76" s="12" t="str">
        <f>IF(ISERROR(VLOOKUP($C76&amp;"1",喊叫音效素材!$B:$E,4,0)),0,VLOOKUP($C76&amp;"1",喊叫音效素材!$B:$E,4,0))</f>
        <v>Sound_lu.mp3</v>
      </c>
      <c r="E76" s="12" t="str">
        <f>IF(ISERROR(VLOOKUP($C76&amp;"2",喊叫音效素材!$B:$E,4,0)),0,VLOOKUP($C76&amp;"2",喊叫音效素材!$B:$E,4,0))</f>
        <v>JN_lu.mp3</v>
      </c>
      <c r="F76" s="12">
        <v>6</v>
      </c>
      <c r="H76" s="12" t="str">
        <f t="shared" si="3"/>
        <v>voice/Sound_lu.mp3</v>
      </c>
      <c r="I76" s="12" t="str">
        <f t="shared" si="4"/>
        <v>voice/JN_lu.mp3</v>
      </c>
      <c r="J76" s="12" t="str">
        <f t="shared" si="5"/>
        <v>voice/6.mp3</v>
      </c>
    </row>
    <row r="77" spans="1:10">
      <c r="B77" s="24">
        <v>13036</v>
      </c>
      <c r="C77" s="24" t="s">
        <v>438</v>
      </c>
      <c r="D77" s="12" t="str">
        <f>IF(ISERROR(VLOOKUP($C77&amp;"1",喊叫音效素材!$B:$E,4,0)),0,VLOOKUP($C77&amp;"1",喊叫音效素材!$B:$E,4,0))</f>
        <v>Sound_bawangchouhua.mp3</v>
      </c>
      <c r="E77" s="12" t="str">
        <f>IF(ISERROR(VLOOKUP($C77&amp;"2",喊叫音效素材!$B:$E,4,0)),0,VLOOKUP($C77&amp;"2",喊叫音效素材!$B:$E,4,0))</f>
        <v>JN_bawangchouhua.mp3</v>
      </c>
      <c r="F77" s="12">
        <v>2</v>
      </c>
      <c r="H77" s="12" t="str">
        <f t="shared" si="3"/>
        <v>voice/Sound_bawangchouhua.mp3</v>
      </c>
      <c r="I77" s="12" t="str">
        <f t="shared" si="4"/>
        <v>voice/JN_bawangchouhua.mp3</v>
      </c>
      <c r="J77" s="12" t="str">
        <f t="shared" si="5"/>
        <v>voice/2.mp3</v>
      </c>
    </row>
    <row r="78" spans="1:10">
      <c r="B78" s="22">
        <v>14001</v>
      </c>
      <c r="C78" s="23" t="s">
        <v>77</v>
      </c>
      <c r="D78" s="12" t="str">
        <f>IF(ISERROR(VLOOKUP($C78&amp;"1",喊叫音效素材!$B:$E,4,0)),0,VLOOKUP($C78&amp;"1",喊叫音效素材!$B:$E,4,0))</f>
        <v>Sound_chibi.mp3</v>
      </c>
      <c r="E78" s="12" t="str">
        <f>IF(ISERROR(VLOOKUP($C78&amp;"2",喊叫音效素材!$B:$E,4,0)),0,VLOOKUP($C78&amp;"2",喊叫音效素材!$B:$E,4,0))</f>
        <v>JN_chibi.mp3</v>
      </c>
      <c r="F78" s="12">
        <v>1</v>
      </c>
      <c r="H78" s="12" t="str">
        <f t="shared" si="3"/>
        <v>voice/Sound_chibi.mp3</v>
      </c>
      <c r="I78" s="12" t="str">
        <f t="shared" si="4"/>
        <v>voice/JN_chibi.mp3</v>
      </c>
      <c r="J78" s="12" t="str">
        <f t="shared" si="5"/>
        <v>voice/1.mp3</v>
      </c>
    </row>
    <row r="79" spans="1:10">
      <c r="B79" s="1">
        <v>14002</v>
      </c>
      <c r="C79" s="20" t="s">
        <v>78</v>
      </c>
      <c r="D79" s="12" t="str">
        <f>IF(ISERROR(VLOOKUP($C79&amp;"1",喊叫音效素材!$B:$E,4,0)),0,VLOOKUP($C79&amp;"1",喊叫音效素材!$B:$E,4,0))</f>
        <v>Sound_jishenG4.mp3</v>
      </c>
      <c r="E79" s="12" t="str">
        <f>IF(ISERROR(VLOOKUP($C79&amp;"2",喊叫音效素材!$B:$E,4,0)),0,VLOOKUP($C79&amp;"2",喊叫音效素材!$B:$E,4,0))</f>
        <v>JN_jishenG4.mp3</v>
      </c>
      <c r="F79" s="12">
        <v>1</v>
      </c>
      <c r="H79" s="12" t="str">
        <f t="shared" si="3"/>
        <v>voice/Sound_jishenG4.mp3</v>
      </c>
      <c r="I79" s="12" t="str">
        <f t="shared" si="4"/>
        <v>voice/JN_jishenG4.mp3</v>
      </c>
      <c r="J79" s="12" t="str">
        <f t="shared" si="5"/>
        <v>voice/1.mp3</v>
      </c>
    </row>
    <row r="80" spans="1:10">
      <c r="B80" s="13">
        <v>14003</v>
      </c>
      <c r="C80" s="21" t="s">
        <v>79</v>
      </c>
      <c r="D80" s="12" t="str">
        <f>IF(ISERROR(VLOOKUP($C80&amp;"1",喊叫音效素材!$B:$E,4,0)),0,VLOOKUP($C80&amp;"1",喊叫音效素材!$B:$E,4,0))</f>
        <v>Sound_jinshuqishi.mp3</v>
      </c>
      <c r="E80" s="12" t="str">
        <f>IF(ISERROR(VLOOKUP($C80&amp;"2",喊叫音效素材!$B:$E,4,0)),0,VLOOKUP($C80&amp;"2",喊叫音效素材!$B:$E,4,0))</f>
        <v>JN_jinshuqishi.mp3</v>
      </c>
      <c r="F80" s="12">
        <v>1</v>
      </c>
      <c r="H80" s="12" t="str">
        <f t="shared" si="3"/>
        <v>voice/Sound_jinshuqishi.mp3</v>
      </c>
      <c r="I80" s="12" t="str">
        <f t="shared" si="4"/>
        <v>voice/JN_jinshuqishi.mp3</v>
      </c>
      <c r="J80" s="12" t="str">
        <f t="shared" si="5"/>
        <v>voice/1.mp3</v>
      </c>
    </row>
    <row r="81" spans="1:10">
      <c r="B81" s="13">
        <v>14005</v>
      </c>
      <c r="C81" s="21" t="s">
        <v>23</v>
      </c>
      <c r="D81" s="12" t="str">
        <f>IF(ISERROR(VLOOKUP($C81&amp;"1",喊叫音效素材!$B:$E,4,0)),0,VLOOKUP($C81&amp;"1",喊叫音效素材!$B:$E,4,0))</f>
        <v>Sound_shenhaizhiwang.mp3</v>
      </c>
      <c r="E81" s="12" t="str">
        <f>IF(ISERROR(VLOOKUP($C81&amp;"2",喊叫音效素材!$B:$E,4,0)),0,VLOOKUP($C81&amp;"2",喊叫音效素材!$B:$E,4,0))</f>
        <v>JN_shenhaizhiwang.mp3</v>
      </c>
      <c r="F81" s="12">
        <v>2</v>
      </c>
      <c r="H81" s="12" t="str">
        <f t="shared" si="3"/>
        <v>voice/Sound_shenhaizhiwang.mp3</v>
      </c>
      <c r="I81" s="12" t="str">
        <f t="shared" si="4"/>
        <v>voice/JN_shenhaizhiwang.mp3</v>
      </c>
      <c r="J81" s="12" t="str">
        <f t="shared" si="5"/>
        <v>voice/2.mp3</v>
      </c>
    </row>
    <row r="82" spans="1:10">
      <c r="B82" s="1">
        <v>14006</v>
      </c>
      <c r="C82" s="1" t="s">
        <v>24</v>
      </c>
      <c r="D82" s="12" t="str">
        <f>IF(ISERROR(VLOOKUP($C82&amp;"1",喊叫音效素材!$B:$E,4,0)),0,VLOOKUP($C82&amp;"1",喊叫音效素材!$B:$E,4,0))</f>
        <v>Sound_didiwang.mp3</v>
      </c>
      <c r="E82" s="12" t="str">
        <f>IF(ISERROR(VLOOKUP($C82&amp;"2",喊叫音效素材!$B:$E,4,0)),0,VLOOKUP($C82&amp;"2",喊叫音效素材!$B:$E,4,0))</f>
        <v>JN_didiwang.mp3</v>
      </c>
      <c r="F82" s="12">
        <v>2</v>
      </c>
      <c r="H82" s="12" t="str">
        <f t="shared" si="3"/>
        <v>voice/Sound_didiwang.mp3</v>
      </c>
      <c r="I82" s="12" t="str">
        <f t="shared" si="4"/>
        <v>voice/JN_didiwang.mp3</v>
      </c>
      <c r="J82" s="12" t="str">
        <f t="shared" si="5"/>
        <v>voice/2.mp3</v>
      </c>
    </row>
    <row r="83" spans="1:10">
      <c r="A83" s="19" t="s">
        <v>91</v>
      </c>
      <c r="B83" s="1">
        <v>14007</v>
      </c>
      <c r="C83" s="20" t="s">
        <v>419</v>
      </c>
      <c r="D83" s="12" t="str">
        <f>IF(ISERROR(VLOOKUP($C83&amp;"1",喊叫音效素材!$B:$E,4,0)),0,VLOOKUP($C83&amp;"1",喊叫音效素材!$B:$E,4,0))</f>
        <v>Sound_yimiaoren.mp3</v>
      </c>
      <c r="E83" s="12" t="str">
        <f>IF(ISERROR(VLOOKUP($C83&amp;"2",喊叫音效素材!$B:$E,4,0)),0,VLOOKUP($C83&amp;"2",喊叫音效素材!$B:$E,4,0))</f>
        <v>JN_yimiaoren.mp3</v>
      </c>
      <c r="F83" s="12">
        <v>2</v>
      </c>
      <c r="H83" s="12" t="str">
        <f t="shared" si="3"/>
        <v>voice/Sound_yimiaoren.mp3</v>
      </c>
      <c r="I83" s="12" t="str">
        <f t="shared" si="4"/>
        <v>voice/JN_yimiaoren.mp3</v>
      </c>
      <c r="J83" s="12" t="str">
        <f t="shared" si="5"/>
        <v>voice/2.mp3</v>
      </c>
    </row>
    <row r="84" spans="1:10">
      <c r="B84" s="22">
        <v>14008</v>
      </c>
      <c r="C84" s="22" t="s">
        <v>26</v>
      </c>
      <c r="D84" s="12" t="str">
        <f>IF(ISERROR(VLOOKUP($C84&amp;"1",喊叫音效素材!$B:$E,4,0)),0,VLOOKUP($C84&amp;"1",喊叫音效素材!$B:$E,4,0))</f>
        <v>Sound_shizijian.mp3</v>
      </c>
      <c r="E84" s="12" t="str">
        <f>IF(ISERROR(VLOOKUP($C84&amp;"2",喊叫音效素材!$B:$E,4,0)),0,VLOOKUP($C84&amp;"2",喊叫音效素材!$B:$E,4,0))</f>
        <v>JN_shizijian.mp3</v>
      </c>
      <c r="F84" s="12">
        <v>1</v>
      </c>
      <c r="H84" s="12" t="str">
        <f t="shared" si="3"/>
        <v>voice/Sound_shizijian.mp3</v>
      </c>
      <c r="I84" s="12" t="str">
        <f t="shared" si="4"/>
        <v>voice/JN_shizijian.mp3</v>
      </c>
      <c r="J84" s="12" t="str">
        <f t="shared" si="5"/>
        <v>voice/1.mp3</v>
      </c>
    </row>
    <row r="85" spans="1:10">
      <c r="B85" s="1">
        <v>14009</v>
      </c>
      <c r="C85" s="1" t="s">
        <v>27</v>
      </c>
      <c r="D85" s="12" t="str">
        <f>IF(ISERROR(VLOOKUP($C85&amp;"1",喊叫音效素材!$B:$E,4,0)),0,VLOOKUP($C85&amp;"1",喊叫音效素材!$B:$E,4,0))</f>
        <v>Sound_qiuwutaidao.mp3</v>
      </c>
      <c r="E85" s="12" t="str">
        <f>IF(ISERROR(VLOOKUP($C85&amp;"2",喊叫音效素材!$B:$E,4,0)),0,VLOOKUP($C85&amp;"2",喊叫音效素材!$B:$E,4,0))</f>
        <v>JN_qiuwutaidao.mp3</v>
      </c>
      <c r="F85" s="12">
        <v>6</v>
      </c>
      <c r="H85" s="12" t="str">
        <f t="shared" si="3"/>
        <v>voice/Sound_qiuwutaidao.mp3</v>
      </c>
      <c r="I85" s="12" t="str">
        <f t="shared" si="4"/>
        <v>voice/JN_qiuwutaidao.mp3</v>
      </c>
      <c r="J85" s="12" t="str">
        <f t="shared" si="5"/>
        <v>voice/6.mp3</v>
      </c>
    </row>
    <row r="86" spans="1:10">
      <c r="B86" s="22">
        <v>14010</v>
      </c>
      <c r="C86" s="22" t="s">
        <v>80</v>
      </c>
      <c r="D86" s="12" t="str">
        <f>IF(ISERROR(VLOOKUP($C86&amp;"1",喊叫音效素材!$B:$E,4,0)),0,VLOOKUP($C86&amp;"1",喊叫音效素材!$B:$E,4,0))</f>
        <v>Sound_dabeitouxia.mp3</v>
      </c>
      <c r="E86" s="12" t="str">
        <f>IF(ISERROR(VLOOKUP($C86&amp;"2",喊叫音效素材!$B:$E,4,0)),0,VLOOKUP($C86&amp;"2",喊叫音效素材!$B:$E,4,0))</f>
        <v>JN_dabeitouxia.mp3</v>
      </c>
      <c r="F86" s="12">
        <v>1</v>
      </c>
      <c r="H86" s="12" t="str">
        <f t="shared" si="3"/>
        <v>voice/Sound_dabeitouxia.mp3</v>
      </c>
      <c r="I86" s="12" t="str">
        <f t="shared" si="4"/>
        <v>voice/JN_dabeitouxia.mp3</v>
      </c>
      <c r="J86" s="12" t="str">
        <f t="shared" si="5"/>
        <v>voice/1.mp3</v>
      </c>
    </row>
    <row r="87" spans="1:10">
      <c r="B87" s="22">
        <v>14011</v>
      </c>
      <c r="C87" s="22" t="s">
        <v>81</v>
      </c>
      <c r="D87" s="12" t="str">
        <f>IF(ISERROR(VLOOKUP($C87&amp;"1",喊叫音效素材!$B:$E,4,0)),0,VLOOKUP($C87&amp;"1",喊叫音效素材!$B:$E,4,0))</f>
        <v>Sound_boluoren.mp3</v>
      </c>
      <c r="E87" s="12" t="str">
        <f>IF(ISERROR(VLOOKUP($C87&amp;"2",喊叫音效素材!$B:$E,4,0)),0,VLOOKUP($C87&amp;"2",喊叫音效素材!$B:$E,4,0))</f>
        <v>JN_boluoren.mp3</v>
      </c>
      <c r="F87" s="12">
        <v>1</v>
      </c>
      <c r="H87" s="12" t="str">
        <f t="shared" si="3"/>
        <v>voice/Sound_boluoren.mp3</v>
      </c>
      <c r="I87" s="12" t="str">
        <f t="shared" si="4"/>
        <v>voice/JN_boluoren.mp3</v>
      </c>
      <c r="J87" s="12" t="str">
        <f t="shared" si="5"/>
        <v>voice/1.mp3</v>
      </c>
    </row>
    <row r="88" spans="1:10">
      <c r="B88" s="22">
        <v>14012</v>
      </c>
      <c r="C88" s="22" t="s">
        <v>82</v>
      </c>
      <c r="D88" s="12" t="str">
        <f>IF(ISERROR(VLOOKUP($C88&amp;"1",喊叫音效素材!$B:$E,4,0)),0,VLOOKUP($C88&amp;"1",喊叫音效素材!$B:$E,4,0))</f>
        <v>Sound_wumahong.mp3</v>
      </c>
      <c r="E88" s="12" t="str">
        <f>IF(ISERROR(VLOOKUP($C88&amp;"2",喊叫音效素材!$B:$E,4,0)),0,VLOOKUP($C88&amp;"2",喊叫音效素材!$B:$E,4,0))</f>
        <v>JN_wumahong.mp3</v>
      </c>
      <c r="F88" s="12">
        <v>1</v>
      </c>
      <c r="H88" s="12" t="str">
        <f t="shared" si="3"/>
        <v>voice/Sound_wumahong.mp3</v>
      </c>
      <c r="I88" s="12" t="str">
        <f t="shared" si="4"/>
        <v>voice/JN_wumahong.mp3</v>
      </c>
      <c r="J88" s="12" t="str">
        <f t="shared" si="5"/>
        <v>voice/1.mp3</v>
      </c>
    </row>
    <row r="89" spans="1:10">
      <c r="B89" s="22">
        <v>14013</v>
      </c>
      <c r="C89" s="22" t="s">
        <v>83</v>
      </c>
      <c r="D89" s="12" t="str">
        <f>IF(ISERROR(VLOOKUP($C89&amp;"1",喊叫音效素材!$B:$E,4,0)),0,VLOOKUP($C89&amp;"1",喊叫音效素材!$B:$E,4,0))</f>
        <v>Sound_haibikongge.mp3</v>
      </c>
      <c r="E89" s="12" t="str">
        <f>IF(ISERROR(VLOOKUP($C89&amp;"2",喊叫音效素材!$B:$E,4,0)),0,VLOOKUP($C89&amp;"2",喊叫音效素材!$B:$E,4,0))</f>
        <v>JN_haibikongge.mp3</v>
      </c>
      <c r="F89" s="12">
        <v>1</v>
      </c>
      <c r="H89" s="12" t="str">
        <f t="shared" si="3"/>
        <v>voice/Sound_haibikongge.mp3</v>
      </c>
      <c r="I89" s="12" t="str">
        <f t="shared" si="4"/>
        <v>voice/JN_haibikongge.mp3</v>
      </c>
      <c r="J89" s="12" t="str">
        <f t="shared" si="5"/>
        <v>voice/1.mp3</v>
      </c>
    </row>
    <row r="90" spans="1:10">
      <c r="B90" s="22">
        <v>14014</v>
      </c>
      <c r="C90" s="22" t="s">
        <v>84</v>
      </c>
      <c r="D90" s="12" t="str">
        <f>IF(ISERROR(VLOOKUP($C90&amp;"1",喊叫音效素材!$B:$E,4,0)),0,VLOOKUP($C90&amp;"1",喊叫音效素材!$B:$E,4,0))</f>
        <v>Sound_kuaiquanxia.mp3</v>
      </c>
      <c r="E90" s="12" t="str">
        <f>IF(ISERROR(VLOOKUP($C90&amp;"2",喊叫音效素材!$B:$E,4,0)),0,VLOOKUP($C90&amp;"2",喊叫音效素材!$B:$E,4,0))</f>
        <v>JN_kuaiquanxia.mp3</v>
      </c>
      <c r="F90" s="12">
        <v>1</v>
      </c>
      <c r="H90" s="12" t="str">
        <f t="shared" si="3"/>
        <v>voice/Sound_kuaiquanxia.mp3</v>
      </c>
      <c r="I90" s="12" t="str">
        <f t="shared" si="4"/>
        <v>voice/JN_kuaiquanxia.mp3</v>
      </c>
      <c r="J90" s="12" t="str">
        <f t="shared" si="5"/>
        <v>voice/1.mp3</v>
      </c>
    </row>
    <row r="91" spans="1:10">
      <c r="B91" s="13">
        <v>14015</v>
      </c>
      <c r="C91" s="13" t="s">
        <v>28</v>
      </c>
      <c r="D91" s="12" t="str">
        <f>IF(ISERROR(VLOOKUP($C91&amp;"1",喊叫音效素材!$B:$E,4,0)),0,VLOOKUP($C91&amp;"1",喊叫音效素材!$B:$E,4,0))</f>
        <v>Sound_axiuluokuijia.mp3</v>
      </c>
      <c r="E91" s="12" t="str">
        <f>IF(ISERROR(VLOOKUP($C91&amp;"2",喊叫音效素材!$B:$E,4,0)),0,VLOOKUP($C91&amp;"2",喊叫音效素材!$B:$E,4,0))</f>
        <v>JN_axiuluokuijia.mp3</v>
      </c>
      <c r="F91" s="12">
        <v>2</v>
      </c>
      <c r="H91" s="12" t="str">
        <f t="shared" si="3"/>
        <v>voice/Sound_axiuluokuijia.mp3</v>
      </c>
      <c r="I91" s="12" t="str">
        <f t="shared" si="4"/>
        <v>voice/JN_axiuluokuijia.mp3</v>
      </c>
      <c r="J91" s="12" t="str">
        <f t="shared" si="5"/>
        <v>voice/2.mp3</v>
      </c>
    </row>
    <row r="92" spans="1:10">
      <c r="B92" s="1">
        <v>14016</v>
      </c>
      <c r="C92" s="1" t="s">
        <v>29</v>
      </c>
      <c r="D92" s="12" t="str">
        <f>IF(ISERROR(VLOOKUP($C92&amp;"1",喊叫音效素材!$B:$E,4,0)),0,VLOOKUP($C92&amp;"1",喊叫音效素材!$B:$E,4,0))</f>
        <v>Sound_xingganqiufan.mp3</v>
      </c>
      <c r="E92" s="12" t="str">
        <f>IF(ISERROR(VLOOKUP($C92&amp;"2",喊叫音效素材!$B:$E,4,0)),0,VLOOKUP($C92&amp;"2",喊叫音效素材!$B:$E,4,0))</f>
        <v>JN_xingganqiufan.mp3</v>
      </c>
      <c r="F92" s="12">
        <v>1</v>
      </c>
      <c r="H92" s="12" t="str">
        <f t="shared" si="3"/>
        <v>voice/Sound_xingganqiufan.mp3</v>
      </c>
      <c r="I92" s="12" t="str">
        <f t="shared" si="4"/>
        <v>voice/JN_xingganqiufan.mp3</v>
      </c>
      <c r="J92" s="12" t="str">
        <f t="shared" si="5"/>
        <v>voice/1.mp3</v>
      </c>
    </row>
    <row r="93" spans="1:10">
      <c r="B93" s="1">
        <v>14017</v>
      </c>
      <c r="C93" s="1" t="s">
        <v>30</v>
      </c>
      <c r="D93" s="12" t="str">
        <f>IF(ISERROR(VLOOKUP($C93&amp;"1",喊叫音效素材!$B:$E,4,0)),0,VLOOKUP($C93&amp;"1",喊叫音效素材!$B:$E,4,0))</f>
        <v>Sound_juhegang.mp3</v>
      </c>
      <c r="E93" s="12" t="str">
        <f>IF(ISERROR(VLOOKUP($C93&amp;"2",喊叫音效素材!$B:$E,4,0)),0,VLOOKUP($C93&amp;"2",喊叫音效素材!$B:$E,4,0))</f>
        <v>JN_juhegang.mp3</v>
      </c>
      <c r="F93" s="12">
        <v>1</v>
      </c>
      <c r="H93" s="12" t="str">
        <f t="shared" si="3"/>
        <v>voice/Sound_juhegang.mp3</v>
      </c>
      <c r="I93" s="12" t="str">
        <f t="shared" si="4"/>
        <v>voice/JN_juhegang.mp3</v>
      </c>
      <c r="J93" s="12" t="str">
        <f t="shared" si="5"/>
        <v>voice/1.mp3</v>
      </c>
    </row>
    <row r="94" spans="1:10">
      <c r="B94" s="1">
        <v>14018</v>
      </c>
      <c r="C94" s="1" t="s">
        <v>31</v>
      </c>
      <c r="D94" s="12" t="str">
        <f>IF(ISERROR(VLOOKUP($C94&amp;"1",喊叫音效素材!$B:$E,4,0)),0,VLOOKUP($C94&amp;"1",喊叫音效素材!$B:$E,4,0))</f>
        <v>Sound_wennvwang.mp3</v>
      </c>
      <c r="E94" s="12" t="str">
        <f>IF(ISERROR(VLOOKUP($C94&amp;"2",喊叫音效素材!$B:$E,4,0)),0,VLOOKUP($C94&amp;"2",喊叫音效素材!$B:$E,4,0))</f>
        <v>JN_wennvwang.mp3</v>
      </c>
      <c r="F94" s="12">
        <v>6</v>
      </c>
      <c r="H94" s="12" t="str">
        <f t="shared" si="3"/>
        <v>voice/Sound_wennvwang.mp3</v>
      </c>
      <c r="I94" s="12" t="str">
        <f t="shared" si="4"/>
        <v>voice/JN_wennvwang.mp3</v>
      </c>
      <c r="J94" s="12" t="str">
        <f t="shared" si="5"/>
        <v>voice/6.mp3</v>
      </c>
    </row>
    <row r="95" spans="1:10">
      <c r="B95" s="1">
        <v>14019</v>
      </c>
      <c r="C95" s="1" t="s">
        <v>32</v>
      </c>
      <c r="D95" s="12" t="str">
        <f>IF(ISERROR(VLOOKUP($C95&amp;"1",喊叫音效素材!$B:$E,4,0)),0,VLOOKUP($C95&amp;"1",喊叫音效素材!$B:$E,4,0))</f>
        <v>Sound_geluganxiulu.mp3</v>
      </c>
      <c r="E95" s="12" t="str">
        <f>IF(ISERROR(VLOOKUP($C95&amp;"2",喊叫音效素材!$B:$E,4,0)),0,VLOOKUP($C95&amp;"2",喊叫音效素材!$B:$E,4,0))</f>
        <v>JN_geluganxiulu.mp3</v>
      </c>
      <c r="F95" s="12">
        <v>2</v>
      </c>
      <c r="H95" s="12" t="str">
        <f t="shared" si="3"/>
        <v>voice/Sound_geluganxiulu.mp3</v>
      </c>
      <c r="I95" s="12" t="str">
        <f t="shared" si="4"/>
        <v>voice/JN_geluganxiulu.mp3</v>
      </c>
      <c r="J95" s="12" t="str">
        <f t="shared" si="5"/>
        <v>voice/2.mp3</v>
      </c>
    </row>
    <row r="96" spans="1:10">
      <c r="B96" s="1">
        <v>14023</v>
      </c>
      <c r="C96" s="1" t="s">
        <v>67</v>
      </c>
      <c r="D96" s="12" t="str">
        <f>IF(ISERROR(VLOOKUP($C96&amp;"1",喊叫音效素材!$B:$E,4,0)),0,VLOOKUP($C96&amp;"1",喊叫音效素材!$B:$E,4,0))</f>
        <v>Sound_meierzijiade.mp3</v>
      </c>
      <c r="E96" s="12" t="str">
        <f>IF(ISERROR(VLOOKUP($C96&amp;"2",喊叫音效素材!$B:$E,4,0)),0,VLOOKUP($C96&amp;"2",喊叫音效素材!$B:$E,4,0))</f>
        <v>JN_meierzijiade.mp3</v>
      </c>
      <c r="F96" s="12">
        <v>2</v>
      </c>
      <c r="H96" s="12" t="str">
        <f t="shared" si="3"/>
        <v>voice/Sound_meierzijiade.mp3</v>
      </c>
      <c r="I96" s="12" t="str">
        <f t="shared" si="4"/>
        <v>voice/JN_meierzijiade.mp3</v>
      </c>
      <c r="J96" s="12" t="str">
        <f t="shared" si="5"/>
        <v>voice/2.mp3</v>
      </c>
    </row>
    <row r="97" spans="1:10">
      <c r="B97" s="24">
        <v>14020</v>
      </c>
      <c r="C97" s="24" t="s">
        <v>85</v>
      </c>
      <c r="D97" s="12" t="str">
        <f>IF(ISERROR(VLOOKUP($C97&amp;"1",喊叫音效素材!$B:$E,4,0)),0,VLOOKUP($C97&amp;"1",喊叫音效素材!$B:$E,4,0))</f>
        <v>Sound_haertuolinuo.mp3</v>
      </c>
      <c r="E97" s="12" t="str">
        <f>IF(ISERROR(VLOOKUP($C97&amp;"2",喊叫音效素材!$B:$E,4,0)),0,VLOOKUP($C97&amp;"2",喊叫音效素材!$B:$E,4,0))</f>
        <v>JN_haertuolinuo.mp3</v>
      </c>
      <c r="F97" s="12">
        <v>2</v>
      </c>
      <c r="H97" s="12" t="str">
        <f t="shared" si="3"/>
        <v>voice/Sound_haertuolinuo.mp3</v>
      </c>
      <c r="I97" s="12" t="str">
        <f t="shared" si="4"/>
        <v>voice/JN_haertuolinuo.mp3</v>
      </c>
      <c r="J97" s="12" t="str">
        <f t="shared" si="5"/>
        <v>voice/2.mp3</v>
      </c>
    </row>
    <row r="98" spans="1:10">
      <c r="B98" s="11">
        <v>14051</v>
      </c>
      <c r="C98" s="14" t="s">
        <v>105</v>
      </c>
      <c r="D98" s="12" t="str">
        <f>IF(ISERROR(VLOOKUP($C98&amp;"1",喊叫音效素材!$B:$E,4,0)),0,VLOOKUP($C98&amp;"1",喊叫音效素材!$B:$E,4,0))</f>
        <v>Sound_lurennanzi.mp3</v>
      </c>
      <c r="E98" s="12" t="str">
        <f>IF(ISERROR(VLOOKUP($C98&amp;"2",喊叫音效素材!$B:$E,4,0)),0,VLOOKUP($C98&amp;"2",喊叫音效素材!$B:$E,4,0))</f>
        <v>JN_lurennanzi.mp3</v>
      </c>
      <c r="F98" s="12">
        <v>1</v>
      </c>
      <c r="H98" s="12" t="str">
        <f t="shared" si="3"/>
        <v>voice/Sound_lurennanzi.mp3</v>
      </c>
      <c r="I98" s="12" t="str">
        <f t="shared" si="4"/>
        <v>voice/JN_lurennanzi.mp3</v>
      </c>
      <c r="J98" s="12" t="str">
        <f t="shared" si="5"/>
        <v>voice/1.mp3</v>
      </c>
    </row>
    <row r="99" spans="1:10">
      <c r="B99" s="11">
        <v>14052</v>
      </c>
      <c r="C99" s="14" t="s">
        <v>106</v>
      </c>
      <c r="D99" s="12" t="str">
        <f>IF(ISERROR(VLOOKUP($C99&amp;"1",喊叫音效素材!$B:$E,4,0)),0,VLOOKUP($C99&amp;"1",喊叫音效素材!$B:$E,4,0))</f>
        <v>Sound_yunshi.mp3</v>
      </c>
      <c r="E99" s="12" t="str">
        <f>IF(ISERROR(VLOOKUP($C99&amp;"2",喊叫音效素材!$B:$E,4,0)),0,VLOOKUP($C99&amp;"2",喊叫音效素材!$B:$E,4,0))</f>
        <v>JN_yunshi.mp3</v>
      </c>
      <c r="F99" s="12">
        <v>0</v>
      </c>
      <c r="H99" s="12" t="str">
        <f t="shared" si="3"/>
        <v>voice/Sound_yunshi.mp3</v>
      </c>
      <c r="I99" s="12" t="str">
        <f t="shared" si="4"/>
        <v>voice/JN_yunshi.mp3</v>
      </c>
      <c r="J99" s="12">
        <f t="shared" si="5"/>
        <v>0</v>
      </c>
    </row>
    <row r="100" spans="1:10">
      <c r="B100" s="11">
        <v>14053</v>
      </c>
      <c r="C100" s="14" t="s">
        <v>108</v>
      </c>
      <c r="D100" s="12" t="str">
        <f>IF(ISERROR(VLOOKUP($C100&amp;"1",喊叫音效素材!$B:$E,4,0)),0,VLOOKUP($C100&amp;"1",喊叫音效素材!$B:$E,4,0))</f>
        <v>Sound_guairennvwang.mp3</v>
      </c>
      <c r="E100" s="12" t="str">
        <f>IF(ISERROR(VLOOKUP($C100&amp;"2",喊叫音效素材!$B:$E,4,0)),0,VLOOKUP($C100&amp;"2",喊叫音效素材!$B:$E,4,0))</f>
        <v>JN_guairennvwang.mp3</v>
      </c>
      <c r="F100" s="12">
        <v>6</v>
      </c>
      <c r="H100" s="12" t="str">
        <f t="shared" si="3"/>
        <v>voice/Sound_guairennvwang.mp3</v>
      </c>
      <c r="I100" s="12" t="str">
        <f t="shared" si="4"/>
        <v>voice/JN_guairennvwang.mp3</v>
      </c>
      <c r="J100" s="12" t="str">
        <f t="shared" si="5"/>
        <v>voice/6.mp3</v>
      </c>
    </row>
    <row r="101" spans="1:10">
      <c r="B101" s="11">
        <v>14055</v>
      </c>
      <c r="C101" s="27" t="s">
        <v>100</v>
      </c>
      <c r="D101" s="12" t="str">
        <f>IF(ISERROR(VLOOKUP($C101&amp;"1",喊叫音效素材!$B:$E,4,0)),0,VLOOKUP($C101&amp;"1",喊叫音效素材!$B:$E,4,0))</f>
        <v>Sound_xiabakailie.mp3</v>
      </c>
      <c r="E101" s="12" t="str">
        <f>IF(ISERROR(VLOOKUP($C101&amp;"2",喊叫音效素材!$B:$E,4,0)),0,VLOOKUP($C101&amp;"2",喊叫音效素材!$B:$E,4,0))</f>
        <v>JN_xiabakailie.mp3</v>
      </c>
      <c r="F101" s="12">
        <v>3</v>
      </c>
      <c r="H101" s="12" t="str">
        <f t="shared" si="3"/>
        <v>voice/Sound_xiabakailie.mp3</v>
      </c>
      <c r="I101" s="12" t="str">
        <f t="shared" si="4"/>
        <v>voice/JN_xiabakailie.mp3</v>
      </c>
      <c r="J101" s="12" t="str">
        <f t="shared" si="5"/>
        <v>voice/3.mp3</v>
      </c>
    </row>
    <row r="102" spans="1:10">
      <c r="A102" s="14" t="s">
        <v>109</v>
      </c>
      <c r="B102" s="11">
        <v>10011</v>
      </c>
      <c r="C102" s="14" t="s">
        <v>443</v>
      </c>
      <c r="D102" s="12" t="str">
        <f>IF(ISERROR(VLOOKUP($C102&amp;"1",喊叫音效素材!$B:$E,4,0)),0,VLOOKUP($C102&amp;"1",喊叫音效素材!$B:$E,4,0))</f>
        <v>Sound_nanzhujue.mp3</v>
      </c>
      <c r="E102" s="12" t="str">
        <f>IF(ISERROR(VLOOKUP($C102&amp;"2",喊叫音效素材!$B:$E,4,0)),0,VLOOKUP($C102&amp;"2",喊叫音效素材!$B:$E,4,0))</f>
        <v>JN_nanzhujue.mp3</v>
      </c>
      <c r="F102" s="12">
        <v>1</v>
      </c>
      <c r="H102" s="12" t="str">
        <f t="shared" si="3"/>
        <v>voice/Sound_nanzhujue.mp3</v>
      </c>
      <c r="I102" s="12" t="str">
        <f t="shared" si="4"/>
        <v>voice/JN_nanzhujue.mp3</v>
      </c>
      <c r="J102" s="12" t="str">
        <f t="shared" si="5"/>
        <v>voice/1.mp3</v>
      </c>
    </row>
    <row r="103" spans="1:10">
      <c r="A103" s="27" t="s">
        <v>445</v>
      </c>
      <c r="B103" s="28">
        <v>10012</v>
      </c>
      <c r="C103" s="27" t="s">
        <v>443</v>
      </c>
      <c r="D103" s="12" t="str">
        <f>IF(ISERROR(VLOOKUP($C103&amp;"1",喊叫音效素材!$B:$E,4,0)),0,VLOOKUP($C103&amp;"1",喊叫音效素材!$B:$E,4,0))</f>
        <v>Sound_nanzhujue.mp3</v>
      </c>
      <c r="E103" s="12" t="str">
        <f>IF(ISERROR(VLOOKUP($C103&amp;"2",喊叫音效素材!$B:$E,4,0)),0,VLOOKUP($C103&amp;"2",喊叫音效素材!$B:$E,4,0))</f>
        <v>JN_nanzhujue.mp3</v>
      </c>
      <c r="F103" s="12">
        <v>1</v>
      </c>
      <c r="H103" s="12" t="str">
        <f t="shared" si="3"/>
        <v>voice/Sound_nanzhujue.mp3</v>
      </c>
      <c r="I103" s="12" t="str">
        <f t="shared" si="4"/>
        <v>voice/JN_nanzhujue.mp3</v>
      </c>
      <c r="J103" s="12" t="str">
        <f t="shared" si="5"/>
        <v>voice/1.mp3</v>
      </c>
    </row>
    <row r="104" spans="1:10">
      <c r="A104" s="14" t="s">
        <v>104</v>
      </c>
      <c r="B104" s="11">
        <v>10013</v>
      </c>
      <c r="C104" s="14" t="s">
        <v>443</v>
      </c>
      <c r="D104" s="12" t="str">
        <f>IF(ISERROR(VLOOKUP($C104&amp;"1",喊叫音效素材!$B:$E,4,0)),0,VLOOKUP($C104&amp;"1",喊叫音效素材!$B:$E,4,0))</f>
        <v>Sound_nanzhujue.mp3</v>
      </c>
      <c r="E104" s="12" t="str">
        <f>IF(ISERROR(VLOOKUP($C104&amp;"2",喊叫音效素材!$B:$E,4,0)),0,VLOOKUP($C104&amp;"2",喊叫音效素材!$B:$E,4,0))</f>
        <v>JN_nanzhujue.mp3</v>
      </c>
      <c r="F104" s="12">
        <v>1</v>
      </c>
      <c r="H104" s="12" t="str">
        <f t="shared" si="3"/>
        <v>voice/Sound_nanzhujue.mp3</v>
      </c>
      <c r="I104" s="12" t="str">
        <f t="shared" si="4"/>
        <v>voice/JN_nanzhujue.mp3</v>
      </c>
      <c r="J104" s="12" t="str">
        <f t="shared" si="5"/>
        <v>voice/1.mp3</v>
      </c>
    </row>
    <row r="105" spans="1:10">
      <c r="A105" s="14" t="s">
        <v>101</v>
      </c>
      <c r="B105" s="11">
        <v>10041</v>
      </c>
      <c r="C105" s="14" t="s">
        <v>444</v>
      </c>
      <c r="D105" s="12" t="str">
        <f>IF(ISERROR(VLOOKUP($C105&amp;"1",喊叫音效素材!$B:$E,4,0)),0,VLOOKUP($C105&amp;"1",喊叫音效素材!$B:$E,4,0))</f>
        <v>Sound_nvzhujue.mp3</v>
      </c>
      <c r="E105" s="12" t="str">
        <f>IF(ISERROR(VLOOKUP($C105&amp;"2",喊叫音效素材!$B:$E,4,0)),0,VLOOKUP($C105&amp;"2",喊叫音效素材!$B:$E,4,0))</f>
        <v>JN_nvzhujue.mp3</v>
      </c>
      <c r="F105" s="12">
        <v>6</v>
      </c>
      <c r="H105" s="12" t="str">
        <f t="shared" si="3"/>
        <v>voice/Sound_nvzhujue.mp3</v>
      </c>
      <c r="I105" s="12" t="str">
        <f t="shared" si="4"/>
        <v>voice/JN_nvzhujue.mp3</v>
      </c>
      <c r="J105" s="12" t="str">
        <f t="shared" si="5"/>
        <v>voice/6.mp3</v>
      </c>
    </row>
    <row r="106" spans="1:10">
      <c r="A106" s="14" t="s">
        <v>102</v>
      </c>
      <c r="B106" s="11">
        <v>10042</v>
      </c>
      <c r="C106" s="14" t="s">
        <v>444</v>
      </c>
      <c r="D106" s="12" t="str">
        <f>IF(ISERROR(VLOOKUP($C106&amp;"1",喊叫音效素材!$B:$E,4,0)),0,VLOOKUP($C106&amp;"1",喊叫音效素材!$B:$E,4,0))</f>
        <v>Sound_nvzhujue.mp3</v>
      </c>
      <c r="E106" s="12" t="str">
        <f>IF(ISERROR(VLOOKUP($C106&amp;"2",喊叫音效素材!$B:$E,4,0)),0,VLOOKUP($C106&amp;"2",喊叫音效素材!$B:$E,4,0))</f>
        <v>JN_nvzhujue.mp3</v>
      </c>
      <c r="F106" s="12">
        <v>6</v>
      </c>
      <c r="H106" s="12" t="str">
        <f t="shared" si="3"/>
        <v>voice/Sound_nvzhujue.mp3</v>
      </c>
      <c r="I106" s="12" t="str">
        <f t="shared" si="4"/>
        <v>voice/JN_nvzhujue.mp3</v>
      </c>
      <c r="J106" s="12" t="str">
        <f t="shared" si="5"/>
        <v>voice/6.mp3</v>
      </c>
    </row>
    <row r="107" spans="1:10">
      <c r="A107" s="14" t="s">
        <v>103</v>
      </c>
      <c r="B107" s="11">
        <v>10043</v>
      </c>
      <c r="C107" s="14" t="s">
        <v>444</v>
      </c>
      <c r="D107" s="12" t="str">
        <f>IF(ISERROR(VLOOKUP($C107&amp;"1",喊叫音效素材!$B:$E,4,0)),0,VLOOKUP($C107&amp;"1",喊叫音效素材!$B:$E,4,0))</f>
        <v>Sound_nvzhujue.mp3</v>
      </c>
      <c r="E107" s="12" t="str">
        <f>IF(ISERROR(VLOOKUP($C107&amp;"2",喊叫音效素材!$B:$E,4,0)),0,VLOOKUP($C107&amp;"2",喊叫音效素材!$B:$E,4,0))</f>
        <v>JN_nvzhujue.mp3</v>
      </c>
      <c r="F107" s="12">
        <v>6</v>
      </c>
      <c r="H107" s="12" t="str">
        <f t="shared" si="3"/>
        <v>voice/Sound_nvzhujue.mp3</v>
      </c>
      <c r="I107" s="12" t="str">
        <f t="shared" si="4"/>
        <v>voice/JN_nvzhujue.mp3</v>
      </c>
      <c r="J107" s="12" t="str">
        <f t="shared" si="5"/>
        <v>voice/6.mp3</v>
      </c>
    </row>
    <row r="108" spans="1:10">
      <c r="B108" s="11">
        <v>15001</v>
      </c>
      <c r="C108" s="14" t="s">
        <v>93</v>
      </c>
      <c r="D108" s="12">
        <f>IF(ISERROR(VLOOKUP($C108&amp;"1",喊叫音效素材!$B:$E,4,0)),0,VLOOKUP($C108&amp;"1",喊叫音效素材!$B:$E,4,0))</f>
        <v>0</v>
      </c>
      <c r="E108" s="12">
        <f>IF(ISERROR(VLOOKUP($C108&amp;"2",喊叫音效素材!$B:$E,4,0)),0,VLOOKUP($C108&amp;"2",喊叫音效素材!$B:$E,4,0))</f>
        <v>0</v>
      </c>
      <c r="F108" s="12">
        <v>1</v>
      </c>
      <c r="H108" s="12">
        <f t="shared" si="3"/>
        <v>0</v>
      </c>
      <c r="I108" s="12">
        <f t="shared" si="4"/>
        <v>0</v>
      </c>
      <c r="J108" s="12" t="str">
        <f t="shared" si="5"/>
        <v>voice/1.mp3</v>
      </c>
    </row>
    <row r="109" spans="1:10">
      <c r="B109" s="11">
        <v>15002</v>
      </c>
      <c r="C109" s="14" t="s">
        <v>94</v>
      </c>
      <c r="D109" s="12">
        <f>IF(ISERROR(VLOOKUP($C109&amp;"1",喊叫音效素材!$B:$E,4,0)),0,VLOOKUP($C109&amp;"1",喊叫音效素材!$B:$E,4,0))</f>
        <v>0</v>
      </c>
      <c r="E109" s="12">
        <f>IF(ISERROR(VLOOKUP($C109&amp;"2",喊叫音效素材!$B:$E,4,0)),0,VLOOKUP($C109&amp;"2",喊叫音效素材!$B:$E,4,0))</f>
        <v>0</v>
      </c>
      <c r="F109" s="12">
        <v>1</v>
      </c>
      <c r="H109" s="12">
        <f t="shared" si="3"/>
        <v>0</v>
      </c>
      <c r="I109" s="12">
        <f t="shared" si="4"/>
        <v>0</v>
      </c>
      <c r="J109" s="12" t="str">
        <f t="shared" si="5"/>
        <v>voice/1.mp3</v>
      </c>
    </row>
    <row r="110" spans="1:10">
      <c r="B110" s="11">
        <v>15003</v>
      </c>
      <c r="C110" s="14" t="s">
        <v>95</v>
      </c>
      <c r="D110" s="12">
        <f>IF(ISERROR(VLOOKUP($C110&amp;"1",喊叫音效素材!$B:$E,4,0)),0,VLOOKUP($C110&amp;"1",喊叫音效素材!$B:$E,4,0))</f>
        <v>0</v>
      </c>
      <c r="E110" s="12">
        <f>IF(ISERROR(VLOOKUP($C110&amp;"2",喊叫音效素材!$B:$E,4,0)),0,VLOOKUP($C110&amp;"2",喊叫音效素材!$B:$E,4,0))</f>
        <v>0</v>
      </c>
      <c r="F110" s="12">
        <v>1</v>
      </c>
      <c r="H110" s="12">
        <f t="shared" si="3"/>
        <v>0</v>
      </c>
      <c r="I110" s="12">
        <f t="shared" si="4"/>
        <v>0</v>
      </c>
      <c r="J110" s="12" t="str">
        <f t="shared" si="5"/>
        <v>voice/1.mp3</v>
      </c>
    </row>
    <row r="111" spans="1:10">
      <c r="A111" s="19" t="s">
        <v>440</v>
      </c>
      <c r="B111" s="12">
        <v>200000</v>
      </c>
      <c r="C111" s="12" t="s">
        <v>441</v>
      </c>
      <c r="D111" s="12" t="str">
        <f>IF(ISERROR(VLOOKUP($C111&amp;"1",喊叫音效素材!$B:$E,4,0)),0,VLOOKUP($C111&amp;"1",喊叫音效素材!$B:$E,4,0))</f>
        <v>Sound_yimiaoren.mp3</v>
      </c>
      <c r="E111" s="12" t="str">
        <f>IF(ISERROR(VLOOKUP($C111&amp;"2",喊叫音效素材!$B:$E,4,0)),0,VLOOKUP($C111&amp;"2",喊叫音效素材!$B:$E,4,0))</f>
        <v>JN_yimiaoren.mp3</v>
      </c>
      <c r="F111" s="12">
        <v>2</v>
      </c>
      <c r="H111" s="12" t="str">
        <f t="shared" si="3"/>
        <v>voice/Sound_yimiaoren.mp3</v>
      </c>
      <c r="I111" s="12" t="str">
        <f t="shared" si="4"/>
        <v>voice/JN_yimiaoren.mp3</v>
      </c>
      <c r="J111" s="12" t="str">
        <f t="shared" si="5"/>
        <v>voice/2.mp3</v>
      </c>
    </row>
    <row r="112" spans="1:10">
      <c r="B112" s="22">
        <v>200001</v>
      </c>
      <c r="C112" s="22" t="s">
        <v>75</v>
      </c>
      <c r="D112" s="12" t="str">
        <f>IF(ISERROR(VLOOKUP($C112&amp;"1",喊叫音效素材!$B:$E,4,0)),0,VLOOKUP($C112&amp;"1",喊叫音效素材!$B:$E,4,0))</f>
        <v>Sound_pangxieguairen.mp3</v>
      </c>
      <c r="E112" s="12" t="str">
        <f>IF(ISERROR(VLOOKUP($C112&amp;"2",喊叫音效素材!$B:$E,4,0)),0,VLOOKUP($C112&amp;"2",喊叫音效素材!$B:$E,4,0))</f>
        <v>JN_pangxieguairen.mp3</v>
      </c>
      <c r="F112" s="12">
        <v>2</v>
      </c>
      <c r="H112" s="12" t="str">
        <f t="shared" ref="H112" si="6">IF(D112=0,0,"voice/"&amp;D112)</f>
        <v>voice/Sound_pangxieguairen.mp3</v>
      </c>
      <c r="I112" s="12" t="str">
        <f t="shared" ref="I112" si="7">IF(E112=0,0,"voice/"&amp;E112)</f>
        <v>voice/JN_pangxieguairen.mp3</v>
      </c>
      <c r="J112" s="12" t="str">
        <f t="shared" ref="J112" si="8">IF(F112=0,0,"voice/"&amp;F112&amp;".mp3")</f>
        <v>voice/2.mp3</v>
      </c>
    </row>
    <row r="113" spans="1:10" s="36" customFormat="1"/>
    <row r="114" spans="1:10" s="36" customFormat="1"/>
    <row r="115" spans="1:10" s="36" customFormat="1"/>
    <row r="116" spans="1:10" ht="16.5">
      <c r="B116" s="34">
        <v>110012</v>
      </c>
      <c r="C116" s="34" t="s">
        <v>34</v>
      </c>
      <c r="D116" s="35" t="str">
        <f>IF(ISERROR(VLOOKUP($C116&amp;"1",喊叫音效素材!$B:$E,4,0)),0,VLOOKUP($C116&amp;"1",喊叫音效素材!$B:$E,4,0))</f>
        <v>Sound_tianxinjiamian.mp3</v>
      </c>
      <c r="E116" s="35" t="str">
        <f>IF(ISERROR(VLOOKUP($C116&amp;"2",喊叫音效素材!$B:$E,4,0)),0,VLOOKUP($C116&amp;"2",喊叫音效素材!$B:$E,4,0))</f>
        <v>JN_tianxinjiamian.mp3</v>
      </c>
      <c r="F116" s="35">
        <v>1</v>
      </c>
      <c r="H116" s="35" t="str">
        <f t="shared" si="3"/>
        <v>voice/Sound_tianxinjiamian.mp3</v>
      </c>
      <c r="I116" s="35" t="str">
        <f t="shared" si="4"/>
        <v>voice/JN_tianxinjiamian.mp3</v>
      </c>
      <c r="J116" s="35" t="str">
        <f t="shared" si="5"/>
        <v>voice/1.mp3</v>
      </c>
    </row>
    <row r="117" spans="1:10" ht="16.5">
      <c r="B117" s="3">
        <v>110013</v>
      </c>
      <c r="C117" s="3" t="s">
        <v>34</v>
      </c>
      <c r="D117" s="12" t="str">
        <f>IF(ISERROR(VLOOKUP($C117&amp;"1",喊叫音效素材!$B:$E,4,0)),0,VLOOKUP($C117&amp;"1",喊叫音效素材!$B:$E,4,0))</f>
        <v>Sound_tianxinjiamian.mp3</v>
      </c>
      <c r="E117" s="12" t="str">
        <f>IF(ISERROR(VLOOKUP($C117&amp;"2",喊叫音效素材!$B:$E,4,0)),0,VLOOKUP($C117&amp;"2",喊叫音效素材!$B:$E,4,0))</f>
        <v>JN_tianxinjiamian.mp3</v>
      </c>
      <c r="F117" s="12">
        <v>1</v>
      </c>
      <c r="H117" s="12" t="str">
        <f t="shared" si="3"/>
        <v>voice/Sound_tianxinjiamian.mp3</v>
      </c>
      <c r="I117" s="12" t="str">
        <f t="shared" si="4"/>
        <v>voice/JN_tianxinjiamian.mp3</v>
      </c>
      <c r="J117" s="12" t="str">
        <f t="shared" si="5"/>
        <v>voice/1.mp3</v>
      </c>
    </row>
    <row r="118" spans="1:10" ht="16.5">
      <c r="B118" s="15">
        <v>110014</v>
      </c>
      <c r="C118" s="15" t="s">
        <v>34</v>
      </c>
      <c r="D118" s="12" t="str">
        <f>IF(ISERROR(VLOOKUP($C118&amp;"1",喊叫音效素材!$B:$E,4,0)),0,VLOOKUP($C118&amp;"1",喊叫音效素材!$B:$E,4,0))</f>
        <v>Sound_tianxinjiamian.mp3</v>
      </c>
      <c r="E118" s="12" t="str">
        <f>IF(ISERROR(VLOOKUP($C118&amp;"2",喊叫音效素材!$B:$E,4,0)),0,VLOOKUP($C118&amp;"2",喊叫音效素材!$B:$E,4,0))</f>
        <v>JN_tianxinjiamian.mp3</v>
      </c>
      <c r="F118" s="12">
        <v>1</v>
      </c>
      <c r="H118" s="12" t="str">
        <f t="shared" si="3"/>
        <v>voice/Sound_tianxinjiamian.mp3</v>
      </c>
      <c r="I118" s="12" t="str">
        <f t="shared" si="4"/>
        <v>voice/JN_tianxinjiamian.mp3</v>
      </c>
      <c r="J118" s="12" t="str">
        <f t="shared" si="5"/>
        <v>voice/1.mp3</v>
      </c>
    </row>
    <row r="119" spans="1:10" ht="16.5">
      <c r="A119" s="19" t="s">
        <v>87</v>
      </c>
      <c r="B119" s="6">
        <v>110182</v>
      </c>
      <c r="C119" s="6" t="s">
        <v>439</v>
      </c>
      <c r="D119" s="12" t="str">
        <f>IF(ISERROR(VLOOKUP($C119&amp;"1",喊叫音效素材!$B:$E,4,0)),0,VLOOKUP($C119&amp;"1",喊叫音效素材!$B:$E,4,0))</f>
        <v>Sound_nvguanliyuan.mp3</v>
      </c>
      <c r="E119" s="12" t="str">
        <f>IF(ISERROR(VLOOKUP($C119&amp;"2",喊叫音效素材!$B:$E,4,0)),0,VLOOKUP($C119&amp;"2",喊叫音效素材!$B:$E,4,0))</f>
        <v>JN_nvguanliyuan.mp3</v>
      </c>
      <c r="F119" s="12">
        <v>6</v>
      </c>
      <c r="H119" s="12" t="str">
        <f t="shared" si="3"/>
        <v>voice/Sound_nvguanliyuan.mp3</v>
      </c>
      <c r="I119" s="12" t="str">
        <f t="shared" si="4"/>
        <v>voice/JN_nvguanliyuan.mp3</v>
      </c>
      <c r="J119" s="12" t="str">
        <f t="shared" si="5"/>
        <v>voice/6.mp3</v>
      </c>
    </row>
    <row r="120" spans="1:10" ht="16.5">
      <c r="B120" s="7">
        <v>110022</v>
      </c>
      <c r="C120" s="7" t="s">
        <v>92</v>
      </c>
      <c r="D120" s="12" t="str">
        <f>IF(ISERROR(VLOOKUP($C120&amp;"1",喊叫音效素材!$B:$E,4,0)),0,VLOOKUP($C120&amp;"1",喊叫音效素材!$B:$E,4,0))</f>
        <v>Sound_qiyu.mp3</v>
      </c>
      <c r="E120" s="12" t="str">
        <f>IF(ISERROR(VLOOKUP($C120&amp;"2",喊叫音效素材!$B:$E,4,0)),0,VLOOKUP($C120&amp;"2",喊叫音效素材!$B:$E,4,0))</f>
        <v>JN_qiyu.mp3</v>
      </c>
      <c r="F120" s="12">
        <v>1</v>
      </c>
      <c r="H120" s="12" t="str">
        <f t="shared" si="3"/>
        <v>voice/Sound_qiyu.mp3</v>
      </c>
      <c r="I120" s="12" t="str">
        <f t="shared" si="4"/>
        <v>voice/JN_qiyu.mp3</v>
      </c>
      <c r="J120" s="12" t="str">
        <f t="shared" si="5"/>
        <v>voice/1.mp3</v>
      </c>
    </row>
    <row r="121" spans="1:10" ht="16.5">
      <c r="B121" s="7">
        <v>110023</v>
      </c>
      <c r="C121" s="7" t="s">
        <v>92</v>
      </c>
      <c r="D121" s="12" t="str">
        <f>IF(ISERROR(VLOOKUP($C121&amp;"1",喊叫音效素材!$B:$E,4,0)),0,VLOOKUP($C121&amp;"1",喊叫音效素材!$B:$E,4,0))</f>
        <v>Sound_qiyu.mp3</v>
      </c>
      <c r="E121" s="12" t="str">
        <f>IF(ISERROR(VLOOKUP($C121&amp;"2",喊叫音效素材!$B:$E,4,0)),0,VLOOKUP($C121&amp;"2",喊叫音效素材!$B:$E,4,0))</f>
        <v>JN_qiyu.mp3</v>
      </c>
      <c r="F121" s="12">
        <v>1</v>
      </c>
      <c r="H121" s="12" t="str">
        <f t="shared" si="3"/>
        <v>voice/Sound_qiyu.mp3</v>
      </c>
      <c r="I121" s="12" t="str">
        <f t="shared" si="4"/>
        <v>voice/JN_qiyu.mp3</v>
      </c>
      <c r="J121" s="12" t="str">
        <f t="shared" si="5"/>
        <v>voice/1.mp3</v>
      </c>
    </row>
    <row r="122" spans="1:10" ht="16.5">
      <c r="B122" s="10">
        <v>110032</v>
      </c>
      <c r="C122" s="10" t="s">
        <v>36</v>
      </c>
      <c r="D122" s="12" t="str">
        <f>IF(ISERROR(VLOOKUP($C122&amp;"1",喊叫音效素材!$B:$E,4,0)),0,VLOOKUP($C122&amp;"1",喊叫音效素材!$B:$E,4,0))</f>
        <v>Sound_chaohejinheiguang.mp3</v>
      </c>
      <c r="E122" s="12" t="str">
        <f>IF(ISERROR(VLOOKUP($C122&amp;"2",喊叫音效素材!$B:$E,4,0)),0,VLOOKUP($C122&amp;"2",喊叫音效素材!$B:$E,4,0))</f>
        <v>JN_chaohejinheiguang.mp3</v>
      </c>
      <c r="F122" s="12">
        <v>1</v>
      </c>
      <c r="H122" s="12" t="str">
        <f t="shared" si="3"/>
        <v>voice/Sound_chaohejinheiguang.mp3</v>
      </c>
      <c r="I122" s="12" t="str">
        <f t="shared" si="4"/>
        <v>voice/JN_chaohejinheiguang.mp3</v>
      </c>
      <c r="J122" s="12" t="str">
        <f t="shared" si="5"/>
        <v>voice/1.mp3</v>
      </c>
    </row>
    <row r="123" spans="1:10" ht="16.5">
      <c r="B123" s="10">
        <v>110033</v>
      </c>
      <c r="C123" s="10" t="s">
        <v>36</v>
      </c>
      <c r="D123" s="12" t="str">
        <f>IF(ISERROR(VLOOKUP($C123&amp;"1",喊叫音效素材!$B:$E,4,0)),0,VLOOKUP($C123&amp;"1",喊叫音效素材!$B:$E,4,0))</f>
        <v>Sound_chaohejinheiguang.mp3</v>
      </c>
      <c r="E123" s="12" t="str">
        <f>IF(ISERROR(VLOOKUP($C123&amp;"2",喊叫音效素材!$B:$E,4,0)),0,VLOOKUP($C123&amp;"2",喊叫音效素材!$B:$E,4,0))</f>
        <v>JN_chaohejinheiguang.mp3</v>
      </c>
      <c r="F123" s="12">
        <v>1</v>
      </c>
      <c r="H123" s="12" t="str">
        <f t="shared" si="3"/>
        <v>voice/Sound_chaohejinheiguang.mp3</v>
      </c>
      <c r="I123" s="12" t="str">
        <f t="shared" si="4"/>
        <v>voice/JN_chaohejinheiguang.mp3</v>
      </c>
      <c r="J123" s="12" t="str">
        <f t="shared" si="5"/>
        <v>voice/1.mp3</v>
      </c>
    </row>
    <row r="124" spans="1:10" ht="16.5">
      <c r="B124" s="7">
        <v>110042</v>
      </c>
      <c r="C124" s="7" t="s">
        <v>323</v>
      </c>
      <c r="D124" s="12" t="str">
        <f>IF(ISERROR(VLOOKUP($C124&amp;"1",喊叫音效素材!$B:$E,4,0)),0,VLOOKUP($C124&amp;"1",喊叫音效素材!$B:$E,4,0))</f>
        <v>Sound_yuanziwushi.mp3</v>
      </c>
      <c r="E124" s="12" t="str">
        <f>IF(ISERROR(VLOOKUP($C124&amp;"2",喊叫音效素材!$B:$E,4,0)),0,VLOOKUP($C124&amp;"2",喊叫音效素材!$B:$E,4,0))</f>
        <v>JN_yuanziwushi.mp3</v>
      </c>
      <c r="F124" s="12">
        <v>1</v>
      </c>
      <c r="H124" s="12" t="str">
        <f t="shared" si="3"/>
        <v>voice/Sound_yuanziwushi.mp3</v>
      </c>
      <c r="I124" s="12" t="str">
        <f t="shared" si="4"/>
        <v>voice/JN_yuanziwushi.mp3</v>
      </c>
      <c r="J124" s="12" t="str">
        <f t="shared" si="5"/>
        <v>voice/1.mp3</v>
      </c>
    </row>
    <row r="125" spans="1:10" ht="16.5">
      <c r="B125" s="7">
        <v>110043</v>
      </c>
      <c r="C125" s="7" t="s">
        <v>3</v>
      </c>
      <c r="D125" s="12" t="str">
        <f>IF(ISERROR(VLOOKUP($C125&amp;"1",喊叫音效素材!$B:$E,4,0)),0,VLOOKUP($C125&amp;"1",喊叫音效素材!$B:$E,4,0))</f>
        <v>Sound_yuanziwushi.mp3</v>
      </c>
      <c r="E125" s="12" t="str">
        <f>IF(ISERROR(VLOOKUP($C125&amp;"2",喊叫音效素材!$B:$E,4,0)),0,VLOOKUP($C125&amp;"2",喊叫音效素材!$B:$E,4,0))</f>
        <v>JN_yuanziwushi.mp3</v>
      </c>
      <c r="F125" s="12">
        <v>1</v>
      </c>
      <c r="H125" s="12" t="str">
        <f t="shared" si="3"/>
        <v>voice/Sound_yuanziwushi.mp3</v>
      </c>
      <c r="I125" s="12" t="str">
        <f t="shared" si="4"/>
        <v>voice/JN_yuanziwushi.mp3</v>
      </c>
      <c r="J125" s="12" t="str">
        <f t="shared" si="5"/>
        <v>voice/1.mp3</v>
      </c>
    </row>
    <row r="126" spans="1:10" ht="16.5">
      <c r="B126" s="16">
        <v>110044</v>
      </c>
      <c r="C126" s="16" t="s">
        <v>3</v>
      </c>
      <c r="D126" s="12" t="str">
        <f>IF(ISERROR(VLOOKUP($C126&amp;"1",喊叫音效素材!$B:$E,4,0)),0,VLOOKUP($C126&amp;"1",喊叫音效素材!$B:$E,4,0))</f>
        <v>Sound_yuanziwushi.mp3</v>
      </c>
      <c r="E126" s="12" t="str">
        <f>IF(ISERROR(VLOOKUP($C126&amp;"2",喊叫音效素材!$B:$E,4,0)),0,VLOOKUP($C126&amp;"2",喊叫音效素材!$B:$E,4,0))</f>
        <v>JN_yuanziwushi.mp3</v>
      </c>
      <c r="F126" s="12">
        <v>1</v>
      </c>
      <c r="H126" s="12" t="str">
        <f t="shared" si="3"/>
        <v>voice/Sound_yuanziwushi.mp3</v>
      </c>
      <c r="I126" s="12" t="str">
        <f t="shared" si="4"/>
        <v>voice/JN_yuanziwushi.mp3</v>
      </c>
      <c r="J126" s="12" t="str">
        <f t="shared" si="5"/>
        <v>voice/1.mp3</v>
      </c>
    </row>
    <row r="127" spans="1:10" ht="16.5">
      <c r="B127" s="17">
        <v>110052</v>
      </c>
      <c r="C127" s="17" t="s">
        <v>4</v>
      </c>
      <c r="D127" s="12" t="str">
        <f>IF(ISERROR(VLOOKUP($C127&amp;"1",喊叫音效素材!$B:$E,4,0)),0,VLOOKUP($C127&amp;"1",喊叫音效素材!$B:$E,4,0))</f>
        <v>Sound_beixinzunzhe.mp3</v>
      </c>
      <c r="E127" s="12" t="str">
        <f>IF(ISERROR(VLOOKUP($C127&amp;"2",喊叫音效素材!$B:$E,4,0)),0,VLOOKUP($C127&amp;"2",喊叫音效素材!$B:$E,4,0))</f>
        <v>JN_beixinzunzhe.mp3</v>
      </c>
      <c r="F127" s="12">
        <v>1</v>
      </c>
      <c r="H127" s="12" t="str">
        <f t="shared" si="3"/>
        <v>voice/Sound_beixinzunzhe.mp3</v>
      </c>
      <c r="I127" s="12" t="str">
        <f t="shared" si="4"/>
        <v>voice/JN_beixinzunzhe.mp3</v>
      </c>
      <c r="J127" s="12" t="str">
        <f t="shared" si="5"/>
        <v>voice/1.mp3</v>
      </c>
    </row>
    <row r="128" spans="1:10" ht="16.5">
      <c r="B128" s="17">
        <v>110053</v>
      </c>
      <c r="C128" s="17" t="s">
        <v>4</v>
      </c>
      <c r="D128" s="12" t="str">
        <f>IF(ISERROR(VLOOKUP($C128&amp;"1",喊叫音效素材!$B:$E,4,0)),0,VLOOKUP($C128&amp;"1",喊叫音效素材!$B:$E,4,0))</f>
        <v>Sound_beixinzunzhe.mp3</v>
      </c>
      <c r="E128" s="12" t="str">
        <f>IF(ISERROR(VLOOKUP($C128&amp;"2",喊叫音效素材!$B:$E,4,0)),0,VLOOKUP($C128&amp;"2",喊叫音效素材!$B:$E,4,0))</f>
        <v>JN_beixinzunzhe.mp3</v>
      </c>
      <c r="F128" s="12">
        <v>1</v>
      </c>
      <c r="H128" s="12" t="str">
        <f t="shared" si="3"/>
        <v>voice/Sound_beixinzunzhe.mp3</v>
      </c>
      <c r="I128" s="12" t="str">
        <f t="shared" si="4"/>
        <v>voice/JN_beixinzunzhe.mp3</v>
      </c>
      <c r="J128" s="12" t="str">
        <f t="shared" si="5"/>
        <v>voice/1.mp3</v>
      </c>
    </row>
    <row r="129" spans="2:10" ht="16.5">
      <c r="B129" s="15">
        <v>110054</v>
      </c>
      <c r="C129" s="15" t="s">
        <v>4</v>
      </c>
      <c r="D129" s="12" t="str">
        <f>IF(ISERROR(VLOOKUP($C129&amp;"1",喊叫音效素材!$B:$E,4,0)),0,VLOOKUP($C129&amp;"1",喊叫音效素材!$B:$E,4,0))</f>
        <v>Sound_beixinzunzhe.mp3</v>
      </c>
      <c r="E129" s="12" t="str">
        <f>IF(ISERROR(VLOOKUP($C129&amp;"2",喊叫音效素材!$B:$E,4,0)),0,VLOOKUP($C129&amp;"2",喊叫音效素材!$B:$E,4,0))</f>
        <v>JN_beixinzunzhe.mp3</v>
      </c>
      <c r="F129" s="12">
        <v>1</v>
      </c>
      <c r="H129" s="12" t="str">
        <f t="shared" si="3"/>
        <v>voice/Sound_beixinzunzhe.mp3</v>
      </c>
      <c r="I129" s="12" t="str">
        <f t="shared" si="4"/>
        <v>voice/JN_beixinzunzhe.mp3</v>
      </c>
      <c r="J129" s="12" t="str">
        <f t="shared" si="5"/>
        <v>voice/1.mp3</v>
      </c>
    </row>
    <row r="130" spans="2:10" ht="16.5">
      <c r="B130" s="7">
        <v>110062</v>
      </c>
      <c r="C130" s="7" t="s">
        <v>5</v>
      </c>
      <c r="D130" s="12" t="str">
        <f>IF(ISERROR(VLOOKUP($C130&amp;"1",喊叫音效素材!$B:$E,4,0)),0,VLOOKUP($C130&amp;"1",喊叫音效素材!$B:$E,4,0))</f>
        <v>Sound_jiangshinan.mp3</v>
      </c>
      <c r="E130" s="12" t="str">
        <f>IF(ISERROR(VLOOKUP($C130&amp;"2",喊叫音效素材!$B:$E,4,0)),0,VLOOKUP($C130&amp;"2",喊叫音效素材!$B:$E,4,0))</f>
        <v>JN_jiangshinan.mp3</v>
      </c>
      <c r="F130" s="12">
        <v>1</v>
      </c>
      <c r="H130" s="12" t="str">
        <f t="shared" si="3"/>
        <v>voice/Sound_jiangshinan.mp3</v>
      </c>
      <c r="I130" s="12" t="str">
        <f t="shared" si="4"/>
        <v>voice/JN_jiangshinan.mp3</v>
      </c>
      <c r="J130" s="12" t="str">
        <f t="shared" si="5"/>
        <v>voice/1.mp3</v>
      </c>
    </row>
    <row r="131" spans="2:10" ht="16.5">
      <c r="B131" s="7">
        <v>110063</v>
      </c>
      <c r="C131" s="7" t="s">
        <v>5</v>
      </c>
      <c r="D131" s="12" t="str">
        <f>IF(ISERROR(VLOOKUP($C131&amp;"1",喊叫音效素材!$B:$E,4,0)),0,VLOOKUP($C131&amp;"1",喊叫音效素材!$B:$E,4,0))</f>
        <v>Sound_jiangshinan.mp3</v>
      </c>
      <c r="E131" s="12" t="str">
        <f>IF(ISERROR(VLOOKUP($C131&amp;"2",喊叫音效素材!$B:$E,4,0)),0,VLOOKUP($C131&amp;"2",喊叫音效素材!$B:$E,4,0))</f>
        <v>JN_jiangshinan.mp3</v>
      </c>
      <c r="F131" s="12">
        <v>1</v>
      </c>
      <c r="H131" s="12" t="str">
        <f t="shared" si="3"/>
        <v>voice/Sound_jiangshinan.mp3</v>
      </c>
      <c r="I131" s="12" t="str">
        <f t="shared" si="4"/>
        <v>voice/JN_jiangshinan.mp3</v>
      </c>
      <c r="J131" s="12" t="str">
        <f t="shared" si="5"/>
        <v>voice/1.mp3</v>
      </c>
    </row>
    <row r="132" spans="2:10" ht="16.5">
      <c r="B132" s="16">
        <v>110064</v>
      </c>
      <c r="C132" s="16" t="s">
        <v>5</v>
      </c>
      <c r="D132" s="12" t="str">
        <f>IF(ISERROR(VLOOKUP($C132&amp;"1",喊叫音效素材!$B:$E,4,0)),0,VLOOKUP($C132&amp;"1",喊叫音效素材!$B:$E,4,0))</f>
        <v>Sound_jiangshinan.mp3</v>
      </c>
      <c r="E132" s="12" t="str">
        <f>IF(ISERROR(VLOOKUP($C132&amp;"2",喊叫音效素材!$B:$E,4,0)),0,VLOOKUP($C132&amp;"2",喊叫音效素材!$B:$E,4,0))</f>
        <v>JN_jiangshinan.mp3</v>
      </c>
      <c r="F132" s="12">
        <v>1</v>
      </c>
      <c r="H132" s="12" t="str">
        <f t="shared" si="3"/>
        <v>voice/Sound_jiangshinan.mp3</v>
      </c>
      <c r="I132" s="12" t="str">
        <f t="shared" si="4"/>
        <v>voice/JN_jiangshinan.mp3</v>
      </c>
      <c r="J132" s="12" t="str">
        <f t="shared" si="5"/>
        <v>voice/1.mp3</v>
      </c>
    </row>
    <row r="133" spans="2:10" ht="16.5">
      <c r="B133" s="3">
        <v>110072</v>
      </c>
      <c r="C133" s="3" t="s">
        <v>37</v>
      </c>
      <c r="D133" s="12" t="str">
        <f>IF(ISERROR(VLOOKUP($C133&amp;"1",喊叫音效素材!$B:$E,4,0)),0,VLOOKUP($C133&amp;"1",喊叫音效素材!$B:$E,4,0))</f>
        <v>Sound_suonike.mp3</v>
      </c>
      <c r="E133" s="12" t="str">
        <f>IF(ISERROR(VLOOKUP($C133&amp;"2",喊叫音效素材!$B:$E,4,0)),0,VLOOKUP($C133&amp;"2",喊叫音效素材!$B:$E,4,0))</f>
        <v>JN_suonike.mp3</v>
      </c>
      <c r="F133" s="12">
        <v>1</v>
      </c>
      <c r="H133" s="12" t="str">
        <f t="shared" si="3"/>
        <v>voice/Sound_suonike.mp3</v>
      </c>
      <c r="I133" s="12" t="str">
        <f t="shared" si="4"/>
        <v>voice/JN_suonike.mp3</v>
      </c>
      <c r="J133" s="12" t="str">
        <f t="shared" si="5"/>
        <v>voice/1.mp3</v>
      </c>
    </row>
    <row r="134" spans="2:10" ht="16.5">
      <c r="B134" s="3">
        <v>110073</v>
      </c>
      <c r="C134" s="3" t="s">
        <v>37</v>
      </c>
      <c r="D134" s="12" t="str">
        <f>IF(ISERROR(VLOOKUP($C134&amp;"1",喊叫音效素材!$B:$E,4,0)),0,VLOOKUP($C134&amp;"1",喊叫音效素材!$B:$E,4,0))</f>
        <v>Sound_suonike.mp3</v>
      </c>
      <c r="E134" s="12" t="str">
        <f>IF(ISERROR(VLOOKUP($C134&amp;"2",喊叫音效素材!$B:$E,4,0)),0,VLOOKUP($C134&amp;"2",喊叫音效素材!$B:$E,4,0))</f>
        <v>JN_suonike.mp3</v>
      </c>
      <c r="F134" s="12">
        <v>1</v>
      </c>
      <c r="H134" s="12" t="str">
        <f t="shared" ref="H134:H197" si="9">IF(D134=0,0,"voice/"&amp;D134)</f>
        <v>voice/Sound_suonike.mp3</v>
      </c>
      <c r="I134" s="12" t="str">
        <f t="shared" ref="I134:I197" si="10">IF(E134=0,0,"voice/"&amp;E134)</f>
        <v>voice/JN_suonike.mp3</v>
      </c>
      <c r="J134" s="12" t="str">
        <f t="shared" ref="J134:J197" si="11">IF(F134=0,0,"voice/"&amp;F134&amp;".mp3")</f>
        <v>voice/1.mp3</v>
      </c>
    </row>
    <row r="135" spans="2:10" ht="16.5">
      <c r="B135" s="7">
        <v>110082</v>
      </c>
      <c r="C135" s="7" t="s">
        <v>41</v>
      </c>
      <c r="D135" s="12" t="str">
        <f>IF(ISERROR(VLOOKUP($C135&amp;"1",喊叫音效素材!$B:$E,4,0)),0,VLOOKUP($C135&amp;"1",喊叫音效素材!$B:$E,4,0))</f>
        <v>Sound_duci.mp3</v>
      </c>
      <c r="E135" s="12" t="str">
        <f>IF(ISERROR(VLOOKUP($C135&amp;"2",喊叫音效素材!$B:$E,4,0)),0,VLOOKUP($C135&amp;"2",喊叫音效素材!$B:$E,4,0))</f>
        <v>JN_duci.mp3</v>
      </c>
      <c r="F135" s="12">
        <v>1</v>
      </c>
      <c r="H135" s="12" t="str">
        <f t="shared" si="9"/>
        <v>voice/Sound_duci.mp3</v>
      </c>
      <c r="I135" s="12" t="str">
        <f t="shared" si="10"/>
        <v>voice/JN_duci.mp3</v>
      </c>
      <c r="J135" s="12" t="str">
        <f t="shared" si="11"/>
        <v>voice/1.mp3</v>
      </c>
    </row>
    <row r="136" spans="2:10" ht="16.5">
      <c r="B136" s="7">
        <v>110083</v>
      </c>
      <c r="C136" s="7" t="s">
        <v>41</v>
      </c>
      <c r="D136" s="12" t="str">
        <f>IF(ISERROR(VLOOKUP($C136&amp;"1",喊叫音效素材!$B:$E,4,0)),0,VLOOKUP($C136&amp;"1",喊叫音效素材!$B:$E,4,0))</f>
        <v>Sound_duci.mp3</v>
      </c>
      <c r="E136" s="12" t="str">
        <f>IF(ISERROR(VLOOKUP($C136&amp;"2",喊叫音效素材!$B:$E,4,0)),0,VLOOKUP($C136&amp;"2",喊叫音效素材!$B:$E,4,0))</f>
        <v>JN_duci.mp3</v>
      </c>
      <c r="F136" s="12">
        <v>1</v>
      </c>
      <c r="H136" s="12" t="str">
        <f t="shared" si="9"/>
        <v>voice/Sound_duci.mp3</v>
      </c>
      <c r="I136" s="12" t="str">
        <f t="shared" si="10"/>
        <v>voice/JN_duci.mp3</v>
      </c>
      <c r="J136" s="12" t="str">
        <f t="shared" si="11"/>
        <v>voice/1.mp3</v>
      </c>
    </row>
    <row r="137" spans="2:10" ht="16.5">
      <c r="B137" s="3">
        <v>110092</v>
      </c>
      <c r="C137" s="3" t="s">
        <v>98</v>
      </c>
      <c r="D137" s="12" t="str">
        <f>IF(ISERROR(VLOOKUP($C137&amp;"1",喊叫音效素材!$B:$E,4,0)),0,VLOOKUP($C137&amp;"1",喊叫音效素材!$B:$E,4,0))</f>
        <v>Sound_folaishi.mp3</v>
      </c>
      <c r="E137" s="12" t="str">
        <f>IF(ISERROR(VLOOKUP($C137&amp;"2",喊叫音效素材!$B:$E,4,0)),0,VLOOKUP($C137&amp;"2",喊叫音效素材!$B:$E,4,0))</f>
        <v>JN_folaishi.mp3</v>
      </c>
      <c r="F137" s="12">
        <v>1</v>
      </c>
      <c r="H137" s="12" t="str">
        <f t="shared" si="9"/>
        <v>voice/Sound_folaishi.mp3</v>
      </c>
      <c r="I137" s="12" t="str">
        <f t="shared" si="10"/>
        <v>voice/JN_folaishi.mp3</v>
      </c>
      <c r="J137" s="12" t="str">
        <f t="shared" si="11"/>
        <v>voice/1.mp3</v>
      </c>
    </row>
    <row r="138" spans="2:10" ht="16.5">
      <c r="B138" s="3">
        <v>110093</v>
      </c>
      <c r="C138" s="3" t="s">
        <v>98</v>
      </c>
      <c r="D138" s="12" t="str">
        <f>IF(ISERROR(VLOOKUP($C138&amp;"1",喊叫音效素材!$B:$E,4,0)),0,VLOOKUP($C138&amp;"1",喊叫音效素材!$B:$E,4,0))</f>
        <v>Sound_folaishi.mp3</v>
      </c>
      <c r="E138" s="12" t="str">
        <f>IF(ISERROR(VLOOKUP($C138&amp;"2",喊叫音效素材!$B:$E,4,0)),0,VLOOKUP($C138&amp;"2",喊叫音效素材!$B:$E,4,0))</f>
        <v>JN_folaishi.mp3</v>
      </c>
      <c r="F138" s="12">
        <v>1</v>
      </c>
      <c r="H138" s="12" t="str">
        <f t="shared" si="9"/>
        <v>voice/Sound_folaishi.mp3</v>
      </c>
      <c r="I138" s="12" t="str">
        <f t="shared" si="10"/>
        <v>voice/JN_folaishi.mp3</v>
      </c>
      <c r="J138" s="12" t="str">
        <f t="shared" si="11"/>
        <v>voice/1.mp3</v>
      </c>
    </row>
    <row r="139" spans="2:10" ht="16.5">
      <c r="B139" s="7">
        <v>110112</v>
      </c>
      <c r="C139" s="7" t="s">
        <v>40</v>
      </c>
      <c r="D139" s="12" t="str">
        <f>IF(ISERROR(VLOOKUP($C139&amp;"1",喊叫音效素材!$B:$E,4,0)),0,VLOOKUP($C139&amp;"1",喊叫音效素材!$B:$E,4,0))</f>
        <v>Sound_king.mp3</v>
      </c>
      <c r="E139" s="12" t="str">
        <f>IF(ISERROR(VLOOKUP($C139&amp;"2",喊叫音效素材!$B:$E,4,0)),0,VLOOKUP($C139&amp;"2",喊叫音效素材!$B:$E,4,0))</f>
        <v>JN_king.mp3</v>
      </c>
      <c r="F139" s="12">
        <v>1</v>
      </c>
      <c r="H139" s="12" t="str">
        <f t="shared" si="9"/>
        <v>voice/Sound_king.mp3</v>
      </c>
      <c r="I139" s="12" t="str">
        <f t="shared" si="10"/>
        <v>voice/JN_king.mp3</v>
      </c>
      <c r="J139" s="12" t="str">
        <f t="shared" si="11"/>
        <v>voice/1.mp3</v>
      </c>
    </row>
    <row r="140" spans="2:10" ht="16.5">
      <c r="B140" s="7">
        <v>110113</v>
      </c>
      <c r="C140" s="7" t="s">
        <v>40</v>
      </c>
      <c r="D140" s="12" t="str">
        <f>IF(ISERROR(VLOOKUP($C140&amp;"1",喊叫音效素材!$B:$E,4,0)),0,VLOOKUP($C140&amp;"1",喊叫音效素材!$B:$E,4,0))</f>
        <v>Sound_king.mp3</v>
      </c>
      <c r="E140" s="12" t="str">
        <f>IF(ISERROR(VLOOKUP($C140&amp;"2",喊叫音效素材!$B:$E,4,0)),0,VLOOKUP($C140&amp;"2",喊叫音效素材!$B:$E,4,0))</f>
        <v>JN_king.mp3</v>
      </c>
      <c r="F140" s="12">
        <v>1</v>
      </c>
      <c r="H140" s="12" t="str">
        <f t="shared" si="9"/>
        <v>voice/Sound_king.mp3</v>
      </c>
      <c r="I140" s="12" t="str">
        <f t="shared" si="10"/>
        <v>voice/JN_king.mp3</v>
      </c>
      <c r="J140" s="12" t="str">
        <f t="shared" si="11"/>
        <v>voice/1.mp3</v>
      </c>
    </row>
    <row r="141" spans="2:10" ht="16.5">
      <c r="B141" s="16">
        <v>110114</v>
      </c>
      <c r="C141" s="16" t="s">
        <v>40</v>
      </c>
      <c r="D141" s="12" t="str">
        <f>IF(ISERROR(VLOOKUP($C141&amp;"1",喊叫音效素材!$B:$E,4,0)),0,VLOOKUP($C141&amp;"1",喊叫音效素材!$B:$E,4,0))</f>
        <v>Sound_king.mp3</v>
      </c>
      <c r="E141" s="12" t="str">
        <f>IF(ISERROR(VLOOKUP($C141&amp;"2",喊叫音效素材!$B:$E,4,0)),0,VLOOKUP($C141&amp;"2",喊叫音效素材!$B:$E,4,0))</f>
        <v>JN_king.mp3</v>
      </c>
      <c r="F141" s="12">
        <v>1</v>
      </c>
      <c r="H141" s="12" t="str">
        <f t="shared" si="9"/>
        <v>voice/Sound_king.mp3</v>
      </c>
      <c r="I141" s="12" t="str">
        <f t="shared" si="10"/>
        <v>voice/JN_king.mp3</v>
      </c>
      <c r="J141" s="12" t="str">
        <f t="shared" si="11"/>
        <v>voice/1.mp3</v>
      </c>
    </row>
    <row r="142" spans="2:10" ht="16.5">
      <c r="B142" s="3">
        <v>110122</v>
      </c>
      <c r="C142" s="3" t="s">
        <v>6</v>
      </c>
      <c r="D142" s="12" t="str">
        <f>IF(ISERROR(VLOOKUP($C142&amp;"1",喊叫音效素材!$B:$E,4,0)),0,VLOOKUP($C142&amp;"1",喊叫音效素材!$B:$E,4,0))</f>
        <v>Sound_jinshuqiubang.mp3</v>
      </c>
      <c r="E142" s="12" t="str">
        <f>IF(ISERROR(VLOOKUP($C142&amp;"2",喊叫音效素材!$B:$E,4,0)),0,VLOOKUP($C142&amp;"2",喊叫音效素材!$B:$E,4,0))</f>
        <v>JN_jinshuqiubang.mp3</v>
      </c>
      <c r="F142" s="12">
        <v>1</v>
      </c>
      <c r="H142" s="12" t="str">
        <f t="shared" si="9"/>
        <v>voice/Sound_jinshuqiubang.mp3</v>
      </c>
      <c r="I142" s="12" t="str">
        <f t="shared" si="10"/>
        <v>voice/JN_jinshuqiubang.mp3</v>
      </c>
      <c r="J142" s="12" t="str">
        <f t="shared" si="11"/>
        <v>voice/1.mp3</v>
      </c>
    </row>
    <row r="143" spans="2:10" ht="16.5">
      <c r="B143" s="3">
        <v>110123</v>
      </c>
      <c r="C143" s="3" t="s">
        <v>6</v>
      </c>
      <c r="D143" s="12" t="str">
        <f>IF(ISERROR(VLOOKUP($C143&amp;"1",喊叫音效素材!$B:$E,4,0)),0,VLOOKUP($C143&amp;"1",喊叫音效素材!$B:$E,4,0))</f>
        <v>Sound_jinshuqiubang.mp3</v>
      </c>
      <c r="E143" s="12" t="str">
        <f>IF(ISERROR(VLOOKUP($C143&amp;"2",喊叫音效素材!$B:$E,4,0)),0,VLOOKUP($C143&amp;"2",喊叫音效素材!$B:$E,4,0))</f>
        <v>JN_jinshuqiubang.mp3</v>
      </c>
      <c r="F143" s="12">
        <v>1</v>
      </c>
      <c r="H143" s="12" t="str">
        <f t="shared" si="9"/>
        <v>voice/Sound_jinshuqiubang.mp3</v>
      </c>
      <c r="I143" s="12" t="str">
        <f t="shared" si="10"/>
        <v>voice/JN_jinshuqiubang.mp3</v>
      </c>
      <c r="J143" s="12" t="str">
        <f t="shared" si="11"/>
        <v>voice/1.mp3</v>
      </c>
    </row>
    <row r="144" spans="2:10" ht="16.5">
      <c r="B144" s="3">
        <v>110124</v>
      </c>
      <c r="C144" s="3" t="s">
        <v>6</v>
      </c>
      <c r="D144" s="12" t="str">
        <f>IF(ISERROR(VLOOKUP($C144&amp;"1",喊叫音效素材!$B:$E,4,0)),0,VLOOKUP($C144&amp;"1",喊叫音效素材!$B:$E,4,0))</f>
        <v>Sound_jinshuqiubang.mp3</v>
      </c>
      <c r="E144" s="12" t="str">
        <f>IF(ISERROR(VLOOKUP($C144&amp;"2",喊叫音效素材!$B:$E,4,0)),0,VLOOKUP($C144&amp;"2",喊叫音效素材!$B:$E,4,0))</f>
        <v>JN_jinshuqiubang.mp3</v>
      </c>
      <c r="F144" s="12">
        <v>1</v>
      </c>
      <c r="H144" s="12" t="str">
        <f t="shared" si="9"/>
        <v>voice/Sound_jinshuqiubang.mp3</v>
      </c>
      <c r="I144" s="12" t="str">
        <f t="shared" si="10"/>
        <v>voice/JN_jinshuqiubang.mp3</v>
      </c>
      <c r="J144" s="12" t="str">
        <f t="shared" si="11"/>
        <v>voice/1.mp3</v>
      </c>
    </row>
    <row r="145" spans="2:10" ht="16.5">
      <c r="B145" s="7">
        <v>110142</v>
      </c>
      <c r="C145" s="7" t="s">
        <v>35</v>
      </c>
      <c r="D145" s="12" t="str">
        <f>IF(ISERROR(VLOOKUP($C145&amp;"1",喊叫音效素材!$B:$E,4,0)),0,VLOOKUP($C145&amp;"1",喊叫音效素材!$B:$E,4,0))</f>
        <v>Sound_tongdi.mp3</v>
      </c>
      <c r="E145" s="12" t="str">
        <f>IF(ISERROR(VLOOKUP($C145&amp;"2",喊叫音效素材!$B:$E,4,0)),0,VLOOKUP($C145&amp;"2",喊叫音效素材!$B:$E,4,0))</f>
        <v>JN_tongdi.mp3</v>
      </c>
      <c r="F145" s="12">
        <v>1</v>
      </c>
      <c r="H145" s="12" t="str">
        <f t="shared" si="9"/>
        <v>voice/Sound_tongdi.mp3</v>
      </c>
      <c r="I145" s="12" t="str">
        <f t="shared" si="10"/>
        <v>voice/JN_tongdi.mp3</v>
      </c>
      <c r="J145" s="12" t="str">
        <f t="shared" si="11"/>
        <v>voice/1.mp3</v>
      </c>
    </row>
    <row r="146" spans="2:10" ht="16.5">
      <c r="B146" s="7">
        <v>110143</v>
      </c>
      <c r="C146" s="7" t="s">
        <v>35</v>
      </c>
      <c r="D146" s="12" t="str">
        <f>IF(ISERROR(VLOOKUP($C146&amp;"1",喊叫音效素材!$B:$E,4,0)),0,VLOOKUP($C146&amp;"1",喊叫音效素材!$B:$E,4,0))</f>
        <v>Sound_tongdi.mp3</v>
      </c>
      <c r="E146" s="12" t="str">
        <f>IF(ISERROR(VLOOKUP($C146&amp;"2",喊叫音效素材!$B:$E,4,0)),0,VLOOKUP($C146&amp;"2",喊叫音效素材!$B:$E,4,0))</f>
        <v>JN_tongdi.mp3</v>
      </c>
      <c r="F146" s="12">
        <v>1</v>
      </c>
      <c r="H146" s="12" t="str">
        <f t="shared" si="9"/>
        <v>voice/Sound_tongdi.mp3</v>
      </c>
      <c r="I146" s="12" t="str">
        <f t="shared" si="10"/>
        <v>voice/JN_tongdi.mp3</v>
      </c>
      <c r="J146" s="12" t="str">
        <f t="shared" si="11"/>
        <v>voice/1.mp3</v>
      </c>
    </row>
    <row r="147" spans="2:10" ht="16.5">
      <c r="B147" s="7">
        <v>110144</v>
      </c>
      <c r="C147" s="7" t="s">
        <v>35</v>
      </c>
      <c r="D147" s="12" t="str">
        <f>IF(ISERROR(VLOOKUP($C147&amp;"1",喊叫音效素材!$B:$E,4,0)),0,VLOOKUP($C147&amp;"1",喊叫音效素材!$B:$E,4,0))</f>
        <v>Sound_tongdi.mp3</v>
      </c>
      <c r="E147" s="12" t="str">
        <f>IF(ISERROR(VLOOKUP($C147&amp;"2",喊叫音效素材!$B:$E,4,0)),0,VLOOKUP($C147&amp;"2",喊叫音效素材!$B:$E,4,0))</f>
        <v>JN_tongdi.mp3</v>
      </c>
      <c r="F147" s="12">
        <v>1</v>
      </c>
      <c r="H147" s="12" t="str">
        <f t="shared" si="9"/>
        <v>voice/Sound_tongdi.mp3</v>
      </c>
      <c r="I147" s="12" t="str">
        <f t="shared" si="10"/>
        <v>voice/JN_tongdi.mp3</v>
      </c>
      <c r="J147" s="12" t="str">
        <f t="shared" si="11"/>
        <v>voice/1.mp3</v>
      </c>
    </row>
    <row r="148" spans="2:10" ht="16.5">
      <c r="B148" s="17">
        <v>120012</v>
      </c>
      <c r="C148" s="17" t="s">
        <v>54</v>
      </c>
      <c r="D148" s="12" t="str">
        <f>IF(ISERROR(VLOOKUP($C148&amp;"1",喊叫音效素材!$B:$E,4,0)),0,VLOOKUP($C148&amp;"1",喊叫音效素材!$B:$E,4,0))</f>
        <v>Sound_jienuosi.mp3</v>
      </c>
      <c r="E148" s="12" t="str">
        <f>IF(ISERROR(VLOOKUP($C148&amp;"2",喊叫音效素材!$B:$E,4,0)),0,VLOOKUP($C148&amp;"2",喊叫音效素材!$B:$E,4,0))</f>
        <v>JN_jienuosi.mp3</v>
      </c>
      <c r="F148" s="12">
        <v>1</v>
      </c>
      <c r="H148" s="12" t="str">
        <f t="shared" si="9"/>
        <v>voice/Sound_jienuosi.mp3</v>
      </c>
      <c r="I148" s="12" t="str">
        <f t="shared" si="10"/>
        <v>voice/JN_jienuosi.mp3</v>
      </c>
      <c r="J148" s="12" t="str">
        <f t="shared" si="11"/>
        <v>voice/1.mp3</v>
      </c>
    </row>
    <row r="149" spans="2:10" ht="16.5">
      <c r="B149" s="17">
        <v>120013</v>
      </c>
      <c r="C149" s="17" t="s">
        <v>54</v>
      </c>
      <c r="D149" s="12" t="str">
        <f>IF(ISERROR(VLOOKUP($C149&amp;"1",喊叫音效素材!$B:$E,4,0)),0,VLOOKUP($C149&amp;"1",喊叫音效素材!$B:$E,4,0))</f>
        <v>Sound_jienuosi.mp3</v>
      </c>
      <c r="E149" s="12" t="str">
        <f>IF(ISERROR(VLOOKUP($C149&amp;"2",喊叫音效素材!$B:$E,4,0)),0,VLOOKUP($C149&amp;"2",喊叫音效素材!$B:$E,4,0))</f>
        <v>JN_jienuosi.mp3</v>
      </c>
      <c r="F149" s="12">
        <v>1</v>
      </c>
      <c r="H149" s="12" t="str">
        <f t="shared" si="9"/>
        <v>voice/Sound_jienuosi.mp3</v>
      </c>
      <c r="I149" s="12" t="str">
        <f t="shared" si="10"/>
        <v>voice/JN_jienuosi.mp3</v>
      </c>
      <c r="J149" s="12" t="str">
        <f t="shared" si="11"/>
        <v>voice/1.mp3</v>
      </c>
    </row>
    <row r="150" spans="2:10" ht="16.5">
      <c r="B150" s="15">
        <v>120014</v>
      </c>
      <c r="C150" s="15" t="s">
        <v>54</v>
      </c>
      <c r="D150" s="12" t="str">
        <f>IF(ISERROR(VLOOKUP($C150&amp;"1",喊叫音效素材!$B:$E,4,0)),0,VLOOKUP($C150&amp;"1",喊叫音效素材!$B:$E,4,0))</f>
        <v>Sound_jienuosi.mp3</v>
      </c>
      <c r="E150" s="12" t="str">
        <f>IF(ISERROR(VLOOKUP($C150&amp;"2",喊叫音效素材!$B:$E,4,0)),0,VLOOKUP($C150&amp;"2",喊叫音效素材!$B:$E,4,0))</f>
        <v>JN_jienuosi.mp3</v>
      </c>
      <c r="F150" s="12">
        <v>1</v>
      </c>
      <c r="H150" s="12" t="str">
        <f t="shared" si="9"/>
        <v>voice/Sound_jienuosi.mp3</v>
      </c>
      <c r="I150" s="12" t="str">
        <f t="shared" si="10"/>
        <v>voice/JN_jienuosi.mp3</v>
      </c>
      <c r="J150" s="12" t="str">
        <f t="shared" si="11"/>
        <v>voice/1.mp3</v>
      </c>
    </row>
    <row r="151" spans="2:10" ht="16.5">
      <c r="B151" s="7">
        <v>120032</v>
      </c>
      <c r="C151" s="7" t="s">
        <v>56</v>
      </c>
      <c r="D151" s="12" t="str">
        <f>IF(ISERROR(VLOOKUP($C151&amp;"1",喊叫音效素材!$B:$E,4,0)),0,VLOOKUP($C151&amp;"1",喊叫音效素材!$B:$E,4,0))</f>
        <v>Sound_yinseliaoya.mp3</v>
      </c>
      <c r="E151" s="12" t="str">
        <f>IF(ISERROR(VLOOKUP($C151&amp;"2",喊叫音效素材!$B:$E,4,0)),0,VLOOKUP($C151&amp;"2",喊叫音效素材!$B:$E,4,0))</f>
        <v>JN_yinseliaoya.mp3</v>
      </c>
      <c r="F151" s="12">
        <v>1</v>
      </c>
      <c r="H151" s="12" t="str">
        <f t="shared" si="9"/>
        <v>voice/Sound_yinseliaoya.mp3</v>
      </c>
      <c r="I151" s="12" t="str">
        <f t="shared" si="10"/>
        <v>voice/JN_yinseliaoya.mp3</v>
      </c>
      <c r="J151" s="12" t="str">
        <f t="shared" si="11"/>
        <v>voice/1.mp3</v>
      </c>
    </row>
    <row r="152" spans="2:10" ht="16.5">
      <c r="B152" s="7">
        <v>120033</v>
      </c>
      <c r="C152" s="7" t="s">
        <v>56</v>
      </c>
      <c r="D152" s="12" t="str">
        <f>IF(ISERROR(VLOOKUP($C152&amp;"1",喊叫音效素材!$B:$E,4,0)),0,VLOOKUP($C152&amp;"1",喊叫音效素材!$B:$E,4,0))</f>
        <v>Sound_yinseliaoya.mp3</v>
      </c>
      <c r="E152" s="12" t="str">
        <f>IF(ISERROR(VLOOKUP($C152&amp;"2",喊叫音效素材!$B:$E,4,0)),0,VLOOKUP($C152&amp;"2",喊叫音效素材!$B:$E,4,0))</f>
        <v>JN_yinseliaoya.mp3</v>
      </c>
      <c r="F152" s="12">
        <v>1</v>
      </c>
      <c r="H152" s="12" t="str">
        <f t="shared" si="9"/>
        <v>voice/Sound_yinseliaoya.mp3</v>
      </c>
      <c r="I152" s="12" t="str">
        <f t="shared" si="10"/>
        <v>voice/JN_yinseliaoya.mp3</v>
      </c>
      <c r="J152" s="12" t="str">
        <f t="shared" si="11"/>
        <v>voice/1.mp3</v>
      </c>
    </row>
    <row r="153" spans="2:10" ht="16.5">
      <c r="B153" s="7">
        <v>120034</v>
      </c>
      <c r="C153" s="2" t="s">
        <v>56</v>
      </c>
      <c r="D153" s="12" t="str">
        <f>IF(ISERROR(VLOOKUP($C153&amp;"1",喊叫音效素材!$B:$E,4,0)),0,VLOOKUP($C153&amp;"1",喊叫音效素材!$B:$E,4,0))</f>
        <v>Sound_yinseliaoya.mp3</v>
      </c>
      <c r="E153" s="12" t="str">
        <f>IF(ISERROR(VLOOKUP($C153&amp;"2",喊叫音效素材!$B:$E,4,0)),0,VLOOKUP($C153&amp;"2",喊叫音效素材!$B:$E,4,0))</f>
        <v>JN_yinseliaoya.mp3</v>
      </c>
      <c r="F153" s="12">
        <v>1</v>
      </c>
      <c r="H153" s="12" t="str">
        <f t="shared" si="9"/>
        <v>voice/Sound_yinseliaoya.mp3</v>
      </c>
      <c r="I153" s="12" t="str">
        <f t="shared" si="10"/>
        <v>voice/JN_yinseliaoya.mp3</v>
      </c>
      <c r="J153" s="12" t="str">
        <f t="shared" si="11"/>
        <v>voice/1.mp3</v>
      </c>
    </row>
    <row r="154" spans="2:10" ht="16.5">
      <c r="B154" s="3">
        <v>120042</v>
      </c>
      <c r="C154" s="4" t="s">
        <v>7</v>
      </c>
      <c r="D154" s="12" t="str">
        <f>IF(ISERROR(VLOOKUP($C154&amp;"1",喊叫音效素材!$B:$E,4,0)),0,VLOOKUP($C154&amp;"1",喊叫音效素材!$B:$E,4,0))</f>
        <v>Sound_gulisiniya.mp3</v>
      </c>
      <c r="E154" s="12" t="str">
        <f>IF(ISERROR(VLOOKUP($C154&amp;"2",喊叫音效素材!$B:$E,4,0)),0,VLOOKUP($C154&amp;"2",喊叫音效素材!$B:$E,4,0))</f>
        <v>JN_gulisiniya.mp3</v>
      </c>
      <c r="F154" s="12">
        <v>2</v>
      </c>
      <c r="H154" s="12" t="str">
        <f t="shared" si="9"/>
        <v>voice/Sound_gulisiniya.mp3</v>
      </c>
      <c r="I154" s="12" t="str">
        <f t="shared" si="10"/>
        <v>voice/JN_gulisiniya.mp3</v>
      </c>
      <c r="J154" s="12" t="str">
        <f t="shared" si="11"/>
        <v>voice/2.mp3</v>
      </c>
    </row>
    <row r="155" spans="2:10" ht="16.5">
      <c r="B155" s="3">
        <v>120043</v>
      </c>
      <c r="C155" s="4" t="s">
        <v>7</v>
      </c>
      <c r="D155" s="12" t="str">
        <f>IF(ISERROR(VLOOKUP($C155&amp;"1",喊叫音效素材!$B:$E,4,0)),0,VLOOKUP($C155&amp;"1",喊叫音效素材!$B:$E,4,0))</f>
        <v>Sound_gulisiniya.mp3</v>
      </c>
      <c r="E155" s="12" t="str">
        <f>IF(ISERROR(VLOOKUP($C155&amp;"2",喊叫音效素材!$B:$E,4,0)),0,VLOOKUP($C155&amp;"2",喊叫音效素材!$B:$E,4,0))</f>
        <v>JN_gulisiniya.mp3</v>
      </c>
      <c r="F155" s="12">
        <v>2</v>
      </c>
      <c r="H155" s="12" t="str">
        <f t="shared" si="9"/>
        <v>voice/Sound_gulisiniya.mp3</v>
      </c>
      <c r="I155" s="12" t="str">
        <f t="shared" si="10"/>
        <v>voice/JN_gulisiniya.mp3</v>
      </c>
      <c r="J155" s="12" t="str">
        <f t="shared" si="11"/>
        <v>voice/2.mp3</v>
      </c>
    </row>
    <row r="156" spans="2:10" ht="16.5">
      <c r="B156" s="7">
        <v>120052</v>
      </c>
      <c r="C156" s="2" t="s">
        <v>8</v>
      </c>
      <c r="D156" s="12" t="str">
        <f>IF(ISERROR(VLOOKUP($C156&amp;"1",喊叫音效素材!$B:$E,4,0)),0,VLOOKUP($C156&amp;"1",喊叫音效素材!$B:$E,4,0))</f>
        <v>Sound_tiankongzhiwang.mp3</v>
      </c>
      <c r="E156" s="12" t="str">
        <f>IF(ISERROR(VLOOKUP($C156&amp;"2",喊叫音效素材!$B:$E,4,0)),0,VLOOKUP($C156&amp;"2",喊叫音效素材!$B:$E,4,0))</f>
        <v>JN_tiankongzhiwang.mp3</v>
      </c>
      <c r="F156" s="12">
        <v>2</v>
      </c>
      <c r="H156" s="12" t="str">
        <f t="shared" si="9"/>
        <v>voice/Sound_tiankongzhiwang.mp3</v>
      </c>
      <c r="I156" s="12" t="str">
        <f t="shared" si="10"/>
        <v>voice/JN_tiankongzhiwang.mp3</v>
      </c>
      <c r="J156" s="12" t="str">
        <f t="shared" si="11"/>
        <v>voice/2.mp3</v>
      </c>
    </row>
    <row r="157" spans="2:10" ht="16.5">
      <c r="B157" s="7">
        <v>120053</v>
      </c>
      <c r="C157" s="2" t="s">
        <v>8</v>
      </c>
      <c r="D157" s="12" t="str">
        <f>IF(ISERROR(VLOOKUP($C157&amp;"1",喊叫音效素材!$B:$E,4,0)),0,VLOOKUP($C157&amp;"1",喊叫音效素材!$B:$E,4,0))</f>
        <v>Sound_tiankongzhiwang.mp3</v>
      </c>
      <c r="E157" s="12" t="str">
        <f>IF(ISERROR(VLOOKUP($C157&amp;"2",喊叫音效素材!$B:$E,4,0)),0,VLOOKUP($C157&amp;"2",喊叫音效素材!$B:$E,4,0))</f>
        <v>JN_tiankongzhiwang.mp3</v>
      </c>
      <c r="F157" s="12">
        <v>2</v>
      </c>
      <c r="H157" s="12" t="str">
        <f t="shared" si="9"/>
        <v>voice/Sound_tiankongzhiwang.mp3</v>
      </c>
      <c r="I157" s="12" t="str">
        <f t="shared" si="10"/>
        <v>voice/JN_tiankongzhiwang.mp3</v>
      </c>
      <c r="J157" s="12" t="str">
        <f t="shared" si="11"/>
        <v>voice/2.mp3</v>
      </c>
    </row>
    <row r="158" spans="2:10" ht="16.5">
      <c r="B158" s="17">
        <v>120062</v>
      </c>
      <c r="C158" s="17" t="s">
        <v>9</v>
      </c>
      <c r="D158" s="12" t="str">
        <f>IF(ISERROR(VLOOKUP($C158&amp;"1",喊叫音效素材!$B:$E,4,0)),0,VLOOKUP($C158&amp;"1",喊叫音效素材!$B:$E,4,0))</f>
        <v>Sound_geluolibasi.mp3</v>
      </c>
      <c r="E158" s="12" t="str">
        <f>IF(ISERROR(VLOOKUP($C158&amp;"2",喊叫音效素材!$B:$E,4,0)),0,VLOOKUP($C158&amp;"2",喊叫音效素材!$B:$E,4,0))</f>
        <v>JN_geluolibasi.mp3</v>
      </c>
      <c r="F158" s="12">
        <v>2</v>
      </c>
      <c r="H158" s="12" t="str">
        <f t="shared" si="9"/>
        <v>voice/Sound_geluolibasi.mp3</v>
      </c>
      <c r="I158" s="12" t="str">
        <f t="shared" si="10"/>
        <v>voice/JN_geluolibasi.mp3</v>
      </c>
      <c r="J158" s="12" t="str">
        <f t="shared" si="11"/>
        <v>voice/2.mp3</v>
      </c>
    </row>
    <row r="159" spans="2:10" ht="16.5">
      <c r="B159" s="17">
        <v>120063</v>
      </c>
      <c r="C159" s="17" t="s">
        <v>9</v>
      </c>
      <c r="D159" s="12" t="str">
        <f>IF(ISERROR(VLOOKUP($C159&amp;"1",喊叫音效素材!$B:$E,4,0)),0,VLOOKUP($C159&amp;"1",喊叫音效素材!$B:$E,4,0))</f>
        <v>Sound_geluolibasi.mp3</v>
      </c>
      <c r="E159" s="12" t="str">
        <f>IF(ISERROR(VLOOKUP($C159&amp;"2",喊叫音效素材!$B:$E,4,0)),0,VLOOKUP($C159&amp;"2",喊叫音效素材!$B:$E,4,0))</f>
        <v>JN_geluolibasi.mp3</v>
      </c>
      <c r="F159" s="12">
        <v>2</v>
      </c>
      <c r="H159" s="12" t="str">
        <f t="shared" si="9"/>
        <v>voice/Sound_geluolibasi.mp3</v>
      </c>
      <c r="I159" s="12" t="str">
        <f t="shared" si="10"/>
        <v>voice/JN_geluolibasi.mp3</v>
      </c>
      <c r="J159" s="12" t="str">
        <f t="shared" si="11"/>
        <v>voice/2.mp3</v>
      </c>
    </row>
    <row r="160" spans="2:10" ht="16.5">
      <c r="B160" s="7">
        <v>120082</v>
      </c>
      <c r="C160" s="2" t="s">
        <v>11</v>
      </c>
      <c r="D160" s="12" t="str">
        <f>IF(ISERROR(VLOOKUP($C160&amp;"1",喊叫音效素材!$B:$E,4,0)),0,VLOOKUP($C160&amp;"1",喊叫音效素材!$B:$E,4,0))</f>
        <v>Sound_chuixue.mp3</v>
      </c>
      <c r="E160" s="12" t="str">
        <f>IF(ISERROR(VLOOKUP($C160&amp;"2",喊叫音效素材!$B:$E,4,0)),0,VLOOKUP($C160&amp;"2",喊叫音效素材!$B:$E,4,0))</f>
        <v>JN_chuixue.mp3</v>
      </c>
      <c r="F160" s="12">
        <v>6</v>
      </c>
      <c r="H160" s="12" t="str">
        <f t="shared" si="9"/>
        <v>voice/Sound_chuixue.mp3</v>
      </c>
      <c r="I160" s="12" t="str">
        <f t="shared" si="10"/>
        <v>voice/JN_chuixue.mp3</v>
      </c>
      <c r="J160" s="12" t="str">
        <f t="shared" si="11"/>
        <v>voice/6.mp3</v>
      </c>
    </row>
    <row r="161" spans="1:10" ht="16.5">
      <c r="B161" s="7">
        <v>120083</v>
      </c>
      <c r="C161" s="7" t="s">
        <v>11</v>
      </c>
      <c r="D161" s="12" t="str">
        <f>IF(ISERROR(VLOOKUP($C161&amp;"1",喊叫音效素材!$B:$E,4,0)),0,VLOOKUP($C161&amp;"1",喊叫音效素材!$B:$E,4,0))</f>
        <v>Sound_chuixue.mp3</v>
      </c>
      <c r="E161" s="12" t="str">
        <f>IF(ISERROR(VLOOKUP($C161&amp;"2",喊叫音效素材!$B:$E,4,0)),0,VLOOKUP($C161&amp;"2",喊叫音效素材!$B:$E,4,0))</f>
        <v>JN_chuixue.mp3</v>
      </c>
      <c r="F161" s="12">
        <v>6</v>
      </c>
      <c r="H161" s="12" t="str">
        <f t="shared" si="9"/>
        <v>voice/Sound_chuixue.mp3</v>
      </c>
      <c r="I161" s="12" t="str">
        <f t="shared" si="10"/>
        <v>voice/JN_chuixue.mp3</v>
      </c>
      <c r="J161" s="12" t="str">
        <f t="shared" si="11"/>
        <v>voice/6.mp3</v>
      </c>
    </row>
    <row r="162" spans="1:10" ht="16.5">
      <c r="B162" s="16">
        <v>120084</v>
      </c>
      <c r="C162" s="16" t="s">
        <v>11</v>
      </c>
      <c r="D162" s="12" t="str">
        <f>IF(ISERROR(VLOOKUP($C162&amp;"1",喊叫音效素材!$B:$E,4,0)),0,VLOOKUP($C162&amp;"1",喊叫音效素材!$B:$E,4,0))</f>
        <v>Sound_chuixue.mp3</v>
      </c>
      <c r="E162" s="12" t="str">
        <f>IF(ISERROR(VLOOKUP($C162&amp;"2",喊叫音效素材!$B:$E,4,0)),0,VLOOKUP($C162&amp;"2",喊叫音效素材!$B:$E,4,0))</f>
        <v>JN_chuixue.mp3</v>
      </c>
      <c r="F162" s="12">
        <v>6</v>
      </c>
      <c r="H162" s="12" t="str">
        <f t="shared" si="9"/>
        <v>voice/Sound_chuixue.mp3</v>
      </c>
      <c r="I162" s="12" t="str">
        <f t="shared" si="10"/>
        <v>voice/JN_chuixue.mp3</v>
      </c>
      <c r="J162" s="12" t="str">
        <f t="shared" si="11"/>
        <v>voice/6.mp3</v>
      </c>
    </row>
    <row r="163" spans="1:10" ht="16.5">
      <c r="B163" s="3">
        <v>120092</v>
      </c>
      <c r="C163" s="3" t="s">
        <v>12</v>
      </c>
      <c r="D163" s="12" t="str">
        <f>IF(ISERROR(VLOOKUP($C163&amp;"1",喊叫音效素材!$B:$E,4,0)),0,VLOOKUP($C163&amp;"1",喊叫音效素材!$B:$E,4,0))</f>
        <v>Sound_xiaolongjuan.mp3</v>
      </c>
      <c r="E163" s="12" t="str">
        <f>IF(ISERROR(VLOOKUP($C163&amp;"2",喊叫音效素材!$B:$E,4,0)),0,VLOOKUP($C163&amp;"2",喊叫音效素材!$B:$E,4,0))</f>
        <v>JN_xiaolongjuan.mp3</v>
      </c>
      <c r="F163" s="12">
        <v>6</v>
      </c>
      <c r="H163" s="12" t="str">
        <f t="shared" si="9"/>
        <v>voice/Sound_xiaolongjuan.mp3</v>
      </c>
      <c r="I163" s="12" t="str">
        <f t="shared" si="10"/>
        <v>voice/JN_xiaolongjuan.mp3</v>
      </c>
      <c r="J163" s="12" t="str">
        <f t="shared" si="11"/>
        <v>voice/6.mp3</v>
      </c>
    </row>
    <row r="164" spans="1:10" ht="16.5">
      <c r="B164" s="3">
        <v>120093</v>
      </c>
      <c r="C164" s="3" t="s">
        <v>12</v>
      </c>
      <c r="D164" s="12" t="str">
        <f>IF(ISERROR(VLOOKUP($C164&amp;"1",喊叫音效素材!$B:$E,4,0)),0,VLOOKUP($C164&amp;"1",喊叫音效素材!$B:$E,4,0))</f>
        <v>Sound_xiaolongjuan.mp3</v>
      </c>
      <c r="E164" s="12" t="str">
        <f>IF(ISERROR(VLOOKUP($C164&amp;"2",喊叫音效素材!$B:$E,4,0)),0,VLOOKUP($C164&amp;"2",喊叫音效素材!$B:$E,4,0))</f>
        <v>JN_xiaolongjuan.mp3</v>
      </c>
      <c r="F164" s="12">
        <v>6</v>
      </c>
      <c r="H164" s="12" t="str">
        <f t="shared" si="9"/>
        <v>voice/Sound_xiaolongjuan.mp3</v>
      </c>
      <c r="I164" s="12" t="str">
        <f t="shared" si="10"/>
        <v>voice/JN_xiaolongjuan.mp3</v>
      </c>
      <c r="J164" s="12" t="str">
        <f t="shared" si="11"/>
        <v>voice/6.mp3</v>
      </c>
    </row>
    <row r="165" spans="1:10" ht="16.5">
      <c r="B165" s="7">
        <v>120102</v>
      </c>
      <c r="C165" s="7" t="s">
        <v>13</v>
      </c>
      <c r="D165" s="12" t="str">
        <f>IF(ISERROR(VLOOKUP($C165&amp;"1",喊叫音效素材!$B:$E,4,0)),0,VLOOKUP($C165&amp;"1",喊叫音效素材!$B:$E,4,0))</f>
        <v>Sound_jingquanxia.mp3</v>
      </c>
      <c r="E165" s="12" t="str">
        <f>D165</f>
        <v>Sound_jingquanxia.mp3</v>
      </c>
      <c r="F165" s="12">
        <v>1</v>
      </c>
      <c r="H165" s="12" t="str">
        <f t="shared" si="9"/>
        <v>voice/Sound_jingquanxia.mp3</v>
      </c>
      <c r="I165" s="12" t="str">
        <f t="shared" si="10"/>
        <v>voice/Sound_jingquanxia.mp3</v>
      </c>
      <c r="J165" s="12" t="str">
        <f t="shared" si="11"/>
        <v>voice/1.mp3</v>
      </c>
    </row>
    <row r="166" spans="1:10" ht="16.5">
      <c r="B166" s="7">
        <v>120103</v>
      </c>
      <c r="C166" s="7" t="s">
        <v>13</v>
      </c>
      <c r="D166" s="12" t="str">
        <f>IF(ISERROR(VLOOKUP($C166&amp;"1",喊叫音效素材!$B:$E,4,0)),0,VLOOKUP($C166&amp;"1",喊叫音效素材!$B:$E,4,0))</f>
        <v>Sound_jingquanxia.mp3</v>
      </c>
      <c r="E166" s="12" t="str">
        <f>D166</f>
        <v>Sound_jingquanxia.mp3</v>
      </c>
      <c r="F166" s="12">
        <v>1</v>
      </c>
      <c r="H166" s="12" t="str">
        <f t="shared" si="9"/>
        <v>voice/Sound_jingquanxia.mp3</v>
      </c>
      <c r="I166" s="12" t="str">
        <f t="shared" si="10"/>
        <v>voice/Sound_jingquanxia.mp3</v>
      </c>
      <c r="J166" s="12" t="str">
        <f t="shared" si="11"/>
        <v>voice/1.mp3</v>
      </c>
    </row>
    <row r="167" spans="1:10" ht="16.5">
      <c r="B167" s="5">
        <v>120122</v>
      </c>
      <c r="C167" s="5" t="s">
        <v>1</v>
      </c>
      <c r="D167" s="12" t="str">
        <f>IF(ISERROR(VLOOKUP($C167&amp;"1",喊叫音效素材!$B:$E,4,0)),0,VLOOKUP($C167&amp;"1",喊叫音效素材!$B:$E,4,0))</f>
        <v>Sound_zhushen.mp3</v>
      </c>
      <c r="E167" s="12" t="str">
        <f>IF(ISERROR(VLOOKUP($C167&amp;"2",喊叫音效素材!$B:$E,4,0)),0,VLOOKUP($C167&amp;"2",喊叫音效素材!$B:$E,4,0))</f>
        <v>JN_zhushen.mp3</v>
      </c>
      <c r="F167" s="12">
        <v>1</v>
      </c>
      <c r="H167" s="12" t="str">
        <f t="shared" si="9"/>
        <v>voice/Sound_zhushen.mp3</v>
      </c>
      <c r="I167" s="12" t="str">
        <f t="shared" si="10"/>
        <v>voice/JN_zhushen.mp3</v>
      </c>
      <c r="J167" s="12" t="str">
        <f t="shared" si="11"/>
        <v>voice/1.mp3</v>
      </c>
    </row>
    <row r="168" spans="1:10" ht="16.5">
      <c r="B168" s="5">
        <v>120123</v>
      </c>
      <c r="C168" s="5" t="s">
        <v>1</v>
      </c>
      <c r="D168" s="12" t="str">
        <f>IF(ISERROR(VLOOKUP($C168&amp;"1",喊叫音效素材!$B:$E,4,0)),0,VLOOKUP($C168&amp;"1",喊叫音效素材!$B:$E,4,0))</f>
        <v>Sound_zhushen.mp3</v>
      </c>
      <c r="E168" s="12" t="str">
        <f>IF(ISERROR(VLOOKUP($C168&amp;"2",喊叫音效素材!$B:$E,4,0)),0,VLOOKUP($C168&amp;"2",喊叫音效素材!$B:$E,4,0))</f>
        <v>JN_zhushen.mp3</v>
      </c>
      <c r="F168" s="12">
        <v>1</v>
      </c>
      <c r="H168" s="12" t="str">
        <f t="shared" si="9"/>
        <v>voice/Sound_zhushen.mp3</v>
      </c>
      <c r="I168" s="12" t="str">
        <f t="shared" si="10"/>
        <v>voice/JN_zhushen.mp3</v>
      </c>
      <c r="J168" s="12" t="str">
        <f t="shared" si="11"/>
        <v>voice/1.mp3</v>
      </c>
    </row>
    <row r="169" spans="1:10" ht="16.5">
      <c r="B169" s="3">
        <v>120162</v>
      </c>
      <c r="C169" s="3" t="s">
        <v>14</v>
      </c>
      <c r="D169" s="12" t="str">
        <f>IF(ISERROR(VLOOKUP($C169&amp;"1",喊叫音效素材!$B:$E,4,0)),0,VLOOKUP($C169&amp;"1",喊叫音效素材!$B:$E,4,0))</f>
        <v>Sound_haidairen.mp3</v>
      </c>
      <c r="E169" s="12" t="str">
        <f>D169</f>
        <v>Sound_haidairen.mp3</v>
      </c>
      <c r="F169" s="12">
        <v>6</v>
      </c>
      <c r="H169" s="12" t="str">
        <f t="shared" si="9"/>
        <v>voice/Sound_haidairen.mp3</v>
      </c>
      <c r="I169" s="12" t="str">
        <f t="shared" si="10"/>
        <v>voice/Sound_haidairen.mp3</v>
      </c>
      <c r="J169" s="12" t="str">
        <f t="shared" si="11"/>
        <v>voice/6.mp3</v>
      </c>
    </row>
    <row r="170" spans="1:10" ht="16.5">
      <c r="B170" s="3">
        <v>120163</v>
      </c>
      <c r="C170" s="3" t="s">
        <v>14</v>
      </c>
      <c r="D170" s="12" t="str">
        <f>IF(ISERROR(VLOOKUP($C170&amp;"1",喊叫音效素材!$B:$E,4,0)),0,VLOOKUP($C170&amp;"1",喊叫音效素材!$B:$E,4,0))</f>
        <v>Sound_haidairen.mp3</v>
      </c>
      <c r="E170" s="12" t="str">
        <f>D170</f>
        <v>Sound_haidairen.mp3</v>
      </c>
      <c r="F170" s="12">
        <v>6</v>
      </c>
      <c r="H170" s="12" t="str">
        <f t="shared" si="9"/>
        <v>voice/Sound_haidairen.mp3</v>
      </c>
      <c r="I170" s="12" t="str">
        <f t="shared" si="10"/>
        <v>voice/Sound_haidairen.mp3</v>
      </c>
      <c r="J170" s="12" t="str">
        <f t="shared" si="11"/>
        <v>voice/6.mp3</v>
      </c>
    </row>
    <row r="171" spans="1:10" ht="16.5">
      <c r="B171" s="18">
        <v>120192</v>
      </c>
      <c r="C171" s="18" t="s">
        <v>107</v>
      </c>
      <c r="D171" s="12" t="str">
        <f>IF(ISERROR(VLOOKUP($C171&amp;"1",喊叫音效素材!$B:$E,4,0)),0,VLOOKUP($C171&amp;"1",喊叫音效素材!$B:$E,4,0))</f>
        <v>Sound_wuzhengqishi.mp3</v>
      </c>
      <c r="E171" s="12" t="str">
        <f>IF(ISERROR(VLOOKUP($C171&amp;"2",喊叫音效素材!$B:$E,4,0)),0,VLOOKUP($C171&amp;"2",喊叫音效素材!$B:$E,4,0))</f>
        <v>JN_wuzhengqishi.mp3</v>
      </c>
      <c r="F171" s="12">
        <v>1</v>
      </c>
      <c r="H171" s="12" t="str">
        <f t="shared" si="9"/>
        <v>voice/Sound_wuzhengqishi.mp3</v>
      </c>
      <c r="I171" s="12" t="str">
        <f t="shared" si="10"/>
        <v>voice/JN_wuzhengqishi.mp3</v>
      </c>
      <c r="J171" s="12" t="str">
        <f t="shared" si="11"/>
        <v>voice/1.mp3</v>
      </c>
    </row>
    <row r="172" spans="1:10" ht="16.5">
      <c r="A172" s="19" t="s">
        <v>429</v>
      </c>
      <c r="B172" s="3">
        <v>130022</v>
      </c>
      <c r="C172" s="3" t="s">
        <v>430</v>
      </c>
      <c r="D172" s="12" t="str">
        <f>IF(ISERROR(VLOOKUP($C172&amp;"1",喊叫音效素材!$B:$E,4,0)),0,VLOOKUP($C172&amp;"1",喊叫音效素材!$B:$E,4,0))</f>
        <v>Sound_xingxing.mp3</v>
      </c>
      <c r="E172" s="12" t="str">
        <f>IF(ISERROR(VLOOKUP($C172&amp;"2",喊叫音效素材!$B:$E,4,0)),0,VLOOKUP($C172&amp;"2",喊叫音效素材!$B:$E,4,0))</f>
        <v>JN_xingxing.mp3</v>
      </c>
      <c r="F172" s="12">
        <v>2</v>
      </c>
      <c r="H172" s="12" t="str">
        <f t="shared" si="9"/>
        <v>voice/Sound_xingxing.mp3</v>
      </c>
      <c r="I172" s="12" t="str">
        <f t="shared" si="10"/>
        <v>voice/JN_xingxing.mp3</v>
      </c>
      <c r="J172" s="12" t="str">
        <f t="shared" si="11"/>
        <v>voice/2.mp3</v>
      </c>
    </row>
    <row r="173" spans="1:10" ht="16.5">
      <c r="A173" s="19" t="s">
        <v>61</v>
      </c>
      <c r="B173" s="3">
        <v>130023</v>
      </c>
      <c r="C173" s="3" t="s">
        <v>430</v>
      </c>
      <c r="D173" s="12" t="str">
        <f>IF(ISERROR(VLOOKUP($C173&amp;"1",喊叫音效素材!$B:$E,4,0)),0,VLOOKUP($C173&amp;"1",喊叫音效素材!$B:$E,4,0))</f>
        <v>Sound_xingxing.mp3</v>
      </c>
      <c r="E173" s="12" t="str">
        <f>IF(ISERROR(VLOOKUP($C173&amp;"2",喊叫音效素材!$B:$E,4,0)),0,VLOOKUP($C173&amp;"2",喊叫音效素材!$B:$E,4,0))</f>
        <v>JN_xingxing.mp3</v>
      </c>
      <c r="F173" s="12">
        <v>2</v>
      </c>
      <c r="H173" s="12" t="str">
        <f t="shared" si="9"/>
        <v>voice/Sound_xingxing.mp3</v>
      </c>
      <c r="I173" s="12" t="str">
        <f t="shared" si="10"/>
        <v>voice/JN_xingxing.mp3</v>
      </c>
      <c r="J173" s="12" t="str">
        <f t="shared" si="11"/>
        <v>voice/2.mp3</v>
      </c>
    </row>
    <row r="174" spans="1:10" ht="16.5">
      <c r="B174" s="7">
        <v>130032</v>
      </c>
      <c r="C174" s="7" t="s">
        <v>16</v>
      </c>
      <c r="D174" s="12" t="str">
        <f>IF(ISERROR(VLOOKUP($C174&amp;"1",喊叫音效素材!$B:$E,4,0)),0,VLOOKUP($C174&amp;"1",喊叫音效素材!$B:$E,4,0))</f>
        <v>Sound_elang.mp3</v>
      </c>
      <c r="E174" s="12" t="str">
        <f>IF(ISERROR(VLOOKUP($C174&amp;"2",喊叫音效素材!$B:$E,4,0)),0,VLOOKUP($C174&amp;"2",喊叫音效素材!$B:$E,4,0))</f>
        <v>JN_elang.mp3</v>
      </c>
      <c r="F174" s="12">
        <v>1</v>
      </c>
      <c r="H174" s="12" t="str">
        <f t="shared" si="9"/>
        <v>voice/Sound_elang.mp3</v>
      </c>
      <c r="I174" s="12" t="str">
        <f t="shared" si="10"/>
        <v>voice/JN_elang.mp3</v>
      </c>
      <c r="J174" s="12" t="str">
        <f t="shared" si="11"/>
        <v>voice/1.mp3</v>
      </c>
    </row>
    <row r="175" spans="1:10" ht="16.5">
      <c r="B175" s="7">
        <v>130033</v>
      </c>
      <c r="C175" s="7" t="s">
        <v>16</v>
      </c>
      <c r="D175" s="12" t="str">
        <f>IF(ISERROR(VLOOKUP($C175&amp;"1",喊叫音效素材!$B:$E,4,0)),0,VLOOKUP($C175&amp;"1",喊叫音效素材!$B:$E,4,0))</f>
        <v>Sound_elang.mp3</v>
      </c>
      <c r="E175" s="12" t="str">
        <f>IF(ISERROR(VLOOKUP($C175&amp;"2",喊叫音效素材!$B:$E,4,0)),0,VLOOKUP($C175&amp;"2",喊叫音效素材!$B:$E,4,0))</f>
        <v>JN_elang.mp3</v>
      </c>
      <c r="F175" s="12">
        <v>1</v>
      </c>
      <c r="H175" s="12" t="str">
        <f t="shared" si="9"/>
        <v>voice/Sound_elang.mp3</v>
      </c>
      <c r="I175" s="12" t="str">
        <f t="shared" si="10"/>
        <v>voice/JN_elang.mp3</v>
      </c>
      <c r="J175" s="12" t="str">
        <f t="shared" si="11"/>
        <v>voice/1.mp3</v>
      </c>
    </row>
    <row r="176" spans="1:10" ht="16.5">
      <c r="B176" s="3">
        <v>130042</v>
      </c>
      <c r="C176" s="3" t="s">
        <v>17</v>
      </c>
      <c r="D176" s="12" t="str">
        <f>IF(ISERROR(VLOOKUP($C176&amp;"1",喊叫音效素材!$B:$E,4,0)),0,VLOOKUP($C176&amp;"1",喊叫音效素材!$B:$E,4,0))</f>
        <v>Sound_zuantouwushi.mp3</v>
      </c>
      <c r="E176" s="12" t="str">
        <f>IF(ISERROR(VLOOKUP($C176&amp;"2",喊叫音效素材!$B:$E,4,0)),0,VLOOKUP($C176&amp;"2",喊叫音效素材!$B:$E,4,0))</f>
        <v>JN_zuantouwushi.mp3</v>
      </c>
      <c r="F176" s="12">
        <v>1</v>
      </c>
      <c r="H176" s="12" t="str">
        <f t="shared" si="9"/>
        <v>voice/Sound_zuantouwushi.mp3</v>
      </c>
      <c r="I176" s="12" t="str">
        <f t="shared" si="10"/>
        <v>voice/JN_zuantouwushi.mp3</v>
      </c>
      <c r="J176" s="12" t="str">
        <f t="shared" si="11"/>
        <v>voice/1.mp3</v>
      </c>
    </row>
    <row r="177" spans="1:10" ht="16.5">
      <c r="B177" s="3">
        <v>130043</v>
      </c>
      <c r="C177" s="3" t="s">
        <v>17</v>
      </c>
      <c r="D177" s="12" t="str">
        <f>IF(ISERROR(VLOOKUP($C177&amp;"1",喊叫音效素材!$B:$E,4,0)),0,VLOOKUP($C177&amp;"1",喊叫音效素材!$B:$E,4,0))</f>
        <v>Sound_zuantouwushi.mp3</v>
      </c>
      <c r="E177" s="12" t="str">
        <f>IF(ISERROR(VLOOKUP($C177&amp;"2",喊叫音效素材!$B:$E,4,0)),0,VLOOKUP($C177&amp;"2",喊叫音效素材!$B:$E,4,0))</f>
        <v>JN_zuantouwushi.mp3</v>
      </c>
      <c r="F177" s="12">
        <v>1</v>
      </c>
      <c r="H177" s="12" t="str">
        <f t="shared" si="9"/>
        <v>voice/Sound_zuantouwushi.mp3</v>
      </c>
      <c r="I177" s="12" t="str">
        <f t="shared" si="10"/>
        <v>voice/JN_zuantouwushi.mp3</v>
      </c>
      <c r="J177" s="12" t="str">
        <f t="shared" si="11"/>
        <v>voice/1.mp3</v>
      </c>
    </row>
    <row r="178" spans="1:10" ht="16.5">
      <c r="B178" s="15">
        <v>130044</v>
      </c>
      <c r="C178" s="15" t="s">
        <v>17</v>
      </c>
      <c r="D178" s="12" t="str">
        <f>IF(ISERROR(VLOOKUP($C178&amp;"1",喊叫音效素材!$B:$E,4,0)),0,VLOOKUP($C178&amp;"1",喊叫音效素材!$B:$E,4,0))</f>
        <v>Sound_zuantouwushi.mp3</v>
      </c>
      <c r="E178" s="12" t="str">
        <f>IF(ISERROR(VLOOKUP($C178&amp;"2",喊叫音效素材!$B:$E,4,0)),0,VLOOKUP($C178&amp;"2",喊叫音效素材!$B:$E,4,0))</f>
        <v>JN_zuantouwushi.mp3</v>
      </c>
      <c r="F178" s="12">
        <v>1</v>
      </c>
      <c r="H178" s="12" t="str">
        <f t="shared" si="9"/>
        <v>voice/Sound_zuantouwushi.mp3</v>
      </c>
      <c r="I178" s="12" t="str">
        <f t="shared" si="10"/>
        <v>voice/JN_zuantouwushi.mp3</v>
      </c>
      <c r="J178" s="12" t="str">
        <f t="shared" si="11"/>
        <v>voice/1.mp3</v>
      </c>
    </row>
    <row r="179" spans="1:10" ht="16.5">
      <c r="B179" s="7">
        <v>130052</v>
      </c>
      <c r="C179" s="7" t="s">
        <v>18</v>
      </c>
      <c r="D179" s="12" t="str">
        <f>IF(ISERROR(VLOOKUP($C179&amp;"1",喊叫音效素材!$B:$E,4,0)),0,VLOOKUP($C179&amp;"1",喊叫音效素材!$B:$E,4,0))</f>
        <v>Sound_qudongqishi.mp3</v>
      </c>
      <c r="E179" s="12" t="str">
        <f>IF(ISERROR(VLOOKUP($C179&amp;"2",喊叫音效素材!$B:$E,4,0)),0,VLOOKUP($C179&amp;"2",喊叫音效素材!$B:$E,4,0))</f>
        <v>JN_qudongqishi.mp3</v>
      </c>
      <c r="F179" s="12">
        <v>1</v>
      </c>
      <c r="H179" s="12" t="str">
        <f t="shared" si="9"/>
        <v>voice/Sound_qudongqishi.mp3</v>
      </c>
      <c r="I179" s="12" t="str">
        <f t="shared" si="10"/>
        <v>voice/JN_qudongqishi.mp3</v>
      </c>
      <c r="J179" s="12" t="str">
        <f t="shared" si="11"/>
        <v>voice/1.mp3</v>
      </c>
    </row>
    <row r="180" spans="1:10" ht="16.5">
      <c r="B180" s="3">
        <v>130053</v>
      </c>
      <c r="C180" s="3" t="s">
        <v>18</v>
      </c>
      <c r="D180" s="12" t="str">
        <f>IF(ISERROR(VLOOKUP($C180&amp;"1",喊叫音效素材!$B:$E,4,0)),0,VLOOKUP($C180&amp;"1",喊叫音效素材!$B:$E,4,0))</f>
        <v>Sound_qudongqishi.mp3</v>
      </c>
      <c r="E180" s="12" t="str">
        <f>IF(ISERROR(VLOOKUP($C180&amp;"2",喊叫音效素材!$B:$E,4,0)),0,VLOOKUP($C180&amp;"2",喊叫音效素材!$B:$E,4,0))</f>
        <v>JN_qudongqishi.mp3</v>
      </c>
      <c r="F180" s="12">
        <v>1</v>
      </c>
      <c r="H180" s="12" t="str">
        <f t="shared" si="9"/>
        <v>voice/Sound_qudongqishi.mp3</v>
      </c>
      <c r="I180" s="12" t="str">
        <f t="shared" si="10"/>
        <v>voice/JN_qudongqishi.mp3</v>
      </c>
      <c r="J180" s="12" t="str">
        <f t="shared" si="11"/>
        <v>voice/1.mp3</v>
      </c>
    </row>
    <row r="181" spans="1:10" ht="16.5">
      <c r="B181" s="15">
        <v>130054</v>
      </c>
      <c r="C181" s="15" t="s">
        <v>18</v>
      </c>
      <c r="D181" s="12" t="str">
        <f>IF(ISERROR(VLOOKUP($C181&amp;"1",喊叫音效素材!$B:$E,4,0)),0,VLOOKUP($C181&amp;"1",喊叫音效素材!$B:$E,4,0))</f>
        <v>Sound_qudongqishi.mp3</v>
      </c>
      <c r="E181" s="12" t="str">
        <f>IF(ISERROR(VLOOKUP($C181&amp;"2",喊叫音效素材!$B:$E,4,0)),0,VLOOKUP($C181&amp;"2",喊叫音效素材!$B:$E,4,0))</f>
        <v>JN_qudongqishi.mp3</v>
      </c>
      <c r="F181" s="12">
        <v>1</v>
      </c>
      <c r="H181" s="12" t="str">
        <f t="shared" si="9"/>
        <v>voice/Sound_qudongqishi.mp3</v>
      </c>
      <c r="I181" s="12" t="str">
        <f t="shared" si="10"/>
        <v>voice/JN_qudongqishi.mp3</v>
      </c>
      <c r="J181" s="12" t="str">
        <f t="shared" si="11"/>
        <v>voice/1.mp3</v>
      </c>
    </row>
    <row r="182" spans="1:10" ht="16.5">
      <c r="B182" s="7">
        <v>130062</v>
      </c>
      <c r="C182" s="7" t="s">
        <v>19</v>
      </c>
      <c r="D182" s="12" t="str">
        <f>IF(ISERROR(VLOOKUP($C182&amp;"1",喊叫音效素材!$B:$E,4,0)),0,VLOOKUP($C182&amp;"1",喊叫音效素材!$B:$E,4,0))</f>
        <v>Sound_bianyijuren.mp3</v>
      </c>
      <c r="E182" s="12" t="str">
        <f>IF(ISERROR(VLOOKUP($C182&amp;"2",喊叫音效素材!$B:$E,4,0)),0,VLOOKUP($C182&amp;"2",喊叫音效素材!$B:$E,4,0))</f>
        <v>JN_bianyijuren.mp3</v>
      </c>
      <c r="F182" s="12">
        <v>2</v>
      </c>
      <c r="H182" s="12" t="str">
        <f t="shared" si="9"/>
        <v>voice/Sound_bianyijuren.mp3</v>
      </c>
      <c r="I182" s="12" t="str">
        <f t="shared" si="10"/>
        <v>voice/JN_bianyijuren.mp3</v>
      </c>
      <c r="J182" s="12" t="str">
        <f t="shared" si="11"/>
        <v>voice/2.mp3</v>
      </c>
    </row>
    <row r="183" spans="1:10" ht="16.5">
      <c r="B183" s="7">
        <v>130063</v>
      </c>
      <c r="C183" s="7" t="s">
        <v>19</v>
      </c>
      <c r="D183" s="12" t="str">
        <f>IF(ISERROR(VLOOKUP($C183&amp;"1",喊叫音效素材!$B:$E,4,0)),0,VLOOKUP($C183&amp;"1",喊叫音效素材!$B:$E,4,0))</f>
        <v>Sound_bianyijuren.mp3</v>
      </c>
      <c r="E183" s="12" t="str">
        <f>IF(ISERROR(VLOOKUP($C183&amp;"2",喊叫音效素材!$B:$E,4,0)),0,VLOOKUP($C183&amp;"2",喊叫音效素材!$B:$E,4,0))</f>
        <v>JN_bianyijuren.mp3</v>
      </c>
      <c r="F183" s="12">
        <v>2</v>
      </c>
      <c r="H183" s="12" t="str">
        <f t="shared" si="9"/>
        <v>voice/Sound_bianyijuren.mp3</v>
      </c>
      <c r="I183" s="12" t="str">
        <f t="shared" si="10"/>
        <v>voice/JN_bianyijuren.mp3</v>
      </c>
      <c r="J183" s="12" t="str">
        <f t="shared" si="11"/>
        <v>voice/2.mp3</v>
      </c>
    </row>
    <row r="184" spans="1:10" ht="16.5">
      <c r="B184" s="3">
        <v>130072</v>
      </c>
      <c r="C184" s="3" t="s">
        <v>20</v>
      </c>
      <c r="D184" s="12" t="str">
        <f>IF(ISERROR(VLOOKUP($C184&amp;"1",喊叫音效素材!$B:$E,4,0)),0,VLOOKUP($C184&amp;"1",喊叫音效素材!$B:$E,4,0))</f>
        <v>Sound_boluosi.mp3</v>
      </c>
      <c r="E184" s="12" t="str">
        <f>IF(ISERROR(VLOOKUP($C184&amp;"2",喊叫音效素材!$B:$E,4,0)),0,VLOOKUP($C184&amp;"2",喊叫音效素材!$B:$E,4,0))</f>
        <v>JN_boluosi.mp3</v>
      </c>
      <c r="F184" s="12">
        <v>1</v>
      </c>
      <c r="H184" s="12" t="str">
        <f t="shared" si="9"/>
        <v>voice/Sound_boluosi.mp3</v>
      </c>
      <c r="I184" s="12" t="str">
        <f t="shared" si="10"/>
        <v>voice/JN_boluosi.mp3</v>
      </c>
      <c r="J184" s="12" t="str">
        <f t="shared" si="11"/>
        <v>voice/1.mp3</v>
      </c>
    </row>
    <row r="185" spans="1:10" ht="16.5">
      <c r="B185" s="3">
        <v>130073</v>
      </c>
      <c r="C185" s="3" t="s">
        <v>20</v>
      </c>
      <c r="D185" s="12" t="str">
        <f>IF(ISERROR(VLOOKUP($C185&amp;"1",喊叫音效素材!$B:$E,4,0)),0,VLOOKUP($C185&amp;"1",喊叫音效素材!$B:$E,4,0))</f>
        <v>Sound_boluosi.mp3</v>
      </c>
      <c r="E185" s="12" t="str">
        <f>IF(ISERROR(VLOOKUP($C185&amp;"2",喊叫音效素材!$B:$E,4,0)),0,VLOOKUP($C185&amp;"2",喊叫音效素材!$B:$E,4,0))</f>
        <v>JN_boluosi.mp3</v>
      </c>
      <c r="F185" s="12">
        <v>1</v>
      </c>
      <c r="H185" s="12" t="str">
        <f t="shared" si="9"/>
        <v>voice/Sound_boluosi.mp3</v>
      </c>
      <c r="I185" s="12" t="str">
        <f t="shared" si="10"/>
        <v>voice/JN_boluosi.mp3</v>
      </c>
      <c r="J185" s="12" t="str">
        <f t="shared" si="11"/>
        <v>voice/1.mp3</v>
      </c>
    </row>
    <row r="186" spans="1:10" ht="16.5">
      <c r="B186" s="18">
        <v>130082</v>
      </c>
      <c r="C186" s="18" t="s">
        <v>21</v>
      </c>
      <c r="D186" s="12" t="str">
        <f>IF(ISERROR(VLOOKUP($C186&amp;"1",喊叫音效素材!$B:$E,4,0)),0,VLOOKUP($C186&amp;"1",喊叫音效素材!$B:$E,4,0))</f>
        <v>Sound_wugong.mp3</v>
      </c>
      <c r="E186" s="12" t="str">
        <f>IF(ISERROR(VLOOKUP($C186&amp;"2",喊叫音效素材!$B:$E,4,0)),0,VLOOKUP($C186&amp;"2",喊叫音效素材!$B:$E,4,0))</f>
        <v>JN_wugong.mp3</v>
      </c>
      <c r="F186" s="12">
        <v>2</v>
      </c>
      <c r="H186" s="12" t="str">
        <f t="shared" si="9"/>
        <v>voice/Sound_wugong.mp3</v>
      </c>
      <c r="I186" s="12" t="str">
        <f t="shared" si="10"/>
        <v>voice/JN_wugong.mp3</v>
      </c>
      <c r="J186" s="12" t="str">
        <f t="shared" si="11"/>
        <v>voice/2.mp3</v>
      </c>
    </row>
    <row r="187" spans="1:10" ht="16.5">
      <c r="B187" s="18">
        <v>130083</v>
      </c>
      <c r="C187" s="18" t="s">
        <v>21</v>
      </c>
      <c r="D187" s="12" t="str">
        <f>IF(ISERROR(VLOOKUP($C187&amp;"1",喊叫音效素材!$B:$E,4,0)),0,VLOOKUP($C187&amp;"1",喊叫音效素材!$B:$E,4,0))</f>
        <v>Sound_wugong.mp3</v>
      </c>
      <c r="E187" s="12" t="str">
        <f>IF(ISERROR(VLOOKUP($C187&amp;"2",喊叫音效素材!$B:$E,4,0)),0,VLOOKUP($C187&amp;"2",喊叫音效素材!$B:$E,4,0))</f>
        <v>JN_wugong.mp3</v>
      </c>
      <c r="F187" s="12">
        <v>2</v>
      </c>
      <c r="H187" s="12" t="str">
        <f t="shared" si="9"/>
        <v>voice/Sound_wugong.mp3</v>
      </c>
      <c r="I187" s="12" t="str">
        <f t="shared" si="10"/>
        <v>voice/JN_wugong.mp3</v>
      </c>
      <c r="J187" s="12" t="str">
        <f t="shared" si="11"/>
        <v>voice/2.mp3</v>
      </c>
    </row>
    <row r="188" spans="1:10" ht="16.5">
      <c r="A188" s="19" t="s">
        <v>99</v>
      </c>
      <c r="B188" s="3">
        <v>130092</v>
      </c>
      <c r="C188" s="3" t="s">
        <v>432</v>
      </c>
      <c r="D188" s="12" t="str">
        <f>IF(ISERROR(VLOOKUP($C188&amp;"1",喊叫音效素材!$B:$E,4,0)),0,VLOOKUP($C188&amp;"1",喊叫音效素材!$B:$E,4,0))</f>
        <v>Sound_chanchengchong.mp3</v>
      </c>
      <c r="E188" s="12" t="str">
        <f>IF(ISERROR(VLOOKUP($C188&amp;"2",喊叫音效素材!$B:$E,4,0)),0,VLOOKUP($C188&amp;"2",喊叫音效素材!$B:$E,4,0))</f>
        <v>JN_chanchengchong.mp3</v>
      </c>
      <c r="F188" s="12">
        <v>2</v>
      </c>
      <c r="H188" s="12" t="str">
        <f t="shared" si="9"/>
        <v>voice/Sound_chanchengchong.mp3</v>
      </c>
      <c r="I188" s="12" t="str">
        <f t="shared" si="10"/>
        <v>voice/JN_chanchengchong.mp3</v>
      </c>
      <c r="J188" s="12" t="str">
        <f t="shared" si="11"/>
        <v>voice/2.mp3</v>
      </c>
    </row>
    <row r="189" spans="1:10" ht="16.5">
      <c r="A189" s="19" t="s">
        <v>433</v>
      </c>
      <c r="B189" s="3">
        <v>130093</v>
      </c>
      <c r="C189" s="3" t="s">
        <v>431</v>
      </c>
      <c r="D189" s="12" t="str">
        <f>IF(ISERROR(VLOOKUP($C189&amp;"1",喊叫音效素材!$B:$E,4,0)),0,VLOOKUP($C189&amp;"1",喊叫音效素材!$B:$E,4,0))</f>
        <v>Sound_chanchengchong.mp3</v>
      </c>
      <c r="E189" s="12" t="str">
        <f>IF(ISERROR(VLOOKUP($C189&amp;"2",喊叫音效素材!$B:$E,4,0)),0,VLOOKUP($C189&amp;"2",喊叫音效素材!$B:$E,4,0))</f>
        <v>JN_chanchengchong.mp3</v>
      </c>
      <c r="F189" s="12">
        <v>2</v>
      </c>
      <c r="H189" s="12" t="str">
        <f t="shared" si="9"/>
        <v>voice/Sound_chanchengchong.mp3</v>
      </c>
      <c r="I189" s="12" t="str">
        <f t="shared" si="10"/>
        <v>voice/JN_chanchengchong.mp3</v>
      </c>
      <c r="J189" s="12" t="str">
        <f t="shared" si="11"/>
        <v>voice/2.mp3</v>
      </c>
    </row>
    <row r="190" spans="1:10" ht="16.5">
      <c r="A190" s="19" t="s">
        <v>433</v>
      </c>
      <c r="B190" s="15">
        <v>130094</v>
      </c>
      <c r="C190" s="15" t="s">
        <v>431</v>
      </c>
      <c r="D190" s="12" t="str">
        <f>IF(ISERROR(VLOOKUP($C190&amp;"1",喊叫音效素材!$B:$E,4,0)),0,VLOOKUP($C190&amp;"1",喊叫音效素材!$B:$E,4,0))</f>
        <v>Sound_chanchengchong.mp3</v>
      </c>
      <c r="E190" s="12" t="str">
        <f>IF(ISERROR(VLOOKUP($C190&amp;"2",喊叫音效素材!$B:$E,4,0)),0,VLOOKUP($C190&amp;"2",喊叫音效素材!$B:$E,4,0))</f>
        <v>JN_chanchengchong.mp3</v>
      </c>
      <c r="F190" s="12">
        <v>2</v>
      </c>
      <c r="H190" s="12" t="str">
        <f t="shared" si="9"/>
        <v>voice/Sound_chanchengchong.mp3</v>
      </c>
      <c r="I190" s="12" t="str">
        <f t="shared" si="10"/>
        <v>voice/JN_chanchengchong.mp3</v>
      </c>
      <c r="J190" s="12" t="str">
        <f t="shared" si="11"/>
        <v>voice/2.mp3</v>
      </c>
    </row>
    <row r="191" spans="1:10" ht="16.5">
      <c r="A191" s="19" t="s">
        <v>44</v>
      </c>
      <c r="B191" s="7">
        <v>130102</v>
      </c>
      <c r="C191" s="7" t="s">
        <v>435</v>
      </c>
      <c r="D191" s="12" t="str">
        <f>IF(ISERROR(VLOOKUP($C191&amp;"1",喊叫音效素材!$B:$E,4,0)),0,VLOOKUP($C191&amp;"1",喊叫音效素材!$B:$E,4,0))</f>
        <v>Sound_shiwang.mp3</v>
      </c>
      <c r="E191" s="12" t="str">
        <f>IF(ISERROR(VLOOKUP($C191&amp;"2",喊叫音效素材!$B:$E,4,0)),0,VLOOKUP($C191&amp;"2",喊叫音效素材!$B:$E,4,0))</f>
        <v>JN_shiwang.mp3</v>
      </c>
      <c r="F191" s="12">
        <v>2</v>
      </c>
      <c r="H191" s="12" t="str">
        <f t="shared" si="9"/>
        <v>voice/Sound_shiwang.mp3</v>
      </c>
      <c r="I191" s="12" t="str">
        <f t="shared" si="10"/>
        <v>voice/JN_shiwang.mp3</v>
      </c>
      <c r="J191" s="12" t="str">
        <f t="shared" si="11"/>
        <v>voice/2.mp3</v>
      </c>
    </row>
    <row r="192" spans="1:10" ht="16.5">
      <c r="A192" s="19" t="s">
        <v>44</v>
      </c>
      <c r="B192" s="7">
        <v>130103</v>
      </c>
      <c r="C192" s="7" t="s">
        <v>434</v>
      </c>
      <c r="D192" s="12" t="str">
        <f>IF(ISERROR(VLOOKUP($C192&amp;"1",喊叫音效素材!$B:$E,4,0)),0,VLOOKUP($C192&amp;"1",喊叫音效素材!$B:$E,4,0))</f>
        <v>Sound_shiwang.mp3</v>
      </c>
      <c r="E192" s="12" t="str">
        <f>IF(ISERROR(VLOOKUP($C192&amp;"2",喊叫音效素材!$B:$E,4,0)),0,VLOOKUP($C192&amp;"2",喊叫音效素材!$B:$E,4,0))</f>
        <v>JN_shiwang.mp3</v>
      </c>
      <c r="F192" s="12">
        <v>2</v>
      </c>
      <c r="H192" s="12" t="str">
        <f t="shared" si="9"/>
        <v>voice/Sound_shiwang.mp3</v>
      </c>
      <c r="I192" s="12" t="str">
        <f t="shared" si="10"/>
        <v>voice/JN_shiwang.mp3</v>
      </c>
      <c r="J192" s="12" t="str">
        <f t="shared" si="11"/>
        <v>voice/2.mp3</v>
      </c>
    </row>
    <row r="193" spans="1:10" ht="16.5">
      <c r="A193" s="19" t="s">
        <v>44</v>
      </c>
      <c r="B193" s="16">
        <v>130104</v>
      </c>
      <c r="C193" s="16" t="s">
        <v>434</v>
      </c>
      <c r="D193" s="12" t="str">
        <f>IF(ISERROR(VLOOKUP($C193&amp;"1",喊叫音效素材!$B:$E,4,0)),0,VLOOKUP($C193&amp;"1",喊叫音效素材!$B:$E,4,0))</f>
        <v>Sound_shiwang.mp3</v>
      </c>
      <c r="E193" s="12" t="str">
        <f>IF(ISERROR(VLOOKUP($C193&amp;"2",喊叫音效素材!$B:$E,4,0)),0,VLOOKUP($C193&amp;"2",喊叫音效素材!$B:$E,4,0))</f>
        <v>JN_shiwang.mp3</v>
      </c>
      <c r="F193" s="12">
        <v>2</v>
      </c>
      <c r="H193" s="12" t="str">
        <f t="shared" si="9"/>
        <v>voice/Sound_shiwang.mp3</v>
      </c>
      <c r="I193" s="12" t="str">
        <f t="shared" si="10"/>
        <v>voice/JN_shiwang.mp3</v>
      </c>
      <c r="J193" s="12" t="str">
        <f t="shared" si="11"/>
        <v>voice/2.mp3</v>
      </c>
    </row>
    <row r="194" spans="1:10" ht="16.5">
      <c r="B194" s="17">
        <v>130142</v>
      </c>
      <c r="C194" s="17" t="s">
        <v>324</v>
      </c>
      <c r="D194" s="12" t="str">
        <f>IF(ISERROR(VLOOKUP($C194&amp;"1",喊叫音效素材!$B:$E,4,0)),0,VLOOKUP($C194&amp;"1",喊叫音效素材!$B:$E,4,0))</f>
        <v>Sound_waixingnvwang.mp3</v>
      </c>
      <c r="E194" s="12" t="str">
        <f>IF(ISERROR(VLOOKUP($C194&amp;"2",喊叫音效素材!$B:$E,4,0)),0,VLOOKUP($C194&amp;"2",喊叫音效素材!$B:$E,4,0))</f>
        <v>JN_waixingnvwang.mp3</v>
      </c>
      <c r="F194" s="12">
        <v>6</v>
      </c>
      <c r="H194" s="12" t="str">
        <f t="shared" si="9"/>
        <v>voice/Sound_waixingnvwang.mp3</v>
      </c>
      <c r="I194" s="12" t="str">
        <f t="shared" si="10"/>
        <v>voice/JN_waixingnvwang.mp3</v>
      </c>
      <c r="J194" s="12" t="str">
        <f t="shared" si="11"/>
        <v>voice/6.mp3</v>
      </c>
    </row>
    <row r="195" spans="1:10" ht="16.5">
      <c r="B195" s="17">
        <v>130143</v>
      </c>
      <c r="C195" s="17" t="s">
        <v>22</v>
      </c>
      <c r="D195" s="12" t="str">
        <f>IF(ISERROR(VLOOKUP($C195&amp;"1",喊叫音效素材!$B:$E,4,0)),0,VLOOKUP($C195&amp;"1",喊叫音效素材!$B:$E,4,0))</f>
        <v>Sound_waixingnvwang.mp3</v>
      </c>
      <c r="E195" s="12" t="str">
        <f>IF(ISERROR(VLOOKUP($C195&amp;"2",喊叫音效素材!$B:$E,4,0)),0,VLOOKUP($C195&amp;"2",喊叫音效素材!$B:$E,4,0))</f>
        <v>JN_waixingnvwang.mp3</v>
      </c>
      <c r="F195" s="12">
        <v>6</v>
      </c>
      <c r="H195" s="12" t="str">
        <f t="shared" si="9"/>
        <v>voice/Sound_waixingnvwang.mp3</v>
      </c>
      <c r="I195" s="12" t="str">
        <f t="shared" si="10"/>
        <v>voice/JN_waixingnvwang.mp3</v>
      </c>
      <c r="J195" s="12" t="str">
        <f t="shared" si="11"/>
        <v>voice/6.mp3</v>
      </c>
    </row>
    <row r="196" spans="1:10" ht="16.5">
      <c r="B196" s="7">
        <v>140022</v>
      </c>
      <c r="C196" s="7" t="s">
        <v>78</v>
      </c>
      <c r="D196" s="12" t="str">
        <f>IF(ISERROR(VLOOKUP($C196&amp;"1",喊叫音效素材!$B:$E,4,0)),0,VLOOKUP($C196&amp;"1",喊叫音效素材!$B:$E,4,0))</f>
        <v>Sound_jishenG4.mp3</v>
      </c>
      <c r="E196" s="12" t="str">
        <f>IF(ISERROR(VLOOKUP($C196&amp;"2",喊叫音效素材!$B:$E,4,0)),0,VLOOKUP($C196&amp;"2",喊叫音效素材!$B:$E,4,0))</f>
        <v>JN_jishenG4.mp3</v>
      </c>
      <c r="F196" s="12">
        <v>2</v>
      </c>
      <c r="H196" s="12" t="str">
        <f t="shared" si="9"/>
        <v>voice/Sound_jishenG4.mp3</v>
      </c>
      <c r="I196" s="12" t="str">
        <f t="shared" si="10"/>
        <v>voice/JN_jishenG4.mp3</v>
      </c>
      <c r="J196" s="12" t="str">
        <f t="shared" si="11"/>
        <v>voice/2.mp3</v>
      </c>
    </row>
    <row r="197" spans="1:10" ht="16.5">
      <c r="B197" s="7">
        <v>140023</v>
      </c>
      <c r="C197" s="7" t="s">
        <v>78</v>
      </c>
      <c r="D197" s="12" t="str">
        <f>IF(ISERROR(VLOOKUP($C197&amp;"1",喊叫音效素材!$B:$E,4,0)),0,VLOOKUP($C197&amp;"1",喊叫音效素材!$B:$E,4,0))</f>
        <v>Sound_jishenG4.mp3</v>
      </c>
      <c r="E197" s="12" t="str">
        <f>IF(ISERROR(VLOOKUP($C197&amp;"2",喊叫音效素材!$B:$E,4,0)),0,VLOOKUP($C197&amp;"2",喊叫音效素材!$B:$E,4,0))</f>
        <v>JN_jishenG4.mp3</v>
      </c>
      <c r="F197" s="12">
        <v>2</v>
      </c>
      <c r="H197" s="12" t="str">
        <f t="shared" si="9"/>
        <v>voice/Sound_jishenG4.mp3</v>
      </c>
      <c r="I197" s="12" t="str">
        <f t="shared" si="10"/>
        <v>voice/JN_jishenG4.mp3</v>
      </c>
      <c r="J197" s="12" t="str">
        <f t="shared" si="11"/>
        <v>voice/2.mp3</v>
      </c>
    </row>
    <row r="198" spans="1:10" ht="16.5">
      <c r="B198" s="3">
        <v>140032</v>
      </c>
      <c r="C198" s="3" t="s">
        <v>79</v>
      </c>
      <c r="D198" s="12" t="str">
        <f>IF(ISERROR(VLOOKUP($C198&amp;"1",喊叫音效素材!$B:$E,4,0)),0,VLOOKUP($C198&amp;"1",喊叫音效素材!$B:$E,4,0))</f>
        <v>Sound_jinshuqishi.mp3</v>
      </c>
      <c r="E198" s="12" t="str">
        <f>IF(ISERROR(VLOOKUP($C198&amp;"2",喊叫音效素材!$B:$E,4,0)),0,VLOOKUP($C198&amp;"2",喊叫音效素材!$B:$E,4,0))</f>
        <v>JN_jinshuqishi.mp3</v>
      </c>
      <c r="F198" s="12">
        <v>1</v>
      </c>
      <c r="H198" s="12" t="str">
        <f t="shared" ref="H198:H224" si="12">IF(D198=0,0,"voice/"&amp;D198)</f>
        <v>voice/Sound_jinshuqishi.mp3</v>
      </c>
      <c r="I198" s="12" t="str">
        <f t="shared" ref="I198:I224" si="13">IF(E198=0,0,"voice/"&amp;E198)</f>
        <v>voice/JN_jinshuqishi.mp3</v>
      </c>
      <c r="J198" s="12" t="str">
        <f t="shared" ref="J198:J224" si="14">IF(F198=0,0,"voice/"&amp;F198&amp;".mp3")</f>
        <v>voice/1.mp3</v>
      </c>
    </row>
    <row r="199" spans="1:10" ht="16.5">
      <c r="B199" s="3">
        <v>140033</v>
      </c>
      <c r="C199" s="3" t="s">
        <v>79</v>
      </c>
      <c r="D199" s="12" t="str">
        <f>IF(ISERROR(VLOOKUP($C199&amp;"1",喊叫音效素材!$B:$E,4,0)),0,VLOOKUP($C199&amp;"1",喊叫音效素材!$B:$E,4,0))</f>
        <v>Sound_jinshuqishi.mp3</v>
      </c>
      <c r="E199" s="12" t="str">
        <f>IF(ISERROR(VLOOKUP($C199&amp;"2",喊叫音效素材!$B:$E,4,0)),0,VLOOKUP($C199&amp;"2",喊叫音效素材!$B:$E,4,0))</f>
        <v>JN_jinshuqishi.mp3</v>
      </c>
      <c r="F199" s="12">
        <v>1</v>
      </c>
      <c r="H199" s="12" t="str">
        <f t="shared" si="12"/>
        <v>voice/Sound_jinshuqishi.mp3</v>
      </c>
      <c r="I199" s="12" t="str">
        <f t="shared" si="13"/>
        <v>voice/JN_jinshuqishi.mp3</v>
      </c>
      <c r="J199" s="12" t="str">
        <f t="shared" si="14"/>
        <v>voice/1.mp3</v>
      </c>
    </row>
    <row r="200" spans="1:10" ht="16.5">
      <c r="B200" s="18">
        <v>140052</v>
      </c>
      <c r="C200" s="18" t="s">
        <v>23</v>
      </c>
      <c r="D200" s="12" t="str">
        <f>IF(ISERROR(VLOOKUP($C200&amp;"1",喊叫音效素材!$B:$E,4,0)),0,VLOOKUP($C200&amp;"1",喊叫音效素材!$B:$E,4,0))</f>
        <v>Sound_shenhaizhiwang.mp3</v>
      </c>
      <c r="E200" s="12" t="str">
        <f>IF(ISERROR(VLOOKUP($C200&amp;"2",喊叫音效素材!$B:$E,4,0)),0,VLOOKUP($C200&amp;"2",喊叫音效素材!$B:$E,4,0))</f>
        <v>JN_shenhaizhiwang.mp3</v>
      </c>
      <c r="F200" s="12">
        <v>2</v>
      </c>
      <c r="H200" s="12" t="str">
        <f t="shared" si="12"/>
        <v>voice/Sound_shenhaizhiwang.mp3</v>
      </c>
      <c r="I200" s="12" t="str">
        <f t="shared" si="13"/>
        <v>voice/JN_shenhaizhiwang.mp3</v>
      </c>
      <c r="J200" s="12" t="str">
        <f t="shared" si="14"/>
        <v>voice/2.mp3</v>
      </c>
    </row>
    <row r="201" spans="1:10" ht="16.5">
      <c r="B201" s="18">
        <v>140053</v>
      </c>
      <c r="C201" s="18" t="s">
        <v>23</v>
      </c>
      <c r="D201" s="12" t="str">
        <f>IF(ISERROR(VLOOKUP($C201&amp;"1",喊叫音效素材!$B:$E,4,0)),0,VLOOKUP($C201&amp;"1",喊叫音效素材!$B:$E,4,0))</f>
        <v>Sound_shenhaizhiwang.mp3</v>
      </c>
      <c r="E201" s="12" t="str">
        <f>IF(ISERROR(VLOOKUP($C201&amp;"2",喊叫音效素材!$B:$E,4,0)),0,VLOOKUP($C201&amp;"2",喊叫音效素材!$B:$E,4,0))</f>
        <v>JN_shenhaizhiwang.mp3</v>
      </c>
      <c r="F201" s="12">
        <v>2</v>
      </c>
      <c r="H201" s="12" t="str">
        <f t="shared" si="12"/>
        <v>voice/Sound_shenhaizhiwang.mp3</v>
      </c>
      <c r="I201" s="12" t="str">
        <f t="shared" si="13"/>
        <v>voice/JN_shenhaizhiwang.mp3</v>
      </c>
      <c r="J201" s="12" t="str">
        <f t="shared" si="14"/>
        <v>voice/2.mp3</v>
      </c>
    </row>
    <row r="202" spans="1:10" ht="16.5">
      <c r="B202" s="3">
        <v>140062</v>
      </c>
      <c r="C202" s="3" t="s">
        <v>24</v>
      </c>
      <c r="D202" s="12" t="str">
        <f>IF(ISERROR(VLOOKUP($C202&amp;"1",喊叫音效素材!$B:$E,4,0)),0,VLOOKUP($C202&amp;"1",喊叫音效素材!$B:$E,4,0))</f>
        <v>Sound_didiwang.mp3</v>
      </c>
      <c r="E202" s="12" t="str">
        <f>IF(ISERROR(VLOOKUP($C202&amp;"2",喊叫音效素材!$B:$E,4,0)),0,VLOOKUP($C202&amp;"2",喊叫音效素材!$B:$E,4,0))</f>
        <v>JN_didiwang.mp3</v>
      </c>
      <c r="F202" s="12">
        <v>2</v>
      </c>
      <c r="H202" s="12" t="str">
        <f t="shared" si="12"/>
        <v>voice/Sound_didiwang.mp3</v>
      </c>
      <c r="I202" s="12" t="str">
        <f t="shared" si="13"/>
        <v>voice/JN_didiwang.mp3</v>
      </c>
      <c r="J202" s="12" t="str">
        <f t="shared" si="14"/>
        <v>voice/2.mp3</v>
      </c>
    </row>
    <row r="203" spans="1:10" ht="16.5">
      <c r="B203" s="3">
        <v>140063</v>
      </c>
      <c r="C203" s="3" t="s">
        <v>24</v>
      </c>
      <c r="D203" s="12" t="str">
        <f>IF(ISERROR(VLOOKUP($C203&amp;"1",喊叫音效素材!$B:$E,4,0)),0,VLOOKUP($C203&amp;"1",喊叫音效素材!$B:$E,4,0))</f>
        <v>Sound_didiwang.mp3</v>
      </c>
      <c r="E203" s="12" t="str">
        <f>IF(ISERROR(VLOOKUP($C203&amp;"2",喊叫音效素材!$B:$E,4,0)),0,VLOOKUP($C203&amp;"2",喊叫音效素材!$B:$E,4,0))</f>
        <v>JN_didiwang.mp3</v>
      </c>
      <c r="F203" s="12">
        <v>2</v>
      </c>
      <c r="H203" s="12" t="str">
        <f t="shared" si="12"/>
        <v>voice/Sound_didiwang.mp3</v>
      </c>
      <c r="I203" s="12" t="str">
        <f t="shared" si="13"/>
        <v>voice/JN_didiwang.mp3</v>
      </c>
      <c r="J203" s="12" t="str">
        <f t="shared" si="14"/>
        <v>voice/2.mp3</v>
      </c>
    </row>
    <row r="204" spans="1:10" ht="16.5">
      <c r="A204" s="19" t="s">
        <v>91</v>
      </c>
      <c r="B204" s="7">
        <v>140072</v>
      </c>
      <c r="C204" s="7" t="s">
        <v>419</v>
      </c>
      <c r="D204" s="12" t="str">
        <f>IF(ISERROR(VLOOKUP($C204&amp;"1",喊叫音效素材!$B:$E,4,0)),0,VLOOKUP($C204&amp;"1",喊叫音效素材!$B:$E,4,0))</f>
        <v>Sound_yimiaoren.mp3</v>
      </c>
      <c r="E204" s="12" t="str">
        <f>IF(ISERROR(VLOOKUP($C204&amp;"2",喊叫音效素材!$B:$E,4,0)),0,VLOOKUP($C204&amp;"2",喊叫音效素材!$B:$E,4,0))</f>
        <v>JN_yimiaoren.mp3</v>
      </c>
      <c r="F204" s="12">
        <v>2</v>
      </c>
      <c r="H204" s="12" t="str">
        <f t="shared" si="12"/>
        <v>voice/Sound_yimiaoren.mp3</v>
      </c>
      <c r="I204" s="12" t="str">
        <f t="shared" si="13"/>
        <v>voice/JN_yimiaoren.mp3</v>
      </c>
      <c r="J204" s="12" t="str">
        <f t="shared" si="14"/>
        <v>voice/2.mp3</v>
      </c>
    </row>
    <row r="205" spans="1:10" ht="16.5">
      <c r="A205" s="19" t="s">
        <v>91</v>
      </c>
      <c r="B205" s="7">
        <v>140073</v>
      </c>
      <c r="C205" s="7" t="s">
        <v>418</v>
      </c>
      <c r="D205" s="12" t="str">
        <f>IF(ISERROR(VLOOKUP($C205&amp;"1",喊叫音效素材!$B:$E,4,0)),0,VLOOKUP($C205&amp;"1",喊叫音效素材!$B:$E,4,0))</f>
        <v>Sound_yimiaoren.mp3</v>
      </c>
      <c r="E205" s="12" t="str">
        <f>IF(ISERROR(VLOOKUP($C205&amp;"2",喊叫音效素材!$B:$E,4,0)),0,VLOOKUP($C205&amp;"2",喊叫音效素材!$B:$E,4,0))</f>
        <v>JN_yimiaoren.mp3</v>
      </c>
      <c r="F205" s="12">
        <v>2</v>
      </c>
      <c r="H205" s="12" t="str">
        <f t="shared" si="12"/>
        <v>voice/Sound_yimiaoren.mp3</v>
      </c>
      <c r="I205" s="12" t="str">
        <f t="shared" si="13"/>
        <v>voice/JN_yimiaoren.mp3</v>
      </c>
      <c r="J205" s="12" t="str">
        <f t="shared" si="14"/>
        <v>voice/2.mp3</v>
      </c>
    </row>
    <row r="206" spans="1:10" ht="16.5">
      <c r="B206" s="3">
        <v>140092</v>
      </c>
      <c r="C206" s="3" t="s">
        <v>27</v>
      </c>
      <c r="D206" s="12" t="str">
        <f>IF(ISERROR(VLOOKUP($C206&amp;"1",喊叫音效素材!$B:$E,4,0)),0,VLOOKUP($C206&amp;"1",喊叫音效素材!$B:$E,4,0))</f>
        <v>Sound_qiuwutaidao.mp3</v>
      </c>
      <c r="E206" s="12" t="str">
        <f>IF(ISERROR(VLOOKUP($C206&amp;"2",喊叫音效素材!$B:$E,4,0)),0,VLOOKUP($C206&amp;"2",喊叫音效素材!$B:$E,4,0))</f>
        <v>JN_qiuwutaidao.mp3</v>
      </c>
      <c r="F206" s="12">
        <v>6</v>
      </c>
      <c r="H206" s="12" t="str">
        <f t="shared" si="12"/>
        <v>voice/Sound_qiuwutaidao.mp3</v>
      </c>
      <c r="I206" s="12" t="str">
        <f t="shared" si="13"/>
        <v>voice/JN_qiuwutaidao.mp3</v>
      </c>
      <c r="J206" s="12" t="str">
        <f t="shared" si="14"/>
        <v>voice/6.mp3</v>
      </c>
    </row>
    <row r="207" spans="1:10" ht="16.5">
      <c r="B207" s="3">
        <v>140093</v>
      </c>
      <c r="C207" s="3" t="s">
        <v>27</v>
      </c>
      <c r="D207" s="12" t="str">
        <f>IF(ISERROR(VLOOKUP($C207&amp;"1",喊叫音效素材!$B:$E,4,0)),0,VLOOKUP($C207&amp;"1",喊叫音效素材!$B:$E,4,0))</f>
        <v>Sound_qiuwutaidao.mp3</v>
      </c>
      <c r="E207" s="12" t="str">
        <f>IF(ISERROR(VLOOKUP($C207&amp;"2",喊叫音效素材!$B:$E,4,0)),0,VLOOKUP($C207&amp;"2",喊叫音效素材!$B:$E,4,0))</f>
        <v>JN_qiuwutaidao.mp3</v>
      </c>
      <c r="F207" s="12">
        <v>6</v>
      </c>
      <c r="H207" s="12" t="str">
        <f t="shared" si="12"/>
        <v>voice/Sound_qiuwutaidao.mp3</v>
      </c>
      <c r="I207" s="12" t="str">
        <f t="shared" si="13"/>
        <v>voice/JN_qiuwutaidao.mp3</v>
      </c>
      <c r="J207" s="12" t="str">
        <f t="shared" si="14"/>
        <v>voice/6.mp3</v>
      </c>
    </row>
    <row r="208" spans="1:10" ht="16.5">
      <c r="B208" s="15">
        <v>140094</v>
      </c>
      <c r="C208" s="15" t="s">
        <v>27</v>
      </c>
      <c r="D208" s="12" t="str">
        <f>IF(ISERROR(VLOOKUP($C208&amp;"1",喊叫音效素材!$B:$E,4,0)),0,VLOOKUP($C208&amp;"1",喊叫音效素材!$B:$E,4,0))</f>
        <v>Sound_qiuwutaidao.mp3</v>
      </c>
      <c r="E208" s="12" t="str">
        <f>IF(ISERROR(VLOOKUP($C208&amp;"2",喊叫音效素材!$B:$E,4,0)),0,VLOOKUP($C208&amp;"2",喊叫音效素材!$B:$E,4,0))</f>
        <v>JN_qiuwutaidao.mp3</v>
      </c>
      <c r="F208" s="12">
        <v>6</v>
      </c>
      <c r="H208" s="12" t="str">
        <f t="shared" si="12"/>
        <v>voice/Sound_qiuwutaidao.mp3</v>
      </c>
      <c r="I208" s="12" t="str">
        <f t="shared" si="13"/>
        <v>voice/JN_qiuwutaidao.mp3</v>
      </c>
      <c r="J208" s="12" t="str">
        <f t="shared" si="14"/>
        <v>voice/6.mp3</v>
      </c>
    </row>
    <row r="209" spans="2:10" ht="16.5">
      <c r="B209" s="7">
        <v>140152</v>
      </c>
      <c r="C209" s="7" t="s">
        <v>28</v>
      </c>
      <c r="D209" s="12" t="str">
        <f>IF(ISERROR(VLOOKUP($C209&amp;"1",喊叫音效素材!$B:$E,4,0)),0,VLOOKUP($C209&amp;"1",喊叫音效素材!$B:$E,4,0))</f>
        <v>Sound_axiuluokuijia.mp3</v>
      </c>
      <c r="E209" s="12" t="str">
        <f>IF(ISERROR(VLOOKUP($C209&amp;"2",喊叫音效素材!$B:$E,4,0)),0,VLOOKUP($C209&amp;"2",喊叫音效素材!$B:$E,4,0))</f>
        <v>JN_axiuluokuijia.mp3</v>
      </c>
      <c r="F209" s="12">
        <v>2</v>
      </c>
      <c r="H209" s="12" t="str">
        <f t="shared" si="12"/>
        <v>voice/Sound_axiuluokuijia.mp3</v>
      </c>
      <c r="I209" s="12" t="str">
        <f t="shared" si="13"/>
        <v>voice/JN_axiuluokuijia.mp3</v>
      </c>
      <c r="J209" s="12" t="str">
        <f t="shared" si="14"/>
        <v>voice/2.mp3</v>
      </c>
    </row>
    <row r="210" spans="2:10" ht="16.5">
      <c r="B210" s="7">
        <v>140153</v>
      </c>
      <c r="C210" s="7" t="s">
        <v>28</v>
      </c>
      <c r="D210" s="12" t="str">
        <f>IF(ISERROR(VLOOKUP($C210&amp;"1",喊叫音效素材!$B:$E,4,0)),0,VLOOKUP($C210&amp;"1",喊叫音效素材!$B:$E,4,0))</f>
        <v>Sound_axiuluokuijia.mp3</v>
      </c>
      <c r="E210" s="12" t="str">
        <f>IF(ISERROR(VLOOKUP($C210&amp;"2",喊叫音效素材!$B:$E,4,0)),0,VLOOKUP($C210&amp;"2",喊叫音效素材!$B:$E,4,0))</f>
        <v>JN_axiuluokuijia.mp3</v>
      </c>
      <c r="F210" s="12">
        <v>2</v>
      </c>
      <c r="H210" s="12" t="str">
        <f t="shared" si="12"/>
        <v>voice/Sound_axiuluokuijia.mp3</v>
      </c>
      <c r="I210" s="12" t="str">
        <f t="shared" si="13"/>
        <v>voice/JN_axiuluokuijia.mp3</v>
      </c>
      <c r="J210" s="12" t="str">
        <f t="shared" si="14"/>
        <v>voice/2.mp3</v>
      </c>
    </row>
    <row r="211" spans="2:10" ht="16.5">
      <c r="B211" s="3">
        <v>140162</v>
      </c>
      <c r="C211" s="3" t="s">
        <v>29</v>
      </c>
      <c r="D211" s="12" t="str">
        <f>IF(ISERROR(VLOOKUP($C211&amp;"1",喊叫音效素材!$B:$E,4,0)),0,VLOOKUP($C211&amp;"1",喊叫音效素材!$B:$E,4,0))</f>
        <v>Sound_xingganqiufan.mp3</v>
      </c>
      <c r="E211" s="12" t="str">
        <f>IF(ISERROR(VLOOKUP($C211&amp;"2",喊叫音效素材!$B:$E,4,0)),0,VLOOKUP($C211&amp;"2",喊叫音效素材!$B:$E,4,0))</f>
        <v>JN_xingganqiufan.mp3</v>
      </c>
      <c r="F211" s="12">
        <v>1</v>
      </c>
      <c r="H211" s="12" t="str">
        <f t="shared" si="12"/>
        <v>voice/Sound_xingganqiufan.mp3</v>
      </c>
      <c r="I211" s="12" t="str">
        <f t="shared" si="13"/>
        <v>voice/JN_xingganqiufan.mp3</v>
      </c>
      <c r="J211" s="12" t="str">
        <f t="shared" si="14"/>
        <v>voice/1.mp3</v>
      </c>
    </row>
    <row r="212" spans="2:10" ht="16.5">
      <c r="B212" s="3">
        <v>140163</v>
      </c>
      <c r="C212" s="3" t="s">
        <v>29</v>
      </c>
      <c r="D212" s="12" t="str">
        <f>IF(ISERROR(VLOOKUP($C212&amp;"1",喊叫音效素材!$B:$E,4,0)),0,VLOOKUP($C212&amp;"1",喊叫音效素材!$B:$E,4,0))</f>
        <v>Sound_xingganqiufan.mp3</v>
      </c>
      <c r="E212" s="12" t="str">
        <f>IF(ISERROR(VLOOKUP($C212&amp;"2",喊叫音效素材!$B:$E,4,0)),0,VLOOKUP($C212&amp;"2",喊叫音效素材!$B:$E,4,0))</f>
        <v>JN_xingganqiufan.mp3</v>
      </c>
      <c r="F212" s="12">
        <v>1</v>
      </c>
      <c r="H212" s="12" t="str">
        <f t="shared" si="12"/>
        <v>voice/Sound_xingganqiufan.mp3</v>
      </c>
      <c r="I212" s="12" t="str">
        <f t="shared" si="13"/>
        <v>voice/JN_xingganqiufan.mp3</v>
      </c>
      <c r="J212" s="12" t="str">
        <f t="shared" si="14"/>
        <v>voice/1.mp3</v>
      </c>
    </row>
    <row r="213" spans="2:10" ht="16.5">
      <c r="B213" s="15">
        <v>140164</v>
      </c>
      <c r="C213" s="15" t="s">
        <v>29</v>
      </c>
      <c r="D213" s="12" t="str">
        <f>IF(ISERROR(VLOOKUP($C213&amp;"1",喊叫音效素材!$B:$E,4,0)),0,VLOOKUP($C213&amp;"1",喊叫音效素材!$B:$E,4,0))</f>
        <v>Sound_xingganqiufan.mp3</v>
      </c>
      <c r="E213" s="12" t="str">
        <f>IF(ISERROR(VLOOKUP($C213&amp;"2",喊叫音效素材!$B:$E,4,0)),0,VLOOKUP($C213&amp;"2",喊叫音效素材!$B:$E,4,0))</f>
        <v>JN_xingganqiufan.mp3</v>
      </c>
      <c r="F213" s="12">
        <v>1</v>
      </c>
      <c r="H213" s="12" t="str">
        <f t="shared" si="12"/>
        <v>voice/Sound_xingganqiufan.mp3</v>
      </c>
      <c r="I213" s="12" t="str">
        <f t="shared" si="13"/>
        <v>voice/JN_xingganqiufan.mp3</v>
      </c>
      <c r="J213" s="12" t="str">
        <f t="shared" si="14"/>
        <v>voice/1.mp3</v>
      </c>
    </row>
    <row r="214" spans="2:10" ht="16.5">
      <c r="B214" s="7">
        <v>140172</v>
      </c>
      <c r="C214" s="7" t="s">
        <v>30</v>
      </c>
      <c r="D214" s="12" t="str">
        <f>IF(ISERROR(VLOOKUP($C214&amp;"1",喊叫音效素材!$B:$E,4,0)),0,VLOOKUP($C214&amp;"1",喊叫音效素材!$B:$E,4,0))</f>
        <v>Sound_juhegang.mp3</v>
      </c>
      <c r="E214" s="12" t="str">
        <f>IF(ISERROR(VLOOKUP($C214&amp;"2",喊叫音效素材!$B:$E,4,0)),0,VLOOKUP($C214&amp;"2",喊叫音效素材!$B:$E,4,0))</f>
        <v>JN_juhegang.mp3</v>
      </c>
      <c r="F214" s="12">
        <v>1</v>
      </c>
      <c r="H214" s="12" t="str">
        <f t="shared" si="12"/>
        <v>voice/Sound_juhegang.mp3</v>
      </c>
      <c r="I214" s="12" t="str">
        <f t="shared" si="13"/>
        <v>voice/JN_juhegang.mp3</v>
      </c>
      <c r="J214" s="12" t="str">
        <f t="shared" si="14"/>
        <v>voice/1.mp3</v>
      </c>
    </row>
    <row r="215" spans="2:10" ht="16.5">
      <c r="B215" s="7">
        <v>140173</v>
      </c>
      <c r="C215" s="7" t="s">
        <v>30</v>
      </c>
      <c r="D215" s="12" t="str">
        <f>IF(ISERROR(VLOOKUP($C215&amp;"1",喊叫音效素材!$B:$E,4,0)),0,VLOOKUP($C215&amp;"1",喊叫音效素材!$B:$E,4,0))</f>
        <v>Sound_juhegang.mp3</v>
      </c>
      <c r="E215" s="12" t="str">
        <f>IF(ISERROR(VLOOKUP($C215&amp;"2",喊叫音效素材!$B:$E,4,0)),0,VLOOKUP($C215&amp;"2",喊叫音效素材!$B:$E,4,0))</f>
        <v>JN_juhegang.mp3</v>
      </c>
      <c r="F215" s="12">
        <v>1</v>
      </c>
      <c r="H215" s="12" t="str">
        <f t="shared" si="12"/>
        <v>voice/Sound_juhegang.mp3</v>
      </c>
      <c r="I215" s="12" t="str">
        <f t="shared" si="13"/>
        <v>voice/JN_juhegang.mp3</v>
      </c>
      <c r="J215" s="12" t="str">
        <f t="shared" si="14"/>
        <v>voice/1.mp3</v>
      </c>
    </row>
    <row r="216" spans="2:10" ht="16.5">
      <c r="B216" s="16">
        <v>140174</v>
      </c>
      <c r="C216" s="16" t="s">
        <v>30</v>
      </c>
      <c r="D216" s="12" t="str">
        <f>IF(ISERROR(VLOOKUP($C216&amp;"1",喊叫音效素材!$B:$E,4,0)),0,VLOOKUP($C216&amp;"1",喊叫音效素材!$B:$E,4,0))</f>
        <v>Sound_juhegang.mp3</v>
      </c>
      <c r="E216" s="12" t="str">
        <f>IF(ISERROR(VLOOKUP($C216&amp;"2",喊叫音效素材!$B:$E,4,0)),0,VLOOKUP($C216&amp;"2",喊叫音效素材!$B:$E,4,0))</f>
        <v>JN_juhegang.mp3</v>
      </c>
      <c r="F216" s="12">
        <v>1</v>
      </c>
      <c r="H216" s="12" t="str">
        <f t="shared" si="12"/>
        <v>voice/Sound_juhegang.mp3</v>
      </c>
      <c r="I216" s="12" t="str">
        <f t="shared" si="13"/>
        <v>voice/JN_juhegang.mp3</v>
      </c>
      <c r="J216" s="12" t="str">
        <f t="shared" si="14"/>
        <v>voice/1.mp3</v>
      </c>
    </row>
    <row r="217" spans="2:10" ht="16.5">
      <c r="B217" s="3">
        <v>140182</v>
      </c>
      <c r="C217" s="3" t="s">
        <v>31</v>
      </c>
      <c r="D217" s="12" t="str">
        <f>IF(ISERROR(VLOOKUP($C217&amp;"1",喊叫音效素材!$B:$E,4,0)),0,VLOOKUP($C217&amp;"1",喊叫音效素材!$B:$E,4,0))</f>
        <v>Sound_wennvwang.mp3</v>
      </c>
      <c r="E217" s="12" t="str">
        <f>IF(ISERROR(VLOOKUP($C217&amp;"2",喊叫音效素材!$B:$E,4,0)),0,VLOOKUP($C217&amp;"2",喊叫音效素材!$B:$E,4,0))</f>
        <v>JN_wennvwang.mp3</v>
      </c>
      <c r="F217" s="12">
        <v>6</v>
      </c>
      <c r="H217" s="12" t="str">
        <f t="shared" si="12"/>
        <v>voice/Sound_wennvwang.mp3</v>
      </c>
      <c r="I217" s="12" t="str">
        <f t="shared" si="13"/>
        <v>voice/JN_wennvwang.mp3</v>
      </c>
      <c r="J217" s="12" t="str">
        <f t="shared" si="14"/>
        <v>voice/6.mp3</v>
      </c>
    </row>
    <row r="218" spans="2:10" ht="16.5">
      <c r="B218" s="3">
        <v>140183</v>
      </c>
      <c r="C218" s="3" t="s">
        <v>31</v>
      </c>
      <c r="D218" s="12" t="str">
        <f>IF(ISERROR(VLOOKUP($C218&amp;"1",喊叫音效素材!$B:$E,4,0)),0,VLOOKUP($C218&amp;"1",喊叫音效素材!$B:$E,4,0))</f>
        <v>Sound_wennvwang.mp3</v>
      </c>
      <c r="E218" s="12" t="str">
        <f>IF(ISERROR(VLOOKUP($C218&amp;"2",喊叫音效素材!$B:$E,4,0)),0,VLOOKUP($C218&amp;"2",喊叫音效素材!$B:$E,4,0))</f>
        <v>JN_wennvwang.mp3</v>
      </c>
      <c r="F218" s="12">
        <v>6</v>
      </c>
      <c r="H218" s="12" t="str">
        <f t="shared" si="12"/>
        <v>voice/Sound_wennvwang.mp3</v>
      </c>
      <c r="I218" s="12" t="str">
        <f t="shared" si="13"/>
        <v>voice/JN_wennvwang.mp3</v>
      </c>
      <c r="J218" s="12" t="str">
        <f t="shared" si="14"/>
        <v>voice/6.mp3</v>
      </c>
    </row>
    <row r="219" spans="2:10" ht="16.5">
      <c r="B219" s="15">
        <v>140184</v>
      </c>
      <c r="C219" s="15" t="s">
        <v>31</v>
      </c>
      <c r="D219" s="12" t="str">
        <f>IF(ISERROR(VLOOKUP($C219&amp;"1",喊叫音效素材!$B:$E,4,0)),0,VLOOKUP($C219&amp;"1",喊叫音效素材!$B:$E,4,0))</f>
        <v>Sound_wennvwang.mp3</v>
      </c>
      <c r="E219" s="12" t="str">
        <f>IF(ISERROR(VLOOKUP($C219&amp;"2",喊叫音效素材!$B:$E,4,0)),0,VLOOKUP($C219&amp;"2",喊叫音效素材!$B:$E,4,0))</f>
        <v>JN_wennvwang.mp3</v>
      </c>
      <c r="F219" s="12">
        <v>6</v>
      </c>
      <c r="H219" s="12" t="str">
        <f t="shared" si="12"/>
        <v>voice/Sound_wennvwang.mp3</v>
      </c>
      <c r="I219" s="12" t="str">
        <f t="shared" si="13"/>
        <v>voice/JN_wennvwang.mp3</v>
      </c>
      <c r="J219" s="12" t="str">
        <f t="shared" si="14"/>
        <v>voice/6.mp3</v>
      </c>
    </row>
    <row r="220" spans="2:10" ht="16.5">
      <c r="B220" s="7">
        <v>140192</v>
      </c>
      <c r="C220" s="7" t="s">
        <v>32</v>
      </c>
      <c r="D220" s="12" t="str">
        <f>IF(ISERROR(VLOOKUP($C220&amp;"1",喊叫音效素材!$B:$E,4,0)),0,VLOOKUP($C220&amp;"1",喊叫音效素材!$B:$E,4,0))</f>
        <v>Sound_geluganxiulu.mp3</v>
      </c>
      <c r="E220" s="12" t="str">
        <f>IF(ISERROR(VLOOKUP($C220&amp;"2",喊叫音效素材!$B:$E,4,0)),0,VLOOKUP($C220&amp;"2",喊叫音效素材!$B:$E,4,0))</f>
        <v>JN_geluganxiulu.mp3</v>
      </c>
      <c r="F220" s="12">
        <v>2</v>
      </c>
      <c r="H220" s="12" t="str">
        <f t="shared" si="12"/>
        <v>voice/Sound_geluganxiulu.mp3</v>
      </c>
      <c r="I220" s="12" t="str">
        <f t="shared" si="13"/>
        <v>voice/JN_geluganxiulu.mp3</v>
      </c>
      <c r="J220" s="12" t="str">
        <f t="shared" si="14"/>
        <v>voice/2.mp3</v>
      </c>
    </row>
    <row r="221" spans="2:10" ht="16.5">
      <c r="B221" s="7">
        <v>140193</v>
      </c>
      <c r="C221" s="7" t="s">
        <v>32</v>
      </c>
      <c r="D221" s="12" t="str">
        <f>IF(ISERROR(VLOOKUP($C221&amp;"1",喊叫音效素材!$B:$E,4,0)),0,VLOOKUP($C221&amp;"1",喊叫音效素材!$B:$E,4,0))</f>
        <v>Sound_geluganxiulu.mp3</v>
      </c>
      <c r="E221" s="12" t="str">
        <f>IF(ISERROR(VLOOKUP($C221&amp;"2",喊叫音效素材!$B:$E,4,0)),0,VLOOKUP($C221&amp;"2",喊叫音效素材!$B:$E,4,0))</f>
        <v>JN_geluganxiulu.mp3</v>
      </c>
      <c r="F221" s="12">
        <v>2</v>
      </c>
      <c r="H221" s="12" t="str">
        <f t="shared" si="12"/>
        <v>voice/Sound_geluganxiulu.mp3</v>
      </c>
      <c r="I221" s="12" t="str">
        <f t="shared" si="13"/>
        <v>voice/JN_geluganxiulu.mp3</v>
      </c>
      <c r="J221" s="12" t="str">
        <f t="shared" si="14"/>
        <v>voice/2.mp3</v>
      </c>
    </row>
    <row r="222" spans="2:10" ht="16.5">
      <c r="B222" s="16">
        <v>140194</v>
      </c>
      <c r="C222" s="16" t="s">
        <v>32</v>
      </c>
      <c r="D222" s="12" t="str">
        <f>IF(ISERROR(VLOOKUP($C222&amp;"1",喊叫音效素材!$B:$E,4,0)),0,VLOOKUP($C222&amp;"1",喊叫音效素材!$B:$E,4,0))</f>
        <v>Sound_geluganxiulu.mp3</v>
      </c>
      <c r="E222" s="12" t="str">
        <f>IF(ISERROR(VLOOKUP($C222&amp;"2",喊叫音效素材!$B:$E,4,0)),0,VLOOKUP($C222&amp;"2",喊叫音效素材!$B:$E,4,0))</f>
        <v>JN_geluganxiulu.mp3</v>
      </c>
      <c r="F222" s="12">
        <v>2</v>
      </c>
      <c r="H222" s="12" t="str">
        <f t="shared" si="12"/>
        <v>voice/Sound_geluganxiulu.mp3</v>
      </c>
      <c r="I222" s="12" t="str">
        <f t="shared" si="13"/>
        <v>voice/JN_geluganxiulu.mp3</v>
      </c>
      <c r="J222" s="12" t="str">
        <f t="shared" si="14"/>
        <v>voice/2.mp3</v>
      </c>
    </row>
    <row r="223" spans="2:10" ht="16.5">
      <c r="B223" s="3">
        <v>140232</v>
      </c>
      <c r="C223" s="3" t="s">
        <v>325</v>
      </c>
      <c r="D223" s="12" t="str">
        <f>IF(ISERROR(VLOOKUP($C223&amp;"1",喊叫音效素材!$B:$E,4,0)),0,VLOOKUP($C223&amp;"1",喊叫音效素材!$B:$E,4,0))</f>
        <v>Sound_meierzijiade.mp3</v>
      </c>
      <c r="E223" s="12" t="str">
        <f>IF(ISERROR(VLOOKUP($C223&amp;"2",喊叫音效素材!$B:$E,4,0)),0,VLOOKUP($C223&amp;"2",喊叫音效素材!$B:$E,4,0))</f>
        <v>JN_meierzijiade.mp3</v>
      </c>
      <c r="F223" s="12">
        <v>2</v>
      </c>
      <c r="H223" s="12" t="str">
        <f t="shared" si="12"/>
        <v>voice/Sound_meierzijiade.mp3</v>
      </c>
      <c r="I223" s="12" t="str">
        <f t="shared" si="13"/>
        <v>voice/JN_meierzijiade.mp3</v>
      </c>
      <c r="J223" s="12" t="str">
        <f t="shared" si="14"/>
        <v>voice/2.mp3</v>
      </c>
    </row>
    <row r="224" spans="2:10" ht="16.5">
      <c r="B224" s="3">
        <v>140233</v>
      </c>
      <c r="C224" s="3" t="s">
        <v>67</v>
      </c>
      <c r="D224" s="12" t="str">
        <f>IF(ISERROR(VLOOKUP($C224&amp;"1",喊叫音效素材!$B:$E,4,0)),0,VLOOKUP($C224&amp;"1",喊叫音效素材!$B:$E,4,0))</f>
        <v>Sound_meierzijiade.mp3</v>
      </c>
      <c r="E224" s="12" t="str">
        <f>IF(ISERROR(VLOOKUP($C224&amp;"2",喊叫音效素材!$B:$E,4,0)),0,VLOOKUP($C224&amp;"2",喊叫音效素材!$B:$E,4,0))</f>
        <v>JN_meierzijiade.mp3</v>
      </c>
      <c r="F224" s="12">
        <v>2</v>
      </c>
      <c r="H224" s="12" t="str">
        <f t="shared" si="12"/>
        <v>voice/Sound_meierzijiade.mp3</v>
      </c>
      <c r="I224" s="12" t="str">
        <f t="shared" si="13"/>
        <v>voice/JN_meierzijiade.mp3</v>
      </c>
      <c r="J224" s="12" t="str">
        <f t="shared" si="14"/>
        <v>voice/2.mp3</v>
      </c>
    </row>
  </sheetData>
  <phoneticPr fontId="1" type="noConversion"/>
  <pageMargins left="0.7" right="0.7" top="0.75" bottom="0.75" header="0.3" footer="0.3"/>
  <pageSetup paperSize="9" orientation="portrait" verticalDpi="300" r:id="rId1"/>
  <ignoredErrors>
    <ignoredError sqref="E42 E4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64"/>
  <sheetViews>
    <sheetView workbookViewId="0">
      <pane ySplit="1" topLeftCell="A2" activePane="bottomLeft" state="frozen"/>
      <selection pane="bottomLeft" activeCell="C20" sqref="C20"/>
    </sheetView>
  </sheetViews>
  <sheetFormatPr defaultRowHeight="13.5"/>
  <cols>
    <col min="1" max="1" width="9" style="8"/>
    <col min="2" max="2" width="40.5" style="8" bestFit="1" customWidth="1"/>
    <col min="3" max="3" width="42.75" style="8" bestFit="1" customWidth="1"/>
    <col min="4" max="5" width="9" style="8"/>
    <col min="6" max="6" width="47" style="8" bestFit="1" customWidth="1"/>
    <col min="7" max="9" width="9" style="8"/>
  </cols>
  <sheetData>
    <row r="1" spans="2:9">
      <c r="B1" s="29" t="s">
        <v>671</v>
      </c>
      <c r="C1" s="29" t="s">
        <v>672</v>
      </c>
      <c r="F1" s="33" t="s">
        <v>326</v>
      </c>
    </row>
    <row r="2" spans="2:9">
      <c r="B2" s="31" t="s">
        <v>663</v>
      </c>
      <c r="C2" s="32">
        <v>0</v>
      </c>
      <c r="F2" s="32" t="s">
        <v>704</v>
      </c>
      <c r="G2" s="32">
        <v>1</v>
      </c>
      <c r="I2" s="8">
        <f>COUNTIFS($C:$C,$F2)</f>
        <v>1</v>
      </c>
    </row>
    <row r="3" spans="2:9">
      <c r="B3" s="30" t="s">
        <v>624</v>
      </c>
      <c r="C3" s="32">
        <v>0</v>
      </c>
      <c r="F3" s="32" t="s">
        <v>743</v>
      </c>
      <c r="G3" s="32">
        <v>0</v>
      </c>
      <c r="I3" s="8">
        <f t="shared" ref="I3:I57" si="0">COUNTIFS($C:$C,$F3)</f>
        <v>1</v>
      </c>
    </row>
    <row r="4" spans="2:9">
      <c r="B4" s="31" t="s">
        <v>656</v>
      </c>
      <c r="C4" s="32">
        <v>0</v>
      </c>
      <c r="F4" s="30" t="s">
        <v>744</v>
      </c>
      <c r="G4" s="32">
        <v>0</v>
      </c>
      <c r="I4" s="8">
        <f t="shared" si="0"/>
        <v>1</v>
      </c>
    </row>
    <row r="5" spans="2:9">
      <c r="B5" s="31" t="s">
        <v>664</v>
      </c>
      <c r="C5" s="32">
        <v>0</v>
      </c>
      <c r="F5" s="32" t="s">
        <v>745</v>
      </c>
      <c r="G5" s="32">
        <v>0</v>
      </c>
      <c r="I5" s="8">
        <f t="shared" si="0"/>
        <v>1</v>
      </c>
    </row>
    <row r="6" spans="2:9">
      <c r="B6" s="31" t="s">
        <v>661</v>
      </c>
      <c r="C6" s="30">
        <v>0</v>
      </c>
      <c r="F6" s="32" t="s">
        <v>695</v>
      </c>
      <c r="G6" s="32">
        <v>0</v>
      </c>
      <c r="I6" s="8">
        <f t="shared" si="0"/>
        <v>1</v>
      </c>
    </row>
    <row r="7" spans="2:9">
      <c r="B7" s="31" t="s">
        <v>660</v>
      </c>
      <c r="C7" s="30">
        <v>0</v>
      </c>
      <c r="F7" s="32" t="s">
        <v>723</v>
      </c>
      <c r="G7" s="32">
        <v>0</v>
      </c>
      <c r="I7" s="8">
        <f t="shared" si="0"/>
        <v>2</v>
      </c>
    </row>
    <row r="8" spans="2:9">
      <c r="B8" s="30" t="s">
        <v>578</v>
      </c>
      <c r="C8" s="30">
        <v>0</v>
      </c>
      <c r="F8" s="30" t="s">
        <v>679</v>
      </c>
      <c r="G8" s="32">
        <v>0</v>
      </c>
      <c r="I8" s="8">
        <f t="shared" si="0"/>
        <v>1</v>
      </c>
    </row>
    <row r="9" spans="2:9">
      <c r="B9" s="30" t="s">
        <v>581</v>
      </c>
      <c r="C9" s="32" t="s">
        <v>342</v>
      </c>
      <c r="F9" s="30" t="s">
        <v>686</v>
      </c>
      <c r="G9" s="32">
        <v>0</v>
      </c>
      <c r="I9" s="8">
        <f t="shared" si="0"/>
        <v>1</v>
      </c>
    </row>
    <row r="10" spans="2:9">
      <c r="B10" s="30" t="s">
        <v>574</v>
      </c>
      <c r="C10" s="32" t="s">
        <v>346</v>
      </c>
      <c r="F10" s="32" t="s">
        <v>703</v>
      </c>
      <c r="G10" s="32">
        <v>1</v>
      </c>
      <c r="I10" s="8">
        <f t="shared" si="0"/>
        <v>4</v>
      </c>
    </row>
    <row r="11" spans="2:9">
      <c r="B11" s="30" t="s">
        <v>575</v>
      </c>
      <c r="C11" s="32" t="s">
        <v>347</v>
      </c>
      <c r="F11" s="30" t="s">
        <v>711</v>
      </c>
      <c r="G11" s="32">
        <v>1</v>
      </c>
      <c r="I11" s="8">
        <f t="shared" si="0"/>
        <v>1</v>
      </c>
    </row>
    <row r="12" spans="2:9">
      <c r="B12" s="30" t="s">
        <v>580</v>
      </c>
      <c r="C12" s="32" t="s">
        <v>348</v>
      </c>
      <c r="F12" s="30" t="s">
        <v>712</v>
      </c>
      <c r="G12" s="32">
        <v>0</v>
      </c>
      <c r="I12" s="8">
        <f t="shared" si="0"/>
        <v>1</v>
      </c>
    </row>
    <row r="13" spans="2:9">
      <c r="B13" s="30" t="s">
        <v>590</v>
      </c>
      <c r="C13" s="32" t="s">
        <v>341</v>
      </c>
      <c r="F13" s="30" t="s">
        <v>713</v>
      </c>
      <c r="G13" s="32">
        <v>1</v>
      </c>
      <c r="I13" s="8">
        <f t="shared" si="0"/>
        <v>1</v>
      </c>
    </row>
    <row r="14" spans="2:9">
      <c r="B14" s="32" t="s">
        <v>667</v>
      </c>
      <c r="C14" s="32">
        <v>0</v>
      </c>
      <c r="F14" s="30" t="s">
        <v>714</v>
      </c>
      <c r="G14" s="32">
        <v>0</v>
      </c>
      <c r="I14" s="8">
        <f t="shared" si="0"/>
        <v>1</v>
      </c>
    </row>
    <row r="15" spans="2:9">
      <c r="B15" s="30" t="s">
        <v>632</v>
      </c>
      <c r="C15" s="32" t="s">
        <v>352</v>
      </c>
      <c r="F15" s="30" t="s">
        <v>715</v>
      </c>
      <c r="G15" s="32">
        <v>0</v>
      </c>
      <c r="I15" s="8">
        <f t="shared" si="0"/>
        <v>1</v>
      </c>
    </row>
    <row r="16" spans="2:9">
      <c r="B16" s="30" t="s">
        <v>629</v>
      </c>
      <c r="C16" s="32" t="s">
        <v>335</v>
      </c>
      <c r="F16" s="32" t="s">
        <v>724</v>
      </c>
      <c r="G16" s="32">
        <v>0</v>
      </c>
      <c r="I16" s="8">
        <f t="shared" si="0"/>
        <v>1</v>
      </c>
    </row>
    <row r="17" spans="2:9">
      <c r="B17" s="30" t="s">
        <v>630</v>
      </c>
      <c r="C17" s="32" t="s">
        <v>336</v>
      </c>
      <c r="F17" s="30" t="s">
        <v>746</v>
      </c>
      <c r="G17" s="32">
        <v>0</v>
      </c>
      <c r="I17" s="8">
        <f t="shared" si="0"/>
        <v>1</v>
      </c>
    </row>
    <row r="18" spans="2:9">
      <c r="B18" s="30" t="s">
        <v>631</v>
      </c>
      <c r="C18" s="32" t="s">
        <v>351</v>
      </c>
      <c r="F18" s="30" t="s">
        <v>352</v>
      </c>
      <c r="G18" s="32">
        <v>1</v>
      </c>
      <c r="I18" s="8">
        <f t="shared" si="0"/>
        <v>1</v>
      </c>
    </row>
    <row r="19" spans="2:9">
      <c r="B19" s="30" t="s">
        <v>608</v>
      </c>
      <c r="C19" s="32" t="s">
        <v>340</v>
      </c>
      <c r="F19" s="30" t="s">
        <v>716</v>
      </c>
      <c r="G19" s="32">
        <v>0</v>
      </c>
      <c r="I19" s="8">
        <f t="shared" si="0"/>
        <v>1</v>
      </c>
    </row>
    <row r="20" spans="2:9">
      <c r="B20" s="30" t="s">
        <v>642</v>
      </c>
      <c r="C20" s="32" t="s">
        <v>327</v>
      </c>
      <c r="F20" s="30" t="s">
        <v>717</v>
      </c>
      <c r="G20" s="32">
        <v>1</v>
      </c>
      <c r="I20" s="8">
        <f t="shared" si="0"/>
        <v>1</v>
      </c>
    </row>
    <row r="21" spans="2:9">
      <c r="B21" s="30" t="s">
        <v>643</v>
      </c>
      <c r="C21" s="32" t="s">
        <v>328</v>
      </c>
      <c r="F21" s="30" t="s">
        <v>718</v>
      </c>
      <c r="G21" s="32">
        <v>0</v>
      </c>
      <c r="I21" s="8">
        <f t="shared" si="0"/>
        <v>1</v>
      </c>
    </row>
    <row r="22" spans="2:9">
      <c r="B22" s="30" t="s">
        <v>607</v>
      </c>
      <c r="C22" s="32" t="s">
        <v>339</v>
      </c>
      <c r="F22" s="30" t="s">
        <v>719</v>
      </c>
      <c r="G22" s="32">
        <v>1</v>
      </c>
      <c r="I22" s="8">
        <f t="shared" si="0"/>
        <v>1</v>
      </c>
    </row>
    <row r="23" spans="2:9">
      <c r="B23" s="30" t="s">
        <v>610</v>
      </c>
      <c r="C23" s="32" t="s">
        <v>710</v>
      </c>
      <c r="F23" s="30" t="s">
        <v>720</v>
      </c>
      <c r="G23" s="32">
        <v>0</v>
      </c>
      <c r="I23" s="8">
        <f t="shared" si="0"/>
        <v>1</v>
      </c>
    </row>
    <row r="24" spans="2:9">
      <c r="B24" s="30" t="s">
        <v>620</v>
      </c>
      <c r="C24" s="32" t="s">
        <v>700</v>
      </c>
      <c r="F24" s="30" t="s">
        <v>721</v>
      </c>
      <c r="G24" s="32">
        <v>1</v>
      </c>
      <c r="I24" s="8">
        <f t="shared" si="0"/>
        <v>1</v>
      </c>
    </row>
    <row r="25" spans="2:9">
      <c r="B25" s="30" t="s">
        <v>615</v>
      </c>
      <c r="C25" s="32" t="s">
        <v>705</v>
      </c>
      <c r="F25" s="30" t="s">
        <v>722</v>
      </c>
      <c r="G25" s="32">
        <v>0</v>
      </c>
      <c r="I25" s="8">
        <f t="shared" si="0"/>
        <v>1</v>
      </c>
    </row>
    <row r="26" spans="2:9">
      <c r="B26" s="30" t="s">
        <v>594</v>
      </c>
      <c r="C26" s="32" t="s">
        <v>705</v>
      </c>
      <c r="F26" s="30" t="s">
        <v>733</v>
      </c>
      <c r="G26" s="32">
        <v>1</v>
      </c>
      <c r="I26" s="8">
        <f t="shared" si="0"/>
        <v>1</v>
      </c>
    </row>
    <row r="27" spans="2:9">
      <c r="B27" s="30" t="s">
        <v>606</v>
      </c>
      <c r="C27" s="32" t="s">
        <v>678</v>
      </c>
      <c r="F27" s="30" t="s">
        <v>735</v>
      </c>
      <c r="G27" s="32">
        <v>0</v>
      </c>
      <c r="I27" s="8">
        <f t="shared" si="0"/>
        <v>1</v>
      </c>
    </row>
    <row r="28" spans="2:9">
      <c r="B28" s="30" t="s">
        <v>621</v>
      </c>
      <c r="C28" s="32" t="s">
        <v>691</v>
      </c>
      <c r="F28" s="30" t="s">
        <v>734</v>
      </c>
      <c r="G28" s="32">
        <v>1</v>
      </c>
      <c r="I28" s="8">
        <f t="shared" si="0"/>
        <v>2</v>
      </c>
    </row>
    <row r="29" spans="2:9">
      <c r="B29" s="32" t="s">
        <v>668</v>
      </c>
      <c r="C29" s="32">
        <v>0</v>
      </c>
      <c r="F29" s="30" t="s">
        <v>736</v>
      </c>
      <c r="G29" s="32">
        <v>0</v>
      </c>
      <c r="I29" s="8">
        <f t="shared" si="0"/>
        <v>1</v>
      </c>
    </row>
    <row r="30" spans="2:9">
      <c r="B30" s="30" t="s">
        <v>597</v>
      </c>
      <c r="C30" s="32" t="s">
        <v>673</v>
      </c>
      <c r="F30" s="30" t="s">
        <v>685</v>
      </c>
      <c r="G30" s="32">
        <v>0</v>
      </c>
      <c r="I30" s="8">
        <f t="shared" si="0"/>
        <v>1</v>
      </c>
    </row>
    <row r="31" spans="2:9">
      <c r="B31" s="30" t="s">
        <v>601</v>
      </c>
      <c r="C31" s="32" t="s">
        <v>679</v>
      </c>
      <c r="F31" s="32" t="s">
        <v>742</v>
      </c>
      <c r="G31" s="32">
        <v>0</v>
      </c>
      <c r="I31" s="8">
        <f t="shared" si="0"/>
        <v>1</v>
      </c>
    </row>
    <row r="32" spans="2:9">
      <c r="B32" s="32" t="s">
        <v>670</v>
      </c>
      <c r="C32" s="32">
        <v>0</v>
      </c>
      <c r="F32" s="30" t="s">
        <v>737</v>
      </c>
      <c r="G32" s="32">
        <v>1</v>
      </c>
      <c r="I32" s="8">
        <f t="shared" si="0"/>
        <v>1</v>
      </c>
    </row>
    <row r="33" spans="2:9">
      <c r="B33" s="30" t="s">
        <v>598</v>
      </c>
      <c r="C33" s="32" t="s">
        <v>675</v>
      </c>
      <c r="F33" s="30" t="s">
        <v>738</v>
      </c>
      <c r="G33" s="32">
        <v>0</v>
      </c>
      <c r="I33" s="8">
        <f t="shared" si="0"/>
        <v>1</v>
      </c>
    </row>
    <row r="34" spans="2:9">
      <c r="B34" s="30" t="s">
        <v>602</v>
      </c>
      <c r="C34" s="32" t="s">
        <v>677</v>
      </c>
      <c r="F34" s="30" t="s">
        <v>739</v>
      </c>
      <c r="G34" s="32">
        <v>1</v>
      </c>
      <c r="I34" s="8">
        <f t="shared" si="0"/>
        <v>1</v>
      </c>
    </row>
    <row r="35" spans="2:9">
      <c r="B35" s="30" t="s">
        <v>627</v>
      </c>
      <c r="C35" s="32" t="s">
        <v>682</v>
      </c>
      <c r="F35" s="30" t="s">
        <v>740</v>
      </c>
      <c r="G35" s="32">
        <v>0</v>
      </c>
      <c r="I35" s="8">
        <f t="shared" si="0"/>
        <v>1</v>
      </c>
    </row>
    <row r="36" spans="2:9">
      <c r="B36" s="32" t="s">
        <v>666</v>
      </c>
      <c r="C36" s="32">
        <v>0</v>
      </c>
      <c r="F36" s="30" t="s">
        <v>741</v>
      </c>
      <c r="G36" s="32">
        <v>0</v>
      </c>
      <c r="I36" s="8">
        <f t="shared" si="0"/>
        <v>1</v>
      </c>
    </row>
    <row r="37" spans="2:9">
      <c r="B37" s="30" t="s">
        <v>592</v>
      </c>
      <c r="C37" s="32" t="s">
        <v>693</v>
      </c>
      <c r="F37" s="30" t="s">
        <v>354</v>
      </c>
      <c r="G37" s="32">
        <v>1</v>
      </c>
      <c r="I37" s="8">
        <f t="shared" si="0"/>
        <v>1</v>
      </c>
    </row>
    <row r="38" spans="2:9">
      <c r="B38" s="30" t="s">
        <v>613</v>
      </c>
      <c r="C38" s="32" t="s">
        <v>681</v>
      </c>
      <c r="F38" s="30" t="s">
        <v>353</v>
      </c>
      <c r="G38" s="32">
        <v>0</v>
      </c>
      <c r="I38" s="8">
        <f t="shared" si="0"/>
        <v>1</v>
      </c>
    </row>
    <row r="39" spans="2:9">
      <c r="B39" s="32" t="s">
        <v>669</v>
      </c>
      <c r="C39" s="32">
        <v>0</v>
      </c>
      <c r="F39" s="32" t="s">
        <v>694</v>
      </c>
      <c r="G39" s="32">
        <v>0</v>
      </c>
      <c r="I39" s="8">
        <f t="shared" si="0"/>
        <v>1</v>
      </c>
    </row>
    <row r="40" spans="2:9">
      <c r="B40" s="30" t="s">
        <v>654</v>
      </c>
      <c r="C40" s="32" t="s">
        <v>698</v>
      </c>
      <c r="F40" s="32" t="s">
        <v>747</v>
      </c>
      <c r="G40" s="32">
        <v>0</v>
      </c>
      <c r="I40" s="8">
        <f t="shared" si="0"/>
        <v>1</v>
      </c>
    </row>
    <row r="41" spans="2:9">
      <c r="B41" s="30" t="s">
        <v>585</v>
      </c>
      <c r="C41" s="32" t="s">
        <v>733</v>
      </c>
      <c r="F41" s="32" t="s">
        <v>748</v>
      </c>
      <c r="G41" s="32">
        <v>1</v>
      </c>
      <c r="I41" s="8">
        <f t="shared" si="0"/>
        <v>2</v>
      </c>
    </row>
    <row r="42" spans="2:9">
      <c r="B42" s="30" t="s">
        <v>572</v>
      </c>
      <c r="C42" s="32" t="s">
        <v>331</v>
      </c>
      <c r="F42" s="32" t="s">
        <v>692</v>
      </c>
      <c r="G42" s="32">
        <v>0</v>
      </c>
      <c r="I42" s="8">
        <f t="shared" si="0"/>
        <v>1</v>
      </c>
    </row>
    <row r="43" spans="2:9">
      <c r="B43" s="30" t="s">
        <v>573</v>
      </c>
      <c r="C43" s="32" t="s">
        <v>734</v>
      </c>
      <c r="F43" s="32" t="s">
        <v>725</v>
      </c>
      <c r="G43" s="32">
        <v>0</v>
      </c>
      <c r="I43" s="8">
        <f t="shared" si="0"/>
        <v>5</v>
      </c>
    </row>
    <row r="44" spans="2:9">
      <c r="B44" s="30" t="s">
        <v>584</v>
      </c>
      <c r="C44" s="32" t="s">
        <v>350</v>
      </c>
      <c r="F44" s="30" t="s">
        <v>674</v>
      </c>
      <c r="G44" s="32">
        <v>0</v>
      </c>
      <c r="I44" s="8">
        <f t="shared" si="0"/>
        <v>1</v>
      </c>
    </row>
    <row r="45" spans="2:9">
      <c r="B45" s="31" t="s">
        <v>657</v>
      </c>
      <c r="C45" s="32">
        <v>0</v>
      </c>
      <c r="F45" s="30" t="s">
        <v>726</v>
      </c>
      <c r="G45" s="32">
        <v>0</v>
      </c>
      <c r="I45" s="8">
        <f t="shared" si="0"/>
        <v>1</v>
      </c>
    </row>
    <row r="46" spans="2:9">
      <c r="B46" s="30" t="s">
        <v>596</v>
      </c>
      <c r="C46" s="32" t="s">
        <v>332</v>
      </c>
      <c r="F46" s="30" t="s">
        <v>673</v>
      </c>
      <c r="G46" s="32">
        <v>0</v>
      </c>
      <c r="I46" s="8">
        <f t="shared" si="0"/>
        <v>2</v>
      </c>
    </row>
    <row r="47" spans="2:9">
      <c r="B47" s="30" t="s">
        <v>611</v>
      </c>
      <c r="C47" s="32" t="s">
        <v>704</v>
      </c>
      <c r="F47" s="32" t="s">
        <v>687</v>
      </c>
      <c r="G47" s="32">
        <v>0</v>
      </c>
      <c r="I47" s="8">
        <f t="shared" si="0"/>
        <v>1</v>
      </c>
    </row>
    <row r="48" spans="2:9">
      <c r="B48" s="30" t="s">
        <v>600</v>
      </c>
      <c r="C48" s="32" t="s">
        <v>703</v>
      </c>
      <c r="F48" s="32" t="s">
        <v>727</v>
      </c>
      <c r="G48" s="32">
        <v>0</v>
      </c>
      <c r="I48" s="8">
        <f t="shared" si="0"/>
        <v>1</v>
      </c>
    </row>
    <row r="49" spans="2:9">
      <c r="B49" s="30" t="s">
        <v>635</v>
      </c>
      <c r="C49" s="32" t="s">
        <v>707</v>
      </c>
      <c r="F49" s="32" t="s">
        <v>699</v>
      </c>
      <c r="G49" s="32">
        <v>0</v>
      </c>
      <c r="I49" s="8">
        <f t="shared" si="0"/>
        <v>1</v>
      </c>
    </row>
    <row r="50" spans="2:9">
      <c r="B50" s="30" t="s">
        <v>617</v>
      </c>
      <c r="C50" s="32" t="s">
        <v>703</v>
      </c>
      <c r="F50" s="30" t="s">
        <v>728</v>
      </c>
      <c r="G50" s="32">
        <v>0</v>
      </c>
      <c r="I50" s="8">
        <f t="shared" si="0"/>
        <v>1</v>
      </c>
    </row>
    <row r="51" spans="2:9">
      <c r="B51" s="30" t="s">
        <v>579</v>
      </c>
      <c r="C51" s="32" t="s">
        <v>707</v>
      </c>
      <c r="F51" s="32" t="s">
        <v>708</v>
      </c>
      <c r="G51" s="32">
        <v>0</v>
      </c>
      <c r="I51" s="8">
        <f t="shared" si="0"/>
        <v>1</v>
      </c>
    </row>
    <row r="52" spans="2:9">
      <c r="B52" s="30" t="s">
        <v>583</v>
      </c>
      <c r="C52" s="32" t="s">
        <v>338</v>
      </c>
      <c r="F52" s="32" t="s">
        <v>709</v>
      </c>
      <c r="G52" s="32">
        <v>1</v>
      </c>
      <c r="I52" s="8">
        <f t="shared" si="0"/>
        <v>1</v>
      </c>
    </row>
    <row r="53" spans="2:9">
      <c r="B53" s="30" t="s">
        <v>576</v>
      </c>
      <c r="C53" s="32" t="s">
        <v>329</v>
      </c>
      <c r="F53" s="30" t="s">
        <v>750</v>
      </c>
      <c r="G53" s="32">
        <v>0</v>
      </c>
      <c r="I53" s="8">
        <f t="shared" si="0"/>
        <v>1</v>
      </c>
    </row>
    <row r="54" spans="2:9">
      <c r="B54" s="30" t="s">
        <v>577</v>
      </c>
      <c r="C54" s="32" t="s">
        <v>330</v>
      </c>
      <c r="F54" s="30" t="s">
        <v>683</v>
      </c>
      <c r="G54" s="32">
        <v>0</v>
      </c>
      <c r="I54" s="8">
        <f t="shared" si="0"/>
        <v>1</v>
      </c>
    </row>
    <row r="55" spans="2:9">
      <c r="B55" s="30" t="s">
        <v>582</v>
      </c>
      <c r="C55" s="32" t="s">
        <v>337</v>
      </c>
      <c r="F55" s="30" t="s">
        <v>345</v>
      </c>
      <c r="G55" s="32">
        <v>1</v>
      </c>
      <c r="I55" s="8">
        <f t="shared" si="0"/>
        <v>1</v>
      </c>
    </row>
    <row r="56" spans="2:9">
      <c r="B56" s="30" t="s">
        <v>616</v>
      </c>
      <c r="C56" s="32" t="s">
        <v>343</v>
      </c>
      <c r="F56" s="30" t="s">
        <v>333</v>
      </c>
      <c r="G56" s="32">
        <v>0</v>
      </c>
      <c r="I56" s="8">
        <f t="shared" si="0"/>
        <v>1</v>
      </c>
    </row>
    <row r="57" spans="2:9">
      <c r="B57" s="30" t="s">
        <v>623</v>
      </c>
      <c r="C57" s="30" t="s">
        <v>354</v>
      </c>
      <c r="F57" s="30" t="s">
        <v>334</v>
      </c>
      <c r="G57" s="32">
        <v>1</v>
      </c>
      <c r="I57" s="8">
        <f t="shared" si="0"/>
        <v>1</v>
      </c>
    </row>
    <row r="58" spans="2:9">
      <c r="B58" s="30" t="s">
        <v>622</v>
      </c>
      <c r="C58" s="30" t="s">
        <v>353</v>
      </c>
      <c r="F58" s="30" t="s">
        <v>349</v>
      </c>
      <c r="G58" s="32">
        <v>0</v>
      </c>
      <c r="I58" s="8">
        <f t="shared" ref="I58:I74" si="1">COUNTIFS($C:$C,$F58)</f>
        <v>1</v>
      </c>
    </row>
    <row r="59" spans="2:9">
      <c r="B59" s="31" t="s">
        <v>662</v>
      </c>
      <c r="C59" s="30">
        <v>0</v>
      </c>
      <c r="F59" s="30" t="s">
        <v>344</v>
      </c>
      <c r="G59" s="32">
        <v>0</v>
      </c>
      <c r="I59" s="8">
        <f t="shared" si="1"/>
        <v>0</v>
      </c>
    </row>
    <row r="60" spans="2:9">
      <c r="B60" s="31" t="s">
        <v>665</v>
      </c>
      <c r="C60" s="30">
        <v>0</v>
      </c>
      <c r="F60" s="32" t="s">
        <v>688</v>
      </c>
      <c r="G60" s="32">
        <v>0</v>
      </c>
      <c r="I60" s="8">
        <f t="shared" si="1"/>
        <v>1</v>
      </c>
    </row>
    <row r="61" spans="2:9">
      <c r="B61" s="30" t="s">
        <v>640</v>
      </c>
      <c r="C61" s="30" t="s">
        <v>345</v>
      </c>
      <c r="F61" s="32" t="s">
        <v>689</v>
      </c>
      <c r="G61" s="32">
        <v>1</v>
      </c>
      <c r="I61" s="8">
        <f t="shared" si="1"/>
        <v>1</v>
      </c>
    </row>
    <row r="62" spans="2:9">
      <c r="B62" s="30" t="s">
        <v>637</v>
      </c>
      <c r="C62" s="30" t="s">
        <v>333</v>
      </c>
      <c r="F62" s="32" t="s">
        <v>701</v>
      </c>
      <c r="G62" s="32">
        <v>0</v>
      </c>
      <c r="I62" s="8">
        <f t="shared" si="1"/>
        <v>1</v>
      </c>
    </row>
    <row r="63" spans="2:9">
      <c r="B63" s="30" t="s">
        <v>638</v>
      </c>
      <c r="C63" s="30" t="s">
        <v>334</v>
      </c>
      <c r="F63" s="32" t="s">
        <v>702</v>
      </c>
      <c r="G63" s="32">
        <v>1</v>
      </c>
      <c r="I63" s="8">
        <f t="shared" si="1"/>
        <v>1</v>
      </c>
    </row>
    <row r="64" spans="2:9">
      <c r="B64" s="30" t="s">
        <v>639</v>
      </c>
      <c r="C64" s="30" t="s">
        <v>349</v>
      </c>
      <c r="F64" s="32" t="s">
        <v>696</v>
      </c>
      <c r="G64" s="32">
        <v>0</v>
      </c>
      <c r="I64" s="8">
        <f t="shared" si="1"/>
        <v>1</v>
      </c>
    </row>
    <row r="65" spans="2:10">
      <c r="B65" s="30" t="s">
        <v>589</v>
      </c>
      <c r="C65" s="32" t="s">
        <v>697</v>
      </c>
      <c r="F65" s="30" t="s">
        <v>729</v>
      </c>
      <c r="G65" s="32">
        <v>0</v>
      </c>
      <c r="I65" s="8">
        <f t="shared" si="1"/>
        <v>1</v>
      </c>
    </row>
    <row r="66" spans="2:10">
      <c r="B66" s="30" t="s">
        <v>586</v>
      </c>
      <c r="C66" s="32" t="s">
        <v>676</v>
      </c>
      <c r="F66" s="32" t="s">
        <v>749</v>
      </c>
      <c r="G66" s="32">
        <v>0</v>
      </c>
      <c r="I66" s="8">
        <f t="shared" si="1"/>
        <v>1</v>
      </c>
    </row>
    <row r="67" spans="2:10">
      <c r="B67" s="30" t="s">
        <v>591</v>
      </c>
      <c r="C67" s="32" t="s">
        <v>690</v>
      </c>
      <c r="F67" s="30" t="s">
        <v>358</v>
      </c>
      <c r="G67" s="32">
        <v>1</v>
      </c>
      <c r="I67" s="8">
        <f t="shared" si="1"/>
        <v>1</v>
      </c>
    </row>
    <row r="68" spans="2:10">
      <c r="B68" s="30" t="s">
        <v>609</v>
      </c>
      <c r="C68" s="32" t="s">
        <v>710</v>
      </c>
      <c r="F68" s="30" t="s">
        <v>355</v>
      </c>
      <c r="G68" s="32">
        <v>0</v>
      </c>
      <c r="I68" s="8">
        <f t="shared" si="1"/>
        <v>1</v>
      </c>
    </row>
    <row r="69" spans="2:10">
      <c r="B69" s="30" t="s">
        <v>628</v>
      </c>
      <c r="C69" s="32" t="s">
        <v>684</v>
      </c>
      <c r="F69" s="30" t="s">
        <v>356</v>
      </c>
      <c r="G69" s="32">
        <v>1</v>
      </c>
      <c r="I69" s="8">
        <f t="shared" si="1"/>
        <v>1</v>
      </c>
    </row>
    <row r="70" spans="2:10">
      <c r="B70" s="30" t="s">
        <v>636</v>
      </c>
      <c r="C70" s="30" t="s">
        <v>685</v>
      </c>
      <c r="F70" s="30" t="s">
        <v>357</v>
      </c>
      <c r="G70" s="32">
        <v>0</v>
      </c>
      <c r="I70" s="8">
        <f t="shared" si="1"/>
        <v>1</v>
      </c>
    </row>
    <row r="71" spans="2:10">
      <c r="B71" s="30" t="s">
        <v>587</v>
      </c>
      <c r="C71" s="32" t="s">
        <v>706</v>
      </c>
      <c r="F71" s="30" t="s">
        <v>731</v>
      </c>
      <c r="G71" s="32">
        <v>0</v>
      </c>
      <c r="I71" s="8">
        <f t="shared" si="1"/>
        <v>1</v>
      </c>
    </row>
    <row r="72" spans="2:10">
      <c r="B72" s="30" t="s">
        <v>588</v>
      </c>
      <c r="C72" s="30" t="s">
        <v>674</v>
      </c>
      <c r="F72" s="32" t="s">
        <v>730</v>
      </c>
      <c r="G72" s="32">
        <v>0</v>
      </c>
      <c r="I72" s="8">
        <f t="shared" si="1"/>
        <v>1</v>
      </c>
    </row>
    <row r="73" spans="2:10">
      <c r="B73" s="30" t="s">
        <v>605</v>
      </c>
      <c r="C73" s="30" t="s">
        <v>726</v>
      </c>
      <c r="F73" s="30" t="s">
        <v>680</v>
      </c>
      <c r="G73" s="32">
        <v>0</v>
      </c>
      <c r="I73" s="8">
        <f t="shared" si="1"/>
        <v>1</v>
      </c>
    </row>
    <row r="74" spans="2:10">
      <c r="B74" s="30" t="s">
        <v>595</v>
      </c>
      <c r="C74" s="30" t="s">
        <v>673</v>
      </c>
      <c r="F74" s="32" t="s">
        <v>732</v>
      </c>
      <c r="G74" s="32">
        <v>0</v>
      </c>
      <c r="I74" s="8">
        <f t="shared" si="1"/>
        <v>1</v>
      </c>
    </row>
    <row r="75" spans="2:10">
      <c r="B75" s="30" t="s">
        <v>761</v>
      </c>
      <c r="C75" s="32" t="s">
        <v>687</v>
      </c>
      <c r="J75" s="8"/>
    </row>
    <row r="76" spans="2:10">
      <c r="B76" s="30" t="s">
        <v>646</v>
      </c>
      <c r="C76" s="32" t="s">
        <v>743</v>
      </c>
      <c r="J76" s="8"/>
    </row>
    <row r="77" spans="2:10">
      <c r="B77" s="30" t="s">
        <v>614</v>
      </c>
      <c r="C77" s="32" t="s">
        <v>705</v>
      </c>
    </row>
    <row r="78" spans="2:10">
      <c r="B78" s="30" t="s">
        <v>645</v>
      </c>
      <c r="C78" s="32" t="s">
        <v>705</v>
      </c>
    </row>
    <row r="79" spans="2:10">
      <c r="B79" s="30" t="s">
        <v>593</v>
      </c>
      <c r="C79" s="32" t="s">
        <v>705</v>
      </c>
    </row>
    <row r="80" spans="2:10">
      <c r="B80" s="30" t="s">
        <v>644</v>
      </c>
      <c r="C80" s="32" t="s">
        <v>699</v>
      </c>
    </row>
    <row r="81" spans="2:3">
      <c r="B81" s="30" t="s">
        <v>618</v>
      </c>
      <c r="C81" s="32" t="s">
        <v>708</v>
      </c>
    </row>
    <row r="82" spans="2:3">
      <c r="B82" s="30" t="s">
        <v>619</v>
      </c>
      <c r="C82" s="32" t="s">
        <v>709</v>
      </c>
    </row>
    <row r="83" spans="2:3">
      <c r="B83" s="30" t="s">
        <v>626</v>
      </c>
      <c r="C83" s="30" t="s">
        <v>683</v>
      </c>
    </row>
    <row r="84" spans="2:3">
      <c r="B84" s="30" t="s">
        <v>599</v>
      </c>
      <c r="C84" s="32" t="s">
        <v>703</v>
      </c>
    </row>
    <row r="85" spans="2:3">
      <c r="B85" s="30" t="s">
        <v>647</v>
      </c>
      <c r="C85" s="32" t="s">
        <v>688</v>
      </c>
    </row>
    <row r="86" spans="2:3">
      <c r="B86" s="30" t="s">
        <v>648</v>
      </c>
      <c r="C86" s="32" t="s">
        <v>689</v>
      </c>
    </row>
    <row r="87" spans="2:3">
      <c r="B87" s="30" t="s">
        <v>650</v>
      </c>
      <c r="C87" s="32" t="s">
        <v>701</v>
      </c>
    </row>
    <row r="88" spans="2:3">
      <c r="B88" s="30" t="s">
        <v>651</v>
      </c>
      <c r="C88" s="32" t="s">
        <v>702</v>
      </c>
    </row>
    <row r="89" spans="2:3">
      <c r="B89" s="30" t="s">
        <v>612</v>
      </c>
      <c r="C89" s="32" t="s">
        <v>686</v>
      </c>
    </row>
    <row r="90" spans="2:3">
      <c r="B90" s="30" t="s">
        <v>653</v>
      </c>
      <c r="C90" s="32" t="s">
        <v>692</v>
      </c>
    </row>
    <row r="91" spans="2:3">
      <c r="B91" s="31" t="s">
        <v>655</v>
      </c>
      <c r="C91" s="32">
        <v>0</v>
      </c>
    </row>
    <row r="92" spans="2:3">
      <c r="B92" s="30" t="s">
        <v>604</v>
      </c>
      <c r="C92" s="30" t="s">
        <v>358</v>
      </c>
    </row>
    <row r="93" spans="2:3">
      <c r="B93" s="30" t="s">
        <v>633</v>
      </c>
      <c r="C93" s="30" t="s">
        <v>355</v>
      </c>
    </row>
    <row r="94" spans="2:3">
      <c r="B94" s="30" t="s">
        <v>634</v>
      </c>
      <c r="C94" s="30" t="s">
        <v>356</v>
      </c>
    </row>
    <row r="95" spans="2:3">
      <c r="B95" s="30" t="s">
        <v>603</v>
      </c>
      <c r="C95" s="30" t="s">
        <v>357</v>
      </c>
    </row>
    <row r="96" spans="2:3">
      <c r="B96" s="31" t="s">
        <v>658</v>
      </c>
      <c r="C96" s="32">
        <v>0</v>
      </c>
    </row>
    <row r="97" spans="2:3">
      <c r="B97" s="31" t="s">
        <v>659</v>
      </c>
      <c r="C97" s="32">
        <v>0</v>
      </c>
    </row>
    <row r="98" spans="2:3">
      <c r="B98" s="30" t="s">
        <v>652</v>
      </c>
      <c r="C98" s="32" t="s">
        <v>695</v>
      </c>
    </row>
    <row r="99" spans="2:3">
      <c r="B99" s="30" t="s">
        <v>625</v>
      </c>
      <c r="C99" s="32" t="s">
        <v>749</v>
      </c>
    </row>
    <row r="100" spans="2:3">
      <c r="B100" s="30" t="s">
        <v>641</v>
      </c>
      <c r="C100" s="32" t="s">
        <v>694</v>
      </c>
    </row>
    <row r="101" spans="2:3">
      <c r="B101" s="30" t="s">
        <v>649</v>
      </c>
      <c r="C101" s="32" t="s">
        <v>759</v>
      </c>
    </row>
    <row r="102" spans="2:3">
      <c r="B102" s="32" t="s">
        <v>758</v>
      </c>
      <c r="C102" s="32" t="s">
        <v>760</v>
      </c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1561" spans="2:3">
      <c r="B1561"/>
      <c r="C1561"/>
    </row>
    <row r="1562" spans="2:3">
      <c r="B1562"/>
      <c r="C1562"/>
    </row>
    <row r="1563" spans="2:3">
      <c r="B1563"/>
      <c r="C1563"/>
    </row>
    <row r="1564" spans="2:3">
      <c r="B1564"/>
      <c r="C1564"/>
    </row>
    <row r="1565" spans="2:3">
      <c r="B1565"/>
      <c r="C1565"/>
    </row>
    <row r="1566" spans="2:3">
      <c r="B1566"/>
      <c r="C1566"/>
    </row>
    <row r="1567" spans="2:3">
      <c r="B1567"/>
      <c r="C1567"/>
    </row>
    <row r="1568" spans="2:3">
      <c r="B1568"/>
      <c r="C1568"/>
    </row>
    <row r="1569" spans="2:3">
      <c r="B1569"/>
      <c r="C1569"/>
    </row>
    <row r="1570" spans="2:3">
      <c r="B1570"/>
      <c r="C1570"/>
    </row>
    <row r="1571" spans="2:3">
      <c r="B1571"/>
      <c r="C1571"/>
    </row>
    <row r="1572" spans="2:3">
      <c r="B1572"/>
      <c r="C1572"/>
    </row>
    <row r="1573" spans="2:3">
      <c r="B1573"/>
      <c r="C1573"/>
    </row>
    <row r="1574" spans="2:3">
      <c r="B1574"/>
      <c r="C1574"/>
    </row>
    <row r="1575" spans="2:3">
      <c r="B1575"/>
      <c r="C1575"/>
    </row>
    <row r="1576" spans="2:3">
      <c r="B1576"/>
      <c r="C1576"/>
    </row>
    <row r="1577" spans="2:3">
      <c r="B1577"/>
      <c r="C1577"/>
    </row>
    <row r="1578" spans="2:3">
      <c r="B1578"/>
      <c r="C1578"/>
    </row>
    <row r="1579" spans="2:3">
      <c r="B1579"/>
      <c r="C1579"/>
    </row>
    <row r="1580" spans="2:3">
      <c r="B1580"/>
      <c r="C1580"/>
    </row>
    <row r="1581" spans="2:3">
      <c r="B1581"/>
      <c r="C1581"/>
    </row>
    <row r="1582" spans="2:3">
      <c r="B1582"/>
      <c r="C1582"/>
    </row>
    <row r="1583" spans="2:3">
      <c r="B1583"/>
      <c r="C1583"/>
    </row>
    <row r="1584" spans="2:3">
      <c r="B1584"/>
      <c r="C1584"/>
    </row>
    <row r="1585" spans="2:3">
      <c r="B1585"/>
      <c r="C1585"/>
    </row>
    <row r="1586" spans="2:3">
      <c r="B1586"/>
      <c r="C1586"/>
    </row>
    <row r="1587" spans="2:3">
      <c r="B1587"/>
      <c r="C1587"/>
    </row>
    <row r="1588" spans="2:3">
      <c r="B1588"/>
      <c r="C1588"/>
    </row>
    <row r="1589" spans="2:3">
      <c r="B1589"/>
      <c r="C1589"/>
    </row>
    <row r="1590" spans="2:3">
      <c r="B1590"/>
      <c r="C1590"/>
    </row>
    <row r="1591" spans="2:3">
      <c r="B1591"/>
      <c r="C1591"/>
    </row>
    <row r="1592" spans="2:3">
      <c r="B1592"/>
      <c r="C1592"/>
    </row>
    <row r="1593" spans="2:3">
      <c r="B1593"/>
      <c r="C1593"/>
    </row>
    <row r="1594" spans="2:3">
      <c r="B1594"/>
      <c r="C1594"/>
    </row>
    <row r="1595" spans="2:3">
      <c r="B1595"/>
      <c r="C1595"/>
    </row>
    <row r="1596" spans="2:3">
      <c r="B1596"/>
      <c r="C1596"/>
    </row>
    <row r="1597" spans="2:3">
      <c r="B1597"/>
      <c r="C1597"/>
    </row>
    <row r="1598" spans="2:3">
      <c r="B1598"/>
      <c r="C1598"/>
    </row>
    <row r="1599" spans="2:3">
      <c r="B1599"/>
      <c r="C1599"/>
    </row>
    <row r="1600" spans="2:3">
      <c r="B1600"/>
      <c r="C1600"/>
    </row>
    <row r="1601" spans="2:3">
      <c r="B1601"/>
      <c r="C1601"/>
    </row>
    <row r="1602" spans="2:3">
      <c r="B1602"/>
      <c r="C1602"/>
    </row>
    <row r="1603" spans="2:3">
      <c r="B1603"/>
      <c r="C1603"/>
    </row>
    <row r="1604" spans="2:3">
      <c r="B1604"/>
      <c r="C1604"/>
    </row>
    <row r="1605" spans="2:3">
      <c r="B1605"/>
      <c r="C1605"/>
    </row>
    <row r="1606" spans="2:3">
      <c r="B1606"/>
      <c r="C1606"/>
    </row>
    <row r="1607" spans="2:3">
      <c r="B1607"/>
      <c r="C1607"/>
    </row>
    <row r="1608" spans="2:3">
      <c r="B1608"/>
      <c r="C1608"/>
    </row>
    <row r="1609" spans="2:3">
      <c r="B1609"/>
      <c r="C1609"/>
    </row>
    <row r="1610" spans="2:3">
      <c r="B1610"/>
      <c r="C1610"/>
    </row>
    <row r="1611" spans="2:3">
      <c r="B1611"/>
      <c r="C1611"/>
    </row>
    <row r="1612" spans="2:3">
      <c r="B1612"/>
      <c r="C1612"/>
    </row>
    <row r="1613" spans="2:3">
      <c r="B1613"/>
      <c r="C1613"/>
    </row>
    <row r="1614" spans="2:3">
      <c r="B1614"/>
      <c r="C1614"/>
    </row>
    <row r="1615" spans="2:3">
      <c r="B1615"/>
      <c r="C1615"/>
    </row>
    <row r="1616" spans="2:3">
      <c r="B1616"/>
      <c r="C1616"/>
    </row>
    <row r="1617" spans="2:3">
      <c r="B1617"/>
      <c r="C1617"/>
    </row>
    <row r="1618" spans="2:3">
      <c r="B1618"/>
      <c r="C1618"/>
    </row>
    <row r="1619" spans="2:3">
      <c r="B1619"/>
      <c r="C1619"/>
    </row>
    <row r="1620" spans="2:3">
      <c r="B1620"/>
      <c r="C1620"/>
    </row>
    <row r="1621" spans="2:3">
      <c r="B1621"/>
      <c r="C1621"/>
    </row>
    <row r="1622" spans="2:3">
      <c r="B1622"/>
      <c r="C1622"/>
    </row>
    <row r="1623" spans="2:3">
      <c r="B1623"/>
      <c r="C1623"/>
    </row>
    <row r="1624" spans="2:3">
      <c r="B1624"/>
      <c r="C1624"/>
    </row>
    <row r="1625" spans="2:3">
      <c r="B1625"/>
      <c r="C1625"/>
    </row>
    <row r="1626" spans="2:3">
      <c r="B1626"/>
      <c r="C1626"/>
    </row>
    <row r="1627" spans="2:3">
      <c r="B1627"/>
      <c r="C1627"/>
    </row>
    <row r="1628" spans="2:3">
      <c r="B1628"/>
      <c r="C1628"/>
    </row>
    <row r="1629" spans="2:3">
      <c r="B1629"/>
      <c r="C1629"/>
    </row>
    <row r="1630" spans="2:3">
      <c r="B1630"/>
      <c r="C1630"/>
    </row>
    <row r="1631" spans="2:3">
      <c r="B1631"/>
      <c r="C1631"/>
    </row>
    <row r="1632" spans="2:3">
      <c r="B1632"/>
      <c r="C1632"/>
    </row>
    <row r="1633" spans="2:3">
      <c r="B1633"/>
      <c r="C1633"/>
    </row>
    <row r="1634" spans="2:3">
      <c r="B1634"/>
      <c r="C1634"/>
    </row>
    <row r="1635" spans="2:3">
      <c r="B1635"/>
      <c r="C1635"/>
    </row>
    <row r="1636" spans="2:3">
      <c r="B1636"/>
      <c r="C1636"/>
    </row>
    <row r="1637" spans="2:3">
      <c r="B1637"/>
      <c r="C1637"/>
    </row>
    <row r="1638" spans="2:3">
      <c r="B1638"/>
      <c r="C1638"/>
    </row>
    <row r="1639" spans="2:3">
      <c r="B1639"/>
      <c r="C1639"/>
    </row>
    <row r="1640" spans="2:3">
      <c r="B1640"/>
      <c r="C1640"/>
    </row>
    <row r="1641" spans="2:3">
      <c r="B1641"/>
      <c r="C1641"/>
    </row>
    <row r="1642" spans="2:3">
      <c r="B1642"/>
      <c r="C1642"/>
    </row>
    <row r="1643" spans="2:3">
      <c r="B1643"/>
      <c r="C1643"/>
    </row>
    <row r="1644" spans="2:3">
      <c r="B1644"/>
      <c r="C1644"/>
    </row>
    <row r="1645" spans="2:3">
      <c r="B1645"/>
      <c r="C1645"/>
    </row>
    <row r="1646" spans="2:3">
      <c r="B1646"/>
      <c r="C1646"/>
    </row>
    <row r="1647" spans="2:3">
      <c r="B1647"/>
      <c r="C1647"/>
    </row>
    <row r="1648" spans="2:3">
      <c r="B1648"/>
      <c r="C1648"/>
    </row>
    <row r="1649" spans="2:3">
      <c r="B1649"/>
      <c r="C1649"/>
    </row>
    <row r="1650" spans="2:3">
      <c r="B1650"/>
      <c r="C1650"/>
    </row>
    <row r="1651" spans="2:3">
      <c r="B1651"/>
      <c r="C1651"/>
    </row>
    <row r="1652" spans="2:3">
      <c r="B1652"/>
      <c r="C1652"/>
    </row>
    <row r="1653" spans="2:3">
      <c r="B1653"/>
      <c r="C1653"/>
    </row>
    <row r="1654" spans="2:3">
      <c r="B1654"/>
      <c r="C1654"/>
    </row>
    <row r="1655" spans="2:3">
      <c r="B1655"/>
      <c r="C1655"/>
    </row>
    <row r="1656" spans="2:3">
      <c r="B1656"/>
      <c r="C1656"/>
    </row>
    <row r="1657" spans="2:3">
      <c r="B1657"/>
      <c r="C1657"/>
    </row>
    <row r="1658" spans="2:3">
      <c r="B1658"/>
      <c r="C1658"/>
    </row>
    <row r="1659" spans="2:3">
      <c r="B1659"/>
      <c r="C1659"/>
    </row>
    <row r="1660" spans="2:3">
      <c r="B1660"/>
      <c r="C1660"/>
    </row>
    <row r="1661" spans="2:3">
      <c r="B1661"/>
      <c r="C1661"/>
    </row>
    <row r="1662" spans="2:3">
      <c r="B1662"/>
      <c r="C1662"/>
    </row>
    <row r="1663" spans="2:3">
      <c r="B1663"/>
      <c r="C1663"/>
    </row>
    <row r="1664" spans="2:3">
      <c r="B1664"/>
      <c r="C1664"/>
    </row>
    <row r="1665" spans="2:3">
      <c r="B1665"/>
      <c r="C1665"/>
    </row>
    <row r="1666" spans="2:3">
      <c r="B1666"/>
      <c r="C1666"/>
    </row>
    <row r="1667" spans="2:3">
      <c r="B1667"/>
      <c r="C1667"/>
    </row>
    <row r="1668" spans="2:3">
      <c r="B1668"/>
      <c r="C1668"/>
    </row>
    <row r="1669" spans="2:3">
      <c r="B1669"/>
      <c r="C1669"/>
    </row>
    <row r="1670" spans="2:3">
      <c r="B1670"/>
      <c r="C1670"/>
    </row>
    <row r="1671" spans="2:3">
      <c r="B1671"/>
      <c r="C1671"/>
    </row>
    <row r="1672" spans="2:3">
      <c r="B1672"/>
      <c r="C1672"/>
    </row>
    <row r="1673" spans="2:3">
      <c r="B1673"/>
      <c r="C1673"/>
    </row>
    <row r="1674" spans="2:3">
      <c r="B1674"/>
      <c r="C1674"/>
    </row>
    <row r="1675" spans="2:3">
      <c r="B1675"/>
      <c r="C1675"/>
    </row>
    <row r="1676" spans="2:3">
      <c r="B1676"/>
      <c r="C1676"/>
    </row>
    <row r="1677" spans="2:3">
      <c r="B1677"/>
      <c r="C1677"/>
    </row>
    <row r="1678" spans="2:3">
      <c r="B1678"/>
      <c r="C1678"/>
    </row>
    <row r="1679" spans="2:3">
      <c r="B1679"/>
      <c r="C1679"/>
    </row>
    <row r="1680" spans="2:3">
      <c r="B1680"/>
      <c r="C1680"/>
    </row>
    <row r="1681" spans="2:3">
      <c r="B1681"/>
      <c r="C1681"/>
    </row>
    <row r="1682" spans="2:3">
      <c r="B1682"/>
      <c r="C1682"/>
    </row>
    <row r="1683" spans="2:3">
      <c r="B1683"/>
      <c r="C1683"/>
    </row>
    <row r="1684" spans="2:3">
      <c r="B1684"/>
      <c r="C1684"/>
    </row>
    <row r="1685" spans="2:3">
      <c r="B1685"/>
      <c r="C1685"/>
    </row>
    <row r="1686" spans="2:3">
      <c r="B1686"/>
      <c r="C1686"/>
    </row>
    <row r="1687" spans="2:3">
      <c r="B1687"/>
      <c r="C1687"/>
    </row>
    <row r="1688" spans="2:3">
      <c r="B1688"/>
      <c r="C1688"/>
    </row>
    <row r="1689" spans="2:3">
      <c r="B1689"/>
      <c r="C1689"/>
    </row>
    <row r="1690" spans="2:3">
      <c r="B1690"/>
      <c r="C1690"/>
    </row>
    <row r="1691" spans="2:3">
      <c r="B1691"/>
      <c r="C1691"/>
    </row>
    <row r="1692" spans="2:3">
      <c r="B1692"/>
      <c r="C1692"/>
    </row>
    <row r="1693" spans="2:3">
      <c r="B1693"/>
      <c r="C1693"/>
    </row>
    <row r="1694" spans="2:3">
      <c r="B1694"/>
      <c r="C1694"/>
    </row>
    <row r="1695" spans="2:3">
      <c r="B1695"/>
      <c r="C1695"/>
    </row>
    <row r="1696" spans="2:3">
      <c r="B1696"/>
      <c r="C1696"/>
    </row>
    <row r="1697" spans="2:3">
      <c r="B1697"/>
      <c r="C1697"/>
    </row>
    <row r="1698" spans="2:3">
      <c r="B1698"/>
      <c r="C1698"/>
    </row>
    <row r="1699" spans="2:3">
      <c r="B1699"/>
      <c r="C1699"/>
    </row>
    <row r="1700" spans="2:3">
      <c r="B1700"/>
      <c r="C1700"/>
    </row>
    <row r="1701" spans="2:3">
      <c r="B1701"/>
      <c r="C1701"/>
    </row>
    <row r="1702" spans="2:3">
      <c r="B1702"/>
      <c r="C1702"/>
    </row>
    <row r="1703" spans="2:3">
      <c r="B1703"/>
      <c r="C1703"/>
    </row>
    <row r="1704" spans="2:3">
      <c r="B1704"/>
      <c r="C1704"/>
    </row>
    <row r="1705" spans="2:3">
      <c r="B1705"/>
      <c r="C1705"/>
    </row>
    <row r="1706" spans="2:3">
      <c r="B1706"/>
      <c r="C1706"/>
    </row>
    <row r="1707" spans="2:3">
      <c r="B1707"/>
      <c r="C1707"/>
    </row>
    <row r="1708" spans="2:3">
      <c r="B1708"/>
      <c r="C1708"/>
    </row>
    <row r="1709" spans="2:3">
      <c r="B1709"/>
      <c r="C1709"/>
    </row>
    <row r="1710" spans="2:3">
      <c r="B1710"/>
      <c r="C1710"/>
    </row>
    <row r="1711" spans="2:3">
      <c r="B1711"/>
      <c r="C1711"/>
    </row>
    <row r="1712" spans="2:3">
      <c r="B1712"/>
      <c r="C1712"/>
    </row>
    <row r="1713" spans="2:3">
      <c r="B1713"/>
      <c r="C1713"/>
    </row>
    <row r="1714" spans="2:3">
      <c r="B1714"/>
      <c r="C1714"/>
    </row>
    <row r="1715" spans="2:3">
      <c r="B1715"/>
      <c r="C1715"/>
    </row>
    <row r="1716" spans="2:3">
      <c r="B1716"/>
      <c r="C1716"/>
    </row>
    <row r="1717" spans="2:3">
      <c r="B1717"/>
      <c r="C1717"/>
    </row>
    <row r="1718" spans="2:3">
      <c r="B1718"/>
      <c r="C1718"/>
    </row>
    <row r="1719" spans="2:3">
      <c r="B1719"/>
      <c r="C1719"/>
    </row>
    <row r="1720" spans="2:3">
      <c r="B1720"/>
      <c r="C1720"/>
    </row>
    <row r="1721" spans="2:3">
      <c r="B1721"/>
      <c r="C1721"/>
    </row>
    <row r="1722" spans="2:3">
      <c r="B1722"/>
      <c r="C1722"/>
    </row>
    <row r="1723" spans="2:3">
      <c r="B1723"/>
      <c r="C1723"/>
    </row>
    <row r="1724" spans="2:3">
      <c r="B1724"/>
      <c r="C1724"/>
    </row>
    <row r="1725" spans="2:3">
      <c r="B1725"/>
      <c r="C1725"/>
    </row>
    <row r="1726" spans="2:3">
      <c r="B1726"/>
      <c r="C1726"/>
    </row>
    <row r="1727" spans="2:3">
      <c r="B1727"/>
      <c r="C1727"/>
    </row>
    <row r="1728" spans="2:3">
      <c r="B1728"/>
      <c r="C1728"/>
    </row>
    <row r="1729" spans="2:3">
      <c r="B1729"/>
      <c r="C1729"/>
    </row>
    <row r="1730" spans="2:3">
      <c r="B1730"/>
      <c r="C1730"/>
    </row>
    <row r="1731" spans="2:3">
      <c r="B1731"/>
      <c r="C1731"/>
    </row>
    <row r="1732" spans="2:3">
      <c r="B1732"/>
      <c r="C1732"/>
    </row>
    <row r="1733" spans="2:3">
      <c r="B1733"/>
      <c r="C1733"/>
    </row>
    <row r="1734" spans="2:3">
      <c r="B1734"/>
      <c r="C1734"/>
    </row>
    <row r="1735" spans="2:3">
      <c r="B1735"/>
      <c r="C1735"/>
    </row>
    <row r="1736" spans="2:3">
      <c r="B1736"/>
      <c r="C1736"/>
    </row>
    <row r="1737" spans="2:3">
      <c r="B1737"/>
      <c r="C1737"/>
    </row>
    <row r="1738" spans="2:3">
      <c r="B1738"/>
      <c r="C1738"/>
    </row>
    <row r="1739" spans="2:3">
      <c r="B1739"/>
      <c r="C1739"/>
    </row>
    <row r="1740" spans="2:3">
      <c r="B1740"/>
      <c r="C1740"/>
    </row>
    <row r="1741" spans="2:3">
      <c r="B1741"/>
      <c r="C1741"/>
    </row>
    <row r="1742" spans="2:3">
      <c r="B1742"/>
      <c r="C1742"/>
    </row>
    <row r="1743" spans="2:3">
      <c r="B1743"/>
      <c r="C1743"/>
    </row>
    <row r="1744" spans="2:3">
      <c r="B1744"/>
      <c r="C1744"/>
    </row>
    <row r="1745" spans="2:3">
      <c r="B1745"/>
      <c r="C1745"/>
    </row>
    <row r="1746" spans="2:3">
      <c r="B1746"/>
      <c r="C1746"/>
    </row>
    <row r="1747" spans="2:3">
      <c r="B1747"/>
      <c r="C1747"/>
    </row>
    <row r="1748" spans="2:3">
      <c r="B1748"/>
      <c r="C1748"/>
    </row>
    <row r="1749" spans="2:3">
      <c r="B1749"/>
      <c r="C1749"/>
    </row>
    <row r="1750" spans="2:3">
      <c r="B1750"/>
      <c r="C1750"/>
    </row>
    <row r="1751" spans="2:3">
      <c r="B1751"/>
      <c r="C1751"/>
    </row>
    <row r="1752" spans="2:3">
      <c r="B1752"/>
      <c r="C1752"/>
    </row>
    <row r="1753" spans="2:3">
      <c r="B1753"/>
      <c r="C1753"/>
    </row>
    <row r="1754" spans="2:3">
      <c r="B1754"/>
      <c r="C1754"/>
    </row>
    <row r="1755" spans="2:3">
      <c r="B1755"/>
      <c r="C1755"/>
    </row>
    <row r="1756" spans="2:3">
      <c r="B1756"/>
      <c r="C1756"/>
    </row>
    <row r="1757" spans="2:3">
      <c r="B1757"/>
      <c r="C1757"/>
    </row>
    <row r="1758" spans="2:3">
      <c r="B1758"/>
      <c r="C1758"/>
    </row>
    <row r="1759" spans="2:3">
      <c r="B1759"/>
      <c r="C1759"/>
    </row>
    <row r="1760" spans="2:3">
      <c r="B1760"/>
      <c r="C1760"/>
    </row>
    <row r="1761" spans="2:3">
      <c r="B1761"/>
      <c r="C1761"/>
    </row>
    <row r="1762" spans="2:3">
      <c r="B1762"/>
      <c r="C1762"/>
    </row>
    <row r="1763" spans="2:3">
      <c r="B1763"/>
      <c r="C1763"/>
    </row>
    <row r="1764" spans="2:3">
      <c r="B1764"/>
      <c r="C1764"/>
    </row>
    <row r="1765" spans="2:3">
      <c r="B1765"/>
      <c r="C1765"/>
    </row>
    <row r="1766" spans="2:3">
      <c r="B1766"/>
      <c r="C1766"/>
    </row>
    <row r="1767" spans="2:3">
      <c r="B1767"/>
      <c r="C1767"/>
    </row>
    <row r="1768" spans="2:3">
      <c r="B1768"/>
      <c r="C1768"/>
    </row>
    <row r="1769" spans="2:3">
      <c r="B1769"/>
      <c r="C1769"/>
    </row>
    <row r="1770" spans="2:3">
      <c r="B1770"/>
      <c r="C1770"/>
    </row>
    <row r="1771" spans="2:3">
      <c r="B1771"/>
      <c r="C1771"/>
    </row>
    <row r="1772" spans="2:3">
      <c r="B1772"/>
      <c r="C1772"/>
    </row>
    <row r="1773" spans="2:3">
      <c r="B1773"/>
      <c r="C1773"/>
    </row>
    <row r="1774" spans="2:3">
      <c r="B1774"/>
      <c r="C1774"/>
    </row>
    <row r="1775" spans="2:3">
      <c r="B1775"/>
      <c r="C1775"/>
    </row>
    <row r="1776" spans="2:3">
      <c r="B1776"/>
      <c r="C1776"/>
    </row>
    <row r="1777" spans="2:3">
      <c r="B1777"/>
      <c r="C1777"/>
    </row>
    <row r="1778" spans="2:3">
      <c r="B1778"/>
      <c r="C1778"/>
    </row>
    <row r="1779" spans="2:3">
      <c r="B1779"/>
      <c r="C1779"/>
    </row>
    <row r="1780" spans="2:3">
      <c r="B1780"/>
      <c r="C1780"/>
    </row>
    <row r="1781" spans="2:3">
      <c r="B1781"/>
      <c r="C1781"/>
    </row>
    <row r="1782" spans="2:3">
      <c r="B1782"/>
      <c r="C1782"/>
    </row>
    <row r="1783" spans="2:3">
      <c r="B1783"/>
      <c r="C1783"/>
    </row>
    <row r="1784" spans="2:3">
      <c r="B1784"/>
      <c r="C1784"/>
    </row>
    <row r="1785" spans="2:3">
      <c r="B1785"/>
      <c r="C1785"/>
    </row>
    <row r="1786" spans="2:3">
      <c r="B1786"/>
      <c r="C1786"/>
    </row>
    <row r="1787" spans="2:3">
      <c r="B1787"/>
      <c r="C1787"/>
    </row>
    <row r="1788" spans="2:3">
      <c r="B1788"/>
      <c r="C1788"/>
    </row>
    <row r="1789" spans="2:3">
      <c r="B1789"/>
      <c r="C1789"/>
    </row>
    <row r="1790" spans="2:3">
      <c r="B1790"/>
      <c r="C1790"/>
    </row>
    <row r="1791" spans="2:3">
      <c r="B1791"/>
      <c r="C1791"/>
    </row>
    <row r="1792" spans="2:3">
      <c r="B1792"/>
      <c r="C1792"/>
    </row>
    <row r="1793" spans="2:3">
      <c r="B1793"/>
      <c r="C1793"/>
    </row>
    <row r="1794" spans="2:3">
      <c r="B1794"/>
      <c r="C1794"/>
    </row>
    <row r="1795" spans="2:3">
      <c r="B1795"/>
      <c r="C1795"/>
    </row>
    <row r="1796" spans="2:3">
      <c r="B1796"/>
      <c r="C1796"/>
    </row>
    <row r="1797" spans="2:3">
      <c r="B1797"/>
      <c r="C1797"/>
    </row>
    <row r="1798" spans="2:3">
      <c r="B1798"/>
      <c r="C1798"/>
    </row>
    <row r="1799" spans="2:3">
      <c r="B1799"/>
      <c r="C1799"/>
    </row>
    <row r="1800" spans="2:3">
      <c r="B1800"/>
      <c r="C1800"/>
    </row>
    <row r="1801" spans="2:3">
      <c r="B1801"/>
      <c r="C1801"/>
    </row>
    <row r="1802" spans="2:3">
      <c r="B1802"/>
      <c r="C1802"/>
    </row>
    <row r="1803" spans="2:3">
      <c r="B1803"/>
      <c r="C1803"/>
    </row>
    <row r="1804" spans="2:3">
      <c r="B1804"/>
      <c r="C1804"/>
    </row>
    <row r="1805" spans="2:3">
      <c r="B1805"/>
      <c r="C1805"/>
    </row>
    <row r="1806" spans="2:3">
      <c r="B1806"/>
      <c r="C1806"/>
    </row>
    <row r="1807" spans="2:3">
      <c r="B1807"/>
      <c r="C1807"/>
    </row>
    <row r="1808" spans="2:3">
      <c r="B1808"/>
      <c r="C1808"/>
    </row>
    <row r="1809" spans="2:3">
      <c r="B1809"/>
      <c r="C1809"/>
    </row>
    <row r="1810" spans="2:3">
      <c r="B1810"/>
      <c r="C1810"/>
    </row>
    <row r="1811" spans="2:3">
      <c r="B1811"/>
      <c r="C1811"/>
    </row>
    <row r="1812" spans="2:3">
      <c r="B1812"/>
      <c r="C1812"/>
    </row>
    <row r="1813" spans="2:3">
      <c r="B1813"/>
      <c r="C1813"/>
    </row>
    <row r="1814" spans="2:3">
      <c r="B1814"/>
      <c r="C1814"/>
    </row>
    <row r="1815" spans="2:3">
      <c r="B1815"/>
      <c r="C1815"/>
    </row>
    <row r="1816" spans="2:3">
      <c r="B1816"/>
      <c r="C1816"/>
    </row>
    <row r="1817" spans="2:3">
      <c r="B1817"/>
      <c r="C1817"/>
    </row>
    <row r="1818" spans="2:3">
      <c r="B1818"/>
      <c r="C1818"/>
    </row>
    <row r="1819" spans="2:3">
      <c r="B1819"/>
      <c r="C1819"/>
    </row>
    <row r="1820" spans="2:3">
      <c r="B1820"/>
      <c r="C1820"/>
    </row>
    <row r="1821" spans="2:3">
      <c r="B1821"/>
      <c r="C1821"/>
    </row>
    <row r="1822" spans="2:3">
      <c r="B1822"/>
      <c r="C1822"/>
    </row>
    <row r="1823" spans="2:3">
      <c r="B1823"/>
      <c r="C1823"/>
    </row>
    <row r="1824" spans="2:3">
      <c r="B1824"/>
      <c r="C1824"/>
    </row>
    <row r="1825" spans="2:3">
      <c r="B1825"/>
      <c r="C1825"/>
    </row>
    <row r="1826" spans="2:3">
      <c r="B1826"/>
      <c r="C1826"/>
    </row>
    <row r="1827" spans="2:3">
      <c r="B1827"/>
      <c r="C1827"/>
    </row>
    <row r="1828" spans="2:3">
      <c r="B1828"/>
      <c r="C1828"/>
    </row>
    <row r="1829" spans="2:3">
      <c r="B1829"/>
      <c r="C1829"/>
    </row>
    <row r="1830" spans="2:3">
      <c r="B1830"/>
      <c r="C1830"/>
    </row>
    <row r="1831" spans="2:3">
      <c r="B1831"/>
      <c r="C1831"/>
    </row>
    <row r="1832" spans="2:3">
      <c r="B1832"/>
      <c r="C1832"/>
    </row>
    <row r="1833" spans="2:3">
      <c r="B1833"/>
      <c r="C1833"/>
    </row>
    <row r="1834" spans="2:3">
      <c r="B1834"/>
      <c r="C1834"/>
    </row>
    <row r="1835" spans="2:3">
      <c r="B1835"/>
      <c r="C1835"/>
    </row>
    <row r="1836" spans="2:3">
      <c r="B1836"/>
      <c r="C1836"/>
    </row>
    <row r="1837" spans="2:3">
      <c r="B1837"/>
      <c r="C1837"/>
    </row>
    <row r="1838" spans="2:3">
      <c r="B1838"/>
      <c r="C1838"/>
    </row>
    <row r="1839" spans="2:3">
      <c r="B1839"/>
      <c r="C1839"/>
    </row>
    <row r="1840" spans="2:3">
      <c r="B1840"/>
      <c r="C1840"/>
    </row>
    <row r="1841" spans="2:3">
      <c r="B1841"/>
      <c r="C1841"/>
    </row>
    <row r="1842" spans="2:3">
      <c r="B1842"/>
      <c r="C1842"/>
    </row>
    <row r="1843" spans="2:3">
      <c r="B1843"/>
      <c r="C1843"/>
    </row>
    <row r="1844" spans="2:3">
      <c r="B1844"/>
      <c r="C1844"/>
    </row>
    <row r="1845" spans="2:3">
      <c r="B1845"/>
      <c r="C1845"/>
    </row>
    <row r="1846" spans="2:3">
      <c r="B1846"/>
      <c r="C1846"/>
    </row>
    <row r="1847" spans="2:3">
      <c r="B1847"/>
      <c r="C1847"/>
    </row>
    <row r="1848" spans="2:3">
      <c r="B1848"/>
      <c r="C1848"/>
    </row>
    <row r="1849" spans="2:3">
      <c r="B1849"/>
      <c r="C1849"/>
    </row>
    <row r="1850" spans="2:3">
      <c r="B1850"/>
      <c r="C1850"/>
    </row>
    <row r="1851" spans="2:3">
      <c r="B1851"/>
      <c r="C1851"/>
    </row>
    <row r="1852" spans="2:3">
      <c r="B1852"/>
      <c r="C1852"/>
    </row>
    <row r="1853" spans="2:3">
      <c r="B1853"/>
      <c r="C1853"/>
    </row>
    <row r="1854" spans="2:3">
      <c r="B1854"/>
      <c r="C1854"/>
    </row>
    <row r="1855" spans="2:3">
      <c r="B1855"/>
      <c r="C1855"/>
    </row>
    <row r="1856" spans="2:3">
      <c r="B1856"/>
      <c r="C1856"/>
    </row>
    <row r="1857" spans="2:3">
      <c r="B1857"/>
      <c r="C1857"/>
    </row>
    <row r="1858" spans="2:3">
      <c r="B1858"/>
      <c r="C1858"/>
    </row>
    <row r="1859" spans="2:3">
      <c r="B1859"/>
      <c r="C1859"/>
    </row>
    <row r="1860" spans="2:3">
      <c r="B1860"/>
      <c r="C1860"/>
    </row>
    <row r="1861" spans="2:3">
      <c r="B1861"/>
      <c r="C1861"/>
    </row>
    <row r="1862" spans="2:3">
      <c r="B1862"/>
      <c r="C1862"/>
    </row>
    <row r="1863" spans="2:3">
      <c r="B1863"/>
      <c r="C1863"/>
    </row>
    <row r="1864" spans="2:3">
      <c r="B1864"/>
      <c r="C1864"/>
    </row>
    <row r="1865" spans="2:3">
      <c r="B1865"/>
      <c r="C1865"/>
    </row>
    <row r="1866" spans="2:3">
      <c r="B1866"/>
      <c r="C1866"/>
    </row>
    <row r="1867" spans="2:3">
      <c r="B1867"/>
      <c r="C1867"/>
    </row>
    <row r="1868" spans="2:3">
      <c r="B1868"/>
      <c r="C1868"/>
    </row>
    <row r="1869" spans="2:3">
      <c r="B1869"/>
      <c r="C1869"/>
    </row>
    <row r="1870" spans="2:3">
      <c r="B1870"/>
      <c r="C1870"/>
    </row>
    <row r="1871" spans="2:3">
      <c r="B1871"/>
      <c r="C1871"/>
    </row>
    <row r="1872" spans="2:3">
      <c r="B1872"/>
      <c r="C1872"/>
    </row>
    <row r="1873" spans="2:3">
      <c r="B1873"/>
      <c r="C1873"/>
    </row>
    <row r="1874" spans="2:3">
      <c r="B1874"/>
      <c r="C1874"/>
    </row>
    <row r="1875" spans="2:3">
      <c r="B1875"/>
      <c r="C1875"/>
    </row>
    <row r="1876" spans="2:3">
      <c r="B1876"/>
      <c r="C1876"/>
    </row>
    <row r="1877" spans="2:3">
      <c r="B1877"/>
      <c r="C1877"/>
    </row>
    <row r="1878" spans="2:3">
      <c r="B1878"/>
      <c r="C1878"/>
    </row>
    <row r="1879" spans="2:3">
      <c r="B1879"/>
      <c r="C1879"/>
    </row>
    <row r="1880" spans="2:3">
      <c r="B1880"/>
      <c r="C1880"/>
    </row>
    <row r="1881" spans="2:3">
      <c r="B1881"/>
      <c r="C1881"/>
    </row>
    <row r="1882" spans="2:3">
      <c r="B1882"/>
      <c r="C1882"/>
    </row>
    <row r="1883" spans="2:3">
      <c r="B1883"/>
      <c r="C1883"/>
    </row>
    <row r="1884" spans="2:3">
      <c r="B1884"/>
      <c r="C1884"/>
    </row>
    <row r="1885" spans="2:3">
      <c r="B1885"/>
      <c r="C1885"/>
    </row>
    <row r="1886" spans="2:3">
      <c r="B1886"/>
      <c r="C1886"/>
    </row>
    <row r="1887" spans="2:3">
      <c r="B1887"/>
      <c r="C1887"/>
    </row>
    <row r="1888" spans="2:3">
      <c r="B1888"/>
      <c r="C1888"/>
    </row>
    <row r="1889" spans="2:3">
      <c r="B1889"/>
      <c r="C1889"/>
    </row>
    <row r="1890" spans="2:3">
      <c r="B1890"/>
      <c r="C1890"/>
    </row>
    <row r="1891" spans="2:3">
      <c r="B1891"/>
      <c r="C1891"/>
    </row>
    <row r="1892" spans="2:3">
      <c r="B1892"/>
      <c r="C1892"/>
    </row>
    <row r="1893" spans="2:3">
      <c r="B1893"/>
      <c r="C1893"/>
    </row>
    <row r="1894" spans="2:3">
      <c r="B1894"/>
      <c r="C1894"/>
    </row>
    <row r="1895" spans="2:3">
      <c r="B1895"/>
      <c r="C1895"/>
    </row>
    <row r="1896" spans="2:3">
      <c r="B1896"/>
      <c r="C1896"/>
    </row>
    <row r="1897" spans="2:3">
      <c r="B1897"/>
      <c r="C1897"/>
    </row>
    <row r="1898" spans="2:3">
      <c r="B1898"/>
      <c r="C1898"/>
    </row>
    <row r="1899" spans="2:3">
      <c r="B1899"/>
      <c r="C1899"/>
    </row>
    <row r="1900" spans="2:3">
      <c r="B1900"/>
      <c r="C1900"/>
    </row>
    <row r="1901" spans="2:3">
      <c r="B1901"/>
      <c r="C1901"/>
    </row>
    <row r="1902" spans="2:3">
      <c r="B1902"/>
      <c r="C1902"/>
    </row>
    <row r="1903" spans="2:3">
      <c r="B1903"/>
      <c r="C1903"/>
    </row>
    <row r="1904" spans="2:3">
      <c r="B1904"/>
      <c r="C1904"/>
    </row>
    <row r="1905" spans="2:3">
      <c r="B1905"/>
      <c r="C1905"/>
    </row>
    <row r="1906" spans="2:3">
      <c r="B1906"/>
      <c r="C1906"/>
    </row>
    <row r="1907" spans="2:3">
      <c r="B1907"/>
      <c r="C1907"/>
    </row>
    <row r="1908" spans="2:3">
      <c r="B1908"/>
      <c r="C1908"/>
    </row>
    <row r="1909" spans="2:3">
      <c r="B1909"/>
      <c r="C1909"/>
    </row>
    <row r="1910" spans="2:3">
      <c r="B1910"/>
      <c r="C1910"/>
    </row>
    <row r="1911" spans="2:3">
      <c r="B1911"/>
      <c r="C1911"/>
    </row>
    <row r="1912" spans="2:3">
      <c r="B1912"/>
      <c r="C1912"/>
    </row>
    <row r="1913" spans="2:3">
      <c r="B1913"/>
      <c r="C1913"/>
    </row>
    <row r="1914" spans="2:3">
      <c r="B1914"/>
      <c r="C1914"/>
    </row>
    <row r="1915" spans="2:3">
      <c r="B1915"/>
      <c r="C1915"/>
    </row>
    <row r="1916" spans="2:3">
      <c r="B1916"/>
      <c r="C1916"/>
    </row>
    <row r="1917" spans="2:3">
      <c r="B1917"/>
      <c r="C1917"/>
    </row>
    <row r="1918" spans="2:3">
      <c r="B1918"/>
      <c r="C1918"/>
    </row>
    <row r="1919" spans="2:3">
      <c r="B1919"/>
      <c r="C1919"/>
    </row>
    <row r="1920" spans="2:3">
      <c r="B1920"/>
      <c r="C1920"/>
    </row>
    <row r="1921" spans="2:3">
      <c r="B1921"/>
      <c r="C1921"/>
    </row>
    <row r="1922" spans="2:3">
      <c r="B1922"/>
      <c r="C1922"/>
    </row>
    <row r="1923" spans="2:3">
      <c r="B1923"/>
      <c r="C1923"/>
    </row>
    <row r="1924" spans="2:3">
      <c r="B1924"/>
      <c r="C1924"/>
    </row>
    <row r="1925" spans="2:3">
      <c r="B1925"/>
      <c r="C1925"/>
    </row>
    <row r="1926" spans="2:3">
      <c r="B1926"/>
      <c r="C1926"/>
    </row>
    <row r="1927" spans="2:3">
      <c r="B1927"/>
      <c r="C1927"/>
    </row>
    <row r="1928" spans="2:3">
      <c r="B1928"/>
      <c r="C1928"/>
    </row>
    <row r="1929" spans="2:3">
      <c r="B1929"/>
      <c r="C1929"/>
    </row>
    <row r="1930" spans="2:3">
      <c r="B1930"/>
      <c r="C1930"/>
    </row>
    <row r="1931" spans="2:3">
      <c r="B1931"/>
      <c r="C1931"/>
    </row>
    <row r="1932" spans="2:3">
      <c r="B1932"/>
      <c r="C1932"/>
    </row>
    <row r="1933" spans="2:3">
      <c r="B1933"/>
      <c r="C1933"/>
    </row>
    <row r="1934" spans="2:3">
      <c r="B1934"/>
      <c r="C1934"/>
    </row>
    <row r="1935" spans="2:3">
      <c r="B1935"/>
      <c r="C1935"/>
    </row>
    <row r="1936" spans="2:3">
      <c r="B1936"/>
      <c r="C1936"/>
    </row>
    <row r="1937" spans="2:3">
      <c r="B1937"/>
      <c r="C1937"/>
    </row>
    <row r="1938" spans="2:3">
      <c r="B1938"/>
      <c r="C1938"/>
    </row>
    <row r="1939" spans="2:3">
      <c r="B1939"/>
      <c r="C1939"/>
    </row>
    <row r="1940" spans="2:3">
      <c r="B1940"/>
      <c r="C1940"/>
    </row>
    <row r="1941" spans="2:3">
      <c r="B1941"/>
      <c r="C1941"/>
    </row>
    <row r="1942" spans="2:3">
      <c r="B1942"/>
      <c r="C1942"/>
    </row>
    <row r="1943" spans="2:3">
      <c r="B1943"/>
      <c r="C1943"/>
    </row>
    <row r="1944" spans="2:3">
      <c r="B1944"/>
      <c r="C1944"/>
    </row>
    <row r="1945" spans="2:3">
      <c r="B1945"/>
      <c r="C1945"/>
    </row>
    <row r="1946" spans="2:3">
      <c r="B1946"/>
      <c r="C1946"/>
    </row>
    <row r="1947" spans="2:3">
      <c r="B1947"/>
      <c r="C1947"/>
    </row>
    <row r="1948" spans="2:3">
      <c r="B1948"/>
      <c r="C1948"/>
    </row>
    <row r="1949" spans="2:3">
      <c r="B1949"/>
      <c r="C1949"/>
    </row>
    <row r="1950" spans="2:3">
      <c r="B1950"/>
      <c r="C1950"/>
    </row>
    <row r="1951" spans="2:3">
      <c r="B1951"/>
      <c r="C1951"/>
    </row>
    <row r="1952" spans="2:3">
      <c r="B1952"/>
      <c r="C1952"/>
    </row>
    <row r="1953" spans="2:3">
      <c r="B1953"/>
      <c r="C1953"/>
    </row>
    <row r="1954" spans="2:3">
      <c r="B1954"/>
      <c r="C1954"/>
    </row>
    <row r="1955" spans="2:3">
      <c r="B1955"/>
      <c r="C1955"/>
    </row>
    <row r="1956" spans="2:3">
      <c r="B1956"/>
      <c r="C1956"/>
    </row>
    <row r="1957" spans="2:3">
      <c r="B1957"/>
      <c r="C1957"/>
    </row>
    <row r="1958" spans="2:3">
      <c r="B1958"/>
      <c r="C1958"/>
    </row>
    <row r="1959" spans="2:3">
      <c r="B1959"/>
      <c r="C1959"/>
    </row>
    <row r="1960" spans="2:3">
      <c r="B1960"/>
      <c r="C1960"/>
    </row>
    <row r="1961" spans="2:3">
      <c r="B1961"/>
      <c r="C1961"/>
    </row>
    <row r="1962" spans="2:3">
      <c r="B1962"/>
      <c r="C1962"/>
    </row>
    <row r="1963" spans="2:3">
      <c r="B1963"/>
      <c r="C1963"/>
    </row>
    <row r="1964" spans="2:3">
      <c r="B1964"/>
      <c r="C1964"/>
    </row>
    <row r="1965" spans="2:3">
      <c r="B1965"/>
      <c r="C1965"/>
    </row>
    <row r="1966" spans="2:3">
      <c r="B1966"/>
      <c r="C1966"/>
    </row>
    <row r="1967" spans="2:3">
      <c r="B1967"/>
      <c r="C1967"/>
    </row>
    <row r="1968" spans="2:3">
      <c r="B1968"/>
      <c r="C1968"/>
    </row>
    <row r="1969" spans="2:3">
      <c r="B1969"/>
      <c r="C1969"/>
    </row>
    <row r="1970" spans="2:3">
      <c r="B1970"/>
      <c r="C1970"/>
    </row>
    <row r="1971" spans="2:3">
      <c r="B1971"/>
      <c r="C1971"/>
    </row>
    <row r="1972" spans="2:3">
      <c r="B1972"/>
      <c r="C1972"/>
    </row>
    <row r="1973" spans="2:3">
      <c r="B1973"/>
      <c r="C1973"/>
    </row>
    <row r="1974" spans="2:3">
      <c r="B1974"/>
      <c r="C1974"/>
    </row>
    <row r="1975" spans="2:3">
      <c r="B1975"/>
      <c r="C1975"/>
    </row>
    <row r="1976" spans="2:3">
      <c r="B1976"/>
      <c r="C1976"/>
    </row>
    <row r="1977" spans="2:3">
      <c r="B1977"/>
      <c r="C1977"/>
    </row>
    <row r="1978" spans="2:3">
      <c r="B1978"/>
      <c r="C1978"/>
    </row>
    <row r="1979" spans="2:3">
      <c r="B1979"/>
      <c r="C1979"/>
    </row>
    <row r="1980" spans="2:3">
      <c r="B1980"/>
      <c r="C1980"/>
    </row>
    <row r="1981" spans="2:3">
      <c r="B1981"/>
      <c r="C1981"/>
    </row>
    <row r="1982" spans="2:3">
      <c r="B1982"/>
      <c r="C1982"/>
    </row>
    <row r="1983" spans="2:3">
      <c r="B1983"/>
      <c r="C1983"/>
    </row>
    <row r="1984" spans="2:3">
      <c r="B1984"/>
      <c r="C1984"/>
    </row>
    <row r="1985" spans="2:3">
      <c r="B1985"/>
      <c r="C1985"/>
    </row>
    <row r="1986" spans="2:3">
      <c r="B1986"/>
      <c r="C1986"/>
    </row>
    <row r="1987" spans="2:3">
      <c r="B1987"/>
      <c r="C1987"/>
    </row>
    <row r="1988" spans="2:3">
      <c r="B1988"/>
      <c r="C1988"/>
    </row>
    <row r="1989" spans="2:3">
      <c r="B1989"/>
      <c r="C1989"/>
    </row>
    <row r="1990" spans="2:3">
      <c r="B1990"/>
      <c r="C1990"/>
    </row>
    <row r="1991" spans="2:3">
      <c r="B1991"/>
      <c r="C1991"/>
    </row>
    <row r="1992" spans="2:3">
      <c r="B1992"/>
      <c r="C1992"/>
    </row>
    <row r="1993" spans="2:3">
      <c r="B1993"/>
      <c r="C1993"/>
    </row>
    <row r="1994" spans="2:3">
      <c r="B1994"/>
      <c r="C1994"/>
    </row>
    <row r="1995" spans="2:3">
      <c r="B1995"/>
      <c r="C1995"/>
    </row>
    <row r="1996" spans="2:3">
      <c r="B1996"/>
      <c r="C1996"/>
    </row>
    <row r="1997" spans="2:3">
      <c r="B1997"/>
      <c r="C1997"/>
    </row>
    <row r="1998" spans="2:3">
      <c r="B1998"/>
      <c r="C1998"/>
    </row>
    <row r="1999" spans="2:3">
      <c r="B1999"/>
      <c r="C1999"/>
    </row>
    <row r="2000" spans="2:3">
      <c r="B2000"/>
      <c r="C2000"/>
    </row>
    <row r="2001" spans="2:3">
      <c r="B2001"/>
      <c r="C2001"/>
    </row>
    <row r="2002" spans="2:3">
      <c r="B2002"/>
      <c r="C2002"/>
    </row>
    <row r="2003" spans="2:3">
      <c r="B2003"/>
      <c r="C2003"/>
    </row>
    <row r="2004" spans="2:3">
      <c r="B2004"/>
      <c r="C2004"/>
    </row>
    <row r="2005" spans="2:3">
      <c r="B2005"/>
      <c r="C2005"/>
    </row>
    <row r="2006" spans="2:3">
      <c r="B2006"/>
      <c r="C2006"/>
    </row>
    <row r="2007" spans="2:3">
      <c r="B2007"/>
      <c r="C2007"/>
    </row>
    <row r="2008" spans="2:3">
      <c r="B2008"/>
      <c r="C2008"/>
    </row>
    <row r="2009" spans="2:3">
      <c r="B2009"/>
      <c r="C2009"/>
    </row>
    <row r="2010" spans="2:3">
      <c r="B2010"/>
      <c r="C2010"/>
    </row>
    <row r="2011" spans="2:3">
      <c r="B2011"/>
      <c r="C2011"/>
    </row>
    <row r="2012" spans="2:3">
      <c r="B2012"/>
      <c r="C2012"/>
    </row>
    <row r="2013" spans="2:3">
      <c r="B2013"/>
      <c r="C2013"/>
    </row>
    <row r="2014" spans="2:3">
      <c r="B2014"/>
      <c r="C2014"/>
    </row>
    <row r="2015" spans="2:3">
      <c r="B2015"/>
      <c r="C2015"/>
    </row>
    <row r="2016" spans="2:3">
      <c r="B2016"/>
      <c r="C2016"/>
    </row>
    <row r="2017" spans="2:3">
      <c r="B2017"/>
      <c r="C2017"/>
    </row>
    <row r="2018" spans="2:3">
      <c r="B2018"/>
      <c r="C2018"/>
    </row>
    <row r="2019" spans="2:3">
      <c r="B2019"/>
      <c r="C2019"/>
    </row>
    <row r="2020" spans="2:3">
      <c r="B2020"/>
      <c r="C2020"/>
    </row>
    <row r="2021" spans="2:3">
      <c r="B2021"/>
      <c r="C2021"/>
    </row>
    <row r="2022" spans="2:3">
      <c r="B2022"/>
      <c r="C2022"/>
    </row>
    <row r="2023" spans="2:3">
      <c r="B2023"/>
      <c r="C2023"/>
    </row>
    <row r="2024" spans="2:3">
      <c r="B2024"/>
      <c r="C2024"/>
    </row>
    <row r="2025" spans="2:3">
      <c r="B2025"/>
      <c r="C2025"/>
    </row>
    <row r="2026" spans="2:3">
      <c r="B2026"/>
      <c r="C2026"/>
    </row>
    <row r="2027" spans="2:3">
      <c r="B2027"/>
      <c r="C2027"/>
    </row>
    <row r="2028" spans="2:3">
      <c r="B2028"/>
      <c r="C2028"/>
    </row>
    <row r="2029" spans="2:3">
      <c r="B2029"/>
      <c r="C2029"/>
    </row>
    <row r="2030" spans="2:3">
      <c r="B2030"/>
      <c r="C2030"/>
    </row>
    <row r="2031" spans="2:3">
      <c r="B2031"/>
      <c r="C2031"/>
    </row>
    <row r="2032" spans="2:3">
      <c r="B2032"/>
      <c r="C2032"/>
    </row>
    <row r="2033" spans="2:3">
      <c r="B2033"/>
      <c r="C2033"/>
    </row>
    <row r="2034" spans="2:3">
      <c r="B2034"/>
      <c r="C2034"/>
    </row>
    <row r="2035" spans="2:3">
      <c r="B2035"/>
      <c r="C2035"/>
    </row>
    <row r="2036" spans="2:3">
      <c r="B2036"/>
      <c r="C2036"/>
    </row>
    <row r="2037" spans="2:3">
      <c r="B2037"/>
      <c r="C2037"/>
    </row>
    <row r="2038" spans="2:3">
      <c r="B2038"/>
      <c r="C2038"/>
    </row>
    <row r="2039" spans="2:3">
      <c r="B2039"/>
      <c r="C2039"/>
    </row>
    <row r="2040" spans="2:3">
      <c r="B2040"/>
      <c r="C2040"/>
    </row>
    <row r="2041" spans="2:3">
      <c r="B2041"/>
      <c r="C2041"/>
    </row>
    <row r="2042" spans="2:3">
      <c r="B2042"/>
      <c r="C2042"/>
    </row>
    <row r="2043" spans="2:3">
      <c r="B2043"/>
      <c r="C2043"/>
    </row>
    <row r="2044" spans="2:3">
      <c r="B2044"/>
      <c r="C2044"/>
    </row>
    <row r="2045" spans="2:3">
      <c r="B2045"/>
      <c r="C2045"/>
    </row>
    <row r="2046" spans="2:3">
      <c r="B2046"/>
      <c r="C2046"/>
    </row>
    <row r="2047" spans="2:3">
      <c r="B2047"/>
      <c r="C2047"/>
    </row>
    <row r="2048" spans="2:3">
      <c r="B2048"/>
      <c r="C2048"/>
    </row>
    <row r="2049" spans="2:3">
      <c r="B2049"/>
      <c r="C2049"/>
    </row>
    <row r="2050" spans="2:3">
      <c r="B2050"/>
      <c r="C2050"/>
    </row>
    <row r="2051" spans="2:3">
      <c r="B2051"/>
      <c r="C2051"/>
    </row>
    <row r="2052" spans="2:3">
      <c r="B2052"/>
      <c r="C2052"/>
    </row>
    <row r="2053" spans="2:3">
      <c r="B2053"/>
      <c r="C2053"/>
    </row>
    <row r="2054" spans="2:3">
      <c r="B2054"/>
      <c r="C2054"/>
    </row>
    <row r="2055" spans="2:3">
      <c r="B2055"/>
      <c r="C2055"/>
    </row>
    <row r="2056" spans="2:3">
      <c r="B2056"/>
      <c r="C2056"/>
    </row>
    <row r="2057" spans="2:3">
      <c r="B2057"/>
      <c r="C2057"/>
    </row>
    <row r="2058" spans="2:3">
      <c r="B2058"/>
      <c r="C2058"/>
    </row>
    <row r="2059" spans="2:3">
      <c r="B2059"/>
      <c r="C2059"/>
    </row>
    <row r="2060" spans="2:3">
      <c r="B2060"/>
      <c r="C2060"/>
    </row>
    <row r="2061" spans="2:3">
      <c r="B2061"/>
      <c r="C2061"/>
    </row>
    <row r="2062" spans="2:3">
      <c r="B2062"/>
      <c r="C2062"/>
    </row>
    <row r="2063" spans="2:3">
      <c r="B2063"/>
      <c r="C2063"/>
    </row>
    <row r="2064" spans="2:3">
      <c r="B2064"/>
      <c r="C2064"/>
    </row>
    <row r="2065" spans="2:3">
      <c r="B2065"/>
      <c r="C2065"/>
    </row>
    <row r="2066" spans="2:3">
      <c r="B2066"/>
      <c r="C2066"/>
    </row>
    <row r="2067" spans="2:3">
      <c r="B2067"/>
      <c r="C2067"/>
    </row>
    <row r="2068" spans="2:3">
      <c r="B2068"/>
      <c r="C2068"/>
    </row>
    <row r="2069" spans="2:3">
      <c r="B2069"/>
      <c r="C2069"/>
    </row>
    <row r="2070" spans="2:3">
      <c r="B2070"/>
      <c r="C2070"/>
    </row>
    <row r="2071" spans="2:3">
      <c r="B2071"/>
      <c r="C2071"/>
    </row>
    <row r="2072" spans="2:3">
      <c r="B2072"/>
      <c r="C2072"/>
    </row>
    <row r="2073" spans="2:3">
      <c r="B2073"/>
      <c r="C2073"/>
    </row>
    <row r="2074" spans="2:3">
      <c r="B2074"/>
      <c r="C2074"/>
    </row>
    <row r="2075" spans="2:3">
      <c r="B2075"/>
      <c r="C2075"/>
    </row>
    <row r="2076" spans="2:3">
      <c r="B2076"/>
      <c r="C2076"/>
    </row>
    <row r="2077" spans="2:3">
      <c r="B2077"/>
      <c r="C2077"/>
    </row>
    <row r="2078" spans="2:3">
      <c r="B2078"/>
      <c r="C2078"/>
    </row>
    <row r="2079" spans="2:3">
      <c r="B2079"/>
      <c r="C2079"/>
    </row>
    <row r="2080" spans="2:3">
      <c r="B2080"/>
      <c r="C2080"/>
    </row>
    <row r="2081" spans="2:3">
      <c r="B2081"/>
      <c r="C2081"/>
    </row>
    <row r="2082" spans="2:3">
      <c r="B2082"/>
      <c r="C2082"/>
    </row>
    <row r="2083" spans="2:3">
      <c r="B2083"/>
      <c r="C2083"/>
    </row>
    <row r="2084" spans="2:3">
      <c r="B2084"/>
      <c r="C2084"/>
    </row>
    <row r="2085" spans="2:3">
      <c r="B2085"/>
      <c r="C2085"/>
    </row>
    <row r="2086" spans="2:3">
      <c r="B2086"/>
      <c r="C2086"/>
    </row>
    <row r="2087" spans="2:3">
      <c r="B2087"/>
      <c r="C2087"/>
    </row>
    <row r="2088" spans="2:3">
      <c r="B2088"/>
      <c r="C2088"/>
    </row>
    <row r="2089" spans="2:3">
      <c r="B2089"/>
      <c r="C2089"/>
    </row>
    <row r="2090" spans="2:3">
      <c r="B2090"/>
      <c r="C2090"/>
    </row>
    <row r="2091" spans="2:3">
      <c r="B2091"/>
      <c r="C2091"/>
    </row>
    <row r="2092" spans="2:3">
      <c r="B2092"/>
      <c r="C2092"/>
    </row>
    <row r="2093" spans="2:3">
      <c r="B2093"/>
      <c r="C2093"/>
    </row>
    <row r="2094" spans="2:3">
      <c r="B2094"/>
      <c r="C2094"/>
    </row>
    <row r="2095" spans="2:3">
      <c r="B2095"/>
      <c r="C2095"/>
    </row>
    <row r="2096" spans="2:3">
      <c r="B2096"/>
      <c r="C2096"/>
    </row>
    <row r="2097" spans="2:3">
      <c r="B2097"/>
      <c r="C2097"/>
    </row>
    <row r="2098" spans="2:3">
      <c r="B2098"/>
      <c r="C2098"/>
    </row>
    <row r="2099" spans="2:3">
      <c r="B2099"/>
      <c r="C2099"/>
    </row>
    <row r="2100" spans="2:3">
      <c r="B2100"/>
      <c r="C2100"/>
    </row>
    <row r="2101" spans="2:3">
      <c r="B2101"/>
      <c r="C2101"/>
    </row>
    <row r="2102" spans="2:3">
      <c r="B2102"/>
      <c r="C2102"/>
    </row>
    <row r="2103" spans="2:3">
      <c r="B2103"/>
      <c r="C2103"/>
    </row>
    <row r="2104" spans="2:3">
      <c r="B2104"/>
      <c r="C2104"/>
    </row>
    <row r="2105" spans="2:3">
      <c r="B2105"/>
      <c r="C2105"/>
    </row>
    <row r="2106" spans="2:3">
      <c r="B2106"/>
      <c r="C2106"/>
    </row>
    <row r="2107" spans="2:3">
      <c r="B2107"/>
      <c r="C2107"/>
    </row>
    <row r="2108" spans="2:3">
      <c r="B2108"/>
      <c r="C2108"/>
    </row>
    <row r="2109" spans="2:3">
      <c r="B2109"/>
      <c r="C2109"/>
    </row>
    <row r="2110" spans="2:3">
      <c r="B2110"/>
      <c r="C2110"/>
    </row>
    <row r="2111" spans="2:3">
      <c r="B2111"/>
      <c r="C2111"/>
    </row>
    <row r="2112" spans="2:3">
      <c r="B2112"/>
      <c r="C2112"/>
    </row>
    <row r="2113" spans="2:3">
      <c r="B2113"/>
      <c r="C2113"/>
    </row>
    <row r="2114" spans="2:3">
      <c r="B2114"/>
      <c r="C2114"/>
    </row>
    <row r="2115" spans="2:3">
      <c r="B2115"/>
      <c r="C2115"/>
    </row>
    <row r="2116" spans="2:3">
      <c r="B2116"/>
      <c r="C2116"/>
    </row>
    <row r="2117" spans="2:3">
      <c r="B2117"/>
      <c r="C2117"/>
    </row>
    <row r="2118" spans="2:3">
      <c r="B2118"/>
      <c r="C2118"/>
    </row>
    <row r="2119" spans="2:3">
      <c r="B2119"/>
      <c r="C2119"/>
    </row>
    <row r="2120" spans="2:3">
      <c r="B2120"/>
      <c r="C2120"/>
    </row>
    <row r="2121" spans="2:3">
      <c r="B2121"/>
      <c r="C2121"/>
    </row>
    <row r="2122" spans="2:3">
      <c r="B2122"/>
      <c r="C2122"/>
    </row>
    <row r="2123" spans="2:3">
      <c r="B2123"/>
      <c r="C2123"/>
    </row>
    <row r="2124" spans="2:3">
      <c r="B2124"/>
      <c r="C2124"/>
    </row>
    <row r="2125" spans="2:3">
      <c r="B2125"/>
      <c r="C2125"/>
    </row>
    <row r="2126" spans="2:3">
      <c r="B2126"/>
      <c r="C2126"/>
    </row>
    <row r="2127" spans="2:3">
      <c r="B2127"/>
      <c r="C2127"/>
    </row>
    <row r="2128" spans="2:3">
      <c r="B2128"/>
      <c r="C2128"/>
    </row>
    <row r="2129" spans="2:3">
      <c r="B2129"/>
      <c r="C2129"/>
    </row>
    <row r="2130" spans="2:3">
      <c r="B2130"/>
      <c r="C2130"/>
    </row>
    <row r="2131" spans="2:3">
      <c r="B2131"/>
      <c r="C2131"/>
    </row>
    <row r="2132" spans="2:3">
      <c r="B2132"/>
      <c r="C2132"/>
    </row>
    <row r="2133" spans="2:3">
      <c r="B2133"/>
      <c r="C2133"/>
    </row>
    <row r="2134" spans="2:3">
      <c r="B2134"/>
      <c r="C2134"/>
    </row>
    <row r="2135" spans="2:3">
      <c r="B2135"/>
      <c r="C2135"/>
    </row>
    <row r="2136" spans="2:3">
      <c r="B2136"/>
      <c r="C2136"/>
    </row>
    <row r="2137" spans="2:3">
      <c r="B2137"/>
      <c r="C2137"/>
    </row>
    <row r="2138" spans="2:3">
      <c r="B2138"/>
      <c r="C2138"/>
    </row>
    <row r="2139" spans="2:3">
      <c r="B2139"/>
      <c r="C2139"/>
    </row>
    <row r="2140" spans="2:3">
      <c r="B2140"/>
      <c r="C2140"/>
    </row>
    <row r="2141" spans="2:3">
      <c r="B2141"/>
      <c r="C2141"/>
    </row>
    <row r="2142" spans="2:3">
      <c r="B2142"/>
      <c r="C2142"/>
    </row>
    <row r="2143" spans="2:3">
      <c r="B2143"/>
      <c r="C2143"/>
    </row>
    <row r="2144" spans="2:3">
      <c r="B2144"/>
      <c r="C2144"/>
    </row>
    <row r="2145" spans="2:3">
      <c r="B2145"/>
      <c r="C2145"/>
    </row>
    <row r="2146" spans="2:3">
      <c r="B2146"/>
      <c r="C2146"/>
    </row>
    <row r="2147" spans="2:3">
      <c r="B2147"/>
      <c r="C2147"/>
    </row>
    <row r="2148" spans="2:3">
      <c r="B2148"/>
      <c r="C2148"/>
    </row>
    <row r="2149" spans="2:3">
      <c r="B2149"/>
      <c r="C2149"/>
    </row>
    <row r="2150" spans="2:3">
      <c r="B2150"/>
      <c r="C2150"/>
    </row>
    <row r="2151" spans="2:3">
      <c r="B2151"/>
      <c r="C2151"/>
    </row>
    <row r="2152" spans="2:3">
      <c r="B2152"/>
      <c r="C2152"/>
    </row>
    <row r="2153" spans="2:3">
      <c r="B2153"/>
      <c r="C2153"/>
    </row>
    <row r="2154" spans="2:3">
      <c r="B2154"/>
      <c r="C2154"/>
    </row>
    <row r="2155" spans="2:3">
      <c r="B2155"/>
      <c r="C2155"/>
    </row>
    <row r="2156" spans="2:3">
      <c r="B2156"/>
      <c r="C2156"/>
    </row>
    <row r="2157" spans="2:3">
      <c r="B2157"/>
      <c r="C2157"/>
    </row>
    <row r="2158" spans="2:3">
      <c r="B2158"/>
      <c r="C2158"/>
    </row>
    <row r="2159" spans="2:3">
      <c r="B2159"/>
      <c r="C2159"/>
    </row>
    <row r="2160" spans="2:3">
      <c r="B2160"/>
      <c r="C2160"/>
    </row>
    <row r="2161" spans="2:3">
      <c r="B2161"/>
      <c r="C2161"/>
    </row>
    <row r="2162" spans="2:3">
      <c r="B2162"/>
      <c r="C2162"/>
    </row>
    <row r="2163" spans="2:3">
      <c r="B2163"/>
      <c r="C2163"/>
    </row>
    <row r="2164" spans="2:3">
      <c r="B2164"/>
      <c r="C2164"/>
    </row>
    <row r="2165" spans="2:3">
      <c r="B2165"/>
      <c r="C2165"/>
    </row>
    <row r="2166" spans="2:3">
      <c r="B2166"/>
      <c r="C2166"/>
    </row>
    <row r="2167" spans="2:3">
      <c r="B2167"/>
      <c r="C2167"/>
    </row>
    <row r="2168" spans="2:3">
      <c r="B2168"/>
      <c r="C2168"/>
    </row>
    <row r="2169" spans="2:3">
      <c r="B2169"/>
      <c r="C2169"/>
    </row>
    <row r="2170" spans="2:3">
      <c r="B2170"/>
      <c r="C2170"/>
    </row>
    <row r="2171" spans="2:3">
      <c r="B2171"/>
      <c r="C2171"/>
    </row>
    <row r="2172" spans="2:3">
      <c r="B2172"/>
      <c r="C2172"/>
    </row>
    <row r="2173" spans="2:3">
      <c r="B2173"/>
      <c r="C2173"/>
    </row>
    <row r="2174" spans="2:3">
      <c r="B2174"/>
      <c r="C2174"/>
    </row>
    <row r="2175" spans="2:3">
      <c r="B2175"/>
      <c r="C2175"/>
    </row>
    <row r="2176" spans="2:3">
      <c r="B2176"/>
      <c r="C2176"/>
    </row>
    <row r="2177" spans="2:3">
      <c r="B2177"/>
      <c r="C2177"/>
    </row>
    <row r="2178" spans="2:3">
      <c r="B2178"/>
      <c r="C2178"/>
    </row>
    <row r="2179" spans="2:3">
      <c r="B2179"/>
      <c r="C2179"/>
    </row>
    <row r="2180" spans="2:3">
      <c r="B2180"/>
      <c r="C2180"/>
    </row>
    <row r="2181" spans="2:3">
      <c r="B2181"/>
      <c r="C2181"/>
    </row>
    <row r="2182" spans="2:3">
      <c r="B2182"/>
      <c r="C2182"/>
    </row>
    <row r="2183" spans="2:3">
      <c r="B2183"/>
      <c r="C2183"/>
    </row>
    <row r="2184" spans="2:3">
      <c r="B2184"/>
      <c r="C2184"/>
    </row>
    <row r="2185" spans="2:3">
      <c r="B2185"/>
      <c r="C2185"/>
    </row>
    <row r="2186" spans="2:3">
      <c r="B2186"/>
      <c r="C2186"/>
    </row>
    <row r="2187" spans="2:3">
      <c r="B2187"/>
      <c r="C2187"/>
    </row>
    <row r="2188" spans="2:3">
      <c r="B2188"/>
      <c r="C2188"/>
    </row>
    <row r="2189" spans="2:3">
      <c r="B2189"/>
      <c r="C2189"/>
    </row>
    <row r="2190" spans="2:3">
      <c r="B2190"/>
      <c r="C2190"/>
    </row>
    <row r="2191" spans="2:3">
      <c r="B2191"/>
      <c r="C2191"/>
    </row>
    <row r="2192" spans="2:3">
      <c r="B2192"/>
      <c r="C2192"/>
    </row>
    <row r="2193" spans="2:3">
      <c r="B2193"/>
      <c r="C2193"/>
    </row>
    <row r="2194" spans="2:3">
      <c r="B2194"/>
      <c r="C2194"/>
    </row>
    <row r="2195" spans="2:3">
      <c r="B2195"/>
      <c r="C2195"/>
    </row>
    <row r="2196" spans="2:3">
      <c r="B2196"/>
      <c r="C2196"/>
    </row>
    <row r="2197" spans="2:3">
      <c r="B2197"/>
      <c r="C2197"/>
    </row>
    <row r="2198" spans="2:3">
      <c r="B2198"/>
      <c r="C2198"/>
    </row>
    <row r="2199" spans="2:3">
      <c r="B2199"/>
      <c r="C2199"/>
    </row>
    <row r="2200" spans="2:3">
      <c r="B2200"/>
      <c r="C2200"/>
    </row>
    <row r="2201" spans="2:3">
      <c r="B2201"/>
      <c r="C2201"/>
    </row>
    <row r="2202" spans="2:3">
      <c r="B2202"/>
      <c r="C2202"/>
    </row>
    <row r="2203" spans="2:3">
      <c r="B2203"/>
      <c r="C2203"/>
    </row>
    <row r="2204" spans="2:3">
      <c r="B2204"/>
      <c r="C2204"/>
    </row>
    <row r="2205" spans="2:3">
      <c r="B2205"/>
      <c r="C2205"/>
    </row>
    <row r="2206" spans="2:3">
      <c r="B2206"/>
      <c r="C2206"/>
    </row>
    <row r="2207" spans="2:3">
      <c r="B2207"/>
      <c r="C2207"/>
    </row>
    <row r="2208" spans="2:3">
      <c r="B2208"/>
      <c r="C2208"/>
    </row>
    <row r="2209" spans="2:3">
      <c r="B2209"/>
      <c r="C2209"/>
    </row>
    <row r="2210" spans="2:3">
      <c r="B2210"/>
      <c r="C2210"/>
    </row>
    <row r="2211" spans="2:3">
      <c r="B2211"/>
      <c r="C2211"/>
    </row>
    <row r="2212" spans="2:3">
      <c r="B2212"/>
      <c r="C2212"/>
    </row>
    <row r="2213" spans="2:3">
      <c r="B2213"/>
      <c r="C2213"/>
    </row>
    <row r="2214" spans="2:3">
      <c r="B2214"/>
      <c r="C2214"/>
    </row>
    <row r="2215" spans="2:3">
      <c r="B2215"/>
      <c r="C2215"/>
    </row>
    <row r="2216" spans="2:3">
      <c r="B2216"/>
      <c r="C2216"/>
    </row>
    <row r="2217" spans="2:3">
      <c r="B2217"/>
      <c r="C2217"/>
    </row>
    <row r="2218" spans="2:3">
      <c r="B2218"/>
      <c r="C2218"/>
    </row>
    <row r="2219" spans="2:3">
      <c r="B2219"/>
      <c r="C2219"/>
    </row>
    <row r="2220" spans="2:3">
      <c r="B2220"/>
      <c r="C2220"/>
    </row>
    <row r="2221" spans="2:3">
      <c r="B2221"/>
      <c r="C2221"/>
    </row>
    <row r="2222" spans="2:3">
      <c r="B2222"/>
      <c r="C2222"/>
    </row>
    <row r="2223" spans="2:3">
      <c r="B2223"/>
      <c r="C2223"/>
    </row>
    <row r="2224" spans="2:3">
      <c r="B2224"/>
      <c r="C2224"/>
    </row>
    <row r="2225" spans="2:3">
      <c r="B2225"/>
      <c r="C2225"/>
    </row>
    <row r="2226" spans="2:3">
      <c r="B2226"/>
      <c r="C2226"/>
    </row>
    <row r="2227" spans="2:3">
      <c r="B2227"/>
      <c r="C2227"/>
    </row>
    <row r="2228" spans="2:3">
      <c r="B2228"/>
      <c r="C2228"/>
    </row>
    <row r="2229" spans="2:3">
      <c r="B2229"/>
      <c r="C2229"/>
    </row>
    <row r="2230" spans="2:3">
      <c r="B2230"/>
      <c r="C2230"/>
    </row>
    <row r="2231" spans="2:3">
      <c r="B2231"/>
      <c r="C2231"/>
    </row>
    <row r="2232" spans="2:3">
      <c r="B2232"/>
      <c r="C2232"/>
    </row>
    <row r="2233" spans="2:3">
      <c r="B2233"/>
      <c r="C2233"/>
    </row>
    <row r="2234" spans="2:3">
      <c r="B2234"/>
      <c r="C2234"/>
    </row>
    <row r="2235" spans="2:3">
      <c r="B2235"/>
      <c r="C2235"/>
    </row>
    <row r="2236" spans="2:3">
      <c r="B2236"/>
      <c r="C2236"/>
    </row>
    <row r="2237" spans="2:3">
      <c r="B2237"/>
      <c r="C2237"/>
    </row>
    <row r="2238" spans="2:3">
      <c r="B2238"/>
      <c r="C2238"/>
    </row>
    <row r="2239" spans="2:3">
      <c r="B2239"/>
      <c r="C2239"/>
    </row>
    <row r="2240" spans="2:3">
      <c r="B2240"/>
      <c r="C2240"/>
    </row>
    <row r="2241" spans="2:3">
      <c r="B2241"/>
      <c r="C2241"/>
    </row>
    <row r="2242" spans="2:3">
      <c r="B2242"/>
      <c r="C2242"/>
    </row>
    <row r="2243" spans="2:3">
      <c r="B2243"/>
      <c r="C2243"/>
    </row>
    <row r="2244" spans="2:3">
      <c r="B2244"/>
      <c r="C2244"/>
    </row>
    <row r="2245" spans="2:3">
      <c r="B2245"/>
      <c r="C2245"/>
    </row>
    <row r="2246" spans="2:3">
      <c r="B2246"/>
      <c r="C2246"/>
    </row>
    <row r="2247" spans="2:3">
      <c r="B2247"/>
      <c r="C2247"/>
    </row>
    <row r="2248" spans="2:3">
      <c r="B2248"/>
      <c r="C2248"/>
    </row>
    <row r="2249" spans="2:3">
      <c r="B2249"/>
      <c r="C2249"/>
    </row>
    <row r="2250" spans="2:3">
      <c r="B2250"/>
      <c r="C2250"/>
    </row>
    <row r="2251" spans="2:3">
      <c r="B2251"/>
      <c r="C2251"/>
    </row>
    <row r="2252" spans="2:3">
      <c r="B2252"/>
      <c r="C2252"/>
    </row>
    <row r="2253" spans="2:3">
      <c r="B2253"/>
      <c r="C2253"/>
    </row>
    <row r="2254" spans="2:3">
      <c r="B2254"/>
      <c r="C2254"/>
    </row>
    <row r="2255" spans="2:3">
      <c r="B2255"/>
      <c r="C2255"/>
    </row>
    <row r="2256" spans="2:3">
      <c r="B2256"/>
      <c r="C2256"/>
    </row>
    <row r="2257" spans="2:3">
      <c r="B2257"/>
      <c r="C2257"/>
    </row>
    <row r="2258" spans="2:3">
      <c r="B2258"/>
      <c r="C2258"/>
    </row>
    <row r="2259" spans="2:3">
      <c r="B2259"/>
      <c r="C2259"/>
    </row>
    <row r="2260" spans="2:3">
      <c r="B2260"/>
      <c r="C2260"/>
    </row>
    <row r="2261" spans="2:3">
      <c r="B2261"/>
      <c r="C2261"/>
    </row>
    <row r="2262" spans="2:3">
      <c r="B2262"/>
      <c r="C2262"/>
    </row>
    <row r="2263" spans="2:3">
      <c r="B2263"/>
      <c r="C2263"/>
    </row>
    <row r="2264" spans="2:3">
      <c r="B2264"/>
      <c r="C2264"/>
    </row>
    <row r="2265" spans="2:3">
      <c r="B2265"/>
      <c r="C2265"/>
    </row>
    <row r="2266" spans="2:3">
      <c r="B2266"/>
      <c r="C2266"/>
    </row>
    <row r="2267" spans="2:3">
      <c r="B2267"/>
      <c r="C2267"/>
    </row>
    <row r="2268" spans="2:3">
      <c r="B2268"/>
      <c r="C2268"/>
    </row>
    <row r="2269" spans="2:3">
      <c r="B2269"/>
      <c r="C2269"/>
    </row>
    <row r="2270" spans="2:3">
      <c r="B2270"/>
      <c r="C2270"/>
    </row>
    <row r="2271" spans="2:3">
      <c r="B2271"/>
      <c r="C2271"/>
    </row>
    <row r="2272" spans="2:3">
      <c r="B2272"/>
      <c r="C2272"/>
    </row>
    <row r="2273" spans="2:3">
      <c r="B2273"/>
      <c r="C2273"/>
    </row>
    <row r="2274" spans="2:3">
      <c r="B2274"/>
      <c r="C2274"/>
    </row>
    <row r="2275" spans="2:3">
      <c r="B2275"/>
      <c r="C2275"/>
    </row>
    <row r="2276" spans="2:3">
      <c r="B2276"/>
      <c r="C2276"/>
    </row>
    <row r="2277" spans="2:3">
      <c r="B2277"/>
      <c r="C2277"/>
    </row>
    <row r="2278" spans="2:3">
      <c r="B2278"/>
      <c r="C2278"/>
    </row>
    <row r="2279" spans="2:3">
      <c r="B2279"/>
      <c r="C2279"/>
    </row>
    <row r="2280" spans="2:3">
      <c r="B2280"/>
      <c r="C2280"/>
    </row>
    <row r="2281" spans="2:3">
      <c r="B2281"/>
      <c r="C2281"/>
    </row>
    <row r="2282" spans="2:3">
      <c r="B2282"/>
      <c r="C2282"/>
    </row>
    <row r="2283" spans="2:3">
      <c r="B2283"/>
      <c r="C2283"/>
    </row>
    <row r="2284" spans="2:3">
      <c r="B2284"/>
      <c r="C2284"/>
    </row>
    <row r="2285" spans="2:3">
      <c r="B2285"/>
      <c r="C2285"/>
    </row>
    <row r="2286" spans="2:3">
      <c r="B2286"/>
      <c r="C2286"/>
    </row>
    <row r="2287" spans="2:3">
      <c r="B2287"/>
      <c r="C2287"/>
    </row>
    <row r="2288" spans="2:3">
      <c r="B2288"/>
      <c r="C2288"/>
    </row>
    <row r="2289" spans="2:3">
      <c r="B2289"/>
      <c r="C2289"/>
    </row>
    <row r="2290" spans="2:3">
      <c r="B2290"/>
      <c r="C2290"/>
    </row>
    <row r="2291" spans="2:3">
      <c r="B2291"/>
      <c r="C2291"/>
    </row>
    <row r="2292" spans="2:3">
      <c r="B2292"/>
      <c r="C2292"/>
    </row>
    <row r="2293" spans="2:3">
      <c r="B2293"/>
      <c r="C2293"/>
    </row>
    <row r="2294" spans="2:3">
      <c r="B2294"/>
      <c r="C2294"/>
    </row>
    <row r="2295" spans="2:3">
      <c r="B2295"/>
      <c r="C2295"/>
    </row>
    <row r="2296" spans="2:3">
      <c r="B2296"/>
      <c r="C2296"/>
    </row>
    <row r="2297" spans="2:3">
      <c r="B2297"/>
      <c r="C2297"/>
    </row>
    <row r="2298" spans="2:3">
      <c r="B2298"/>
      <c r="C2298"/>
    </row>
    <row r="2299" spans="2:3">
      <c r="B2299"/>
      <c r="C2299"/>
    </row>
    <row r="2300" spans="2:3">
      <c r="B2300"/>
      <c r="C2300"/>
    </row>
    <row r="2301" spans="2:3">
      <c r="B2301"/>
      <c r="C2301"/>
    </row>
    <row r="2302" spans="2:3">
      <c r="B2302"/>
      <c r="C2302"/>
    </row>
    <row r="2303" spans="2:3">
      <c r="B2303"/>
      <c r="C2303"/>
    </row>
    <row r="2304" spans="2:3">
      <c r="B2304"/>
      <c r="C2304"/>
    </row>
    <row r="2305" spans="2:3">
      <c r="B2305"/>
      <c r="C2305"/>
    </row>
    <row r="2306" spans="2:3">
      <c r="B2306"/>
      <c r="C2306"/>
    </row>
    <row r="2307" spans="2:3">
      <c r="B2307"/>
      <c r="C2307"/>
    </row>
    <row r="2308" spans="2:3">
      <c r="B2308"/>
      <c r="C2308"/>
    </row>
    <row r="2309" spans="2:3">
      <c r="B2309"/>
      <c r="C2309"/>
    </row>
    <row r="2310" spans="2:3">
      <c r="B2310"/>
      <c r="C2310"/>
    </row>
    <row r="2311" spans="2:3">
      <c r="B2311"/>
      <c r="C2311"/>
    </row>
    <row r="2312" spans="2:3">
      <c r="B2312"/>
      <c r="C2312"/>
    </row>
    <row r="2313" spans="2:3">
      <c r="B2313"/>
      <c r="C2313"/>
    </row>
    <row r="2314" spans="2:3">
      <c r="B2314"/>
      <c r="C2314"/>
    </row>
    <row r="2315" spans="2:3">
      <c r="B2315"/>
      <c r="C2315"/>
    </row>
    <row r="2316" spans="2:3">
      <c r="B2316"/>
      <c r="C2316"/>
    </row>
    <row r="2317" spans="2:3">
      <c r="B2317"/>
      <c r="C2317"/>
    </row>
    <row r="2318" spans="2:3">
      <c r="B2318"/>
      <c r="C2318"/>
    </row>
    <row r="2319" spans="2:3">
      <c r="B2319"/>
      <c r="C2319"/>
    </row>
    <row r="2320" spans="2:3">
      <c r="B2320"/>
      <c r="C2320"/>
    </row>
    <row r="2321" spans="2:3">
      <c r="B2321"/>
      <c r="C2321"/>
    </row>
    <row r="2322" spans="2:3">
      <c r="B2322"/>
      <c r="C2322"/>
    </row>
    <row r="2323" spans="2:3">
      <c r="B2323"/>
      <c r="C2323"/>
    </row>
    <row r="2324" spans="2:3">
      <c r="B2324"/>
      <c r="C2324"/>
    </row>
    <row r="2325" spans="2:3">
      <c r="B2325"/>
      <c r="C2325"/>
    </row>
    <row r="2326" spans="2:3">
      <c r="B2326"/>
      <c r="C2326"/>
    </row>
    <row r="2327" spans="2:3">
      <c r="B2327"/>
      <c r="C2327"/>
    </row>
    <row r="2328" spans="2:3">
      <c r="B2328"/>
      <c r="C2328"/>
    </row>
    <row r="2329" spans="2:3">
      <c r="B2329"/>
      <c r="C2329"/>
    </row>
    <row r="2330" spans="2:3">
      <c r="B2330"/>
      <c r="C2330"/>
    </row>
    <row r="2331" spans="2:3">
      <c r="B2331"/>
      <c r="C2331"/>
    </row>
    <row r="2332" spans="2:3">
      <c r="B2332"/>
      <c r="C2332"/>
    </row>
    <row r="2333" spans="2:3">
      <c r="B2333"/>
      <c r="C2333"/>
    </row>
    <row r="2334" spans="2:3">
      <c r="B2334"/>
      <c r="C2334"/>
    </row>
    <row r="2335" spans="2:3">
      <c r="B2335"/>
      <c r="C2335"/>
    </row>
    <row r="2336" spans="2:3">
      <c r="B2336"/>
      <c r="C2336"/>
    </row>
    <row r="2337" spans="2:3">
      <c r="B2337"/>
      <c r="C2337"/>
    </row>
    <row r="2338" spans="2:3">
      <c r="B2338"/>
      <c r="C2338"/>
    </row>
    <row r="2339" spans="2:3">
      <c r="B2339"/>
      <c r="C2339"/>
    </row>
    <row r="2340" spans="2:3">
      <c r="B2340"/>
      <c r="C2340"/>
    </row>
    <row r="2341" spans="2:3">
      <c r="B2341"/>
      <c r="C2341"/>
    </row>
    <row r="2342" spans="2:3">
      <c r="B2342"/>
      <c r="C2342"/>
    </row>
    <row r="2343" spans="2:3">
      <c r="B2343"/>
      <c r="C2343"/>
    </row>
    <row r="2344" spans="2:3">
      <c r="B2344"/>
      <c r="C2344"/>
    </row>
    <row r="2345" spans="2:3">
      <c r="B2345"/>
      <c r="C2345"/>
    </row>
    <row r="2346" spans="2:3">
      <c r="B2346"/>
      <c r="C2346"/>
    </row>
    <row r="2347" spans="2:3">
      <c r="B2347"/>
      <c r="C2347"/>
    </row>
    <row r="2348" spans="2:3">
      <c r="B2348"/>
      <c r="C2348"/>
    </row>
    <row r="2349" spans="2:3">
      <c r="B2349"/>
      <c r="C2349"/>
    </row>
    <row r="2350" spans="2:3">
      <c r="B2350"/>
      <c r="C2350"/>
    </row>
    <row r="2351" spans="2:3">
      <c r="B2351"/>
      <c r="C2351"/>
    </row>
    <row r="2352" spans="2:3">
      <c r="B2352"/>
      <c r="C2352"/>
    </row>
    <row r="2353" spans="2:3">
      <c r="B2353"/>
      <c r="C2353"/>
    </row>
    <row r="2354" spans="2:3">
      <c r="B2354"/>
      <c r="C2354"/>
    </row>
    <row r="2355" spans="2:3">
      <c r="B2355"/>
      <c r="C2355"/>
    </row>
    <row r="2356" spans="2:3">
      <c r="B2356"/>
      <c r="C2356"/>
    </row>
    <row r="2357" spans="2:3">
      <c r="B2357"/>
      <c r="C2357"/>
    </row>
    <row r="2358" spans="2:3">
      <c r="B2358"/>
      <c r="C2358"/>
    </row>
    <row r="2359" spans="2:3">
      <c r="B2359"/>
      <c r="C2359"/>
    </row>
    <row r="2360" spans="2:3">
      <c r="B2360"/>
      <c r="C2360"/>
    </row>
    <row r="2361" spans="2:3">
      <c r="B2361"/>
      <c r="C2361"/>
    </row>
    <row r="2362" spans="2:3">
      <c r="B2362"/>
      <c r="C2362"/>
    </row>
    <row r="2363" spans="2:3">
      <c r="B2363"/>
      <c r="C2363"/>
    </row>
    <row r="2364" spans="2:3">
      <c r="B2364"/>
      <c r="C2364"/>
    </row>
    <row r="2365" spans="2:3">
      <c r="B2365"/>
      <c r="C2365"/>
    </row>
    <row r="2366" spans="2:3">
      <c r="B2366"/>
      <c r="C2366"/>
    </row>
    <row r="2367" spans="2:3">
      <c r="B2367"/>
      <c r="C2367"/>
    </row>
    <row r="2368" spans="2:3">
      <c r="B2368"/>
      <c r="C2368"/>
    </row>
    <row r="2369" spans="2:3">
      <c r="B2369"/>
      <c r="C2369"/>
    </row>
    <row r="2370" spans="2:3">
      <c r="B2370"/>
      <c r="C2370"/>
    </row>
    <row r="2371" spans="2:3">
      <c r="B2371"/>
      <c r="C2371"/>
    </row>
    <row r="2372" spans="2:3">
      <c r="B2372"/>
      <c r="C2372"/>
    </row>
    <row r="2373" spans="2:3">
      <c r="B2373"/>
      <c r="C2373"/>
    </row>
    <row r="2374" spans="2:3">
      <c r="B2374"/>
      <c r="C2374"/>
    </row>
    <row r="2375" spans="2:3">
      <c r="B2375"/>
      <c r="C2375"/>
    </row>
    <row r="2376" spans="2:3">
      <c r="B2376"/>
      <c r="C2376"/>
    </row>
    <row r="2377" spans="2:3">
      <c r="B2377"/>
      <c r="C2377"/>
    </row>
    <row r="2378" spans="2:3">
      <c r="B2378"/>
      <c r="C2378"/>
    </row>
    <row r="2379" spans="2:3">
      <c r="B2379"/>
      <c r="C2379"/>
    </row>
    <row r="2380" spans="2:3">
      <c r="B2380"/>
      <c r="C2380"/>
    </row>
    <row r="2381" spans="2:3">
      <c r="B2381"/>
      <c r="C2381"/>
    </row>
    <row r="2382" spans="2:3">
      <c r="B2382"/>
      <c r="C2382"/>
    </row>
    <row r="2383" spans="2:3">
      <c r="B2383"/>
      <c r="C2383"/>
    </row>
    <row r="2384" spans="2:3">
      <c r="B2384"/>
      <c r="C2384"/>
    </row>
    <row r="2385" spans="2:3">
      <c r="B2385"/>
      <c r="C2385"/>
    </row>
    <row r="2386" spans="2:3">
      <c r="B2386"/>
      <c r="C2386"/>
    </row>
    <row r="2387" spans="2:3">
      <c r="B2387"/>
      <c r="C2387"/>
    </row>
    <row r="2388" spans="2:3">
      <c r="B2388"/>
      <c r="C2388"/>
    </row>
    <row r="2389" spans="2:3">
      <c r="B2389"/>
      <c r="C2389"/>
    </row>
    <row r="2390" spans="2:3">
      <c r="B2390"/>
      <c r="C2390"/>
    </row>
    <row r="2391" spans="2:3">
      <c r="B2391"/>
      <c r="C2391"/>
    </row>
    <row r="2392" spans="2:3">
      <c r="B2392"/>
      <c r="C2392"/>
    </row>
    <row r="2393" spans="2:3">
      <c r="B2393"/>
      <c r="C2393"/>
    </row>
    <row r="2394" spans="2:3">
      <c r="B2394"/>
      <c r="C2394"/>
    </row>
    <row r="2395" spans="2:3">
      <c r="B2395"/>
      <c r="C2395"/>
    </row>
    <row r="2396" spans="2:3">
      <c r="B2396"/>
      <c r="C2396"/>
    </row>
    <row r="2397" spans="2:3">
      <c r="B2397"/>
      <c r="C2397"/>
    </row>
    <row r="2398" spans="2:3">
      <c r="B2398"/>
      <c r="C2398"/>
    </row>
    <row r="2399" spans="2:3">
      <c r="B2399"/>
      <c r="C2399"/>
    </row>
    <row r="2400" spans="2:3">
      <c r="B2400"/>
      <c r="C2400"/>
    </row>
    <row r="2401" spans="2:3">
      <c r="B2401"/>
      <c r="C2401"/>
    </row>
    <row r="2402" spans="2:3">
      <c r="B2402"/>
      <c r="C2402"/>
    </row>
    <row r="2403" spans="2:3">
      <c r="B2403"/>
      <c r="C2403"/>
    </row>
    <row r="2404" spans="2:3">
      <c r="B2404"/>
      <c r="C2404"/>
    </row>
    <row r="2405" spans="2:3">
      <c r="B2405"/>
      <c r="C2405"/>
    </row>
    <row r="2406" spans="2:3">
      <c r="B2406"/>
      <c r="C2406"/>
    </row>
    <row r="2407" spans="2:3">
      <c r="B2407"/>
      <c r="C2407"/>
    </row>
    <row r="2408" spans="2:3">
      <c r="B2408"/>
      <c r="C2408"/>
    </row>
    <row r="2409" spans="2:3">
      <c r="B2409"/>
      <c r="C2409"/>
    </row>
    <row r="2410" spans="2:3">
      <c r="B2410"/>
      <c r="C2410"/>
    </row>
    <row r="2411" spans="2:3">
      <c r="B2411"/>
      <c r="C2411"/>
    </row>
    <row r="2412" spans="2:3">
      <c r="B2412"/>
      <c r="C2412"/>
    </row>
    <row r="2413" spans="2:3">
      <c r="B2413"/>
      <c r="C2413"/>
    </row>
    <row r="2414" spans="2:3">
      <c r="B2414"/>
      <c r="C2414"/>
    </row>
    <row r="2415" spans="2:3">
      <c r="B2415"/>
      <c r="C2415"/>
    </row>
    <row r="2416" spans="2:3">
      <c r="B2416"/>
      <c r="C2416"/>
    </row>
    <row r="2417" spans="2:3">
      <c r="B2417"/>
      <c r="C2417"/>
    </row>
    <row r="2418" spans="2:3">
      <c r="B2418"/>
      <c r="C2418"/>
    </row>
    <row r="2419" spans="2:3">
      <c r="B2419"/>
      <c r="C2419"/>
    </row>
    <row r="2420" spans="2:3">
      <c r="B2420"/>
      <c r="C2420"/>
    </row>
    <row r="2421" spans="2:3">
      <c r="B2421"/>
      <c r="C2421"/>
    </row>
    <row r="2422" spans="2:3">
      <c r="B2422"/>
      <c r="C2422"/>
    </row>
    <row r="2423" spans="2:3">
      <c r="B2423"/>
      <c r="C2423"/>
    </row>
    <row r="2424" spans="2:3">
      <c r="B2424"/>
      <c r="C2424"/>
    </row>
    <row r="2425" spans="2:3">
      <c r="B2425"/>
      <c r="C2425"/>
    </row>
    <row r="2426" spans="2:3">
      <c r="B2426"/>
      <c r="C2426"/>
    </row>
    <row r="2427" spans="2:3">
      <c r="B2427"/>
      <c r="C2427"/>
    </row>
    <row r="2428" spans="2:3">
      <c r="B2428"/>
      <c r="C2428"/>
    </row>
    <row r="2429" spans="2:3">
      <c r="B2429"/>
      <c r="C2429"/>
    </row>
    <row r="2430" spans="2:3">
      <c r="B2430"/>
      <c r="C2430"/>
    </row>
    <row r="2431" spans="2:3">
      <c r="B2431"/>
      <c r="C2431"/>
    </row>
    <row r="2432" spans="2:3">
      <c r="B2432"/>
      <c r="C2432"/>
    </row>
    <row r="2433" spans="2:3">
      <c r="B2433"/>
      <c r="C2433"/>
    </row>
    <row r="2434" spans="2:3">
      <c r="B2434"/>
      <c r="C2434"/>
    </row>
    <row r="2435" spans="2:3">
      <c r="B2435"/>
      <c r="C2435"/>
    </row>
    <row r="2436" spans="2:3">
      <c r="B2436"/>
      <c r="C2436"/>
    </row>
    <row r="2437" spans="2:3">
      <c r="B2437"/>
      <c r="C2437"/>
    </row>
    <row r="2438" spans="2:3">
      <c r="B2438"/>
      <c r="C2438"/>
    </row>
    <row r="2439" spans="2:3">
      <c r="B2439"/>
      <c r="C2439"/>
    </row>
    <row r="2440" spans="2:3">
      <c r="B2440"/>
      <c r="C2440"/>
    </row>
    <row r="2441" spans="2:3">
      <c r="B2441"/>
      <c r="C2441"/>
    </row>
    <row r="2442" spans="2:3">
      <c r="B2442"/>
      <c r="C2442"/>
    </row>
    <row r="2443" spans="2:3">
      <c r="B2443"/>
      <c r="C2443"/>
    </row>
    <row r="2444" spans="2:3">
      <c r="B2444"/>
      <c r="C2444"/>
    </row>
    <row r="2445" spans="2:3">
      <c r="B2445"/>
      <c r="C2445"/>
    </row>
    <row r="2446" spans="2:3">
      <c r="B2446"/>
      <c r="C2446"/>
    </row>
    <row r="2447" spans="2:3">
      <c r="B2447"/>
      <c r="C2447"/>
    </row>
    <row r="2448" spans="2:3">
      <c r="B2448"/>
      <c r="C2448"/>
    </row>
    <row r="2449" spans="2:3">
      <c r="B2449"/>
      <c r="C2449"/>
    </row>
    <row r="2450" spans="2:3">
      <c r="B2450"/>
      <c r="C2450"/>
    </row>
    <row r="2451" spans="2:3">
      <c r="B2451"/>
      <c r="C2451"/>
    </row>
    <row r="2452" spans="2:3">
      <c r="B2452"/>
      <c r="C2452"/>
    </row>
    <row r="2453" spans="2:3">
      <c r="B2453"/>
      <c r="C2453"/>
    </row>
    <row r="2454" spans="2:3">
      <c r="B2454"/>
      <c r="C2454"/>
    </row>
    <row r="2455" spans="2:3">
      <c r="B2455"/>
      <c r="C2455"/>
    </row>
    <row r="2456" spans="2:3">
      <c r="B2456"/>
      <c r="C2456"/>
    </row>
    <row r="2457" spans="2:3">
      <c r="B2457"/>
      <c r="C2457"/>
    </row>
    <row r="2458" spans="2:3">
      <c r="B2458"/>
      <c r="C2458"/>
    </row>
    <row r="2459" spans="2:3">
      <c r="B2459"/>
      <c r="C2459"/>
    </row>
    <row r="2460" spans="2:3">
      <c r="B2460"/>
      <c r="C2460"/>
    </row>
    <row r="2461" spans="2:3">
      <c r="B2461"/>
      <c r="C2461"/>
    </row>
    <row r="2462" spans="2:3">
      <c r="B2462"/>
      <c r="C2462"/>
    </row>
    <row r="2463" spans="2:3">
      <c r="B2463"/>
      <c r="C2463"/>
    </row>
    <row r="2464" spans="2:3">
      <c r="B2464"/>
      <c r="C2464"/>
    </row>
    <row r="2465" spans="2:3">
      <c r="B2465"/>
      <c r="C2465"/>
    </row>
    <row r="2466" spans="2:3">
      <c r="B2466"/>
      <c r="C2466"/>
    </row>
    <row r="2467" spans="2:3">
      <c r="B2467"/>
      <c r="C2467"/>
    </row>
    <row r="2468" spans="2:3">
      <c r="B2468"/>
      <c r="C2468"/>
    </row>
    <row r="2469" spans="2:3">
      <c r="B2469"/>
      <c r="C2469"/>
    </row>
    <row r="2470" spans="2:3">
      <c r="B2470"/>
      <c r="C2470"/>
    </row>
    <row r="2471" spans="2:3">
      <c r="B2471"/>
      <c r="C2471"/>
    </row>
    <row r="2472" spans="2:3">
      <c r="B2472"/>
      <c r="C2472"/>
    </row>
    <row r="2473" spans="2:3">
      <c r="B2473"/>
      <c r="C2473"/>
    </row>
    <row r="2474" spans="2:3">
      <c r="B2474"/>
      <c r="C2474"/>
    </row>
    <row r="2475" spans="2:3">
      <c r="B2475"/>
      <c r="C2475"/>
    </row>
    <row r="2476" spans="2:3">
      <c r="B2476"/>
      <c r="C2476"/>
    </row>
    <row r="2477" spans="2:3">
      <c r="B2477"/>
      <c r="C2477"/>
    </row>
    <row r="2478" spans="2:3">
      <c r="B2478"/>
      <c r="C2478"/>
    </row>
    <row r="2479" spans="2:3">
      <c r="B2479"/>
      <c r="C2479"/>
    </row>
    <row r="2480" spans="2:3">
      <c r="B2480"/>
      <c r="C2480"/>
    </row>
    <row r="2481" spans="2:3">
      <c r="B2481"/>
      <c r="C2481"/>
    </row>
    <row r="2482" spans="2:3">
      <c r="B2482"/>
      <c r="C2482"/>
    </row>
    <row r="2483" spans="2:3">
      <c r="B2483"/>
      <c r="C2483"/>
    </row>
    <row r="2484" spans="2:3">
      <c r="B2484"/>
      <c r="C2484"/>
    </row>
    <row r="2485" spans="2:3">
      <c r="B2485"/>
      <c r="C2485"/>
    </row>
    <row r="2486" spans="2:3">
      <c r="B2486"/>
      <c r="C2486"/>
    </row>
    <row r="2487" spans="2:3">
      <c r="B2487"/>
      <c r="C2487"/>
    </row>
    <row r="2488" spans="2:3">
      <c r="B2488"/>
      <c r="C2488"/>
    </row>
    <row r="2489" spans="2:3">
      <c r="B2489"/>
      <c r="C2489"/>
    </row>
    <row r="2490" spans="2:3">
      <c r="B2490"/>
      <c r="C2490"/>
    </row>
    <row r="2491" spans="2:3">
      <c r="B2491"/>
      <c r="C2491"/>
    </row>
    <row r="2492" spans="2:3">
      <c r="B2492"/>
      <c r="C2492"/>
    </row>
    <row r="2493" spans="2:3">
      <c r="B2493"/>
      <c r="C2493"/>
    </row>
    <row r="2494" spans="2:3">
      <c r="B2494"/>
      <c r="C2494"/>
    </row>
    <row r="2495" spans="2:3">
      <c r="B2495"/>
      <c r="C2495"/>
    </row>
    <row r="2496" spans="2:3">
      <c r="B2496"/>
      <c r="C2496"/>
    </row>
    <row r="2497" spans="2:3">
      <c r="B2497"/>
      <c r="C2497"/>
    </row>
    <row r="2498" spans="2:3">
      <c r="B2498"/>
      <c r="C2498"/>
    </row>
    <row r="2499" spans="2:3">
      <c r="B2499"/>
      <c r="C2499"/>
    </row>
    <row r="2500" spans="2:3">
      <c r="B2500"/>
      <c r="C2500"/>
    </row>
    <row r="2501" spans="2:3">
      <c r="B2501"/>
      <c r="C2501"/>
    </row>
    <row r="2502" spans="2:3">
      <c r="B2502"/>
      <c r="C2502"/>
    </row>
    <row r="2503" spans="2:3">
      <c r="B2503"/>
      <c r="C2503"/>
    </row>
    <row r="2504" spans="2:3">
      <c r="B2504"/>
      <c r="C2504"/>
    </row>
    <row r="2505" spans="2:3">
      <c r="B2505"/>
      <c r="C2505"/>
    </row>
    <row r="2506" spans="2:3">
      <c r="B2506"/>
      <c r="C2506"/>
    </row>
    <row r="2507" spans="2:3">
      <c r="B2507"/>
      <c r="C2507"/>
    </row>
    <row r="2508" spans="2:3">
      <c r="B2508"/>
      <c r="C2508"/>
    </row>
    <row r="2509" spans="2:3">
      <c r="B2509"/>
      <c r="C2509"/>
    </row>
    <row r="2510" spans="2:3">
      <c r="B2510"/>
      <c r="C2510"/>
    </row>
    <row r="2511" spans="2:3">
      <c r="B2511"/>
      <c r="C2511"/>
    </row>
    <row r="2512" spans="2:3">
      <c r="B2512"/>
      <c r="C2512"/>
    </row>
    <row r="2513" spans="2:3">
      <c r="B2513"/>
      <c r="C2513"/>
    </row>
    <row r="2514" spans="2:3">
      <c r="B2514"/>
      <c r="C2514"/>
    </row>
    <row r="2515" spans="2:3">
      <c r="B2515"/>
      <c r="C2515"/>
    </row>
    <row r="2516" spans="2:3">
      <c r="B2516"/>
      <c r="C2516"/>
    </row>
    <row r="2517" spans="2:3">
      <c r="B2517"/>
      <c r="C2517"/>
    </row>
    <row r="2518" spans="2:3">
      <c r="B2518"/>
      <c r="C2518"/>
    </row>
    <row r="2519" spans="2:3">
      <c r="B2519"/>
      <c r="C2519"/>
    </row>
    <row r="2520" spans="2:3">
      <c r="B2520"/>
      <c r="C2520"/>
    </row>
    <row r="2521" spans="2:3">
      <c r="B2521"/>
      <c r="C2521"/>
    </row>
    <row r="2522" spans="2:3">
      <c r="B2522"/>
      <c r="C2522"/>
    </row>
    <row r="2523" spans="2:3">
      <c r="B2523"/>
      <c r="C2523"/>
    </row>
    <row r="2524" spans="2:3">
      <c r="B2524"/>
      <c r="C2524"/>
    </row>
    <row r="2525" spans="2:3">
      <c r="B2525"/>
      <c r="C2525"/>
    </row>
    <row r="2526" spans="2:3">
      <c r="B2526"/>
      <c r="C2526"/>
    </row>
    <row r="2527" spans="2:3">
      <c r="B2527"/>
      <c r="C2527"/>
    </row>
    <row r="2528" spans="2:3">
      <c r="B2528"/>
      <c r="C2528"/>
    </row>
    <row r="2529" spans="2:3">
      <c r="B2529"/>
      <c r="C2529"/>
    </row>
    <row r="2530" spans="2:3">
      <c r="B2530"/>
      <c r="C2530"/>
    </row>
    <row r="2531" spans="2:3">
      <c r="B2531"/>
      <c r="C2531"/>
    </row>
    <row r="2532" spans="2:3">
      <c r="B2532"/>
      <c r="C2532"/>
    </row>
    <row r="2533" spans="2:3">
      <c r="B2533"/>
      <c r="C2533"/>
    </row>
    <row r="2534" spans="2:3">
      <c r="B2534"/>
      <c r="C2534"/>
    </row>
    <row r="2535" spans="2:3">
      <c r="B2535"/>
      <c r="C2535"/>
    </row>
    <row r="2536" spans="2:3">
      <c r="B2536"/>
      <c r="C2536"/>
    </row>
    <row r="2537" spans="2:3">
      <c r="B2537"/>
      <c r="C2537"/>
    </row>
    <row r="2538" spans="2:3">
      <c r="B2538"/>
      <c r="C2538"/>
    </row>
    <row r="2539" spans="2:3">
      <c r="B2539"/>
      <c r="C2539"/>
    </row>
    <row r="2540" spans="2:3">
      <c r="B2540"/>
      <c r="C2540"/>
    </row>
    <row r="2541" spans="2:3">
      <c r="B2541"/>
      <c r="C2541"/>
    </row>
    <row r="2542" spans="2:3">
      <c r="B2542"/>
      <c r="C2542"/>
    </row>
    <row r="2543" spans="2:3">
      <c r="B2543"/>
      <c r="C2543"/>
    </row>
    <row r="2544" spans="2:3">
      <c r="B2544"/>
      <c r="C2544"/>
    </row>
    <row r="2545" spans="2:3">
      <c r="B2545"/>
      <c r="C2545"/>
    </row>
    <row r="2546" spans="2:3">
      <c r="B2546"/>
      <c r="C2546"/>
    </row>
    <row r="2547" spans="2:3">
      <c r="B2547"/>
      <c r="C2547"/>
    </row>
    <row r="2548" spans="2:3">
      <c r="B2548"/>
      <c r="C2548"/>
    </row>
    <row r="2549" spans="2:3">
      <c r="B2549"/>
      <c r="C2549"/>
    </row>
    <row r="2550" spans="2:3">
      <c r="B2550"/>
      <c r="C2550"/>
    </row>
    <row r="2551" spans="2:3">
      <c r="B2551"/>
      <c r="C2551"/>
    </row>
    <row r="2552" spans="2:3">
      <c r="B2552"/>
      <c r="C2552"/>
    </row>
    <row r="2553" spans="2:3">
      <c r="B2553"/>
      <c r="C2553"/>
    </row>
    <row r="2554" spans="2:3">
      <c r="B2554"/>
      <c r="C2554"/>
    </row>
    <row r="2555" spans="2:3">
      <c r="B2555"/>
      <c r="C2555"/>
    </row>
    <row r="2556" spans="2:3">
      <c r="B2556"/>
      <c r="C2556"/>
    </row>
    <row r="2557" spans="2:3">
      <c r="B2557"/>
      <c r="C2557"/>
    </row>
    <row r="2558" spans="2:3">
      <c r="B2558"/>
      <c r="C2558"/>
    </row>
    <row r="2559" spans="2:3">
      <c r="B2559"/>
      <c r="C2559"/>
    </row>
    <row r="2560" spans="2:3">
      <c r="B2560"/>
      <c r="C2560"/>
    </row>
    <row r="2561" spans="2:3">
      <c r="B2561"/>
      <c r="C2561"/>
    </row>
    <row r="2562" spans="2:3">
      <c r="B2562"/>
      <c r="C2562"/>
    </row>
    <row r="2563" spans="2:3">
      <c r="B2563"/>
      <c r="C2563"/>
    </row>
    <row r="2564" spans="2:3">
      <c r="B2564"/>
      <c r="C2564"/>
    </row>
    <row r="2565" spans="2:3">
      <c r="B2565"/>
      <c r="C2565"/>
    </row>
    <row r="2566" spans="2:3">
      <c r="B2566"/>
      <c r="C2566"/>
    </row>
    <row r="2567" spans="2:3">
      <c r="B2567"/>
      <c r="C2567"/>
    </row>
    <row r="2568" spans="2:3">
      <c r="B2568"/>
      <c r="C2568"/>
    </row>
    <row r="2569" spans="2:3">
      <c r="B2569"/>
      <c r="C2569"/>
    </row>
    <row r="2570" spans="2:3">
      <c r="B2570"/>
      <c r="C2570"/>
    </row>
    <row r="2571" spans="2:3">
      <c r="B2571"/>
      <c r="C2571"/>
    </row>
    <row r="2572" spans="2:3">
      <c r="B2572"/>
      <c r="C2572"/>
    </row>
    <row r="2573" spans="2:3">
      <c r="B2573"/>
      <c r="C2573"/>
    </row>
    <row r="2574" spans="2:3">
      <c r="B2574"/>
      <c r="C2574"/>
    </row>
    <row r="2575" spans="2:3">
      <c r="B2575"/>
      <c r="C2575"/>
    </row>
    <row r="2576" spans="2:3">
      <c r="B2576"/>
      <c r="C2576"/>
    </row>
    <row r="2577" spans="2:3">
      <c r="B2577"/>
      <c r="C2577"/>
    </row>
    <row r="2578" spans="2:3">
      <c r="B2578"/>
      <c r="C2578"/>
    </row>
    <row r="2579" spans="2:3">
      <c r="B2579"/>
      <c r="C2579"/>
    </row>
    <row r="2580" spans="2:3">
      <c r="B2580"/>
      <c r="C2580"/>
    </row>
    <row r="2581" spans="2:3">
      <c r="B2581"/>
      <c r="C2581"/>
    </row>
    <row r="2582" spans="2:3">
      <c r="B2582"/>
      <c r="C2582"/>
    </row>
    <row r="2583" spans="2:3">
      <c r="B2583"/>
      <c r="C2583"/>
    </row>
    <row r="2584" spans="2:3">
      <c r="B2584"/>
      <c r="C2584"/>
    </row>
    <row r="2585" spans="2:3">
      <c r="B2585"/>
      <c r="C2585"/>
    </row>
    <row r="2586" spans="2:3">
      <c r="B2586"/>
      <c r="C2586"/>
    </row>
    <row r="2587" spans="2:3">
      <c r="B2587"/>
      <c r="C2587"/>
    </row>
    <row r="2588" spans="2:3">
      <c r="B2588"/>
      <c r="C2588"/>
    </row>
    <row r="2589" spans="2:3">
      <c r="B2589"/>
      <c r="C2589"/>
    </row>
    <row r="2590" spans="2:3">
      <c r="B2590"/>
      <c r="C2590"/>
    </row>
    <row r="2591" spans="2:3">
      <c r="B2591"/>
      <c r="C2591"/>
    </row>
    <row r="2592" spans="2:3">
      <c r="B2592"/>
      <c r="C2592"/>
    </row>
    <row r="2593" spans="2:3">
      <c r="B2593"/>
      <c r="C2593"/>
    </row>
    <row r="2594" spans="2:3">
      <c r="B2594"/>
      <c r="C2594"/>
    </row>
    <row r="2595" spans="2:3">
      <c r="B2595"/>
      <c r="C2595"/>
    </row>
    <row r="2596" spans="2:3">
      <c r="B2596"/>
      <c r="C2596"/>
    </row>
    <row r="2597" spans="2:3">
      <c r="B2597"/>
      <c r="C2597"/>
    </row>
    <row r="2598" spans="2:3">
      <c r="B2598"/>
      <c r="C2598"/>
    </row>
    <row r="2599" spans="2:3">
      <c r="B2599"/>
      <c r="C2599"/>
    </row>
    <row r="2600" spans="2:3">
      <c r="B2600"/>
      <c r="C2600"/>
    </row>
    <row r="2601" spans="2:3">
      <c r="B2601"/>
      <c r="C2601"/>
    </row>
    <row r="2602" spans="2:3">
      <c r="B2602"/>
      <c r="C2602"/>
    </row>
    <row r="2603" spans="2:3">
      <c r="B2603"/>
      <c r="C2603"/>
    </row>
    <row r="2604" spans="2:3">
      <c r="B2604"/>
      <c r="C2604"/>
    </row>
    <row r="2605" spans="2:3">
      <c r="B2605"/>
      <c r="C2605"/>
    </row>
    <row r="2606" spans="2:3">
      <c r="B2606"/>
      <c r="C2606"/>
    </row>
    <row r="2607" spans="2:3">
      <c r="B2607"/>
      <c r="C2607"/>
    </row>
    <row r="2608" spans="2:3">
      <c r="B2608"/>
      <c r="C2608"/>
    </row>
    <row r="2609" spans="2:3">
      <c r="B2609"/>
      <c r="C2609"/>
    </row>
    <row r="2610" spans="2:3">
      <c r="B2610"/>
      <c r="C2610"/>
    </row>
    <row r="2611" spans="2:3">
      <c r="B2611"/>
      <c r="C2611"/>
    </row>
    <row r="2612" spans="2:3">
      <c r="B2612"/>
      <c r="C2612"/>
    </row>
    <row r="2613" spans="2:3">
      <c r="B2613"/>
      <c r="C2613"/>
    </row>
    <row r="2614" spans="2:3">
      <c r="B2614"/>
      <c r="C2614"/>
    </row>
    <row r="2615" spans="2:3">
      <c r="B2615"/>
      <c r="C2615"/>
    </row>
    <row r="2616" spans="2:3">
      <c r="B2616"/>
      <c r="C2616"/>
    </row>
    <row r="2617" spans="2:3">
      <c r="B2617"/>
      <c r="C2617"/>
    </row>
    <row r="2618" spans="2:3">
      <c r="B2618"/>
      <c r="C2618"/>
    </row>
    <row r="2619" spans="2:3">
      <c r="B2619"/>
      <c r="C2619"/>
    </row>
    <row r="2620" spans="2:3">
      <c r="B2620"/>
      <c r="C2620"/>
    </row>
    <row r="2621" spans="2:3">
      <c r="B2621"/>
      <c r="C2621"/>
    </row>
    <row r="2622" spans="2:3">
      <c r="B2622"/>
      <c r="C2622"/>
    </row>
    <row r="2623" spans="2:3">
      <c r="B2623"/>
      <c r="C2623"/>
    </row>
    <row r="2624" spans="2:3">
      <c r="B2624"/>
      <c r="C2624"/>
    </row>
    <row r="2625" spans="2:3">
      <c r="B2625"/>
      <c r="C2625"/>
    </row>
    <row r="2626" spans="2:3">
      <c r="B2626"/>
      <c r="C2626"/>
    </row>
    <row r="2627" spans="2:3">
      <c r="B2627"/>
      <c r="C2627"/>
    </row>
    <row r="2628" spans="2:3">
      <c r="B2628"/>
      <c r="C2628"/>
    </row>
    <row r="2629" spans="2:3">
      <c r="B2629"/>
      <c r="C2629"/>
    </row>
    <row r="2630" spans="2:3">
      <c r="B2630"/>
      <c r="C2630"/>
    </row>
    <row r="2631" spans="2:3">
      <c r="B2631"/>
      <c r="C2631"/>
    </row>
    <row r="2632" spans="2:3">
      <c r="B2632"/>
      <c r="C2632"/>
    </row>
    <row r="2633" spans="2:3">
      <c r="B2633"/>
      <c r="C2633"/>
    </row>
    <row r="2634" spans="2:3">
      <c r="B2634"/>
      <c r="C2634"/>
    </row>
    <row r="2635" spans="2:3">
      <c r="B2635"/>
      <c r="C2635"/>
    </row>
    <row r="2636" spans="2:3">
      <c r="B2636"/>
      <c r="C2636"/>
    </row>
    <row r="2637" spans="2:3">
      <c r="B2637"/>
      <c r="C2637"/>
    </row>
    <row r="2638" spans="2:3">
      <c r="B2638"/>
      <c r="C2638"/>
    </row>
    <row r="2639" spans="2:3">
      <c r="B2639"/>
      <c r="C2639"/>
    </row>
    <row r="2640" spans="2:3">
      <c r="B2640"/>
      <c r="C2640"/>
    </row>
    <row r="2641" spans="2:3">
      <c r="B2641"/>
      <c r="C2641"/>
    </row>
    <row r="2642" spans="2:3">
      <c r="B2642"/>
      <c r="C2642"/>
    </row>
    <row r="2643" spans="2:3">
      <c r="B2643"/>
      <c r="C2643"/>
    </row>
    <row r="2644" spans="2:3">
      <c r="B2644"/>
      <c r="C2644"/>
    </row>
    <row r="2645" spans="2:3">
      <c r="B2645"/>
      <c r="C2645"/>
    </row>
    <row r="2646" spans="2:3">
      <c r="B2646"/>
      <c r="C2646"/>
    </row>
    <row r="2647" spans="2:3">
      <c r="B2647"/>
      <c r="C2647"/>
    </row>
    <row r="2648" spans="2:3">
      <c r="B2648"/>
      <c r="C2648"/>
    </row>
    <row r="2649" spans="2:3">
      <c r="B2649"/>
      <c r="C2649"/>
    </row>
    <row r="2650" spans="2:3">
      <c r="B2650"/>
      <c r="C2650"/>
    </row>
    <row r="2651" spans="2:3">
      <c r="B2651"/>
      <c r="C2651"/>
    </row>
    <row r="2652" spans="2:3">
      <c r="B2652"/>
      <c r="C2652"/>
    </row>
    <row r="2653" spans="2:3">
      <c r="B2653"/>
      <c r="C2653"/>
    </row>
    <row r="2654" spans="2:3">
      <c r="B2654"/>
      <c r="C2654"/>
    </row>
    <row r="2655" spans="2:3">
      <c r="B2655"/>
      <c r="C2655"/>
    </row>
    <row r="2656" spans="2:3">
      <c r="B2656"/>
      <c r="C2656"/>
    </row>
    <row r="2657" spans="2:3">
      <c r="B2657"/>
      <c r="C2657"/>
    </row>
    <row r="2658" spans="2:3">
      <c r="B2658"/>
      <c r="C2658"/>
    </row>
    <row r="2659" spans="2:3">
      <c r="B2659"/>
      <c r="C2659"/>
    </row>
    <row r="2660" spans="2:3">
      <c r="B2660"/>
      <c r="C2660"/>
    </row>
    <row r="2661" spans="2:3">
      <c r="B2661"/>
      <c r="C2661"/>
    </row>
    <row r="2662" spans="2:3">
      <c r="B2662"/>
      <c r="C2662"/>
    </row>
    <row r="2663" spans="2:3">
      <c r="B2663"/>
      <c r="C2663"/>
    </row>
    <row r="2664" spans="2:3">
      <c r="B2664"/>
      <c r="C2664"/>
    </row>
    <row r="2665" spans="2:3">
      <c r="B2665"/>
      <c r="C2665"/>
    </row>
    <row r="2666" spans="2:3">
      <c r="B2666"/>
      <c r="C2666"/>
    </row>
    <row r="2667" spans="2:3">
      <c r="B2667"/>
      <c r="C2667"/>
    </row>
    <row r="2668" spans="2:3">
      <c r="B2668"/>
      <c r="C2668"/>
    </row>
    <row r="2669" spans="2:3">
      <c r="B2669"/>
      <c r="C2669"/>
    </row>
    <row r="2670" spans="2:3">
      <c r="B2670"/>
      <c r="C2670"/>
    </row>
    <row r="2671" spans="2:3">
      <c r="B2671"/>
      <c r="C2671"/>
    </row>
    <row r="2672" spans="2:3">
      <c r="B2672"/>
      <c r="C2672"/>
    </row>
    <row r="2673" spans="2:3">
      <c r="B2673"/>
      <c r="C2673"/>
    </row>
    <row r="2674" spans="2:3">
      <c r="B2674"/>
      <c r="C2674"/>
    </row>
    <row r="2675" spans="2:3">
      <c r="B2675"/>
      <c r="C2675"/>
    </row>
    <row r="2676" spans="2:3">
      <c r="B2676"/>
      <c r="C2676"/>
    </row>
    <row r="2677" spans="2:3">
      <c r="B2677"/>
      <c r="C2677"/>
    </row>
    <row r="2678" spans="2:3">
      <c r="B2678"/>
      <c r="C2678"/>
    </row>
    <row r="2679" spans="2:3">
      <c r="B2679"/>
      <c r="C2679"/>
    </row>
    <row r="2680" spans="2:3">
      <c r="B2680"/>
      <c r="C2680"/>
    </row>
    <row r="2681" spans="2:3">
      <c r="B2681"/>
      <c r="C2681"/>
    </row>
    <row r="2682" spans="2:3">
      <c r="B2682"/>
      <c r="C2682"/>
    </row>
    <row r="2683" spans="2:3">
      <c r="B2683"/>
      <c r="C2683"/>
    </row>
    <row r="2684" spans="2:3">
      <c r="B2684"/>
      <c r="C2684"/>
    </row>
    <row r="2685" spans="2:3">
      <c r="B2685"/>
      <c r="C2685"/>
    </row>
    <row r="2686" spans="2:3">
      <c r="B2686"/>
      <c r="C2686"/>
    </row>
    <row r="2687" spans="2:3">
      <c r="B2687"/>
      <c r="C2687"/>
    </row>
    <row r="2688" spans="2:3">
      <c r="B2688"/>
      <c r="C2688"/>
    </row>
    <row r="2689" spans="2:3">
      <c r="B2689"/>
      <c r="C2689"/>
    </row>
    <row r="2690" spans="2:3">
      <c r="B2690"/>
      <c r="C2690"/>
    </row>
    <row r="2691" spans="2:3">
      <c r="B2691"/>
      <c r="C2691"/>
    </row>
    <row r="2692" spans="2:3">
      <c r="B2692"/>
      <c r="C2692"/>
    </row>
    <row r="2693" spans="2:3">
      <c r="B2693"/>
      <c r="C2693"/>
    </row>
    <row r="2694" spans="2:3">
      <c r="B2694"/>
      <c r="C2694"/>
    </row>
    <row r="2695" spans="2:3">
      <c r="B2695"/>
      <c r="C2695"/>
    </row>
    <row r="2696" spans="2:3">
      <c r="B2696"/>
      <c r="C2696"/>
    </row>
    <row r="2697" spans="2:3">
      <c r="B2697"/>
      <c r="C2697"/>
    </row>
    <row r="2698" spans="2:3">
      <c r="B2698"/>
      <c r="C2698"/>
    </row>
    <row r="2699" spans="2:3">
      <c r="B2699"/>
      <c r="C2699"/>
    </row>
    <row r="2700" spans="2:3">
      <c r="B2700"/>
      <c r="C2700"/>
    </row>
    <row r="2701" spans="2:3">
      <c r="B2701"/>
      <c r="C2701"/>
    </row>
    <row r="2702" spans="2:3">
      <c r="B2702"/>
      <c r="C2702"/>
    </row>
    <row r="2703" spans="2:3">
      <c r="B2703"/>
      <c r="C2703"/>
    </row>
    <row r="2704" spans="2:3">
      <c r="B2704"/>
      <c r="C2704"/>
    </row>
    <row r="2705" spans="2:3">
      <c r="B2705"/>
      <c r="C2705"/>
    </row>
    <row r="2706" spans="2:3">
      <c r="B2706"/>
      <c r="C2706"/>
    </row>
    <row r="2707" spans="2:3">
      <c r="B2707"/>
      <c r="C2707"/>
    </row>
    <row r="2708" spans="2:3">
      <c r="B2708"/>
      <c r="C2708"/>
    </row>
    <row r="2709" spans="2:3">
      <c r="B2709"/>
      <c r="C2709"/>
    </row>
    <row r="2710" spans="2:3">
      <c r="B2710"/>
      <c r="C2710"/>
    </row>
    <row r="2711" spans="2:3">
      <c r="B2711"/>
      <c r="C2711"/>
    </row>
    <row r="2712" spans="2:3">
      <c r="B2712"/>
      <c r="C2712"/>
    </row>
    <row r="2713" spans="2:3">
      <c r="B2713"/>
      <c r="C2713"/>
    </row>
    <row r="2714" spans="2:3">
      <c r="B2714"/>
      <c r="C2714"/>
    </row>
    <row r="2715" spans="2:3">
      <c r="B2715"/>
      <c r="C2715"/>
    </row>
    <row r="2716" spans="2:3">
      <c r="B2716"/>
      <c r="C2716"/>
    </row>
    <row r="2717" spans="2:3">
      <c r="B2717"/>
      <c r="C2717"/>
    </row>
    <row r="2718" spans="2:3">
      <c r="B2718"/>
      <c r="C2718"/>
    </row>
    <row r="2719" spans="2:3">
      <c r="B2719"/>
      <c r="C2719"/>
    </row>
    <row r="2720" spans="2:3">
      <c r="B2720"/>
      <c r="C2720"/>
    </row>
    <row r="2721" spans="2:3">
      <c r="B2721"/>
      <c r="C2721"/>
    </row>
    <row r="2722" spans="2:3">
      <c r="B2722"/>
      <c r="C2722"/>
    </row>
    <row r="2723" spans="2:3">
      <c r="B2723"/>
      <c r="C2723"/>
    </row>
    <row r="2724" spans="2:3">
      <c r="B2724"/>
      <c r="C2724"/>
    </row>
    <row r="2725" spans="2:3">
      <c r="B2725"/>
      <c r="C2725"/>
    </row>
    <row r="2726" spans="2:3">
      <c r="B2726"/>
      <c r="C2726"/>
    </row>
    <row r="2727" spans="2:3">
      <c r="B2727"/>
      <c r="C2727"/>
    </row>
    <row r="2728" spans="2:3">
      <c r="B2728"/>
      <c r="C2728"/>
    </row>
    <row r="2729" spans="2:3">
      <c r="B2729"/>
      <c r="C2729"/>
    </row>
    <row r="2730" spans="2:3">
      <c r="B2730"/>
      <c r="C2730"/>
    </row>
    <row r="2731" spans="2:3">
      <c r="B2731"/>
      <c r="C2731"/>
    </row>
    <row r="2732" spans="2:3">
      <c r="B2732"/>
      <c r="C2732"/>
    </row>
    <row r="2733" spans="2:3">
      <c r="B2733"/>
      <c r="C2733"/>
    </row>
    <row r="2734" spans="2:3">
      <c r="B2734"/>
      <c r="C2734"/>
    </row>
    <row r="2735" spans="2:3">
      <c r="B2735"/>
      <c r="C2735"/>
    </row>
    <row r="2736" spans="2:3">
      <c r="B2736"/>
      <c r="C2736"/>
    </row>
    <row r="2737" spans="2:3">
      <c r="B2737"/>
      <c r="C2737"/>
    </row>
    <row r="2738" spans="2:3">
      <c r="B2738"/>
      <c r="C2738"/>
    </row>
    <row r="2739" spans="2:3">
      <c r="B2739"/>
      <c r="C2739"/>
    </row>
    <row r="2740" spans="2:3">
      <c r="B2740"/>
      <c r="C2740"/>
    </row>
    <row r="2741" spans="2:3">
      <c r="B2741"/>
      <c r="C2741"/>
    </row>
    <row r="2742" spans="2:3">
      <c r="B2742"/>
      <c r="C2742"/>
    </row>
    <row r="2743" spans="2:3">
      <c r="B2743"/>
      <c r="C2743"/>
    </row>
    <row r="2744" spans="2:3">
      <c r="B2744"/>
      <c r="C2744"/>
    </row>
    <row r="2745" spans="2:3">
      <c r="B2745"/>
      <c r="C2745"/>
    </row>
    <row r="2746" spans="2:3">
      <c r="B2746"/>
      <c r="C2746"/>
    </row>
    <row r="2747" spans="2:3">
      <c r="B2747"/>
      <c r="C2747"/>
    </row>
    <row r="2748" spans="2:3">
      <c r="B2748"/>
      <c r="C2748"/>
    </row>
    <row r="2749" spans="2:3">
      <c r="B2749"/>
      <c r="C2749"/>
    </row>
    <row r="2750" spans="2:3">
      <c r="B2750"/>
      <c r="C2750"/>
    </row>
    <row r="2751" spans="2:3">
      <c r="B2751"/>
      <c r="C2751"/>
    </row>
    <row r="2752" spans="2:3">
      <c r="B2752"/>
      <c r="C2752"/>
    </row>
    <row r="2753" spans="2:3">
      <c r="B2753"/>
      <c r="C2753"/>
    </row>
    <row r="2754" spans="2:3">
      <c r="B2754"/>
      <c r="C2754"/>
    </row>
    <row r="2755" spans="2:3">
      <c r="B2755"/>
      <c r="C2755"/>
    </row>
    <row r="2756" spans="2:3">
      <c r="B2756"/>
      <c r="C2756"/>
    </row>
    <row r="2757" spans="2:3">
      <c r="B2757"/>
      <c r="C2757"/>
    </row>
    <row r="2758" spans="2:3">
      <c r="B2758"/>
      <c r="C2758"/>
    </row>
    <row r="2759" spans="2:3">
      <c r="B2759"/>
      <c r="C2759"/>
    </row>
    <row r="2760" spans="2:3">
      <c r="B2760"/>
      <c r="C2760"/>
    </row>
    <row r="2761" spans="2:3">
      <c r="B2761"/>
      <c r="C2761"/>
    </row>
    <row r="2762" spans="2:3">
      <c r="B2762"/>
      <c r="C2762"/>
    </row>
    <row r="2763" spans="2:3">
      <c r="B2763"/>
      <c r="C2763"/>
    </row>
    <row r="2764" spans="2:3">
      <c r="B2764"/>
      <c r="C2764"/>
    </row>
    <row r="2765" spans="2:3">
      <c r="B2765"/>
      <c r="C2765"/>
    </row>
    <row r="2766" spans="2:3">
      <c r="B2766"/>
      <c r="C2766"/>
    </row>
    <row r="2767" spans="2:3">
      <c r="B2767"/>
      <c r="C2767"/>
    </row>
    <row r="2768" spans="2:3">
      <c r="B2768"/>
      <c r="C2768"/>
    </row>
    <row r="2769" spans="2:3">
      <c r="B2769"/>
      <c r="C2769"/>
    </row>
    <row r="2770" spans="2:3">
      <c r="B2770"/>
      <c r="C2770"/>
    </row>
    <row r="2771" spans="2:3">
      <c r="B2771"/>
      <c r="C2771"/>
    </row>
    <row r="2772" spans="2:3">
      <c r="B2772"/>
      <c r="C2772"/>
    </row>
    <row r="2773" spans="2:3">
      <c r="B2773"/>
      <c r="C2773"/>
    </row>
    <row r="2774" spans="2:3">
      <c r="B2774"/>
      <c r="C2774"/>
    </row>
    <row r="2775" spans="2:3">
      <c r="B2775"/>
      <c r="C2775"/>
    </row>
    <row r="2776" spans="2:3">
      <c r="B2776"/>
      <c r="C2776"/>
    </row>
    <row r="2777" spans="2:3">
      <c r="B2777"/>
      <c r="C2777"/>
    </row>
    <row r="2778" spans="2:3">
      <c r="B2778"/>
      <c r="C2778"/>
    </row>
    <row r="2779" spans="2:3">
      <c r="B2779"/>
      <c r="C2779"/>
    </row>
    <row r="2780" spans="2:3">
      <c r="B2780"/>
      <c r="C2780"/>
    </row>
    <row r="2781" spans="2:3">
      <c r="B2781"/>
      <c r="C2781"/>
    </row>
    <row r="2782" spans="2:3">
      <c r="B2782"/>
      <c r="C2782"/>
    </row>
    <row r="2783" spans="2:3">
      <c r="B2783"/>
      <c r="C2783"/>
    </row>
    <row r="2784" spans="2:3">
      <c r="B2784"/>
      <c r="C2784"/>
    </row>
    <row r="2785" spans="2:3">
      <c r="B2785"/>
      <c r="C2785"/>
    </row>
    <row r="2786" spans="2:3">
      <c r="B2786"/>
      <c r="C2786"/>
    </row>
    <row r="2787" spans="2:3">
      <c r="B2787"/>
      <c r="C2787"/>
    </row>
    <row r="2788" spans="2:3">
      <c r="B2788"/>
      <c r="C2788"/>
    </row>
    <row r="2789" spans="2:3">
      <c r="B2789"/>
      <c r="C2789"/>
    </row>
    <row r="2790" spans="2:3">
      <c r="B2790"/>
      <c r="C2790"/>
    </row>
    <row r="2791" spans="2:3">
      <c r="B2791"/>
      <c r="C2791"/>
    </row>
    <row r="2792" spans="2:3">
      <c r="B2792"/>
      <c r="C2792"/>
    </row>
    <row r="2793" spans="2:3">
      <c r="B2793"/>
      <c r="C2793"/>
    </row>
    <row r="2794" spans="2:3">
      <c r="B2794"/>
      <c r="C2794"/>
    </row>
    <row r="2795" spans="2:3">
      <c r="B2795"/>
      <c r="C2795"/>
    </row>
    <row r="2796" spans="2:3">
      <c r="B2796"/>
      <c r="C2796"/>
    </row>
    <row r="2797" spans="2:3">
      <c r="B2797"/>
      <c r="C2797"/>
    </row>
    <row r="2798" spans="2:3">
      <c r="B2798"/>
      <c r="C2798"/>
    </row>
    <row r="2799" spans="2:3">
      <c r="B2799"/>
      <c r="C2799"/>
    </row>
    <row r="2800" spans="2:3">
      <c r="B2800"/>
      <c r="C2800"/>
    </row>
    <row r="2801" spans="2:3">
      <c r="B2801"/>
      <c r="C2801"/>
    </row>
    <row r="2802" spans="2:3">
      <c r="B2802"/>
      <c r="C2802"/>
    </row>
    <row r="2803" spans="2:3">
      <c r="B2803"/>
      <c r="C2803"/>
    </row>
    <row r="2804" spans="2:3">
      <c r="B2804"/>
      <c r="C2804"/>
    </row>
    <row r="2805" spans="2:3">
      <c r="B2805"/>
      <c r="C2805"/>
    </row>
    <row r="2806" spans="2:3">
      <c r="B2806"/>
      <c r="C2806"/>
    </row>
    <row r="2807" spans="2:3">
      <c r="B2807"/>
      <c r="C2807"/>
    </row>
    <row r="2808" spans="2:3">
      <c r="B2808"/>
      <c r="C2808"/>
    </row>
    <row r="2809" spans="2:3">
      <c r="B2809"/>
      <c r="C2809"/>
    </row>
    <row r="2810" spans="2:3">
      <c r="B2810"/>
      <c r="C2810"/>
    </row>
    <row r="2811" spans="2:3">
      <c r="B2811"/>
      <c r="C2811"/>
    </row>
    <row r="2812" spans="2:3">
      <c r="B2812"/>
      <c r="C2812"/>
    </row>
    <row r="2813" spans="2:3">
      <c r="B2813"/>
      <c r="C2813"/>
    </row>
    <row r="2814" spans="2:3">
      <c r="B2814"/>
      <c r="C2814"/>
    </row>
    <row r="2815" spans="2:3">
      <c r="B2815"/>
      <c r="C2815"/>
    </row>
    <row r="2816" spans="2:3">
      <c r="B2816"/>
      <c r="C2816"/>
    </row>
    <row r="2817" spans="2:3">
      <c r="B2817"/>
      <c r="C2817"/>
    </row>
    <row r="2818" spans="2:3">
      <c r="B2818"/>
      <c r="C2818"/>
    </row>
    <row r="2819" spans="2:3">
      <c r="B2819"/>
      <c r="C2819"/>
    </row>
    <row r="2820" spans="2:3">
      <c r="B2820"/>
      <c r="C2820"/>
    </row>
    <row r="2821" spans="2:3">
      <c r="B2821"/>
      <c r="C2821"/>
    </row>
    <row r="2822" spans="2:3">
      <c r="B2822"/>
      <c r="C2822"/>
    </row>
    <row r="2823" spans="2:3">
      <c r="B2823"/>
      <c r="C2823"/>
    </row>
    <row r="2824" spans="2:3">
      <c r="B2824"/>
      <c r="C2824"/>
    </row>
    <row r="2825" spans="2:3">
      <c r="B2825"/>
      <c r="C2825"/>
    </row>
    <row r="2826" spans="2:3">
      <c r="B2826"/>
      <c r="C2826"/>
    </row>
    <row r="2827" spans="2:3">
      <c r="B2827"/>
      <c r="C2827"/>
    </row>
    <row r="2828" spans="2:3">
      <c r="B2828"/>
      <c r="C2828"/>
    </row>
    <row r="2829" spans="2:3">
      <c r="B2829"/>
      <c r="C2829"/>
    </row>
    <row r="2830" spans="2:3">
      <c r="B2830"/>
      <c r="C2830"/>
    </row>
    <row r="2831" spans="2:3">
      <c r="B2831"/>
      <c r="C2831"/>
    </row>
    <row r="2832" spans="2:3">
      <c r="B2832"/>
      <c r="C2832"/>
    </row>
    <row r="2833" spans="2:3">
      <c r="B2833"/>
      <c r="C2833"/>
    </row>
    <row r="2834" spans="2:3">
      <c r="B2834"/>
      <c r="C2834"/>
    </row>
    <row r="2835" spans="2:3">
      <c r="B2835"/>
      <c r="C2835"/>
    </row>
    <row r="2836" spans="2:3">
      <c r="B2836"/>
      <c r="C2836"/>
    </row>
    <row r="2837" spans="2:3">
      <c r="B2837"/>
      <c r="C2837"/>
    </row>
    <row r="2838" spans="2:3">
      <c r="B2838"/>
      <c r="C2838"/>
    </row>
    <row r="2839" spans="2:3">
      <c r="B2839"/>
      <c r="C2839"/>
    </row>
    <row r="2840" spans="2:3">
      <c r="B2840"/>
      <c r="C2840"/>
    </row>
    <row r="2841" spans="2:3">
      <c r="B2841"/>
      <c r="C2841"/>
    </row>
    <row r="2842" spans="2:3">
      <c r="B2842"/>
      <c r="C2842"/>
    </row>
    <row r="2843" spans="2:3">
      <c r="B2843"/>
      <c r="C2843"/>
    </row>
    <row r="2844" spans="2:3">
      <c r="B2844"/>
      <c r="C2844"/>
    </row>
    <row r="2845" spans="2:3">
      <c r="B2845"/>
      <c r="C2845"/>
    </row>
    <row r="2846" spans="2:3">
      <c r="B2846"/>
      <c r="C2846"/>
    </row>
    <row r="2847" spans="2:3">
      <c r="B2847"/>
      <c r="C2847"/>
    </row>
    <row r="2848" spans="2:3">
      <c r="B2848"/>
      <c r="C2848"/>
    </row>
    <row r="2849" spans="2:3">
      <c r="B2849"/>
      <c r="C2849"/>
    </row>
    <row r="2850" spans="2:3">
      <c r="B2850"/>
      <c r="C2850"/>
    </row>
    <row r="2851" spans="2:3">
      <c r="B2851"/>
      <c r="C2851"/>
    </row>
    <row r="2852" spans="2:3">
      <c r="B2852"/>
      <c r="C2852"/>
    </row>
    <row r="2853" spans="2:3">
      <c r="B2853"/>
      <c r="C2853"/>
    </row>
    <row r="2854" spans="2:3">
      <c r="B2854"/>
      <c r="C2854"/>
    </row>
    <row r="2855" spans="2:3">
      <c r="B2855"/>
      <c r="C2855"/>
    </row>
    <row r="2856" spans="2:3">
      <c r="B2856"/>
      <c r="C2856"/>
    </row>
    <row r="2857" spans="2:3">
      <c r="B2857"/>
      <c r="C2857"/>
    </row>
    <row r="2858" spans="2:3">
      <c r="B2858"/>
      <c r="C2858"/>
    </row>
    <row r="2859" spans="2:3">
      <c r="B2859"/>
      <c r="C2859"/>
    </row>
    <row r="2860" spans="2:3">
      <c r="B2860"/>
      <c r="C2860"/>
    </row>
    <row r="2861" spans="2:3">
      <c r="B2861"/>
      <c r="C2861"/>
    </row>
    <row r="2862" spans="2:3">
      <c r="B2862"/>
      <c r="C2862"/>
    </row>
    <row r="2863" spans="2:3">
      <c r="B2863"/>
      <c r="C2863"/>
    </row>
    <row r="2864" spans="2:3">
      <c r="B2864"/>
      <c r="C2864"/>
    </row>
    <row r="2865" spans="2:3">
      <c r="B2865"/>
      <c r="C2865"/>
    </row>
    <row r="2866" spans="2:3">
      <c r="B2866"/>
      <c r="C2866"/>
    </row>
    <row r="2867" spans="2:3">
      <c r="B2867"/>
      <c r="C2867"/>
    </row>
    <row r="2868" spans="2:3">
      <c r="B2868"/>
      <c r="C2868"/>
    </row>
    <row r="2869" spans="2:3">
      <c r="B2869"/>
      <c r="C2869"/>
    </row>
    <row r="2870" spans="2:3">
      <c r="B2870"/>
      <c r="C2870"/>
    </row>
    <row r="2871" spans="2:3">
      <c r="B2871"/>
      <c r="C2871"/>
    </row>
    <row r="2872" spans="2:3">
      <c r="B2872"/>
      <c r="C2872"/>
    </row>
    <row r="2873" spans="2:3">
      <c r="B2873"/>
      <c r="C2873"/>
    </row>
    <row r="2874" spans="2:3">
      <c r="B2874"/>
      <c r="C2874"/>
    </row>
    <row r="2875" spans="2:3">
      <c r="B2875"/>
      <c r="C2875"/>
    </row>
    <row r="2876" spans="2:3">
      <c r="B2876"/>
      <c r="C2876"/>
    </row>
    <row r="2877" spans="2:3">
      <c r="B2877"/>
      <c r="C2877"/>
    </row>
    <row r="2878" spans="2:3">
      <c r="B2878"/>
      <c r="C2878"/>
    </row>
    <row r="2879" spans="2:3">
      <c r="B2879"/>
      <c r="C2879"/>
    </row>
    <row r="2880" spans="2:3">
      <c r="B2880"/>
      <c r="C2880"/>
    </row>
    <row r="2881" spans="2:3">
      <c r="B2881"/>
      <c r="C2881"/>
    </row>
    <row r="2882" spans="2:3">
      <c r="B2882"/>
      <c r="C2882"/>
    </row>
    <row r="2883" spans="2:3">
      <c r="B2883"/>
      <c r="C2883"/>
    </row>
    <row r="2884" spans="2:3">
      <c r="B2884"/>
      <c r="C2884"/>
    </row>
    <row r="2885" spans="2:3">
      <c r="B2885"/>
      <c r="C2885"/>
    </row>
    <row r="2886" spans="2:3">
      <c r="B2886"/>
      <c r="C2886"/>
    </row>
    <row r="2887" spans="2:3">
      <c r="B2887"/>
      <c r="C2887"/>
    </row>
    <row r="2888" spans="2:3">
      <c r="B2888"/>
      <c r="C2888"/>
    </row>
    <row r="2889" spans="2:3">
      <c r="B2889"/>
      <c r="C2889"/>
    </row>
    <row r="2890" spans="2:3">
      <c r="B2890"/>
      <c r="C2890"/>
    </row>
    <row r="2891" spans="2:3">
      <c r="B2891"/>
      <c r="C2891"/>
    </row>
    <row r="2892" spans="2:3">
      <c r="B2892"/>
      <c r="C2892"/>
    </row>
    <row r="2893" spans="2:3">
      <c r="B2893"/>
      <c r="C2893"/>
    </row>
    <row r="2894" spans="2:3">
      <c r="B2894"/>
      <c r="C2894"/>
    </row>
    <row r="2895" spans="2:3">
      <c r="B2895"/>
      <c r="C2895"/>
    </row>
    <row r="2896" spans="2:3">
      <c r="B2896"/>
      <c r="C2896"/>
    </row>
    <row r="2897" spans="2:3">
      <c r="B2897"/>
      <c r="C2897"/>
    </row>
    <row r="2898" spans="2:3">
      <c r="B2898"/>
      <c r="C2898"/>
    </row>
    <row r="2899" spans="2:3">
      <c r="B2899"/>
      <c r="C2899"/>
    </row>
    <row r="2900" spans="2:3">
      <c r="B2900"/>
      <c r="C2900"/>
    </row>
    <row r="2901" spans="2:3">
      <c r="B2901"/>
      <c r="C2901"/>
    </row>
    <row r="2902" spans="2:3">
      <c r="B2902"/>
      <c r="C2902"/>
    </row>
    <row r="2903" spans="2:3">
      <c r="B2903"/>
      <c r="C2903"/>
    </row>
    <row r="2904" spans="2:3">
      <c r="B2904"/>
      <c r="C2904"/>
    </row>
    <row r="2905" spans="2:3">
      <c r="B2905"/>
      <c r="C2905"/>
    </row>
    <row r="2906" spans="2:3">
      <c r="B2906"/>
      <c r="C2906"/>
    </row>
    <row r="2907" spans="2:3">
      <c r="B2907"/>
      <c r="C2907"/>
    </row>
    <row r="2908" spans="2:3">
      <c r="B2908"/>
      <c r="C2908"/>
    </row>
    <row r="2909" spans="2:3">
      <c r="B2909"/>
      <c r="C2909"/>
    </row>
    <row r="2910" spans="2:3">
      <c r="B2910"/>
      <c r="C2910"/>
    </row>
    <row r="2911" spans="2:3">
      <c r="B2911"/>
      <c r="C2911"/>
    </row>
    <row r="2912" spans="2:3">
      <c r="B2912"/>
      <c r="C2912"/>
    </row>
    <row r="2913" spans="2:3">
      <c r="B2913"/>
      <c r="C2913"/>
    </row>
    <row r="2914" spans="2:3">
      <c r="B2914"/>
      <c r="C2914"/>
    </row>
    <row r="2915" spans="2:3">
      <c r="B2915"/>
      <c r="C2915"/>
    </row>
    <row r="2916" spans="2:3">
      <c r="B2916"/>
      <c r="C2916"/>
    </row>
    <row r="2917" spans="2:3">
      <c r="B2917"/>
      <c r="C2917"/>
    </row>
    <row r="2918" spans="2:3">
      <c r="B2918"/>
      <c r="C2918"/>
    </row>
    <row r="2919" spans="2:3">
      <c r="B2919"/>
      <c r="C2919"/>
    </row>
    <row r="2920" spans="2:3">
      <c r="B2920"/>
      <c r="C2920"/>
    </row>
    <row r="2921" spans="2:3">
      <c r="B2921"/>
      <c r="C2921"/>
    </row>
    <row r="2922" spans="2:3">
      <c r="B2922"/>
      <c r="C2922"/>
    </row>
    <row r="2923" spans="2:3">
      <c r="B2923"/>
      <c r="C2923"/>
    </row>
    <row r="2924" spans="2:3">
      <c r="B2924"/>
      <c r="C2924"/>
    </row>
    <row r="2925" spans="2:3">
      <c r="B2925"/>
      <c r="C2925"/>
    </row>
    <row r="2926" spans="2:3">
      <c r="B2926"/>
      <c r="C2926"/>
    </row>
    <row r="2927" spans="2:3">
      <c r="B2927"/>
      <c r="C2927"/>
    </row>
    <row r="2928" spans="2:3">
      <c r="B2928"/>
      <c r="C2928"/>
    </row>
    <row r="2929" spans="2:3">
      <c r="B2929"/>
      <c r="C2929"/>
    </row>
    <row r="2930" spans="2:3">
      <c r="B2930"/>
      <c r="C2930"/>
    </row>
    <row r="2931" spans="2:3">
      <c r="B2931"/>
      <c r="C2931"/>
    </row>
    <row r="2932" spans="2:3">
      <c r="B2932"/>
      <c r="C2932"/>
    </row>
    <row r="2933" spans="2:3">
      <c r="B2933"/>
      <c r="C2933"/>
    </row>
    <row r="2934" spans="2:3">
      <c r="B2934"/>
      <c r="C2934"/>
    </row>
    <row r="2935" spans="2:3">
      <c r="B2935"/>
      <c r="C2935"/>
    </row>
    <row r="2936" spans="2:3">
      <c r="B2936"/>
      <c r="C2936"/>
    </row>
    <row r="2937" spans="2:3">
      <c r="B2937"/>
      <c r="C2937"/>
    </row>
    <row r="2938" spans="2:3">
      <c r="B2938"/>
      <c r="C2938"/>
    </row>
    <row r="2939" spans="2:3">
      <c r="B2939"/>
      <c r="C2939"/>
    </row>
    <row r="2940" spans="2:3">
      <c r="B2940"/>
      <c r="C2940"/>
    </row>
    <row r="2941" spans="2:3">
      <c r="B2941"/>
      <c r="C2941"/>
    </row>
    <row r="2942" spans="2:3">
      <c r="B2942"/>
      <c r="C2942"/>
    </row>
    <row r="2943" spans="2:3">
      <c r="B2943"/>
      <c r="C2943"/>
    </row>
    <row r="2944" spans="2:3">
      <c r="B2944"/>
      <c r="C2944"/>
    </row>
    <row r="2945" spans="2:3">
      <c r="B2945"/>
      <c r="C2945"/>
    </row>
    <row r="2946" spans="2:3">
      <c r="B2946"/>
      <c r="C2946"/>
    </row>
    <row r="2947" spans="2:3">
      <c r="B2947"/>
      <c r="C2947"/>
    </row>
    <row r="2948" spans="2:3">
      <c r="B2948"/>
      <c r="C2948"/>
    </row>
    <row r="2949" spans="2:3">
      <c r="B2949"/>
      <c r="C2949"/>
    </row>
    <row r="2950" spans="2:3">
      <c r="B2950"/>
      <c r="C2950"/>
    </row>
    <row r="2951" spans="2:3">
      <c r="B2951"/>
      <c r="C2951"/>
    </row>
    <row r="2952" spans="2:3">
      <c r="B2952"/>
      <c r="C2952"/>
    </row>
    <row r="2953" spans="2:3">
      <c r="B2953"/>
      <c r="C2953"/>
    </row>
    <row r="2954" spans="2:3">
      <c r="B2954"/>
      <c r="C2954"/>
    </row>
    <row r="2955" spans="2:3">
      <c r="B2955"/>
      <c r="C2955"/>
    </row>
    <row r="2956" spans="2:3">
      <c r="B2956"/>
      <c r="C2956"/>
    </row>
    <row r="2957" spans="2:3">
      <c r="B2957"/>
      <c r="C2957"/>
    </row>
    <row r="2958" spans="2:3">
      <c r="B2958"/>
      <c r="C2958"/>
    </row>
    <row r="2959" spans="2:3">
      <c r="B2959"/>
      <c r="C2959"/>
    </row>
    <row r="2960" spans="2:3">
      <c r="B2960"/>
      <c r="C2960"/>
    </row>
    <row r="2961" spans="2:3">
      <c r="B2961"/>
      <c r="C2961"/>
    </row>
    <row r="2962" spans="2:3">
      <c r="B2962"/>
      <c r="C2962"/>
    </row>
    <row r="2963" spans="2:3">
      <c r="B2963"/>
      <c r="C2963"/>
    </row>
    <row r="2964" spans="2:3">
      <c r="B2964"/>
      <c r="C2964"/>
    </row>
    <row r="2965" spans="2:3">
      <c r="B2965"/>
      <c r="C2965"/>
    </row>
    <row r="2966" spans="2:3">
      <c r="B2966"/>
      <c r="C2966"/>
    </row>
    <row r="2967" spans="2:3">
      <c r="B2967"/>
      <c r="C2967"/>
    </row>
    <row r="2968" spans="2:3">
      <c r="B2968"/>
      <c r="C2968"/>
    </row>
    <row r="2969" spans="2:3">
      <c r="B2969"/>
      <c r="C2969"/>
    </row>
    <row r="2970" spans="2:3">
      <c r="B2970"/>
      <c r="C2970"/>
    </row>
    <row r="2971" spans="2:3">
      <c r="B2971"/>
      <c r="C2971"/>
    </row>
    <row r="2972" spans="2:3">
      <c r="B2972"/>
      <c r="C2972"/>
    </row>
    <row r="2973" spans="2:3">
      <c r="B2973"/>
      <c r="C2973"/>
    </row>
    <row r="2974" spans="2:3">
      <c r="B2974"/>
      <c r="C2974"/>
    </row>
    <row r="2975" spans="2:3">
      <c r="B2975"/>
      <c r="C2975"/>
    </row>
    <row r="2976" spans="2:3">
      <c r="B2976"/>
      <c r="C2976"/>
    </row>
    <row r="2977" spans="2:3">
      <c r="B2977"/>
      <c r="C2977"/>
    </row>
    <row r="2978" spans="2:3">
      <c r="B2978"/>
      <c r="C2978"/>
    </row>
    <row r="2979" spans="2:3">
      <c r="B2979"/>
      <c r="C2979"/>
    </row>
    <row r="2980" spans="2:3">
      <c r="B2980"/>
      <c r="C2980"/>
    </row>
    <row r="2981" spans="2:3">
      <c r="B2981"/>
      <c r="C2981"/>
    </row>
    <row r="2982" spans="2:3">
      <c r="B2982"/>
      <c r="C2982"/>
    </row>
    <row r="2983" spans="2:3">
      <c r="B2983"/>
      <c r="C2983"/>
    </row>
    <row r="2984" spans="2:3">
      <c r="B2984"/>
      <c r="C2984"/>
    </row>
    <row r="2985" spans="2:3">
      <c r="B2985"/>
      <c r="C2985"/>
    </row>
    <row r="2986" spans="2:3">
      <c r="B2986"/>
      <c r="C2986"/>
    </row>
    <row r="2987" spans="2:3">
      <c r="B2987"/>
      <c r="C2987"/>
    </row>
    <row r="2988" spans="2:3">
      <c r="B2988"/>
      <c r="C2988"/>
    </row>
    <row r="2989" spans="2:3">
      <c r="B2989"/>
      <c r="C2989"/>
    </row>
    <row r="2990" spans="2:3">
      <c r="B2990"/>
      <c r="C2990"/>
    </row>
    <row r="2991" spans="2:3">
      <c r="B2991"/>
      <c r="C2991"/>
    </row>
    <row r="2992" spans="2:3">
      <c r="B2992"/>
      <c r="C2992"/>
    </row>
    <row r="2993" spans="2:3">
      <c r="B2993"/>
      <c r="C2993"/>
    </row>
    <row r="2994" spans="2:3">
      <c r="B2994"/>
      <c r="C2994"/>
    </row>
    <row r="2995" spans="2:3">
      <c r="B2995"/>
      <c r="C2995"/>
    </row>
    <row r="2996" spans="2:3">
      <c r="B2996"/>
      <c r="C2996"/>
    </row>
    <row r="2997" spans="2:3">
      <c r="B2997"/>
      <c r="C2997"/>
    </row>
    <row r="2998" spans="2:3">
      <c r="B2998"/>
      <c r="C2998"/>
    </row>
    <row r="2999" spans="2:3">
      <c r="B2999"/>
      <c r="C2999"/>
    </row>
    <row r="3000" spans="2:3">
      <c r="B3000"/>
      <c r="C3000"/>
    </row>
    <row r="3001" spans="2:3">
      <c r="B3001"/>
      <c r="C3001"/>
    </row>
    <row r="3002" spans="2:3">
      <c r="B3002"/>
      <c r="C3002"/>
    </row>
    <row r="3003" spans="2:3">
      <c r="B3003"/>
      <c r="C3003"/>
    </row>
    <row r="3004" spans="2:3">
      <c r="B3004"/>
      <c r="C3004"/>
    </row>
    <row r="3005" spans="2:3">
      <c r="B3005"/>
      <c r="C3005"/>
    </row>
    <row r="3006" spans="2:3">
      <c r="B3006"/>
      <c r="C3006"/>
    </row>
    <row r="3007" spans="2:3">
      <c r="B3007"/>
      <c r="C3007"/>
    </row>
    <row r="3008" spans="2:3">
      <c r="B3008"/>
      <c r="C3008"/>
    </row>
    <row r="3009" spans="2:3">
      <c r="B3009"/>
      <c r="C3009"/>
    </row>
    <row r="3010" spans="2:3">
      <c r="B3010"/>
      <c r="C3010"/>
    </row>
    <row r="3011" spans="2:3">
      <c r="B3011"/>
      <c r="C3011"/>
    </row>
    <row r="3012" spans="2:3">
      <c r="B3012"/>
      <c r="C3012"/>
    </row>
    <row r="3013" spans="2:3">
      <c r="B3013"/>
      <c r="C3013"/>
    </row>
    <row r="3014" spans="2:3">
      <c r="B3014"/>
      <c r="C3014"/>
    </row>
    <row r="3015" spans="2:3">
      <c r="B3015"/>
      <c r="C3015"/>
    </row>
    <row r="3016" spans="2:3">
      <c r="B3016"/>
      <c r="C3016"/>
    </row>
    <row r="3017" spans="2:3">
      <c r="B3017"/>
      <c r="C3017"/>
    </row>
    <row r="3018" spans="2:3">
      <c r="B3018"/>
      <c r="C3018"/>
    </row>
    <row r="3019" spans="2:3">
      <c r="B3019"/>
      <c r="C3019"/>
    </row>
    <row r="3020" spans="2:3">
      <c r="B3020"/>
      <c r="C3020"/>
    </row>
    <row r="3021" spans="2:3">
      <c r="B3021"/>
      <c r="C3021"/>
    </row>
    <row r="3022" spans="2:3">
      <c r="B3022"/>
      <c r="C3022"/>
    </row>
    <row r="3023" spans="2:3">
      <c r="B3023"/>
      <c r="C3023"/>
    </row>
    <row r="3024" spans="2:3">
      <c r="B3024"/>
      <c r="C3024"/>
    </row>
    <row r="3025" spans="2:3">
      <c r="B3025"/>
      <c r="C3025"/>
    </row>
    <row r="3026" spans="2:3">
      <c r="B3026"/>
      <c r="C3026"/>
    </row>
    <row r="3027" spans="2:3">
      <c r="B3027"/>
      <c r="C3027"/>
    </row>
    <row r="3028" spans="2:3">
      <c r="B3028"/>
      <c r="C3028"/>
    </row>
    <row r="3029" spans="2:3">
      <c r="B3029"/>
      <c r="C3029"/>
    </row>
    <row r="3030" spans="2:3">
      <c r="B3030"/>
      <c r="C3030"/>
    </row>
    <row r="3031" spans="2:3">
      <c r="B3031"/>
      <c r="C3031"/>
    </row>
    <row r="3032" spans="2:3">
      <c r="B3032"/>
      <c r="C3032"/>
    </row>
    <row r="3033" spans="2:3">
      <c r="B3033"/>
      <c r="C3033"/>
    </row>
    <row r="3034" spans="2:3">
      <c r="B3034"/>
      <c r="C3034"/>
    </row>
    <row r="3035" spans="2:3">
      <c r="B3035"/>
      <c r="C3035"/>
    </row>
    <row r="3036" spans="2:3">
      <c r="B3036"/>
      <c r="C3036"/>
    </row>
    <row r="3037" spans="2:3">
      <c r="B3037"/>
      <c r="C3037"/>
    </row>
    <row r="3038" spans="2:3">
      <c r="B3038"/>
      <c r="C3038"/>
    </row>
    <row r="3039" spans="2:3">
      <c r="B3039"/>
      <c r="C3039"/>
    </row>
    <row r="3040" spans="2:3">
      <c r="B3040"/>
      <c r="C3040"/>
    </row>
    <row r="3041" spans="2:3">
      <c r="B3041"/>
      <c r="C3041"/>
    </row>
    <row r="3042" spans="2:3">
      <c r="B3042"/>
      <c r="C3042"/>
    </row>
    <row r="3043" spans="2:3">
      <c r="B3043"/>
      <c r="C3043"/>
    </row>
    <row r="3044" spans="2:3">
      <c r="B3044"/>
      <c r="C3044"/>
    </row>
    <row r="3045" spans="2:3">
      <c r="B3045"/>
      <c r="C3045"/>
    </row>
    <row r="3046" spans="2:3">
      <c r="B3046"/>
      <c r="C3046"/>
    </row>
    <row r="3047" spans="2:3">
      <c r="B3047"/>
      <c r="C3047"/>
    </row>
    <row r="3048" spans="2:3">
      <c r="B3048"/>
      <c r="C3048"/>
    </row>
    <row r="3049" spans="2:3">
      <c r="B3049"/>
      <c r="C3049"/>
    </row>
    <row r="3050" spans="2:3">
      <c r="B3050"/>
      <c r="C3050"/>
    </row>
    <row r="3051" spans="2:3">
      <c r="B3051"/>
      <c r="C3051"/>
    </row>
    <row r="3052" spans="2:3">
      <c r="B3052"/>
      <c r="C3052"/>
    </row>
    <row r="3053" spans="2:3">
      <c r="B3053"/>
      <c r="C3053"/>
    </row>
    <row r="3054" spans="2:3">
      <c r="B3054"/>
      <c r="C3054"/>
    </row>
    <row r="3055" spans="2:3">
      <c r="B3055"/>
      <c r="C3055"/>
    </row>
    <row r="3056" spans="2:3">
      <c r="B3056"/>
      <c r="C3056"/>
    </row>
    <row r="3057" spans="2:3">
      <c r="B3057"/>
      <c r="C3057"/>
    </row>
    <row r="3058" spans="2:3">
      <c r="B3058"/>
      <c r="C3058"/>
    </row>
    <row r="3059" spans="2:3">
      <c r="B3059"/>
      <c r="C3059"/>
    </row>
    <row r="3060" spans="2:3">
      <c r="B3060"/>
      <c r="C3060"/>
    </row>
    <row r="3061" spans="2:3">
      <c r="B3061"/>
      <c r="C3061"/>
    </row>
    <row r="3062" spans="2:3">
      <c r="B3062"/>
      <c r="C3062"/>
    </row>
    <row r="3063" spans="2:3">
      <c r="B3063"/>
      <c r="C3063"/>
    </row>
    <row r="3064" spans="2:3">
      <c r="B3064"/>
      <c r="C3064"/>
    </row>
    <row r="3065" spans="2:3">
      <c r="B3065"/>
      <c r="C3065"/>
    </row>
    <row r="3066" spans="2:3">
      <c r="B3066"/>
      <c r="C3066"/>
    </row>
    <row r="3067" spans="2:3">
      <c r="B3067"/>
      <c r="C3067"/>
    </row>
    <row r="3068" spans="2:3">
      <c r="B3068"/>
      <c r="C3068"/>
    </row>
    <row r="3069" spans="2:3">
      <c r="B3069"/>
      <c r="C3069"/>
    </row>
    <row r="3070" spans="2:3">
      <c r="B3070"/>
      <c r="C3070"/>
    </row>
    <row r="3071" spans="2:3">
      <c r="B3071"/>
      <c r="C3071"/>
    </row>
    <row r="3072" spans="2:3">
      <c r="B3072"/>
      <c r="C3072"/>
    </row>
    <row r="3073" spans="2:3">
      <c r="B3073"/>
      <c r="C3073"/>
    </row>
    <row r="3074" spans="2:3">
      <c r="B3074"/>
      <c r="C3074"/>
    </row>
    <row r="3075" spans="2:3">
      <c r="B3075"/>
      <c r="C3075"/>
    </row>
    <row r="3076" spans="2:3">
      <c r="B3076"/>
      <c r="C3076"/>
    </row>
    <row r="3077" spans="2:3">
      <c r="B3077"/>
      <c r="C3077"/>
    </row>
    <row r="3078" spans="2:3">
      <c r="B3078"/>
      <c r="C3078"/>
    </row>
    <row r="3079" spans="2:3">
      <c r="B3079"/>
      <c r="C3079"/>
    </row>
    <row r="3080" spans="2:3">
      <c r="B3080"/>
      <c r="C3080"/>
    </row>
    <row r="3081" spans="2:3">
      <c r="B3081"/>
      <c r="C3081"/>
    </row>
    <row r="3082" spans="2:3">
      <c r="B3082"/>
      <c r="C3082"/>
    </row>
    <row r="3083" spans="2:3">
      <c r="B3083"/>
      <c r="C3083"/>
    </row>
    <row r="3084" spans="2:3">
      <c r="B3084"/>
      <c r="C3084"/>
    </row>
    <row r="3085" spans="2:3">
      <c r="B3085"/>
      <c r="C3085"/>
    </row>
    <row r="3086" spans="2:3">
      <c r="B3086"/>
      <c r="C3086"/>
    </row>
    <row r="3087" spans="2:3">
      <c r="B3087"/>
      <c r="C3087"/>
    </row>
    <row r="3088" spans="2:3">
      <c r="B3088"/>
      <c r="C3088"/>
    </row>
    <row r="3089" spans="2:3">
      <c r="B3089"/>
      <c r="C3089"/>
    </row>
    <row r="3090" spans="2:3">
      <c r="B3090"/>
      <c r="C3090"/>
    </row>
    <row r="3091" spans="2:3">
      <c r="B3091"/>
      <c r="C3091"/>
    </row>
    <row r="3092" spans="2:3">
      <c r="B3092"/>
      <c r="C3092"/>
    </row>
    <row r="3093" spans="2:3">
      <c r="B3093"/>
      <c r="C3093"/>
    </row>
    <row r="3094" spans="2:3">
      <c r="B3094"/>
      <c r="C3094"/>
    </row>
    <row r="3095" spans="2:3">
      <c r="B3095"/>
      <c r="C3095"/>
    </row>
    <row r="3096" spans="2:3">
      <c r="B3096"/>
      <c r="C3096"/>
    </row>
    <row r="3097" spans="2:3">
      <c r="B3097"/>
      <c r="C3097"/>
    </row>
    <row r="3098" spans="2:3">
      <c r="B3098"/>
      <c r="C3098"/>
    </row>
    <row r="3099" spans="2:3">
      <c r="B3099"/>
      <c r="C3099"/>
    </row>
    <row r="3100" spans="2:3">
      <c r="B3100"/>
      <c r="C3100"/>
    </row>
    <row r="3101" spans="2:3">
      <c r="B3101"/>
      <c r="C3101"/>
    </row>
    <row r="3102" spans="2:3">
      <c r="B3102"/>
      <c r="C3102"/>
    </row>
    <row r="3103" spans="2:3">
      <c r="B3103"/>
      <c r="C3103"/>
    </row>
    <row r="3104" spans="2:3">
      <c r="B3104"/>
      <c r="C3104"/>
    </row>
    <row r="3105" spans="2:3">
      <c r="B3105"/>
      <c r="C3105"/>
    </row>
    <row r="3106" spans="2:3">
      <c r="B3106"/>
      <c r="C3106"/>
    </row>
    <row r="3107" spans="2:3">
      <c r="B3107"/>
      <c r="C3107"/>
    </row>
    <row r="3108" spans="2:3">
      <c r="B3108"/>
      <c r="C3108"/>
    </row>
    <row r="3109" spans="2:3">
      <c r="B3109"/>
      <c r="C3109"/>
    </row>
    <row r="3110" spans="2:3">
      <c r="B3110"/>
      <c r="C3110"/>
    </row>
    <row r="3111" spans="2:3">
      <c r="B3111"/>
      <c r="C3111"/>
    </row>
    <row r="3112" spans="2:3">
      <c r="B3112"/>
      <c r="C3112"/>
    </row>
    <row r="3113" spans="2:3">
      <c r="B3113"/>
      <c r="C3113"/>
    </row>
    <row r="3114" spans="2:3">
      <c r="B3114"/>
      <c r="C3114"/>
    </row>
    <row r="3115" spans="2:3">
      <c r="B3115"/>
      <c r="C3115"/>
    </row>
    <row r="3116" spans="2:3">
      <c r="B3116"/>
      <c r="C3116"/>
    </row>
    <row r="3117" spans="2:3">
      <c r="B3117"/>
      <c r="C3117"/>
    </row>
    <row r="3118" spans="2:3">
      <c r="B3118"/>
      <c r="C3118"/>
    </row>
    <row r="3119" spans="2:3">
      <c r="B3119"/>
      <c r="C3119"/>
    </row>
    <row r="3120" spans="2:3">
      <c r="B3120"/>
      <c r="C3120"/>
    </row>
    <row r="3121" spans="2:3">
      <c r="B3121"/>
      <c r="C3121"/>
    </row>
    <row r="3122" spans="2:3">
      <c r="B3122"/>
      <c r="C3122"/>
    </row>
    <row r="3123" spans="2:3">
      <c r="B3123"/>
      <c r="C3123"/>
    </row>
    <row r="3124" spans="2:3">
      <c r="B3124"/>
      <c r="C3124"/>
    </row>
    <row r="3125" spans="2:3">
      <c r="B3125"/>
      <c r="C3125"/>
    </row>
    <row r="3126" spans="2:3">
      <c r="B3126"/>
      <c r="C3126"/>
    </row>
    <row r="3127" spans="2:3">
      <c r="B3127"/>
      <c r="C3127"/>
    </row>
    <row r="3128" spans="2:3">
      <c r="B3128"/>
      <c r="C3128"/>
    </row>
    <row r="3129" spans="2:3">
      <c r="B3129"/>
      <c r="C3129"/>
    </row>
    <row r="3130" spans="2:3">
      <c r="B3130"/>
      <c r="C3130"/>
    </row>
    <row r="3131" spans="2:3">
      <c r="B3131"/>
      <c r="C3131"/>
    </row>
    <row r="3132" spans="2:3">
      <c r="B3132"/>
      <c r="C3132"/>
    </row>
    <row r="3133" spans="2:3">
      <c r="B3133"/>
      <c r="C3133"/>
    </row>
    <row r="3134" spans="2:3">
      <c r="B3134"/>
      <c r="C3134"/>
    </row>
    <row r="3135" spans="2:3">
      <c r="B3135"/>
      <c r="C3135"/>
    </row>
    <row r="3136" spans="2:3">
      <c r="B3136"/>
      <c r="C3136"/>
    </row>
    <row r="3137" spans="2:3">
      <c r="B3137"/>
      <c r="C3137"/>
    </row>
    <row r="3138" spans="2:3">
      <c r="B3138"/>
      <c r="C3138"/>
    </row>
    <row r="3139" spans="2:3">
      <c r="B3139"/>
      <c r="C3139"/>
    </row>
    <row r="3140" spans="2:3">
      <c r="B3140"/>
      <c r="C3140"/>
    </row>
    <row r="3141" spans="2:3">
      <c r="B3141"/>
      <c r="C3141"/>
    </row>
    <row r="3142" spans="2:3">
      <c r="B3142"/>
      <c r="C3142"/>
    </row>
    <row r="3143" spans="2:3">
      <c r="B3143"/>
      <c r="C3143"/>
    </row>
    <row r="3144" spans="2:3">
      <c r="B3144"/>
      <c r="C3144"/>
    </row>
    <row r="3145" spans="2:3">
      <c r="B3145"/>
      <c r="C3145"/>
    </row>
    <row r="3146" spans="2:3">
      <c r="B3146"/>
      <c r="C3146"/>
    </row>
    <row r="3147" spans="2:3">
      <c r="B3147"/>
      <c r="C3147"/>
    </row>
    <row r="3148" spans="2:3">
      <c r="B3148"/>
      <c r="C3148"/>
    </row>
    <row r="3149" spans="2:3">
      <c r="B3149"/>
      <c r="C3149"/>
    </row>
    <row r="3150" spans="2:3">
      <c r="B3150"/>
      <c r="C3150"/>
    </row>
    <row r="3151" spans="2:3">
      <c r="B3151"/>
      <c r="C3151"/>
    </row>
    <row r="3152" spans="2:3">
      <c r="B3152"/>
      <c r="C3152"/>
    </row>
    <row r="3153" spans="2:3">
      <c r="B3153"/>
      <c r="C3153"/>
    </row>
    <row r="3154" spans="2:3">
      <c r="B3154"/>
      <c r="C3154"/>
    </row>
    <row r="3155" spans="2:3">
      <c r="B3155"/>
      <c r="C3155"/>
    </row>
    <row r="3156" spans="2:3">
      <c r="B3156"/>
      <c r="C3156"/>
    </row>
    <row r="3157" spans="2:3">
      <c r="B3157"/>
      <c r="C3157"/>
    </row>
    <row r="3158" spans="2:3">
      <c r="B3158"/>
      <c r="C3158"/>
    </row>
    <row r="3159" spans="2:3">
      <c r="B3159"/>
      <c r="C3159"/>
    </row>
    <row r="3160" spans="2:3">
      <c r="B3160"/>
      <c r="C3160"/>
    </row>
    <row r="3161" spans="2:3">
      <c r="B3161"/>
      <c r="C3161"/>
    </row>
    <row r="3162" spans="2:3">
      <c r="B3162"/>
      <c r="C3162"/>
    </row>
    <row r="3163" spans="2:3">
      <c r="B3163"/>
      <c r="C3163"/>
    </row>
    <row r="3164" spans="2:3">
      <c r="B3164"/>
      <c r="C316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技能音效素材</vt:lpstr>
      <vt:lpstr>喊叫音效素材</vt:lpstr>
      <vt:lpstr>人物喊声音效</vt:lpstr>
      <vt:lpstr>技能释放音效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2016-05-20T08:23:39Z</dcterms:modified>
</cp:coreProperties>
</file>