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C840D9C3-DB77-47D6-8A1E-11B1F4D55588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C13" i="1"/>
  <c r="B13" i="1"/>
  <c r="C10" i="1" l="1"/>
  <c r="C11" i="1"/>
  <c r="B10" i="1"/>
  <c r="B14" i="1" l="1"/>
  <c r="B7" i="1"/>
  <c r="B8" i="1"/>
  <c r="B9" i="1"/>
  <c r="B11" i="1"/>
  <c r="B12" i="1"/>
  <c r="B6" i="1"/>
  <c r="C7" i="1"/>
  <c r="C8" i="1"/>
  <c r="C9" i="1"/>
  <c r="C12" i="1"/>
  <c r="C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0 - 不使用
1 - 玩家个人等级
2 - 全服购买玩家数量</t>
        </r>
      </text>
    </comment>
    <comment ref="F3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K3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N3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</commentList>
</comments>
</file>

<file path=xl/sharedStrings.xml><?xml version="1.0" encoding="utf-8"?>
<sst xmlns="http://schemas.openxmlformats.org/spreadsheetml/2006/main" count="78" uniqueCount="53">
  <si>
    <t>id</t>
    <phoneticPr fontId="2" type="noConversion"/>
  </si>
  <si>
    <t>int</t>
    <phoneticPr fontId="2" type="noConversion"/>
  </si>
  <si>
    <t>Both</t>
  </si>
  <si>
    <t>id</t>
    <phoneticPr fontId="2" type="noConversion"/>
  </si>
  <si>
    <t>int</t>
    <phoneticPr fontId="1" type="noConversion"/>
  </si>
  <si>
    <t>int</t>
    <phoneticPr fontId="2" type="noConversion"/>
  </si>
  <si>
    <t>货物类型1</t>
    <phoneticPr fontId="2" type="noConversion"/>
  </si>
  <si>
    <t>货物类型值1</t>
    <phoneticPr fontId="2" type="noConversion"/>
  </si>
  <si>
    <t>货物数量1</t>
    <phoneticPr fontId="2" type="noConversion"/>
  </si>
  <si>
    <t>type_1</t>
    <phoneticPr fontId="2" type="noConversion"/>
  </si>
  <si>
    <t>value_1</t>
    <phoneticPr fontId="2" type="noConversion"/>
  </si>
  <si>
    <t>size_1</t>
    <phoneticPr fontId="2" type="noConversion"/>
  </si>
  <si>
    <t>货物发放类型</t>
    <phoneticPr fontId="2" type="noConversion"/>
  </si>
  <si>
    <t>fund_type</t>
  </si>
  <si>
    <t>发放奖励类型值</t>
    <phoneticPr fontId="1" type="noConversion"/>
  </si>
  <si>
    <t>fund_value</t>
  </si>
  <si>
    <t>int</t>
    <phoneticPr fontId="2" type="noConversion"/>
  </si>
  <si>
    <t>货物类型值2</t>
  </si>
  <si>
    <t>货物数量2</t>
  </si>
  <si>
    <t>货物类型3</t>
  </si>
  <si>
    <t>货物类型值3</t>
  </si>
  <si>
    <t>货物数量3</t>
  </si>
  <si>
    <t>货物类型4</t>
  </si>
  <si>
    <t>货物类型值4</t>
  </si>
  <si>
    <t>货物数量4</t>
  </si>
  <si>
    <t>value_2</t>
  </si>
  <si>
    <t>size_2</t>
  </si>
  <si>
    <t>type_3</t>
  </si>
  <si>
    <t>value_3</t>
  </si>
  <si>
    <t>size_3</t>
  </si>
  <si>
    <t>type_4</t>
  </si>
  <si>
    <t>value_4</t>
  </si>
  <si>
    <t>size_4</t>
  </si>
  <si>
    <t>string</t>
    <phoneticPr fontId="1" type="noConversion"/>
  </si>
  <si>
    <t>奖励名称</t>
    <phoneticPr fontId="2" type="noConversion"/>
  </si>
  <si>
    <t>name</t>
    <phoneticPr fontId="2" type="noConversion"/>
  </si>
  <si>
    <t>string</t>
    <phoneticPr fontId="1" type="noConversion"/>
  </si>
  <si>
    <t>目标名称</t>
    <phoneticPr fontId="1" type="noConversion"/>
  </si>
  <si>
    <t>Client</t>
  </si>
  <si>
    <t>target_name</t>
    <phoneticPr fontId="1" type="noConversion"/>
  </si>
  <si>
    <t>高级经验丹×10</t>
    <phoneticPr fontId="1" type="noConversion"/>
  </si>
  <si>
    <t>10万银两</t>
    <phoneticPr fontId="1" type="noConversion"/>
  </si>
  <si>
    <t>5万银两</t>
    <phoneticPr fontId="1" type="noConversion"/>
  </si>
  <si>
    <t>武将升星石×100</t>
    <phoneticPr fontId="1" type="noConversion"/>
  </si>
  <si>
    <t>天命石×500</t>
    <phoneticPr fontId="1" type="noConversion"/>
  </si>
  <si>
    <t>20万银两</t>
    <phoneticPr fontId="1" type="noConversion"/>
  </si>
  <si>
    <t>1000元宝</t>
    <phoneticPr fontId="1" type="noConversion"/>
  </si>
  <si>
    <t>2000元宝</t>
    <phoneticPr fontId="1" type="noConversion"/>
  </si>
  <si>
    <t>洗练石×500</t>
    <phoneticPr fontId="1" type="noConversion"/>
  </si>
  <si>
    <t>高级精炼石×20</t>
    <phoneticPr fontId="1" type="noConversion"/>
  </si>
  <si>
    <t>兵书精炼石×50</t>
    <phoneticPr fontId="1" type="noConversion"/>
  </si>
  <si>
    <t>极品精炼石×80</t>
    <phoneticPr fontId="1" type="noConversion"/>
  </si>
  <si>
    <t>武将升星石×800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</si>
</sst>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4" fillId="3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/>
    <xf numFmtId="0" fontId="0" fillId="0" borderId="0" xfId="0" applyAlignment="1"/>
    <xf numFmtId="0" fontId="0" fillId="4" borderId="0" xfId="0" applyFill="1" applyAlignment="1">
      <alignment vertical="center"/>
    </xf>
    <xf numFmtId="0" fontId="0" fillId="4" borderId="0" xfId="0" applyFill="1" applyAlignment="1"/>
    <xf numFmtId="0" fontId="0" fillId="0" borderId="0" xfId="0" applyAlignment="1">
      <alignment horizontal="right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Border="1" applyAlignment="1">
      <alignment vertical="center"/>
    </xf>
  </cellXfs>
  <cellStyles count="1">
    <cellStyle name="常规" xfId="0" builtinId="0"/>
  </cellStyles>
  <dxfs count="16"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abSelected="1" workbookViewId="0">
      <selection activeCell="D20" sqref="D20"/>
    </sheetView>
  </sheetViews>
  <sheetFormatPr defaultRowHeight="14.25" x14ac:dyDescent="0.2"/>
  <cols>
    <col min="2" max="2" width="26" bestFit="1" customWidth="1"/>
    <col min="3" max="3" width="15.125" bestFit="1" customWidth="1"/>
    <col min="4" max="4" width="11.375" bestFit="1" customWidth="1"/>
    <col min="5" max="5" width="13.125" bestFit="1" customWidth="1"/>
  </cols>
  <sheetData>
    <row r="1" spans="1:16" x14ac:dyDescent="0.2">
      <c r="A1" s="1" t="s">
        <v>3</v>
      </c>
      <c r="B1" s="1"/>
      <c r="D1" s="1"/>
      <c r="E1" s="1"/>
      <c r="F1" s="1"/>
      <c r="G1" s="1"/>
      <c r="H1" s="1"/>
    </row>
    <row r="2" spans="1:16" x14ac:dyDescent="0.2">
      <c r="A2" s="5" t="s">
        <v>1</v>
      </c>
      <c r="B2" s="5" t="s">
        <v>36</v>
      </c>
      <c r="C2" s="6" t="s">
        <v>33</v>
      </c>
      <c r="D2" s="5" t="s">
        <v>1</v>
      </c>
      <c r="E2" s="5" t="s">
        <v>4</v>
      </c>
      <c r="F2" s="5" t="s">
        <v>1</v>
      </c>
      <c r="G2" s="5" t="s">
        <v>5</v>
      </c>
      <c r="H2" s="5" t="s">
        <v>1</v>
      </c>
      <c r="I2" s="5" t="s">
        <v>1</v>
      </c>
      <c r="J2" s="5" t="s">
        <v>5</v>
      </c>
      <c r="K2" s="5" t="s">
        <v>5</v>
      </c>
      <c r="L2" s="5" t="s">
        <v>5</v>
      </c>
      <c r="M2" s="5" t="s">
        <v>1</v>
      </c>
      <c r="N2" s="5" t="s">
        <v>16</v>
      </c>
      <c r="O2" s="5" t="s">
        <v>1</v>
      </c>
      <c r="P2" s="5" t="s">
        <v>1</v>
      </c>
    </row>
    <row r="3" spans="1:16" x14ac:dyDescent="0.2">
      <c r="A3" s="2" t="s">
        <v>0</v>
      </c>
      <c r="B3" s="2" t="s">
        <v>37</v>
      </c>
      <c r="C3" s="2" t="s">
        <v>34</v>
      </c>
      <c r="D3" s="2" t="s">
        <v>12</v>
      </c>
      <c r="E3" s="2" t="s">
        <v>14</v>
      </c>
      <c r="F3" s="2" t="s">
        <v>6</v>
      </c>
      <c r="G3" s="2" t="s">
        <v>7</v>
      </c>
      <c r="H3" s="2" t="s">
        <v>8</v>
      </c>
      <c r="I3" s="2" t="s">
        <v>17</v>
      </c>
      <c r="J3" s="2" t="s">
        <v>18</v>
      </c>
      <c r="K3" s="2" t="s">
        <v>19</v>
      </c>
      <c r="L3" s="2" t="s">
        <v>20</v>
      </c>
      <c r="M3" s="2" t="s">
        <v>21</v>
      </c>
      <c r="N3" s="2" t="s">
        <v>22</v>
      </c>
      <c r="O3" s="2" t="s">
        <v>23</v>
      </c>
      <c r="P3" s="2" t="s">
        <v>24</v>
      </c>
    </row>
    <row r="4" spans="1:16" x14ac:dyDescent="0.2">
      <c r="A4" s="3" t="s">
        <v>2</v>
      </c>
      <c r="B4" s="3" t="s">
        <v>38</v>
      </c>
      <c r="C4" s="3" t="s">
        <v>38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</row>
    <row r="5" spans="1:16" x14ac:dyDescent="0.2">
      <c r="A5" s="4" t="s">
        <v>3</v>
      </c>
      <c r="B5" s="4" t="s">
        <v>39</v>
      </c>
      <c r="C5" s="4" t="s">
        <v>35</v>
      </c>
      <c r="D5" s="4" t="s">
        <v>13</v>
      </c>
      <c r="E5" s="4" t="s">
        <v>15</v>
      </c>
      <c r="F5" s="4" t="s">
        <v>9</v>
      </c>
      <c r="G5" s="4" t="s">
        <v>10</v>
      </c>
      <c r="H5" s="4" t="s">
        <v>11</v>
      </c>
      <c r="I5" s="4" t="s">
        <v>25</v>
      </c>
      <c r="J5" s="4" t="s">
        <v>26</v>
      </c>
      <c r="K5" s="4" t="s">
        <v>27</v>
      </c>
      <c r="L5" s="4" t="s">
        <v>28</v>
      </c>
      <c r="M5" s="4" t="s">
        <v>29</v>
      </c>
      <c r="N5" s="4" t="s">
        <v>30</v>
      </c>
      <c r="O5" s="4" t="s">
        <v>31</v>
      </c>
      <c r="P5" s="4" t="s">
        <v>32</v>
      </c>
    </row>
    <row r="6" spans="1:16" x14ac:dyDescent="0.2">
      <c r="A6" s="7">
        <v>101</v>
      </c>
      <c r="B6" s="13" t="str">
        <f>"到达"&amp;E6&amp;"级可领取"</f>
        <v>到达10级可领取</v>
      </c>
      <c r="C6" s="7" t="str">
        <f t="shared" ref="C6:C13" si="0">""&amp;H6&amp;"元宝"</f>
        <v>500元宝</v>
      </c>
      <c r="D6" s="8">
        <v>1</v>
      </c>
      <c r="E6" s="7">
        <v>10</v>
      </c>
      <c r="F6" s="8">
        <v>2</v>
      </c>
      <c r="G6" s="8">
        <v>0</v>
      </c>
      <c r="H6" s="7">
        <v>500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x14ac:dyDescent="0.2">
      <c r="A7" s="7">
        <v>102</v>
      </c>
      <c r="B7" s="13" t="str">
        <f t="shared" ref="B7:B13" si="1">"到达"&amp;E7&amp;"级可领取"</f>
        <v>到达25级可领取</v>
      </c>
      <c r="C7" s="7" t="str">
        <f t="shared" si="0"/>
        <v>500元宝</v>
      </c>
      <c r="D7" s="8">
        <v>1</v>
      </c>
      <c r="E7" s="7">
        <v>25</v>
      </c>
      <c r="F7" s="8">
        <v>2</v>
      </c>
      <c r="G7" s="8">
        <v>0</v>
      </c>
      <c r="H7" s="7">
        <v>500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</row>
    <row r="8" spans="1:16" x14ac:dyDescent="0.2">
      <c r="A8" s="7">
        <v>103</v>
      </c>
      <c r="B8" s="13" t="str">
        <f t="shared" si="1"/>
        <v>到达35级可领取</v>
      </c>
      <c r="C8" s="7" t="str">
        <f t="shared" si="0"/>
        <v>1000元宝</v>
      </c>
      <c r="D8" s="8">
        <v>1</v>
      </c>
      <c r="E8" s="7">
        <v>35</v>
      </c>
      <c r="F8" s="8">
        <v>2</v>
      </c>
      <c r="G8" s="8">
        <v>0</v>
      </c>
      <c r="H8" s="7">
        <v>1000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</row>
    <row r="9" spans="1:16" x14ac:dyDescent="0.2">
      <c r="A9" s="7">
        <v>104</v>
      </c>
      <c r="B9" s="13" t="str">
        <f t="shared" si="1"/>
        <v>到达40级可领取</v>
      </c>
      <c r="C9" s="7" t="str">
        <f t="shared" si="0"/>
        <v>1000元宝</v>
      </c>
      <c r="D9" s="8">
        <v>1</v>
      </c>
      <c r="E9" s="7">
        <v>40</v>
      </c>
      <c r="F9" s="8">
        <v>2</v>
      </c>
      <c r="G9" s="8">
        <v>0</v>
      </c>
      <c r="H9" s="7">
        <v>1000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</row>
    <row r="10" spans="1:16" x14ac:dyDescent="0.2">
      <c r="A10" s="7">
        <v>105</v>
      </c>
      <c r="B10" s="13" t="str">
        <f t="shared" si="1"/>
        <v>到达45级可领取</v>
      </c>
      <c r="C10" s="7" t="str">
        <f t="shared" si="0"/>
        <v>1500元宝</v>
      </c>
      <c r="D10" s="8">
        <v>1</v>
      </c>
      <c r="E10" s="7">
        <v>45</v>
      </c>
      <c r="F10" s="15">
        <v>2</v>
      </c>
      <c r="G10" s="15">
        <v>0</v>
      </c>
      <c r="H10" s="7">
        <v>1500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</row>
    <row r="11" spans="1:16" x14ac:dyDescent="0.2">
      <c r="A11" s="7">
        <v>106</v>
      </c>
      <c r="B11" s="13" t="str">
        <f t="shared" si="1"/>
        <v>到达50级可领取</v>
      </c>
      <c r="C11" s="7" t="str">
        <f t="shared" si="0"/>
        <v>1500元宝</v>
      </c>
      <c r="D11" s="8">
        <v>1</v>
      </c>
      <c r="E11" s="7">
        <v>50</v>
      </c>
      <c r="F11" s="8">
        <v>2</v>
      </c>
      <c r="G11" s="8">
        <v>0</v>
      </c>
      <c r="H11" s="7">
        <v>1500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</row>
    <row r="12" spans="1:16" x14ac:dyDescent="0.2">
      <c r="A12" s="7">
        <v>107</v>
      </c>
      <c r="B12" s="13" t="str">
        <f t="shared" si="1"/>
        <v>到达55级可领取</v>
      </c>
      <c r="C12" s="7" t="str">
        <f t="shared" si="0"/>
        <v>2000元宝</v>
      </c>
      <c r="D12" s="8">
        <v>1</v>
      </c>
      <c r="E12" s="7">
        <v>55</v>
      </c>
      <c r="F12" s="8">
        <v>2</v>
      </c>
      <c r="G12" s="8">
        <v>0</v>
      </c>
      <c r="H12" s="7">
        <v>2000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</row>
    <row r="13" spans="1:16" x14ac:dyDescent="0.2">
      <c r="A13" s="7">
        <v>108</v>
      </c>
      <c r="B13" s="13" t="str">
        <f t="shared" si="1"/>
        <v>到达60级可领取</v>
      </c>
      <c r="C13" s="7" t="str">
        <f t="shared" si="0"/>
        <v>2000元宝</v>
      </c>
      <c r="D13" s="8">
        <v>1</v>
      </c>
      <c r="E13" s="7">
        <v>60</v>
      </c>
      <c r="F13" s="8">
        <v>2</v>
      </c>
      <c r="G13" s="8">
        <v>0</v>
      </c>
      <c r="H13" s="7">
        <v>2000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</row>
    <row r="14" spans="1:16" x14ac:dyDescent="0.2">
      <c r="A14" s="10">
        <v>201</v>
      </c>
      <c r="B14" s="14" t="str">
        <f t="shared" ref="B14:B26" si="2">"购买人数达到"&amp;E14&amp;"可领取"</f>
        <v>购买人数达到1可领取</v>
      </c>
      <c r="C14" s="11" t="s">
        <v>40</v>
      </c>
      <c r="D14" s="11">
        <v>2</v>
      </c>
      <c r="E14" s="10">
        <v>1</v>
      </c>
      <c r="F14" s="10">
        <v>9</v>
      </c>
      <c r="G14" s="10">
        <v>203</v>
      </c>
      <c r="H14" s="10">
        <v>10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</row>
    <row r="15" spans="1:16" x14ac:dyDescent="0.2">
      <c r="A15" s="10">
        <v>202</v>
      </c>
      <c r="B15" s="14" t="str">
        <f t="shared" si="2"/>
        <v>购买人数达到5可领取</v>
      </c>
      <c r="C15" s="11" t="s">
        <v>42</v>
      </c>
      <c r="D15" s="11">
        <v>2</v>
      </c>
      <c r="E15" s="10">
        <v>5</v>
      </c>
      <c r="F15" s="10">
        <v>1</v>
      </c>
      <c r="G15" s="10">
        <v>0</v>
      </c>
      <c r="H15" s="10">
        <v>50000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</row>
    <row r="16" spans="1:16" x14ac:dyDescent="0.2">
      <c r="A16" s="10">
        <v>203</v>
      </c>
      <c r="B16" s="14" t="str">
        <f t="shared" si="2"/>
        <v>购买人数达到10可领取</v>
      </c>
      <c r="C16" s="11" t="s">
        <v>43</v>
      </c>
      <c r="D16" s="11">
        <v>2</v>
      </c>
      <c r="E16" s="10">
        <v>10</v>
      </c>
      <c r="F16" s="10">
        <v>9</v>
      </c>
      <c r="G16" s="10">
        <v>301</v>
      </c>
      <c r="H16" s="10">
        <v>100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</row>
    <row r="17" spans="1:16" x14ac:dyDescent="0.2">
      <c r="A17" s="10">
        <v>204</v>
      </c>
      <c r="B17" s="14" t="str">
        <f t="shared" si="2"/>
        <v>购买人数达到20可领取</v>
      </c>
      <c r="C17" s="11" t="s">
        <v>41</v>
      </c>
      <c r="D17" s="11">
        <v>2</v>
      </c>
      <c r="E17" s="10">
        <v>20</v>
      </c>
      <c r="F17" s="10">
        <v>1</v>
      </c>
      <c r="G17" s="10">
        <v>0</v>
      </c>
      <c r="H17" s="10">
        <v>100000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</row>
    <row r="18" spans="1:16" x14ac:dyDescent="0.2">
      <c r="A18" s="10">
        <v>205</v>
      </c>
      <c r="B18" s="14" t="str">
        <f t="shared" si="2"/>
        <v>购买人数达到50可领取</v>
      </c>
      <c r="C18" s="11" t="s">
        <v>44</v>
      </c>
      <c r="D18" s="11">
        <v>2</v>
      </c>
      <c r="E18" s="10">
        <v>50</v>
      </c>
      <c r="F18" s="10">
        <v>9</v>
      </c>
      <c r="G18" s="10">
        <v>401</v>
      </c>
      <c r="H18" s="10">
        <v>500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</row>
    <row r="19" spans="1:16" x14ac:dyDescent="0.2">
      <c r="A19" s="10">
        <v>206</v>
      </c>
      <c r="B19" s="14" t="str">
        <f t="shared" si="2"/>
        <v>购买人数达到100可领取</v>
      </c>
      <c r="C19" s="11" t="s">
        <v>49</v>
      </c>
      <c r="D19" s="11">
        <v>2</v>
      </c>
      <c r="E19" s="10">
        <v>100</v>
      </c>
      <c r="F19" s="10">
        <v>9</v>
      </c>
      <c r="G19" s="10">
        <v>503</v>
      </c>
      <c r="H19" s="10">
        <v>20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</row>
    <row r="20" spans="1:16" x14ac:dyDescent="0.2">
      <c r="A20" s="10">
        <v>207</v>
      </c>
      <c r="B20" s="14" t="str">
        <f t="shared" si="2"/>
        <v>购买人数达到150可领取</v>
      </c>
      <c r="C20" s="11" t="s">
        <v>45</v>
      </c>
      <c r="D20" s="11">
        <v>2</v>
      </c>
      <c r="E20" s="10">
        <v>150</v>
      </c>
      <c r="F20" s="10">
        <v>1</v>
      </c>
      <c r="G20" s="10">
        <v>0</v>
      </c>
      <c r="H20" s="10">
        <v>200000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</row>
    <row r="21" spans="1:16" x14ac:dyDescent="0.2">
      <c r="A21" s="10">
        <v>208</v>
      </c>
      <c r="B21" s="14" t="str">
        <f t="shared" si="2"/>
        <v>购买人数达到200可领取</v>
      </c>
      <c r="C21" s="11" t="s">
        <v>50</v>
      </c>
      <c r="D21" s="11">
        <v>2</v>
      </c>
      <c r="E21" s="10">
        <v>200</v>
      </c>
      <c r="F21" s="10">
        <v>9</v>
      </c>
      <c r="G21" s="10">
        <v>1101</v>
      </c>
      <c r="H21" s="10">
        <v>50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</row>
    <row r="22" spans="1:16" x14ac:dyDescent="0.2">
      <c r="A22" s="10">
        <v>209</v>
      </c>
      <c r="B22" s="14" t="str">
        <f t="shared" si="2"/>
        <v>购买人数达到250可领取</v>
      </c>
      <c r="C22" s="11" t="s">
        <v>48</v>
      </c>
      <c r="D22" s="11">
        <v>2</v>
      </c>
      <c r="E22" s="10">
        <v>250</v>
      </c>
      <c r="F22" s="10">
        <v>9</v>
      </c>
      <c r="G22" s="10">
        <v>601</v>
      </c>
      <c r="H22" s="10">
        <v>500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</row>
    <row r="23" spans="1:16" x14ac:dyDescent="0.2">
      <c r="A23" s="10">
        <v>210</v>
      </c>
      <c r="B23" s="14" t="str">
        <f>"购买人数达到"&amp;E24&amp;"可领取"</f>
        <v>购买人数达到350可领取</v>
      </c>
      <c r="C23" s="11" t="s">
        <v>52</v>
      </c>
      <c r="D23" s="11">
        <v>2</v>
      </c>
      <c r="E23" s="10">
        <v>300</v>
      </c>
      <c r="F23" s="10">
        <v>9</v>
      </c>
      <c r="G23" s="10">
        <v>301</v>
      </c>
      <c r="H23" s="10">
        <v>800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</row>
    <row r="24" spans="1:16" x14ac:dyDescent="0.2">
      <c r="A24" s="10">
        <v>211</v>
      </c>
      <c r="B24" s="14" t="str">
        <f>"购买人数达到"&amp;E23&amp;"可领取"</f>
        <v>购买人数达到300可领取</v>
      </c>
      <c r="C24" s="11" t="s">
        <v>51</v>
      </c>
      <c r="D24" s="11">
        <v>2</v>
      </c>
      <c r="E24" s="10">
        <v>350</v>
      </c>
      <c r="F24" s="10">
        <v>9</v>
      </c>
      <c r="G24" s="10">
        <v>504</v>
      </c>
      <c r="H24" s="10">
        <v>80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</row>
    <row r="25" spans="1:16" x14ac:dyDescent="0.2">
      <c r="A25" s="10">
        <v>212</v>
      </c>
      <c r="B25" s="14" t="str">
        <f t="shared" si="2"/>
        <v>购买人数达到400可领取</v>
      </c>
      <c r="C25" s="11" t="s">
        <v>46</v>
      </c>
      <c r="D25" s="11">
        <v>2</v>
      </c>
      <c r="E25" s="10">
        <v>400</v>
      </c>
      <c r="F25" s="10">
        <v>2</v>
      </c>
      <c r="G25" s="10">
        <v>0</v>
      </c>
      <c r="H25" s="10">
        <v>1000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</row>
    <row r="26" spans="1:16" x14ac:dyDescent="0.2">
      <c r="A26" s="10">
        <v>213</v>
      </c>
      <c r="B26" s="14" t="str">
        <f t="shared" si="2"/>
        <v>购买人数达到500可领取</v>
      </c>
      <c r="C26" s="11" t="s">
        <v>47</v>
      </c>
      <c r="D26" s="11">
        <v>2</v>
      </c>
      <c r="E26" s="10">
        <v>500</v>
      </c>
      <c r="F26" s="10">
        <v>2</v>
      </c>
      <c r="G26" s="10">
        <v>0</v>
      </c>
      <c r="H26" s="10">
        <v>2000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</row>
    <row r="29" spans="1:16" x14ac:dyDescent="0.2">
      <c r="F29" s="12"/>
    </row>
  </sheetData>
  <phoneticPr fontId="1" type="noConversion"/>
  <conditionalFormatting sqref="A4:H4">
    <cfRule type="expression" dxfId="15" priority="21">
      <formula>A4="Client"</formula>
    </cfRule>
    <cfRule type="expression" dxfId="14" priority="22">
      <formula>A4="Excluded"</formula>
    </cfRule>
    <cfRule type="expression" dxfId="13" priority="23">
      <formula>A4="Server"</formula>
    </cfRule>
    <cfRule type="expression" dxfId="12" priority="24">
      <formula>A4="Both"</formula>
    </cfRule>
  </conditionalFormatting>
  <conditionalFormatting sqref="N4:P4">
    <cfRule type="expression" dxfId="11" priority="1">
      <formula>N4="Client"</formula>
    </cfRule>
    <cfRule type="expression" dxfId="10" priority="2">
      <formula>N4="Excluded"</formula>
    </cfRule>
    <cfRule type="expression" dxfId="9" priority="3">
      <formula>N4="Server"</formula>
    </cfRule>
    <cfRule type="expression" dxfId="8" priority="4">
      <formula>N4="Both"</formula>
    </cfRule>
  </conditionalFormatting>
  <conditionalFormatting sqref="I4:J4">
    <cfRule type="expression" dxfId="7" priority="9">
      <formula>I4="Client"</formula>
    </cfRule>
    <cfRule type="expression" dxfId="6" priority="10">
      <formula>I4="Excluded"</formula>
    </cfRule>
    <cfRule type="expression" dxfId="5" priority="11">
      <formula>I4="Server"</formula>
    </cfRule>
    <cfRule type="expression" dxfId="4" priority="12">
      <formula>I4="Both"</formula>
    </cfRule>
  </conditionalFormatting>
  <conditionalFormatting sqref="K4:M4">
    <cfRule type="expression" dxfId="3" priority="5">
      <formula>K4="Client"</formula>
    </cfRule>
    <cfRule type="expression" dxfId="2" priority="6">
      <formula>K4="Excluded"</formula>
    </cfRule>
    <cfRule type="expression" dxfId="1" priority="7">
      <formula>K4="Server"</formula>
    </cfRule>
    <cfRule type="expression" dxfId="0" priority="8">
      <formula>K4="Both"</formula>
    </cfRule>
  </conditionalFormatting>
  <dataValidations count="1">
    <dataValidation type="list" allowBlank="1" showInputMessage="1" showErrorMessage="1" sqref="A4:P4" xr:uid="{00000000-0002-0000-0000-000000000000}">
      <formula1>"Both,Server,Client,Excluded"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2018-07-19T09:18:22Z</dcterms:modified>
</cp:coreProperties>
</file>