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9930"/>
  </bookViews>
  <sheets>
    <sheet name="Sheet1" sheetId="1" r:id="rId1"/>
    <sheet name="大服1" sheetId="3" r:id="rId2"/>
    <sheet name="日历" sheetId="4" r:id="rId3"/>
    <sheet name="大服2" sheetId="5" r:id="rId4"/>
    <sheet name="大服3" sheetId="6" r:id="rId5"/>
    <sheet name="Sheet2" sheetId="7" r:id="rId6"/>
  </sheets>
  <definedNames>
    <definedName name="_xlnm._FilterDatabase" localSheetId="0" hidden="1">Sheet1!$A$5:$O$5</definedName>
  </definedNames>
  <calcPr calcId="145621"/>
  <fileRecoveryPr autoRecover="0"/>
</workbook>
</file>

<file path=xl/calcChain.xml><?xml version="1.0" encoding="utf-8"?>
<calcChain xmlns="http://schemas.openxmlformats.org/spreadsheetml/2006/main">
  <c r="L147" i="1" l="1"/>
  <c r="K147" i="1"/>
  <c r="J147" i="1" l="1"/>
  <c r="I147" i="1"/>
  <c r="L118" i="1"/>
  <c r="K118" i="1"/>
  <c r="J118" i="1"/>
  <c r="I118" i="1"/>
  <c r="O147" i="1" l="1"/>
  <c r="O120" i="1"/>
  <c r="O119" i="1"/>
  <c r="O118" i="1"/>
  <c r="J119" i="1"/>
  <c r="J120" i="1" s="1"/>
  <c r="I119" i="1"/>
  <c r="I120" i="1" s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I48" i="1" l="1"/>
  <c r="I77" i="1" s="1"/>
  <c r="O91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64" i="1"/>
  <c r="O63" i="1"/>
  <c r="O62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I104" i="1" l="1"/>
  <c r="I84" i="1"/>
  <c r="I75" i="1"/>
  <c r="J75" i="1" s="1"/>
  <c r="I78" i="1"/>
  <c r="I85" i="1" s="1"/>
  <c r="I65" i="1"/>
  <c r="J65" i="1" s="1"/>
  <c r="J62" i="1" s="1"/>
  <c r="J63" i="1" s="1"/>
  <c r="J64" i="1" s="1"/>
  <c r="K77" i="1"/>
  <c r="K84" i="1" s="1"/>
  <c r="J77" i="1"/>
  <c r="L77" i="1" s="1"/>
  <c r="L84" i="1" s="1"/>
  <c r="I102" i="1"/>
  <c r="I68" i="1"/>
  <c r="I79" i="1"/>
  <c r="I55" i="1"/>
  <c r="I49" i="1"/>
  <c r="K49" i="1" s="1"/>
  <c r="K56" i="1" s="1"/>
  <c r="K48" i="1"/>
  <c r="K55" i="1" s="1"/>
  <c r="J48" i="1"/>
  <c r="L48" i="1" s="1"/>
  <c r="L55" i="1" s="1"/>
  <c r="I46" i="1"/>
  <c r="J46" i="1" s="1"/>
  <c r="I36" i="1"/>
  <c r="J36" i="1" s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J78" i="1" l="1"/>
  <c r="K78" i="1"/>
  <c r="K85" i="1" s="1"/>
  <c r="I133" i="1"/>
  <c r="I111" i="1"/>
  <c r="K104" i="1"/>
  <c r="K111" i="1" s="1"/>
  <c r="I62" i="1"/>
  <c r="I63" i="1" s="1"/>
  <c r="I64" i="1" s="1"/>
  <c r="I92" i="1"/>
  <c r="I95" i="1" s="1"/>
  <c r="J84" i="1"/>
  <c r="I105" i="1"/>
  <c r="K105" i="1" s="1"/>
  <c r="K112" i="1" s="1"/>
  <c r="I76" i="1"/>
  <c r="J76" i="1" s="1"/>
  <c r="J104" i="1"/>
  <c r="L78" i="1"/>
  <c r="L85" i="1" s="1"/>
  <c r="J85" i="1"/>
  <c r="I103" i="1"/>
  <c r="J103" i="1" s="1"/>
  <c r="J102" i="1"/>
  <c r="J92" i="1"/>
  <c r="J105" i="1"/>
  <c r="J68" i="1"/>
  <c r="I71" i="1"/>
  <c r="J71" i="1" s="1"/>
  <c r="I86" i="1"/>
  <c r="I80" i="1"/>
  <c r="K65" i="1"/>
  <c r="K68" i="1" s="1"/>
  <c r="K71" i="1" s="1"/>
  <c r="K79" i="1"/>
  <c r="K86" i="1" s="1"/>
  <c r="J79" i="1"/>
  <c r="I66" i="1"/>
  <c r="J49" i="1"/>
  <c r="L49" i="1" s="1"/>
  <c r="L56" i="1" s="1"/>
  <c r="I47" i="1"/>
  <c r="J47" i="1" s="1"/>
  <c r="I50" i="1"/>
  <c r="I56" i="1"/>
  <c r="I39" i="1"/>
  <c r="I35" i="1" s="1"/>
  <c r="J55" i="1"/>
  <c r="I28" i="1"/>
  <c r="I22" i="1"/>
  <c r="I29" i="1" s="1"/>
  <c r="K21" i="1"/>
  <c r="K28" i="1" s="1"/>
  <c r="J21" i="1"/>
  <c r="I19" i="1"/>
  <c r="J19" i="1" s="1"/>
  <c r="I9" i="1"/>
  <c r="J9" i="1" s="1"/>
  <c r="J6" i="1" s="1"/>
  <c r="J7" i="1" s="1"/>
  <c r="J8" i="1" s="1"/>
  <c r="O8" i="1"/>
  <c r="O7" i="1"/>
  <c r="O6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I106" i="1" l="1"/>
  <c r="J111" i="1"/>
  <c r="L104" i="1"/>
  <c r="L111" i="1" s="1"/>
  <c r="I131" i="1"/>
  <c r="I134" i="1"/>
  <c r="I121" i="1"/>
  <c r="I140" i="1"/>
  <c r="J133" i="1"/>
  <c r="K133" i="1"/>
  <c r="K140" i="1" s="1"/>
  <c r="I160" i="1"/>
  <c r="I112" i="1"/>
  <c r="J56" i="1"/>
  <c r="I98" i="1"/>
  <c r="J98" i="1" s="1"/>
  <c r="J95" i="1"/>
  <c r="L105" i="1"/>
  <c r="L112" i="1" s="1"/>
  <c r="J112" i="1"/>
  <c r="I113" i="1"/>
  <c r="I107" i="1"/>
  <c r="I93" i="1"/>
  <c r="K106" i="1"/>
  <c r="K113" i="1" s="1"/>
  <c r="K92" i="1"/>
  <c r="K95" i="1" s="1"/>
  <c r="K98" i="1" s="1"/>
  <c r="J106" i="1"/>
  <c r="J66" i="1"/>
  <c r="I69" i="1"/>
  <c r="I87" i="1"/>
  <c r="I81" i="1"/>
  <c r="K80" i="1"/>
  <c r="K87" i="1" s="1"/>
  <c r="J80" i="1"/>
  <c r="L65" i="1"/>
  <c r="L68" i="1" s="1"/>
  <c r="L71" i="1" s="1"/>
  <c r="L79" i="1"/>
  <c r="L86" i="1" s="1"/>
  <c r="J86" i="1"/>
  <c r="K36" i="1"/>
  <c r="K39" i="1" s="1"/>
  <c r="K42" i="1" s="1"/>
  <c r="K50" i="1"/>
  <c r="K57" i="1" s="1"/>
  <c r="J50" i="1"/>
  <c r="I37" i="1"/>
  <c r="I57" i="1"/>
  <c r="I51" i="1"/>
  <c r="J39" i="1"/>
  <c r="J35" i="1" s="1"/>
  <c r="I42" i="1"/>
  <c r="J42" i="1" s="1"/>
  <c r="I6" i="1"/>
  <c r="I7" i="1" s="1"/>
  <c r="I8" i="1" s="1"/>
  <c r="I20" i="1"/>
  <c r="J20" i="1" s="1"/>
  <c r="J22" i="1"/>
  <c r="L22" i="1" s="1"/>
  <c r="L29" i="1" s="1"/>
  <c r="K22" i="1"/>
  <c r="K29" i="1" s="1"/>
  <c r="I12" i="1"/>
  <c r="J12" i="1" s="1"/>
  <c r="L21" i="1"/>
  <c r="L28" i="1" s="1"/>
  <c r="J28" i="1"/>
  <c r="I23" i="1"/>
  <c r="J140" i="1" l="1"/>
  <c r="L133" i="1"/>
  <c r="L140" i="1" s="1"/>
  <c r="J160" i="1"/>
  <c r="I161" i="1"/>
  <c r="I167" i="1"/>
  <c r="K160" i="1"/>
  <c r="K167" i="1" s="1"/>
  <c r="I148" i="1"/>
  <c r="I158" i="1"/>
  <c r="I124" i="1"/>
  <c r="J121" i="1"/>
  <c r="I132" i="1"/>
  <c r="J132" i="1" s="1"/>
  <c r="J131" i="1"/>
  <c r="K134" i="1"/>
  <c r="K141" i="1" s="1"/>
  <c r="I135" i="1"/>
  <c r="J134" i="1"/>
  <c r="I141" i="1"/>
  <c r="I96" i="1"/>
  <c r="J93" i="1"/>
  <c r="L106" i="1"/>
  <c r="L113" i="1" s="1"/>
  <c r="L92" i="1"/>
  <c r="L95" i="1" s="1"/>
  <c r="L98" i="1" s="1"/>
  <c r="J113" i="1"/>
  <c r="I114" i="1"/>
  <c r="I108" i="1"/>
  <c r="K107" i="1"/>
  <c r="K114" i="1" s="1"/>
  <c r="J107" i="1"/>
  <c r="L80" i="1"/>
  <c r="L87" i="1" s="1"/>
  <c r="J87" i="1"/>
  <c r="J69" i="1"/>
  <c r="I72" i="1"/>
  <c r="J72" i="1" s="1"/>
  <c r="I88" i="1"/>
  <c r="I82" i="1"/>
  <c r="K66" i="1"/>
  <c r="K81" i="1"/>
  <c r="K88" i="1" s="1"/>
  <c r="J81" i="1"/>
  <c r="I67" i="1"/>
  <c r="J37" i="1"/>
  <c r="I40" i="1"/>
  <c r="L50" i="1"/>
  <c r="L57" i="1" s="1"/>
  <c r="J57" i="1"/>
  <c r="L36" i="1"/>
  <c r="L39" i="1" s="1"/>
  <c r="L42" i="1" s="1"/>
  <c r="K51" i="1"/>
  <c r="K58" i="1" s="1"/>
  <c r="I58" i="1"/>
  <c r="I52" i="1"/>
  <c r="J51" i="1"/>
  <c r="I15" i="1"/>
  <c r="J15" i="1" s="1"/>
  <c r="J29" i="1"/>
  <c r="I30" i="1"/>
  <c r="I24" i="1"/>
  <c r="K9" i="1"/>
  <c r="K12" i="1" s="1"/>
  <c r="K15" i="1" s="1"/>
  <c r="K23" i="1"/>
  <c r="K30" i="1" s="1"/>
  <c r="J23" i="1"/>
  <c r="I10" i="1"/>
  <c r="O27" i="4"/>
  <c r="O26" i="4"/>
  <c r="O25" i="4"/>
  <c r="I159" i="1" l="1"/>
  <c r="J159" i="1" s="1"/>
  <c r="J158" i="1"/>
  <c r="L134" i="1"/>
  <c r="L141" i="1" s="1"/>
  <c r="J141" i="1"/>
  <c r="I151" i="1"/>
  <c r="J148" i="1"/>
  <c r="L160" i="1"/>
  <c r="L167" i="1" s="1"/>
  <c r="J167" i="1"/>
  <c r="I127" i="1"/>
  <c r="J127" i="1" s="1"/>
  <c r="J124" i="1"/>
  <c r="I162" i="1"/>
  <c r="J161" i="1"/>
  <c r="K161" i="1"/>
  <c r="K168" i="1" s="1"/>
  <c r="I168" i="1"/>
  <c r="I142" i="1"/>
  <c r="I136" i="1"/>
  <c r="K135" i="1"/>
  <c r="K142" i="1" s="1"/>
  <c r="J135" i="1"/>
  <c r="K121" i="1"/>
  <c r="I122" i="1"/>
  <c r="I115" i="1"/>
  <c r="I109" i="1"/>
  <c r="I94" i="1"/>
  <c r="K108" i="1"/>
  <c r="K115" i="1" s="1"/>
  <c r="K93" i="1"/>
  <c r="K96" i="1" s="1"/>
  <c r="K99" i="1" s="1"/>
  <c r="J108" i="1"/>
  <c r="L107" i="1"/>
  <c r="L114" i="1" s="1"/>
  <c r="J114" i="1"/>
  <c r="I99" i="1"/>
  <c r="J99" i="1" s="1"/>
  <c r="J96" i="1"/>
  <c r="K69" i="1"/>
  <c r="K72" i="1" s="1"/>
  <c r="K62" i="1"/>
  <c r="K63" i="1" s="1"/>
  <c r="K64" i="1" s="1"/>
  <c r="J67" i="1"/>
  <c r="I70" i="1"/>
  <c r="I89" i="1"/>
  <c r="I83" i="1"/>
  <c r="K82" i="1"/>
  <c r="K89" i="1" s="1"/>
  <c r="J82" i="1"/>
  <c r="L66" i="1"/>
  <c r="L81" i="1"/>
  <c r="L88" i="1" s="1"/>
  <c r="J88" i="1"/>
  <c r="K37" i="1"/>
  <c r="K40" i="1" s="1"/>
  <c r="K52" i="1"/>
  <c r="K59" i="1" s="1"/>
  <c r="J52" i="1"/>
  <c r="I59" i="1"/>
  <c r="I53" i="1"/>
  <c r="I38" i="1"/>
  <c r="J40" i="1"/>
  <c r="I43" i="1"/>
  <c r="J43" i="1" s="1"/>
  <c r="L51" i="1"/>
  <c r="L58" i="1" s="1"/>
  <c r="J58" i="1"/>
  <c r="J10" i="1"/>
  <c r="I13" i="1"/>
  <c r="I31" i="1"/>
  <c r="I25" i="1"/>
  <c r="K24" i="1"/>
  <c r="K31" i="1" s="1"/>
  <c r="J24" i="1"/>
  <c r="L9" i="1"/>
  <c r="L12" i="1" s="1"/>
  <c r="L15" i="1" s="1"/>
  <c r="L23" i="1"/>
  <c r="L30" i="1" s="1"/>
  <c r="J30" i="1"/>
  <c r="J136" i="1" l="1"/>
  <c r="I137" i="1"/>
  <c r="K136" i="1"/>
  <c r="K143" i="1" s="1"/>
  <c r="I143" i="1"/>
  <c r="K124" i="1"/>
  <c r="K127" i="1" s="1"/>
  <c r="K119" i="1"/>
  <c r="K120" i="1" s="1"/>
  <c r="K148" i="1"/>
  <c r="K151" i="1" s="1"/>
  <c r="K154" i="1" s="1"/>
  <c r="I149" i="1"/>
  <c r="I169" i="1"/>
  <c r="J162" i="1"/>
  <c r="K162" i="1"/>
  <c r="K169" i="1" s="1"/>
  <c r="I163" i="1"/>
  <c r="L121" i="1"/>
  <c r="J142" i="1"/>
  <c r="L135" i="1"/>
  <c r="L142" i="1" s="1"/>
  <c r="J122" i="1"/>
  <c r="I125" i="1"/>
  <c r="J168" i="1"/>
  <c r="L161" i="1"/>
  <c r="L168" i="1" s="1"/>
  <c r="I154" i="1"/>
  <c r="J154" i="1" s="1"/>
  <c r="J151" i="1"/>
  <c r="K43" i="1"/>
  <c r="K35" i="1"/>
  <c r="I97" i="1"/>
  <c r="J94" i="1"/>
  <c r="L108" i="1"/>
  <c r="L115" i="1" s="1"/>
  <c r="L93" i="1"/>
  <c r="L96" i="1" s="1"/>
  <c r="L99" i="1" s="1"/>
  <c r="J115" i="1"/>
  <c r="I116" i="1"/>
  <c r="I110" i="1"/>
  <c r="K109" i="1"/>
  <c r="K116" i="1" s="1"/>
  <c r="J109" i="1"/>
  <c r="I90" i="1"/>
  <c r="K83" i="1"/>
  <c r="J83" i="1"/>
  <c r="L69" i="1"/>
  <c r="L72" i="1" s="1"/>
  <c r="L62" i="1"/>
  <c r="L63" i="1" s="1"/>
  <c r="L64" i="1" s="1"/>
  <c r="L82" i="1"/>
  <c r="L89" i="1" s="1"/>
  <c r="J89" i="1"/>
  <c r="J70" i="1"/>
  <c r="I73" i="1"/>
  <c r="L52" i="1"/>
  <c r="L59" i="1" s="1"/>
  <c r="J59" i="1"/>
  <c r="L37" i="1"/>
  <c r="L40" i="1" s="1"/>
  <c r="J38" i="1"/>
  <c r="I41" i="1"/>
  <c r="K53" i="1"/>
  <c r="K60" i="1" s="1"/>
  <c r="I60" i="1"/>
  <c r="I54" i="1"/>
  <c r="J53" i="1"/>
  <c r="L24" i="1"/>
  <c r="L31" i="1" s="1"/>
  <c r="J31" i="1"/>
  <c r="J13" i="1"/>
  <c r="I16" i="1"/>
  <c r="J16" i="1" s="1"/>
  <c r="I32" i="1"/>
  <c r="I26" i="1"/>
  <c r="K10" i="1"/>
  <c r="K25" i="1"/>
  <c r="K32" i="1" s="1"/>
  <c r="J25" i="1"/>
  <c r="I11" i="1"/>
  <c r="I128" i="1" l="1"/>
  <c r="J128" i="1" s="1"/>
  <c r="J125" i="1"/>
  <c r="L124" i="1"/>
  <c r="L127" i="1" s="1"/>
  <c r="L119" i="1"/>
  <c r="L120" i="1" s="1"/>
  <c r="J143" i="1"/>
  <c r="L136" i="1"/>
  <c r="L143" i="1" s="1"/>
  <c r="I164" i="1"/>
  <c r="J163" i="1"/>
  <c r="I170" i="1"/>
  <c r="K163" i="1"/>
  <c r="K170" i="1" s="1"/>
  <c r="I152" i="1"/>
  <c r="J149" i="1"/>
  <c r="L162" i="1"/>
  <c r="L169" i="1" s="1"/>
  <c r="J169" i="1"/>
  <c r="L148" i="1"/>
  <c r="L151" i="1" s="1"/>
  <c r="L154" i="1" s="1"/>
  <c r="K137" i="1"/>
  <c r="K144" i="1" s="1"/>
  <c r="I123" i="1"/>
  <c r="I144" i="1"/>
  <c r="I138" i="1"/>
  <c r="K122" i="1"/>
  <c r="K125" i="1" s="1"/>
  <c r="K128" i="1" s="1"/>
  <c r="J137" i="1"/>
  <c r="L43" i="1"/>
  <c r="L35" i="1"/>
  <c r="I117" i="1"/>
  <c r="K110" i="1"/>
  <c r="J110" i="1"/>
  <c r="L109" i="1"/>
  <c r="L116" i="1" s="1"/>
  <c r="J116" i="1"/>
  <c r="I100" i="1"/>
  <c r="J97" i="1"/>
  <c r="L83" i="1"/>
  <c r="J90" i="1"/>
  <c r="K76" i="1"/>
  <c r="K75" i="1"/>
  <c r="K67" i="1"/>
  <c r="K70" i="1" s="1"/>
  <c r="K73" i="1" s="1"/>
  <c r="K74" i="1" s="1"/>
  <c r="K90" i="1"/>
  <c r="J73" i="1"/>
  <c r="I74" i="1"/>
  <c r="J74" i="1" s="1"/>
  <c r="K54" i="1"/>
  <c r="J54" i="1"/>
  <c r="I61" i="1"/>
  <c r="L53" i="1"/>
  <c r="L60" i="1" s="1"/>
  <c r="J60" i="1"/>
  <c r="J41" i="1"/>
  <c r="I44" i="1"/>
  <c r="K13" i="1"/>
  <c r="K16" i="1" s="1"/>
  <c r="K6" i="1"/>
  <c r="K7" i="1" s="1"/>
  <c r="K8" i="1" s="1"/>
  <c r="J11" i="1"/>
  <c r="I14" i="1"/>
  <c r="I33" i="1"/>
  <c r="I27" i="1"/>
  <c r="K26" i="1"/>
  <c r="K33" i="1" s="1"/>
  <c r="J26" i="1"/>
  <c r="L10" i="1"/>
  <c r="L25" i="1"/>
  <c r="L32" i="1" s="1"/>
  <c r="J32" i="1"/>
  <c r="L137" i="1" l="1"/>
  <c r="L144" i="1" s="1"/>
  <c r="J144" i="1"/>
  <c r="L122" i="1"/>
  <c r="L125" i="1" s="1"/>
  <c r="L128" i="1" s="1"/>
  <c r="L163" i="1"/>
  <c r="L170" i="1" s="1"/>
  <c r="J170" i="1"/>
  <c r="J123" i="1"/>
  <c r="I126" i="1"/>
  <c r="I139" i="1"/>
  <c r="J138" i="1"/>
  <c r="I145" i="1"/>
  <c r="K138" i="1"/>
  <c r="K145" i="1" s="1"/>
  <c r="J152" i="1"/>
  <c r="I155" i="1"/>
  <c r="J155" i="1" s="1"/>
  <c r="I165" i="1"/>
  <c r="I171" i="1"/>
  <c r="J164" i="1"/>
  <c r="K149" i="1"/>
  <c r="K164" i="1"/>
  <c r="K171" i="1" s="1"/>
  <c r="I150" i="1"/>
  <c r="L110" i="1"/>
  <c r="J117" i="1"/>
  <c r="I101" i="1"/>
  <c r="J101" i="1" s="1"/>
  <c r="J100" i="1"/>
  <c r="K117" i="1"/>
  <c r="K103" i="1"/>
  <c r="K102" i="1"/>
  <c r="K94" i="1"/>
  <c r="K97" i="1" s="1"/>
  <c r="K100" i="1" s="1"/>
  <c r="K101" i="1" s="1"/>
  <c r="L76" i="1"/>
  <c r="L75" i="1"/>
  <c r="L67" i="1"/>
  <c r="L70" i="1" s="1"/>
  <c r="L73" i="1" s="1"/>
  <c r="L74" i="1" s="1"/>
  <c r="L90" i="1"/>
  <c r="J44" i="1"/>
  <c r="I45" i="1"/>
  <c r="J45" i="1" s="1"/>
  <c r="L54" i="1"/>
  <c r="J61" i="1"/>
  <c r="K47" i="1"/>
  <c r="K46" i="1"/>
  <c r="K38" i="1"/>
  <c r="K41" i="1" s="1"/>
  <c r="K44" i="1" s="1"/>
  <c r="K45" i="1" s="1"/>
  <c r="K61" i="1"/>
  <c r="L13" i="1"/>
  <c r="L16" i="1" s="1"/>
  <c r="L6" i="1"/>
  <c r="L7" i="1" s="1"/>
  <c r="L8" i="1" s="1"/>
  <c r="L26" i="1"/>
  <c r="L33" i="1" s="1"/>
  <c r="J33" i="1"/>
  <c r="J14" i="1"/>
  <c r="I17" i="1"/>
  <c r="I34" i="1"/>
  <c r="K27" i="1"/>
  <c r="J27" i="1"/>
  <c r="J165" i="1" l="1"/>
  <c r="K165" i="1"/>
  <c r="K172" i="1" s="1"/>
  <c r="I172" i="1"/>
  <c r="I166" i="1"/>
  <c r="K152" i="1"/>
  <c r="K155" i="1" s="1"/>
  <c r="J145" i="1"/>
  <c r="L138" i="1"/>
  <c r="L145" i="1" s="1"/>
  <c r="L164" i="1"/>
  <c r="L171" i="1" s="1"/>
  <c r="L149" i="1"/>
  <c r="J171" i="1"/>
  <c r="I146" i="1"/>
  <c r="K139" i="1"/>
  <c r="J139" i="1"/>
  <c r="I153" i="1"/>
  <c r="J150" i="1"/>
  <c r="J126" i="1"/>
  <c r="I129" i="1"/>
  <c r="L117" i="1"/>
  <c r="L103" i="1"/>
  <c r="L102" i="1"/>
  <c r="L94" i="1"/>
  <c r="L97" i="1" s="1"/>
  <c r="L100" i="1" s="1"/>
  <c r="L101" i="1" s="1"/>
  <c r="L61" i="1"/>
  <c r="L47" i="1"/>
  <c r="L46" i="1"/>
  <c r="L38" i="1"/>
  <c r="L41" i="1" s="1"/>
  <c r="L44" i="1" s="1"/>
  <c r="L45" i="1" s="1"/>
  <c r="L27" i="1"/>
  <c r="J34" i="1"/>
  <c r="K20" i="1"/>
  <c r="K19" i="1"/>
  <c r="K11" i="1"/>
  <c r="K14" i="1" s="1"/>
  <c r="K17" i="1" s="1"/>
  <c r="K18" i="1" s="1"/>
  <c r="K34" i="1"/>
  <c r="J17" i="1"/>
  <c r="I18" i="1"/>
  <c r="J18" i="1" s="1"/>
  <c r="I156" i="1" l="1"/>
  <c r="J153" i="1"/>
  <c r="J129" i="1"/>
  <c r="I130" i="1"/>
  <c r="J130" i="1" s="1"/>
  <c r="L139" i="1"/>
  <c r="J146" i="1"/>
  <c r="L152" i="1"/>
  <c r="L155" i="1" s="1"/>
  <c r="K131" i="1"/>
  <c r="K123" i="1"/>
  <c r="K126" i="1" s="1"/>
  <c r="K129" i="1" s="1"/>
  <c r="K130" i="1" s="1"/>
  <c r="K146" i="1"/>
  <c r="K132" i="1"/>
  <c r="J172" i="1"/>
  <c r="L165" i="1"/>
  <c r="L172" i="1" s="1"/>
  <c r="K166" i="1"/>
  <c r="J166" i="1"/>
  <c r="I173" i="1"/>
  <c r="L20" i="1"/>
  <c r="L19" i="1"/>
  <c r="L11" i="1"/>
  <c r="L14" i="1" s="1"/>
  <c r="L17" i="1" s="1"/>
  <c r="L18" i="1" s="1"/>
  <c r="L34" i="1"/>
  <c r="K158" i="1" l="1"/>
  <c r="K159" i="1"/>
  <c r="K173" i="1"/>
  <c r="K150" i="1"/>
  <c r="K153" i="1" s="1"/>
  <c r="K156" i="1" s="1"/>
  <c r="K157" i="1" s="1"/>
  <c r="L123" i="1"/>
  <c r="L126" i="1" s="1"/>
  <c r="L129" i="1" s="1"/>
  <c r="L130" i="1" s="1"/>
  <c r="L146" i="1"/>
  <c r="L132" i="1"/>
  <c r="L131" i="1"/>
  <c r="I157" i="1"/>
  <c r="J157" i="1" s="1"/>
  <c r="J156" i="1"/>
  <c r="L166" i="1"/>
  <c r="J173" i="1"/>
  <c r="O23" i="4"/>
  <c r="L173" i="1" l="1"/>
  <c r="L159" i="1"/>
  <c r="L158" i="1"/>
  <c r="L150" i="1"/>
  <c r="L153" i="1" s="1"/>
  <c r="L156" i="1" s="1"/>
  <c r="L157" i="1" s="1"/>
  <c r="I23" i="4"/>
  <c r="J23" i="4" l="1"/>
  <c r="K23" i="4"/>
  <c r="L23" i="4" l="1"/>
  <c r="O6" i="5"/>
  <c r="O7" i="5" l="1"/>
  <c r="O8" i="5"/>
  <c r="O9" i="5"/>
  <c r="O6" i="3"/>
  <c r="O7" i="3"/>
  <c r="O8" i="3"/>
  <c r="O31" i="6" l="1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3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4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<sst xmlns="http://schemas.openxmlformats.org/spreadsheetml/2006/main" count="1179" uniqueCount="131">
  <si>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</si>
  <si>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</si>
  <si>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</si>
  <si>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</si>
  <si>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</si>
  <si>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</si>
  <si>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</si>
  <si>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</si>
  <si>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</si>
  <si>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</si>
  <si>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</si>
  <si>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</si>
  <si>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</si>
  <si>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</si>
  <si>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</si>
  <si>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</si>
  <si>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</si>
  <si>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</si>
  <si>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</si>
  <si>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</si>
  <si>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</si>
  <si>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</si>
  <si>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</si>
  <si>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</si>
  <si>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</si>
  <si>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</si>
  <si>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</si>
  <si>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</si>
  <si>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</si>
  <si>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</si>
  <si>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</si>
  <si>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</si>
  <si>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</si>
  <si>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</si>
  <si>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</si>
  <si>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</si>
  <si>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</si>
  <si>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</si>
  <si>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</si>
  <si>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</si>
  <si>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</si>
  <si>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</si>
  <si>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</si>
  <si>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string</t>
    <phoneticPr fontId="10" type="noConversion"/>
  </si>
  <si>
    <t>Excluded</t>
  </si>
  <si>
    <t>开启时间段</t>
    <phoneticPr fontId="10" type="noConversion"/>
  </si>
  <si>
    <t>existence_time</t>
    <phoneticPr fontId="10" type="noConversion"/>
  </si>
  <si>
    <t>单充好礼</t>
  </si>
  <si>
    <r>
      <t>i</t>
    </r>
    <r>
      <rPr>
        <sz val="10"/>
        <color theme="1"/>
        <rFont val="微软雅黑"/>
        <family val="2"/>
        <charset val="134"/>
      </rPr>
      <t>nt</t>
    </r>
    <phoneticPr fontId="10" type="noConversion"/>
  </si>
  <si>
    <t>页签6</t>
    <phoneticPr fontId="10" type="noConversion"/>
  </si>
  <si>
    <t>页签7</t>
    <phoneticPr fontId="10" type="noConversion"/>
  </si>
  <si>
    <t>页签8</t>
    <phoneticPr fontId="10" type="noConversion"/>
  </si>
  <si>
    <t>页签9</t>
    <phoneticPr fontId="10" type="noConversion"/>
  </si>
  <si>
    <r>
      <t>页签1</t>
    </r>
    <r>
      <rPr>
        <b/>
        <sz val="12"/>
        <color theme="1"/>
        <rFont val="微软雅黑"/>
        <family val="2"/>
        <charset val="134"/>
      </rPr>
      <t>0</t>
    </r>
    <phoneticPr fontId="10" type="noConversion"/>
  </si>
  <si>
    <t>特殊页签</t>
    <phoneticPr fontId="10" type="noConversion"/>
  </si>
  <si>
    <t>tag6</t>
    <phoneticPr fontId="10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</si>
  <si>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0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</si>
  <si>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0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</si>
  <si>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0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</si>
  <si>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0" type="noConversion"/>
  </si>
  <si>
    <t>special_tag</t>
    <phoneticPr fontId="10" type="noConversion"/>
  </si>
  <si>
    <t>是否首页显示</t>
    <phoneticPr fontId="10" type="noConversion"/>
  </si>
  <si>
    <t>is_showhp</t>
    <phoneticPr fontId="10" type="noConversion"/>
  </si>
  <si>
    <t>单笔充值达到指定条件可领取奖励。</t>
    <phoneticPr fontId="10" type="noConversion"/>
  </si>
  <si>
    <t>折扣商铺</t>
    <phoneticPr fontId="10" type="noConversion"/>
  </si>
  <si>
    <t>折扣商品超值优惠，各类道具任你挑，赶快行动起来吧！</t>
    <phoneticPr fontId="10" type="noConversion"/>
  </si>
  <si>
    <t>7日登录</t>
    <phoneticPr fontId="10" type="noConversion"/>
  </si>
  <si>
    <t>每天登陆领取武将精华！</t>
    <phoneticPr fontId="10" type="noConversion"/>
  </si>
  <si>
    <t>主线副本</t>
    <phoneticPr fontId="10" type="noConversion"/>
  </si>
  <si>
    <t>活动期间，将军可挑战主线副本获得奖励。</t>
    <phoneticPr fontId="10" type="noConversion"/>
  </si>
  <si>
    <t>精英副本</t>
    <phoneticPr fontId="10" type="noConversion"/>
  </si>
  <si>
    <t>活动期间，将军可挑战精英副本获得奖励。</t>
    <phoneticPr fontId="10" type="noConversion"/>
  </si>
  <si>
    <t>皇陵探宝</t>
    <phoneticPr fontId="10" type="noConversion"/>
  </si>
  <si>
    <t>活动期间，将军可挑战皇陵探宝获得奖励。</t>
    <phoneticPr fontId="10" type="noConversion"/>
  </si>
  <si>
    <t>武将试练</t>
    <phoneticPr fontId="10" type="noConversion"/>
  </si>
  <si>
    <t>活动期间，将军可挑战武将试练获得奖励。</t>
    <phoneticPr fontId="10" type="noConversion"/>
  </si>
  <si>
    <t>演武场</t>
    <phoneticPr fontId="10" type="noConversion"/>
  </si>
  <si>
    <t>活动期间，将军可挑战演武场获得奖励。</t>
    <phoneticPr fontId="10" type="noConversion"/>
  </si>
  <si>
    <t>极限挑战</t>
    <phoneticPr fontId="10" type="noConversion"/>
  </si>
  <si>
    <t>活动期间，将军可功能攻打极限挑战获得奖励。</t>
    <phoneticPr fontId="10" type="noConversion"/>
  </si>
  <si>
    <t>英雄无双</t>
    <phoneticPr fontId="10" type="noConversion"/>
  </si>
  <si>
    <t>活动期间，将军可挑战英雄无双获得奖励。</t>
    <phoneticPr fontId="10" type="noConversion"/>
  </si>
  <si>
    <t>欢庆佳节</t>
    <phoneticPr fontId="10" type="noConversion"/>
  </si>
  <si>
    <t>节日期间，将军可以通过攻打各类副本、挑战竞技场和完成指定任务等方式获得节日道具，节日道具可以兑换各种超值奖励哦！</t>
    <phoneticPr fontId="10" type="noConversion"/>
  </si>
  <si>
    <t>每日活动</t>
    <phoneticPr fontId="10" type="noConversion"/>
  </si>
  <si>
    <t>节日活动</t>
    <phoneticPr fontId="10" type="noConversion"/>
  </si>
  <si>
    <t>福利活动</t>
    <phoneticPr fontId="10" type="noConversion"/>
  </si>
  <si>
    <t>限时折扣</t>
  </si>
  <si>
    <t>累充好礼</t>
  </si>
  <si>
    <t>累计充值达到指定条件可领取奖励。</t>
  </si>
  <si>
    <t>七日首充</t>
    <phoneticPr fontId="10" type="noConversion"/>
  </si>
  <si>
    <t>每七日首充可获得额外奖励！</t>
    <phoneticPr fontId="10" type="noConversion"/>
  </si>
  <si>
    <t>1-2</t>
  </si>
  <si>
    <t>1-2</t>
    <phoneticPr fontId="10" type="noConversion"/>
  </si>
  <si>
    <t>3-4</t>
  </si>
  <si>
    <t>3-4</t>
    <phoneticPr fontId="10" type="noConversion"/>
  </si>
  <si>
    <t>5-7</t>
    <phoneticPr fontId="10" type="noConversion"/>
  </si>
  <si>
    <t>5-7</t>
    <phoneticPr fontId="10" type="noConversion"/>
  </si>
  <si>
    <t>1-7</t>
    <phoneticPr fontId="10" type="noConversion"/>
  </si>
  <si>
    <t>专属特惠</t>
    <phoneticPr fontId="10" type="noConversion"/>
  </si>
  <si>
    <t>8-9</t>
    <phoneticPr fontId="10" type="noConversion"/>
  </si>
  <si>
    <t>10-11</t>
  </si>
  <si>
    <t>专属成长特惠抢购</t>
    <phoneticPr fontId="10" type="noConversion"/>
  </si>
  <si>
    <t>12-14</t>
    <phoneticPr fontId="10" type="noConversion"/>
  </si>
  <si>
    <t>29-30</t>
  </si>
  <si>
    <t>31-32</t>
  </si>
  <si>
    <t>33-35</t>
  </si>
  <si>
    <t>5-7</t>
  </si>
  <si>
    <t>欢乐夺宝</t>
    <phoneticPr fontId="10" type="noConversion"/>
  </si>
  <si>
    <t>欢乐夺宝，登录充值享豪礼！</t>
    <phoneticPr fontId="10" type="noConversion"/>
  </si>
  <si>
    <t>武将成长特惠抢购</t>
    <phoneticPr fontId="10" type="noConversion"/>
  </si>
  <si>
    <t>宝物特惠</t>
    <phoneticPr fontId="10" type="noConversion"/>
  </si>
  <si>
    <t>宝物成长特惠抢购</t>
    <phoneticPr fontId="10" type="noConversion"/>
  </si>
  <si>
    <t>武将特惠</t>
    <phoneticPr fontId="10" type="noConversion"/>
  </si>
  <si>
    <t>玫瑰</t>
    <phoneticPr fontId="10" type="noConversion"/>
  </si>
  <si>
    <t>甜品</t>
    <phoneticPr fontId="10" type="noConversion"/>
  </si>
  <si>
    <t>累计消费</t>
    <phoneticPr fontId="10" type="noConversion"/>
  </si>
  <si>
    <t>消费元宝越多，返利越多！</t>
    <phoneticPr fontId="10" type="noConversion"/>
  </si>
  <si>
    <t>超值抢购</t>
    <phoneticPr fontId="10" type="noConversion"/>
  </si>
  <si>
    <t>各种珍稀资源限时放出！</t>
    <phoneticPr fontId="10" type="noConversion"/>
  </si>
  <si>
    <t>超值返利</t>
    <phoneticPr fontId="10" type="noConversion"/>
  </si>
  <si>
    <t>登录单充有礼！</t>
    <phoneticPr fontId="10" type="noConversion"/>
  </si>
  <si>
    <t>神装特惠</t>
    <phoneticPr fontId="10" type="noConversion"/>
  </si>
  <si>
    <t>装备成长特惠抢购</t>
    <phoneticPr fontId="10" type="noConversion"/>
  </si>
  <si>
    <t>专属特惠</t>
    <phoneticPr fontId="10" type="noConversion"/>
  </si>
  <si>
    <t>武将特惠</t>
    <phoneticPr fontId="10" type="noConversion"/>
  </si>
  <si>
    <t>武将成长特惠抢购</t>
    <phoneticPr fontId="10" type="noConversion"/>
  </si>
  <si>
    <t>宝物特惠</t>
    <phoneticPr fontId="10" type="noConversion"/>
  </si>
  <si>
    <t>宝物成长特惠抢购</t>
    <phoneticPr fontId="10" type="noConversion"/>
  </si>
  <si>
    <t>宝石特惠</t>
    <phoneticPr fontId="10" type="noConversion"/>
  </si>
  <si>
    <t>宝石成长特惠抢购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</si>
</sst>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1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 applyProtection="1">
      <alignment vertical="center"/>
      <protection hidden="1"/>
    </xf>
    <xf numFmtId="0" fontId="2" fillId="4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 applyProtection="1">
      <alignment horizontal="left" vertical="center"/>
      <protection hidden="1"/>
    </xf>
    <xf numFmtId="0" fontId="4" fillId="0" borderId="0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3" fillId="0" borderId="1" xfId="0" applyFont="1" applyFill="1" applyBorder="1" applyAlignment="1" applyProtection="1">
      <alignment vertical="center"/>
      <protection hidden="1"/>
    </xf>
    <xf numFmtId="0" fontId="14" fillId="0" borderId="0" xfId="0" applyFont="1" applyAlignment="1"/>
    <xf numFmtId="0" fontId="15" fillId="4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16" fillId="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3" fillId="0" borderId="2" xfId="0" applyFont="1" applyFill="1" applyBorder="1" applyAlignment="1" applyProtection="1">
      <alignment horizontal="left" vertical="center"/>
      <protection hidden="1"/>
    </xf>
    <xf numFmtId="0" fontId="14" fillId="0" borderId="0" xfId="0" applyFont="1" applyAlignment="1">
      <alignment horizontal="left"/>
    </xf>
    <xf numFmtId="0" fontId="4" fillId="0" borderId="0" xfId="0" applyFont="1" applyFill="1" applyBorder="1" applyAlignment="1">
      <alignment horizontal="center" vertical="center"/>
    </xf>
    <xf numFmtId="49" fontId="14" fillId="0" borderId="0" xfId="0" applyNumberFormat="1" applyFont="1"/>
    <xf numFmtId="0" fontId="3" fillId="2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5" fillId="0" borderId="0" xfId="0" applyFont="1"/>
    <xf numFmtId="49" fontId="13" fillId="0" borderId="0" xfId="0" applyNumberFormat="1" applyFont="1" applyAlignment="1">
      <alignment horizontal="center" vertical="center"/>
    </xf>
    <xf numFmtId="49" fontId="1" fillId="0" borderId="1" xfId="0" applyNumberFormat="1" applyFont="1" applyFill="1" applyBorder="1" applyAlignment="1" applyProtection="1">
      <alignment vertical="center"/>
      <protection hidden="1"/>
    </xf>
    <xf numFmtId="49" fontId="2" fillId="4" borderId="1" xfId="0" applyNumberFormat="1" applyFont="1" applyFill="1" applyBorder="1" applyAlignment="1">
      <alignment horizontal="center" vertical="center" wrapText="1"/>
    </xf>
    <xf numFmtId="49" fontId="16" fillId="0" borderId="1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 applyProtection="1">
      <alignment horizontal="left" vertical="center"/>
      <protection hidden="1"/>
    </xf>
    <xf numFmtId="0" fontId="5" fillId="2" borderId="0" xfId="0" applyFont="1" applyFill="1" applyAlignment="1">
      <alignment horizontal="center"/>
    </xf>
    <xf numFmtId="49" fontId="5" fillId="6" borderId="0" xfId="0" applyNumberFormat="1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4" fillId="0" borderId="3" xfId="0" applyFont="1" applyBorder="1"/>
    <xf numFmtId="0" fontId="4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5" fillId="6" borderId="3" xfId="0" applyFont="1" applyFill="1" applyBorder="1" applyAlignment="1">
      <alignment horizontal="center"/>
    </xf>
    <xf numFmtId="49" fontId="5" fillId="6" borderId="3" xfId="0" applyNumberFormat="1" applyFont="1" applyFill="1" applyBorder="1" applyAlignment="1">
      <alignment horizontal="center"/>
    </xf>
    <xf numFmtId="0" fontId="13" fillId="0" borderId="0" xfId="0" applyFont="1" applyFill="1" applyBorder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Fill="1" applyBorder="1" applyAlignment="1">
      <alignment horizontal="center" vertical="top"/>
    </xf>
    <xf numFmtId="0" fontId="17" fillId="6" borderId="0" xfId="0" applyFont="1" applyFill="1" applyBorder="1" applyAlignment="1">
      <alignment horizontal="center"/>
    </xf>
    <xf numFmtId="0" fontId="17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/>
    </xf>
    <xf numFmtId="0" fontId="17" fillId="0" borderId="3" xfId="0" applyFont="1" applyBorder="1" applyAlignment="1">
      <alignment horizontal="center" vertical="top"/>
    </xf>
    <xf numFmtId="0" fontId="4" fillId="0" borderId="6" xfId="0" applyFont="1" applyFill="1" applyBorder="1" applyAlignment="1">
      <alignment horizontal="center" vertical="top"/>
    </xf>
    <xf numFmtId="0" fontId="5" fillId="0" borderId="3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top"/>
    </xf>
    <xf numFmtId="0" fontId="4" fillId="0" borderId="5" xfId="0" applyFont="1" applyFill="1" applyBorder="1" applyAlignment="1">
      <alignment horizontal="center" vertical="top"/>
    </xf>
    <xf numFmtId="0" fontId="19" fillId="0" borderId="3" xfId="0" applyFont="1" applyBorder="1" applyAlignment="1">
      <alignment horizontal="center" vertical="top"/>
    </xf>
    <xf numFmtId="0" fontId="4" fillId="0" borderId="3" xfId="0" applyFont="1" applyFill="1" applyBorder="1" applyAlignment="1">
      <alignment horizontal="center" vertical="top"/>
    </xf>
    <xf numFmtId="0" fontId="5" fillId="6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  <protection hidden="1"/>
    </xf>
    <xf numFmtId="0" fontId="4" fillId="6" borderId="0" xfId="0" applyFont="1" applyFill="1" applyBorder="1" applyAlignment="1">
      <alignment horizontal="center" vertical="top"/>
    </xf>
    <xf numFmtId="0" fontId="3" fillId="4" borderId="3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49" fontId="20" fillId="7" borderId="3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49" fontId="5" fillId="4" borderId="0" xfId="0" applyNumberFormat="1" applyFont="1" applyFill="1" applyBorder="1" applyAlignment="1">
      <alignment horizontal="center"/>
    </xf>
    <xf numFmtId="49" fontId="3" fillId="4" borderId="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top"/>
    </xf>
    <xf numFmtId="49" fontId="3" fillId="6" borderId="1" xfId="0" applyNumberFormat="1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top"/>
    </xf>
    <xf numFmtId="49" fontId="3" fillId="7" borderId="1" xfId="0" applyNumberFormat="1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top"/>
    </xf>
    <xf numFmtId="0" fontId="13" fillId="4" borderId="0" xfId="0" applyFont="1" applyFill="1" applyBorder="1" applyAlignment="1" applyProtection="1">
      <alignment horizontal="center" vertical="center"/>
      <protection hidden="1"/>
    </xf>
    <xf numFmtId="0" fontId="21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/>
    </xf>
    <xf numFmtId="0" fontId="21" fillId="0" borderId="0" xfId="0" applyFont="1" applyAlignment="1">
      <alignment horizontal="center" vertical="top"/>
    </xf>
    <xf numFmtId="0" fontId="0" fillId="8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top"/>
    </xf>
    <xf numFmtId="0" fontId="13" fillId="9" borderId="0" xfId="0" applyFont="1" applyFill="1" applyBorder="1" applyAlignment="1" applyProtection="1">
      <alignment horizontal="center" vertical="center"/>
      <protection hidden="1"/>
    </xf>
    <xf numFmtId="0" fontId="13" fillId="7" borderId="0" xfId="0" applyFont="1" applyFill="1" applyBorder="1" applyAlignment="1" applyProtection="1">
      <alignment horizontal="center" vertical="center"/>
      <protection hidden="1"/>
    </xf>
  </cellXfs>
  <cellStyles count="2">
    <cellStyle name="常规" xfId="0" builtinId="0"/>
    <cellStyle name="常规 2" xfId="1"/>
  </cellStyles>
  <dxfs count="2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73"/>
  <sheetViews>
    <sheetView tabSelected="1" zoomScale="90" zoomScaleNormal="90" workbookViewId="0">
      <pane xSplit="2" ySplit="5" topLeftCell="C141" activePane="bottomRight" state="frozen"/>
      <selection pane="topRight"/>
      <selection pane="bottomLeft"/>
      <selection pane="bottomRight" activeCell="K147" sqref="K147"/>
    </sheetView>
  </sheetViews>
  <sheetFormatPr defaultColWidth="9" defaultRowHeight="14.25" x14ac:dyDescent="0.2"/>
  <cols>
    <col min="1" max="1" width="21.625" style="10" customWidth="1"/>
    <col min="2" max="2" width="9.625" style="10" customWidth="1"/>
    <col min="3" max="3" width="11.75" style="10" customWidth="1"/>
    <col min="4" max="4" width="10.5" style="10" customWidth="1"/>
    <col min="5" max="5" width="11.5" style="10" customWidth="1"/>
    <col min="6" max="6" width="11.25" style="10" customWidth="1"/>
    <col min="7" max="7" width="9.25" style="10" customWidth="1"/>
    <col min="8" max="8" width="47.375" style="10" customWidth="1"/>
    <col min="9" max="9" width="14.25" style="10" customWidth="1"/>
    <col min="10" max="12" width="13.125" style="10" customWidth="1"/>
    <col min="13" max="13" width="13.125" style="20" customWidth="1"/>
    <col min="14" max="14" width="10.875" style="10" customWidth="1"/>
    <col min="15" max="15" width="11.625" style="10" bestFit="1" customWidth="1"/>
    <col min="16" max="27" width="10.5" style="23" customWidth="1"/>
    <col min="28" max="16384" width="9" style="10"/>
  </cols>
  <sheetData>
    <row r="1" spans="1:30" ht="16.5" x14ac:dyDescent="0.2">
      <c r="A1" s="7" t="s">
        <v>0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24"/>
      <c r="N1" s="9"/>
      <c r="O1" s="9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30" s="12" customFormat="1" ht="16.5" x14ac:dyDescent="0.2">
      <c r="A2" s="11" t="s">
        <v>1</v>
      </c>
      <c r="B2" s="11" t="s">
        <v>1</v>
      </c>
      <c r="C2" s="11" t="s">
        <v>1</v>
      </c>
      <c r="D2" s="11" t="s">
        <v>1</v>
      </c>
      <c r="E2" s="11" t="s">
        <v>1</v>
      </c>
      <c r="F2" s="11" t="s">
        <v>2</v>
      </c>
      <c r="G2" s="11" t="s">
        <v>2</v>
      </c>
      <c r="H2" s="11" t="s">
        <v>2</v>
      </c>
      <c r="I2" s="11" t="s">
        <v>1</v>
      </c>
      <c r="J2" s="11" t="s">
        <v>1</v>
      </c>
      <c r="K2" s="11" t="s">
        <v>1</v>
      </c>
      <c r="L2" s="11" t="s">
        <v>1</v>
      </c>
      <c r="M2" s="25" t="s">
        <v>43</v>
      </c>
      <c r="N2" s="11" t="s">
        <v>1</v>
      </c>
      <c r="O2" s="11" t="s">
        <v>1</v>
      </c>
      <c r="P2" s="2" t="s">
        <v>2</v>
      </c>
      <c r="Q2" s="2" t="s">
        <v>2</v>
      </c>
      <c r="R2" s="2" t="s">
        <v>2</v>
      </c>
      <c r="S2" s="2" t="s">
        <v>2</v>
      </c>
      <c r="T2" s="2" t="s">
        <v>2</v>
      </c>
      <c r="U2" s="2" t="s">
        <v>2</v>
      </c>
      <c r="V2" s="2" t="s">
        <v>2</v>
      </c>
      <c r="W2" s="2" t="s">
        <v>2</v>
      </c>
      <c r="X2" s="2" t="s">
        <v>2</v>
      </c>
      <c r="Y2" s="2" t="s">
        <v>2</v>
      </c>
      <c r="Z2" s="2" t="s">
        <v>48</v>
      </c>
      <c r="AA2" s="2" t="s">
        <v>1</v>
      </c>
      <c r="AB2" s="2" t="s">
        <v>1</v>
      </c>
    </row>
    <row r="3" spans="1:30" s="14" customFormat="1" ht="35.450000000000003" customHeight="1" x14ac:dyDescent="0.2">
      <c r="A3" s="13" t="s">
        <v>3</v>
      </c>
      <c r="B3" s="13" t="s">
        <v>4</v>
      </c>
      <c r="C3" s="13" t="s">
        <v>5</v>
      </c>
      <c r="D3" s="13" t="s">
        <v>6</v>
      </c>
      <c r="E3" s="13" t="s">
        <v>7</v>
      </c>
      <c r="F3" s="13" t="s">
        <v>8</v>
      </c>
      <c r="G3" s="13" t="s">
        <v>9</v>
      </c>
      <c r="H3" s="13" t="s">
        <v>10</v>
      </c>
      <c r="I3" s="13" t="s">
        <v>11</v>
      </c>
      <c r="J3" s="13" t="s">
        <v>12</v>
      </c>
      <c r="K3" s="13" t="s">
        <v>13</v>
      </c>
      <c r="L3" s="13" t="s">
        <v>14</v>
      </c>
      <c r="M3" s="26" t="s">
        <v>45</v>
      </c>
      <c r="N3" s="13" t="s">
        <v>15</v>
      </c>
      <c r="O3" s="1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49</v>
      </c>
      <c r="V3" s="3" t="s">
        <v>50</v>
      </c>
      <c r="W3" s="3" t="s">
        <v>51</v>
      </c>
      <c r="X3" s="3" t="s">
        <v>52</v>
      </c>
      <c r="Y3" s="3" t="s">
        <v>53</v>
      </c>
      <c r="Z3" s="3" t="s">
        <v>54</v>
      </c>
      <c r="AA3" s="3" t="s">
        <v>22</v>
      </c>
      <c r="AB3" s="3" t="s">
        <v>61</v>
      </c>
    </row>
    <row r="4" spans="1:30" ht="16.5" x14ac:dyDescent="0.2">
      <c r="A4" s="15" t="s">
        <v>23</v>
      </c>
      <c r="B4" s="15" t="s">
        <v>23</v>
      </c>
      <c r="C4" s="15" t="s">
        <v>23</v>
      </c>
      <c r="D4" s="15" t="s">
        <v>23</v>
      </c>
      <c r="E4" s="15" t="s">
        <v>23</v>
      </c>
      <c r="F4" s="15" t="s">
        <v>23</v>
      </c>
      <c r="G4" s="15" t="s">
        <v>23</v>
      </c>
      <c r="H4" s="15" t="s">
        <v>23</v>
      </c>
      <c r="I4" s="16" t="s">
        <v>23</v>
      </c>
      <c r="J4" s="16" t="s">
        <v>23</v>
      </c>
      <c r="K4" s="16" t="s">
        <v>23</v>
      </c>
      <c r="L4" s="16" t="s">
        <v>23</v>
      </c>
      <c r="M4" s="27" t="s">
        <v>44</v>
      </c>
      <c r="N4" s="16" t="s">
        <v>23</v>
      </c>
      <c r="O4" s="16" t="s">
        <v>23</v>
      </c>
      <c r="P4" s="6" t="s">
        <v>23</v>
      </c>
      <c r="Q4" s="6" t="s">
        <v>23</v>
      </c>
      <c r="R4" s="6" t="s">
        <v>23</v>
      </c>
      <c r="S4" s="6" t="s">
        <v>23</v>
      </c>
      <c r="T4" s="6" t="s">
        <v>23</v>
      </c>
      <c r="U4" s="6" t="s">
        <v>23</v>
      </c>
      <c r="V4" s="6" t="s">
        <v>23</v>
      </c>
      <c r="W4" s="6" t="s">
        <v>23</v>
      </c>
      <c r="X4" s="6" t="s">
        <v>23</v>
      </c>
      <c r="Y4" s="6" t="s">
        <v>23</v>
      </c>
      <c r="Z4" s="6" t="s">
        <v>23</v>
      </c>
      <c r="AA4" s="6" t="s">
        <v>23</v>
      </c>
      <c r="AB4" s="6" t="s">
        <v>23</v>
      </c>
    </row>
    <row r="5" spans="1:30" s="18" customFormat="1" ht="15" customHeight="1" thickBot="1" x14ac:dyDescent="0.25">
      <c r="A5" s="17" t="s">
        <v>0</v>
      </c>
      <c r="B5" s="17" t="s">
        <v>24</v>
      </c>
      <c r="C5" s="17" t="s">
        <v>25</v>
      </c>
      <c r="D5" s="17" t="s">
        <v>26</v>
      </c>
      <c r="E5" s="17" t="s">
        <v>27</v>
      </c>
      <c r="F5" s="17" t="s">
        <v>28</v>
      </c>
      <c r="G5" s="17" t="s">
        <v>29</v>
      </c>
      <c r="H5" s="17" t="s">
        <v>30</v>
      </c>
      <c r="I5" s="17" t="s">
        <v>31</v>
      </c>
      <c r="J5" s="17" t="s">
        <v>32</v>
      </c>
      <c r="K5" s="17" t="s">
        <v>33</v>
      </c>
      <c r="L5" s="17" t="s">
        <v>34</v>
      </c>
      <c r="M5" s="28" t="s">
        <v>46</v>
      </c>
      <c r="N5" s="17" t="s">
        <v>35</v>
      </c>
      <c r="O5" s="17" t="s">
        <v>36</v>
      </c>
      <c r="P5" s="4" t="s">
        <v>37</v>
      </c>
      <c r="Q5" s="4" t="s">
        <v>38</v>
      </c>
      <c r="R5" s="4" t="s">
        <v>39</v>
      </c>
      <c r="S5" s="4" t="s">
        <v>40</v>
      </c>
      <c r="T5" s="4" t="s">
        <v>41</v>
      </c>
      <c r="U5" s="4" t="s">
        <v>55</v>
      </c>
      <c r="V5" s="4" t="s">
        <v>56</v>
      </c>
      <c r="W5" s="4" t="s">
        <v>57</v>
      </c>
      <c r="X5" s="4" t="s">
        <v>58</v>
      </c>
      <c r="Y5" s="4" t="s">
        <v>59</v>
      </c>
      <c r="Z5" s="4" t="s">
        <v>60</v>
      </c>
      <c r="AA5" s="4" t="s">
        <v>42</v>
      </c>
      <c r="AB5" s="53" t="s">
        <v>62</v>
      </c>
    </row>
    <row r="6" spans="1:30" s="103" customFormat="1" ht="17.25" thickBot="1" x14ac:dyDescent="0.25">
      <c r="A6" s="112">
        <v>190121029</v>
      </c>
      <c r="B6" s="104">
        <v>4</v>
      </c>
      <c r="C6" s="105"/>
      <c r="D6" s="32">
        <v>41504</v>
      </c>
      <c r="E6" s="106">
        <v>102</v>
      </c>
      <c r="F6" s="104">
        <v>110</v>
      </c>
      <c r="G6" s="104" t="s">
        <v>116</v>
      </c>
      <c r="H6" s="104" t="s">
        <v>117</v>
      </c>
      <c r="I6" s="107">
        <f>I9</f>
        <v>1548000000</v>
      </c>
      <c r="J6" s="107">
        <f>J9</f>
        <v>1548000000</v>
      </c>
      <c r="K6" s="107">
        <f>K10</f>
        <v>1548345600</v>
      </c>
      <c r="L6" s="107">
        <f>L10</f>
        <v>1548345600</v>
      </c>
      <c r="M6" s="107"/>
      <c r="N6" s="105"/>
      <c r="O6" s="104">
        <f t="shared" ref="O6:O19" si="0">A6</f>
        <v>190121029</v>
      </c>
      <c r="AA6" s="105"/>
      <c r="AB6" s="29">
        <v>1</v>
      </c>
      <c r="AC6" s="77">
        <v>1</v>
      </c>
    </row>
    <row r="7" spans="1:30" s="103" customFormat="1" ht="17.25" thickBot="1" x14ac:dyDescent="0.25">
      <c r="A7" s="112">
        <v>190121028</v>
      </c>
      <c r="B7" s="104">
        <v>3</v>
      </c>
      <c r="C7" s="105"/>
      <c r="D7" s="51">
        <v>81001</v>
      </c>
      <c r="E7" s="106">
        <v>782</v>
      </c>
      <c r="F7" s="104">
        <v>111</v>
      </c>
      <c r="G7" s="104" t="s">
        <v>118</v>
      </c>
      <c r="H7" s="104" t="s">
        <v>119</v>
      </c>
      <c r="I7" s="107">
        <f t="shared" ref="I7:L8" si="1">I6</f>
        <v>1548000000</v>
      </c>
      <c r="J7" s="107">
        <f t="shared" si="1"/>
        <v>1548000000</v>
      </c>
      <c r="K7" s="107">
        <f t="shared" si="1"/>
        <v>1548345600</v>
      </c>
      <c r="L7" s="107">
        <f t="shared" si="1"/>
        <v>1548345600</v>
      </c>
      <c r="M7" s="21"/>
      <c r="N7" s="105"/>
      <c r="O7" s="104">
        <f t="shared" si="0"/>
        <v>190121028</v>
      </c>
      <c r="AA7" s="105"/>
      <c r="AB7" s="29">
        <v>1</v>
      </c>
      <c r="AC7" s="77">
        <v>1</v>
      </c>
    </row>
    <row r="8" spans="1:30" s="103" customFormat="1" ht="16.5" x14ac:dyDescent="0.2">
      <c r="A8" s="112">
        <v>190121027</v>
      </c>
      <c r="B8" s="104">
        <v>4</v>
      </c>
      <c r="C8" s="105">
        <v>0</v>
      </c>
      <c r="D8" s="51">
        <v>81001</v>
      </c>
      <c r="E8" s="104">
        <v>784</v>
      </c>
      <c r="F8" s="21">
        <v>109</v>
      </c>
      <c r="G8" s="104" t="s">
        <v>120</v>
      </c>
      <c r="H8" s="108" t="s">
        <v>121</v>
      </c>
      <c r="I8" s="107">
        <f t="shared" si="1"/>
        <v>1548000000</v>
      </c>
      <c r="J8" s="107">
        <f t="shared" si="1"/>
        <v>1548000000</v>
      </c>
      <c r="K8" s="107">
        <f t="shared" si="1"/>
        <v>1548345600</v>
      </c>
      <c r="L8" s="107">
        <f t="shared" si="1"/>
        <v>1548345600</v>
      </c>
      <c r="M8" s="107"/>
      <c r="N8" s="105"/>
      <c r="O8" s="104">
        <f t="shared" si="0"/>
        <v>190121027</v>
      </c>
      <c r="AA8" s="105"/>
      <c r="AB8" s="29">
        <v>1</v>
      </c>
      <c r="AC8" s="77">
        <v>1</v>
      </c>
    </row>
    <row r="9" spans="1:30" s="83" customFormat="1" ht="15.75" customHeight="1" x14ac:dyDescent="0.2">
      <c r="A9" s="112">
        <v>190121026</v>
      </c>
      <c r="B9" s="95">
        <v>4</v>
      </c>
      <c r="C9" s="95">
        <v>0</v>
      </c>
      <c r="D9" s="99">
        <v>21504</v>
      </c>
      <c r="E9" s="95">
        <v>788</v>
      </c>
      <c r="F9" s="100">
        <v>798</v>
      </c>
      <c r="G9" s="95" t="s">
        <v>129</v>
      </c>
      <c r="H9" s="101" t="s">
        <v>130</v>
      </c>
      <c r="I9" s="78">
        <f>I21</f>
        <v>1548000000</v>
      </c>
      <c r="J9" s="78">
        <f>I9</f>
        <v>1548000000</v>
      </c>
      <c r="K9" s="78">
        <f>I23</f>
        <v>1548172800</v>
      </c>
      <c r="L9" s="78">
        <f>J23</f>
        <v>1548172800</v>
      </c>
      <c r="M9" s="93" t="s">
        <v>104</v>
      </c>
      <c r="N9" s="94"/>
      <c r="O9" s="5">
        <f t="shared" si="0"/>
        <v>190121026</v>
      </c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D9" s="84"/>
    </row>
    <row r="10" spans="1:30" s="90" customFormat="1" ht="16.5" x14ac:dyDescent="0.2">
      <c r="A10" s="112">
        <v>190121025</v>
      </c>
      <c r="B10" s="92">
        <v>4</v>
      </c>
      <c r="C10" s="92">
        <v>0</v>
      </c>
      <c r="D10" s="109">
        <v>11502</v>
      </c>
      <c r="E10" s="92">
        <v>788</v>
      </c>
      <c r="F10" s="110">
        <v>120</v>
      </c>
      <c r="G10" s="92" t="s">
        <v>122</v>
      </c>
      <c r="H10" s="111" t="s">
        <v>123</v>
      </c>
      <c r="I10" s="78">
        <f>I23</f>
        <v>1548172800</v>
      </c>
      <c r="J10" s="78">
        <f t="shared" ref="J10:J20" si="2">I10</f>
        <v>1548172800</v>
      </c>
      <c r="K10" s="78">
        <f>I25</f>
        <v>1548345600</v>
      </c>
      <c r="L10" s="78">
        <f>J25</f>
        <v>1548345600</v>
      </c>
      <c r="M10" s="82" t="s">
        <v>105</v>
      </c>
      <c r="N10" s="83"/>
      <c r="O10" s="5">
        <f t="shared" si="0"/>
        <v>190121025</v>
      </c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D10" s="91"/>
    </row>
    <row r="11" spans="1:30" s="83" customFormat="1" ht="16.5" x14ac:dyDescent="0.2">
      <c r="A11" s="112">
        <v>190121024</v>
      </c>
      <c r="B11" s="85">
        <v>4</v>
      </c>
      <c r="C11" s="85">
        <v>0</v>
      </c>
      <c r="D11" s="86">
        <v>31504</v>
      </c>
      <c r="E11" s="85">
        <v>788</v>
      </c>
      <c r="F11" s="87">
        <v>118</v>
      </c>
      <c r="G11" s="85" t="s">
        <v>113</v>
      </c>
      <c r="H11" s="88" t="s">
        <v>110</v>
      </c>
      <c r="I11" s="78">
        <f>I25</f>
        <v>1548345600</v>
      </c>
      <c r="J11" s="78">
        <f t="shared" si="2"/>
        <v>1548345600</v>
      </c>
      <c r="K11" s="78">
        <f>K27</f>
        <v>1548604800</v>
      </c>
      <c r="L11" s="78">
        <f>L27</f>
        <v>1548604800</v>
      </c>
      <c r="M11" s="96" t="s">
        <v>106</v>
      </c>
      <c r="N11" s="97"/>
      <c r="O11" s="5">
        <f t="shared" si="0"/>
        <v>190121024</v>
      </c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D11" s="84"/>
    </row>
    <row r="12" spans="1:30" s="52" customFormat="1" ht="15" customHeight="1" x14ac:dyDescent="0.2">
      <c r="A12" s="112">
        <v>190121023</v>
      </c>
      <c r="B12" s="19">
        <v>4</v>
      </c>
      <c r="C12" s="19">
        <v>0</v>
      </c>
      <c r="D12" s="32">
        <v>41505</v>
      </c>
      <c r="E12" s="19">
        <v>121</v>
      </c>
      <c r="F12" s="29">
        <v>106</v>
      </c>
      <c r="G12" s="77" t="s">
        <v>47</v>
      </c>
      <c r="H12" s="54" t="s">
        <v>63</v>
      </c>
      <c r="I12" s="78">
        <f t="shared" ref="I12:I17" si="3">I9</f>
        <v>1548000000</v>
      </c>
      <c r="J12" s="78">
        <f t="shared" si="2"/>
        <v>1548000000</v>
      </c>
      <c r="K12" s="78">
        <f t="shared" ref="K12:L12" si="4">K9</f>
        <v>1548172800</v>
      </c>
      <c r="L12" s="78">
        <f t="shared" si="4"/>
        <v>1548172800</v>
      </c>
      <c r="M12" s="31" t="s">
        <v>93</v>
      </c>
      <c r="N12" s="55">
        <v>0</v>
      </c>
      <c r="O12" s="5">
        <f t="shared" si="0"/>
        <v>190121023</v>
      </c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</row>
    <row r="13" spans="1:30" s="52" customFormat="1" ht="15" customHeight="1" x14ac:dyDescent="0.2">
      <c r="A13" s="112">
        <v>190121022</v>
      </c>
      <c r="B13" s="19">
        <v>4</v>
      </c>
      <c r="C13" s="19">
        <v>0</v>
      </c>
      <c r="D13" s="32">
        <v>41505</v>
      </c>
      <c r="E13" s="19">
        <v>121</v>
      </c>
      <c r="F13" s="29">
        <v>106</v>
      </c>
      <c r="G13" s="77" t="s">
        <v>47</v>
      </c>
      <c r="H13" s="54" t="s">
        <v>63</v>
      </c>
      <c r="I13" s="78">
        <f t="shared" si="3"/>
        <v>1548172800</v>
      </c>
      <c r="J13" s="78">
        <f t="shared" si="2"/>
        <v>1548172800</v>
      </c>
      <c r="K13" s="78">
        <f t="shared" ref="K13:L13" si="5">K10</f>
        <v>1548345600</v>
      </c>
      <c r="L13" s="78">
        <f t="shared" si="5"/>
        <v>1548345600</v>
      </c>
      <c r="M13" s="31" t="s">
        <v>95</v>
      </c>
      <c r="N13" s="55">
        <v>0</v>
      </c>
      <c r="O13" s="5">
        <f t="shared" si="0"/>
        <v>190121022</v>
      </c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</row>
    <row r="14" spans="1:30" s="52" customFormat="1" ht="15" customHeight="1" x14ac:dyDescent="0.2">
      <c r="A14" s="112">
        <v>190121021</v>
      </c>
      <c r="B14" s="19">
        <v>4</v>
      </c>
      <c r="C14" s="19">
        <v>0</v>
      </c>
      <c r="D14" s="32">
        <v>41505</v>
      </c>
      <c r="E14" s="19">
        <v>121</v>
      </c>
      <c r="F14" s="29">
        <v>106</v>
      </c>
      <c r="G14" s="77" t="s">
        <v>47</v>
      </c>
      <c r="H14" s="54" t="s">
        <v>63</v>
      </c>
      <c r="I14" s="78">
        <f t="shared" si="3"/>
        <v>1548345600</v>
      </c>
      <c r="J14" s="78">
        <f t="shared" si="2"/>
        <v>1548345600</v>
      </c>
      <c r="K14" s="78">
        <f t="shared" ref="K14:L14" si="6">K11</f>
        <v>1548604800</v>
      </c>
      <c r="L14" s="78">
        <f t="shared" si="6"/>
        <v>1548604800</v>
      </c>
      <c r="M14" s="31" t="s">
        <v>96</v>
      </c>
      <c r="N14" s="55">
        <v>0</v>
      </c>
      <c r="O14" s="5">
        <f t="shared" si="0"/>
        <v>190121021</v>
      </c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</row>
    <row r="15" spans="1:30" ht="17.25" thickBot="1" x14ac:dyDescent="0.25">
      <c r="A15" s="112">
        <v>190121020</v>
      </c>
      <c r="B15" s="35">
        <v>4</v>
      </c>
      <c r="C15" s="35">
        <v>0</v>
      </c>
      <c r="D15" s="36">
        <v>31005</v>
      </c>
      <c r="E15" s="35">
        <v>122</v>
      </c>
      <c r="F15" s="48">
        <v>107</v>
      </c>
      <c r="G15" s="60" t="s">
        <v>88</v>
      </c>
      <c r="H15" s="64" t="s">
        <v>89</v>
      </c>
      <c r="I15" s="78">
        <f t="shared" si="3"/>
        <v>1548000000</v>
      </c>
      <c r="J15" s="78">
        <f t="shared" si="2"/>
        <v>1548000000</v>
      </c>
      <c r="K15" s="78">
        <f t="shared" ref="K15:L15" si="7">K12</f>
        <v>1548172800</v>
      </c>
      <c r="L15" s="78">
        <f t="shared" si="7"/>
        <v>1548172800</v>
      </c>
      <c r="M15" s="30" t="s">
        <v>92</v>
      </c>
      <c r="N15" s="55">
        <v>0</v>
      </c>
      <c r="O15" s="5">
        <f t="shared" si="0"/>
        <v>190121020</v>
      </c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19"/>
      <c r="AB15" s="77"/>
    </row>
    <row r="16" spans="1:30" ht="17.25" thickBot="1" x14ac:dyDescent="0.25">
      <c r="A16" s="112">
        <v>190121019</v>
      </c>
      <c r="B16" s="35">
        <v>4</v>
      </c>
      <c r="C16" s="35">
        <v>0</v>
      </c>
      <c r="D16" s="36">
        <v>31005</v>
      </c>
      <c r="E16" s="35">
        <v>122</v>
      </c>
      <c r="F16" s="48">
        <v>107</v>
      </c>
      <c r="G16" s="60" t="s">
        <v>88</v>
      </c>
      <c r="H16" s="64" t="s">
        <v>89</v>
      </c>
      <c r="I16" s="78">
        <f t="shared" si="3"/>
        <v>1548172800</v>
      </c>
      <c r="J16" s="78">
        <f t="shared" si="2"/>
        <v>1548172800</v>
      </c>
      <c r="K16" s="78">
        <f t="shared" ref="K16:L16" si="8">K13</f>
        <v>1548345600</v>
      </c>
      <c r="L16" s="78">
        <f t="shared" si="8"/>
        <v>1548345600</v>
      </c>
      <c r="M16" s="30" t="s">
        <v>94</v>
      </c>
      <c r="N16" s="55">
        <v>0</v>
      </c>
      <c r="O16" s="5">
        <f t="shared" si="0"/>
        <v>190121019</v>
      </c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19"/>
      <c r="AB16" s="77"/>
    </row>
    <row r="17" spans="1:28" ht="17.25" thickBot="1" x14ac:dyDescent="0.25">
      <c r="A17" s="112">
        <v>190121018</v>
      </c>
      <c r="B17" s="35">
        <v>4</v>
      </c>
      <c r="C17" s="35">
        <v>0</v>
      </c>
      <c r="D17" s="36">
        <v>31005</v>
      </c>
      <c r="E17" s="35">
        <v>122</v>
      </c>
      <c r="F17" s="48">
        <v>107</v>
      </c>
      <c r="G17" s="60" t="s">
        <v>88</v>
      </c>
      <c r="H17" s="64" t="s">
        <v>89</v>
      </c>
      <c r="I17" s="78">
        <f t="shared" si="3"/>
        <v>1548345600</v>
      </c>
      <c r="J17" s="78">
        <f t="shared" si="2"/>
        <v>1548345600</v>
      </c>
      <c r="K17" s="78">
        <f t="shared" ref="K17:L17" si="9">K14</f>
        <v>1548604800</v>
      </c>
      <c r="L17" s="78">
        <f t="shared" si="9"/>
        <v>1548604800</v>
      </c>
      <c r="M17" s="49" t="s">
        <v>96</v>
      </c>
      <c r="N17" s="55">
        <v>0</v>
      </c>
      <c r="O17" s="5">
        <f t="shared" si="0"/>
        <v>190121018</v>
      </c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19"/>
      <c r="AB17" s="77"/>
    </row>
    <row r="18" spans="1:28" ht="16.5" customHeight="1" thickBot="1" x14ac:dyDescent="0.25">
      <c r="A18" s="112">
        <v>190121017</v>
      </c>
      <c r="B18" s="40">
        <v>5</v>
      </c>
      <c r="C18" s="40">
        <v>0</v>
      </c>
      <c r="D18" s="36">
        <v>21007</v>
      </c>
      <c r="E18" s="40">
        <v>201</v>
      </c>
      <c r="F18" s="41">
        <v>201</v>
      </c>
      <c r="G18" s="40" t="s">
        <v>82</v>
      </c>
      <c r="H18" s="63" t="s">
        <v>83</v>
      </c>
      <c r="I18" s="78">
        <f>I17</f>
        <v>1548345600</v>
      </c>
      <c r="J18" s="78">
        <f t="shared" si="2"/>
        <v>1548345600</v>
      </c>
      <c r="K18" s="78">
        <f>K17</f>
        <v>1548604800</v>
      </c>
      <c r="L18" s="78">
        <f>L17</f>
        <v>1548604800</v>
      </c>
      <c r="M18" s="73" t="s">
        <v>96</v>
      </c>
      <c r="N18" s="55">
        <v>0</v>
      </c>
      <c r="O18" s="5">
        <f t="shared" si="0"/>
        <v>190121017</v>
      </c>
      <c r="P18" s="40" t="s">
        <v>84</v>
      </c>
      <c r="Q18" s="40" t="s">
        <v>85</v>
      </c>
      <c r="R18" s="40" t="s">
        <v>86</v>
      </c>
      <c r="S18" s="40" t="s">
        <v>87</v>
      </c>
      <c r="T18" s="40" t="s">
        <v>114</v>
      </c>
      <c r="U18" s="40" t="s">
        <v>115</v>
      </c>
      <c r="V18" s="40"/>
      <c r="W18" s="40"/>
      <c r="X18" s="40"/>
      <c r="Y18" s="40"/>
      <c r="Z18" s="42">
        <v>5</v>
      </c>
      <c r="AA18" s="43">
        <v>1</v>
      </c>
      <c r="AB18" s="77">
        <v>1</v>
      </c>
    </row>
    <row r="19" spans="1:28" ht="17.25" thickBot="1" x14ac:dyDescent="0.25">
      <c r="A19" s="112">
        <v>190121016</v>
      </c>
      <c r="B19" s="66">
        <v>4</v>
      </c>
      <c r="C19" s="66">
        <v>0</v>
      </c>
      <c r="D19" s="67">
        <v>81013</v>
      </c>
      <c r="E19" s="51">
        <v>779</v>
      </c>
      <c r="F19" s="51">
        <v>782</v>
      </c>
      <c r="G19" s="65" t="s">
        <v>90</v>
      </c>
      <c r="H19" s="68" t="s">
        <v>91</v>
      </c>
      <c r="I19" s="78">
        <f>I21</f>
        <v>1548000000</v>
      </c>
      <c r="J19" s="78">
        <f t="shared" si="2"/>
        <v>1548000000</v>
      </c>
      <c r="K19" s="78">
        <f>K27</f>
        <v>1548604800</v>
      </c>
      <c r="L19" s="78">
        <f>L27</f>
        <v>1548604800</v>
      </c>
      <c r="M19" s="75" t="s">
        <v>98</v>
      </c>
      <c r="N19" s="55">
        <v>0</v>
      </c>
      <c r="O19" s="5">
        <f t="shared" si="0"/>
        <v>190121016</v>
      </c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77">
        <v>1</v>
      </c>
    </row>
    <row r="20" spans="1:28" ht="17.25" thickBot="1" x14ac:dyDescent="0.25">
      <c r="A20" s="112">
        <v>190121015</v>
      </c>
      <c r="B20" s="19">
        <v>1</v>
      </c>
      <c r="C20" s="19">
        <v>0</v>
      </c>
      <c r="D20" s="32">
        <v>31302</v>
      </c>
      <c r="E20" s="19">
        <v>107</v>
      </c>
      <c r="F20" s="22">
        <v>105</v>
      </c>
      <c r="G20" s="19" t="s">
        <v>66</v>
      </c>
      <c r="H20" s="54" t="s">
        <v>67</v>
      </c>
      <c r="I20" s="78">
        <f>I19</f>
        <v>1548000000</v>
      </c>
      <c r="J20" s="78">
        <f t="shared" si="2"/>
        <v>1548000000</v>
      </c>
      <c r="K20" s="78">
        <f>K27</f>
        <v>1548604800</v>
      </c>
      <c r="L20" s="78">
        <f>L27</f>
        <v>1548604800</v>
      </c>
      <c r="M20" s="76" t="s">
        <v>98</v>
      </c>
      <c r="N20" s="55">
        <v>0</v>
      </c>
      <c r="O20" s="5">
        <f>A20</f>
        <v>190121015</v>
      </c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77">
        <v>1</v>
      </c>
    </row>
    <row r="21" spans="1:28" ht="17.25" thickBot="1" x14ac:dyDescent="0.25">
      <c r="A21" s="112">
        <v>190121014</v>
      </c>
      <c r="B21" s="5">
        <v>3</v>
      </c>
      <c r="C21" s="19">
        <v>0</v>
      </c>
      <c r="D21" s="32">
        <v>81001</v>
      </c>
      <c r="E21" s="5">
        <v>101</v>
      </c>
      <c r="F21" s="21">
        <v>101</v>
      </c>
      <c r="G21" s="5" t="s">
        <v>64</v>
      </c>
      <c r="H21" s="56" t="s">
        <v>65</v>
      </c>
      <c r="I21" s="95">
        <v>1548000000</v>
      </c>
      <c r="J21" s="95">
        <f>I21</f>
        <v>1548000000</v>
      </c>
      <c r="K21" s="95">
        <f>I21+86400</f>
        <v>1548086400</v>
      </c>
      <c r="L21" s="95">
        <f t="shared" ref="L21:L27" si="10">J21+86400</f>
        <v>1548086400</v>
      </c>
      <c r="M21" s="31" t="s">
        <v>93</v>
      </c>
      <c r="N21" s="55">
        <v>0</v>
      </c>
      <c r="O21" s="5">
        <f t="shared" ref="O21:O87" si="11">A21</f>
        <v>190121014</v>
      </c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77"/>
    </row>
    <row r="22" spans="1:28" ht="17.25" thickBot="1" x14ac:dyDescent="0.25">
      <c r="A22" s="112">
        <v>190121013</v>
      </c>
      <c r="B22" s="5">
        <v>3</v>
      </c>
      <c r="C22" s="19">
        <v>0</v>
      </c>
      <c r="D22" s="32">
        <v>81001</v>
      </c>
      <c r="E22" s="5">
        <v>101</v>
      </c>
      <c r="F22" s="21">
        <v>101</v>
      </c>
      <c r="G22" s="5" t="s">
        <v>64</v>
      </c>
      <c r="H22" s="56" t="s">
        <v>65</v>
      </c>
      <c r="I22" s="95">
        <f>I21+86400</f>
        <v>1548086400</v>
      </c>
      <c r="J22" s="95">
        <f t="shared" ref="J22:J27" si="12">I22</f>
        <v>1548086400</v>
      </c>
      <c r="K22" s="95">
        <f t="shared" ref="K22:K27" si="13">I22+86400</f>
        <v>1548172800</v>
      </c>
      <c r="L22" s="95">
        <f t="shared" si="10"/>
        <v>1548172800</v>
      </c>
      <c r="M22" s="31" t="s">
        <v>93</v>
      </c>
      <c r="N22" s="55">
        <v>0</v>
      </c>
      <c r="O22" s="5">
        <f t="shared" si="11"/>
        <v>190121013</v>
      </c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77"/>
    </row>
    <row r="23" spans="1:28" s="38" customFormat="1" ht="17.25" thickBot="1" x14ac:dyDescent="0.25">
      <c r="A23" s="112">
        <v>190121012</v>
      </c>
      <c r="B23" s="5">
        <v>3</v>
      </c>
      <c r="C23" s="19">
        <v>0</v>
      </c>
      <c r="D23" s="32">
        <v>81001</v>
      </c>
      <c r="E23" s="5">
        <v>101</v>
      </c>
      <c r="F23" s="21">
        <v>101</v>
      </c>
      <c r="G23" s="5" t="s">
        <v>64</v>
      </c>
      <c r="H23" s="56" t="s">
        <v>65</v>
      </c>
      <c r="I23" s="95">
        <f t="shared" ref="I23:I27" si="14">I22+86400</f>
        <v>1548172800</v>
      </c>
      <c r="J23" s="95">
        <f t="shared" si="12"/>
        <v>1548172800</v>
      </c>
      <c r="K23" s="95">
        <f t="shared" si="13"/>
        <v>1548259200</v>
      </c>
      <c r="L23" s="95">
        <f t="shared" si="10"/>
        <v>1548259200</v>
      </c>
      <c r="M23" s="31" t="s">
        <v>95</v>
      </c>
      <c r="N23" s="55">
        <v>0</v>
      </c>
      <c r="O23" s="5">
        <f t="shared" si="11"/>
        <v>190121012</v>
      </c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77"/>
    </row>
    <row r="24" spans="1:28" ht="17.25" thickBot="1" x14ac:dyDescent="0.25">
      <c r="A24" s="112">
        <v>190121011</v>
      </c>
      <c r="B24" s="39">
        <v>3</v>
      </c>
      <c r="C24" s="35">
        <v>0</v>
      </c>
      <c r="D24" s="36">
        <v>81001</v>
      </c>
      <c r="E24" s="39">
        <v>101</v>
      </c>
      <c r="F24" s="37">
        <v>101</v>
      </c>
      <c r="G24" s="39" t="s">
        <v>64</v>
      </c>
      <c r="H24" s="58" t="s">
        <v>65</v>
      </c>
      <c r="I24" s="95">
        <f t="shared" si="14"/>
        <v>1548259200</v>
      </c>
      <c r="J24" s="95">
        <f t="shared" si="12"/>
        <v>1548259200</v>
      </c>
      <c r="K24" s="95">
        <f t="shared" si="13"/>
        <v>1548345600</v>
      </c>
      <c r="L24" s="95">
        <f t="shared" si="10"/>
        <v>1548345600</v>
      </c>
      <c r="M24" s="31" t="s">
        <v>96</v>
      </c>
      <c r="N24" s="55">
        <v>0</v>
      </c>
      <c r="O24" s="5">
        <f t="shared" si="11"/>
        <v>190121011</v>
      </c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77"/>
    </row>
    <row r="25" spans="1:28" ht="17.25" thickBot="1" x14ac:dyDescent="0.25">
      <c r="A25" s="112">
        <v>190121010</v>
      </c>
      <c r="B25" s="5">
        <v>3</v>
      </c>
      <c r="C25" s="19">
        <v>0</v>
      </c>
      <c r="D25" s="32">
        <v>81001</v>
      </c>
      <c r="E25" s="5">
        <v>101</v>
      </c>
      <c r="F25" s="21">
        <v>101</v>
      </c>
      <c r="G25" s="5" t="s">
        <v>64</v>
      </c>
      <c r="H25" s="56" t="s">
        <v>65</v>
      </c>
      <c r="I25" s="95">
        <f t="shared" si="14"/>
        <v>1548345600</v>
      </c>
      <c r="J25" s="95">
        <f t="shared" si="12"/>
        <v>1548345600</v>
      </c>
      <c r="K25" s="95">
        <f t="shared" si="13"/>
        <v>1548432000</v>
      </c>
      <c r="L25" s="95">
        <f t="shared" si="10"/>
        <v>1548432000</v>
      </c>
      <c r="M25" s="31" t="s">
        <v>93</v>
      </c>
      <c r="N25" s="55">
        <v>0</v>
      </c>
      <c r="O25" s="5">
        <f t="shared" si="11"/>
        <v>190121010</v>
      </c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77"/>
    </row>
    <row r="26" spans="1:28" s="38" customFormat="1" ht="17.25" thickBot="1" x14ac:dyDescent="0.25">
      <c r="A26" s="112">
        <v>190121009</v>
      </c>
      <c r="B26" s="5">
        <v>3</v>
      </c>
      <c r="C26" s="19">
        <v>0</v>
      </c>
      <c r="D26" s="32">
        <v>81001</v>
      </c>
      <c r="E26" s="5">
        <v>101</v>
      </c>
      <c r="F26" s="21">
        <v>101</v>
      </c>
      <c r="G26" s="5" t="s">
        <v>64</v>
      </c>
      <c r="H26" s="56" t="s">
        <v>65</v>
      </c>
      <c r="I26" s="95">
        <f t="shared" si="14"/>
        <v>1548432000</v>
      </c>
      <c r="J26" s="95">
        <f t="shared" si="12"/>
        <v>1548432000</v>
      </c>
      <c r="K26" s="95">
        <f t="shared" si="13"/>
        <v>1548518400</v>
      </c>
      <c r="L26" s="95">
        <f t="shared" si="10"/>
        <v>1548518400</v>
      </c>
      <c r="M26" s="31" t="s">
        <v>95</v>
      </c>
      <c r="N26" s="55">
        <v>0</v>
      </c>
      <c r="O26" s="5">
        <f t="shared" si="11"/>
        <v>190121009</v>
      </c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77"/>
    </row>
    <row r="27" spans="1:28" ht="17.25" thickBot="1" x14ac:dyDescent="0.25">
      <c r="A27" s="112">
        <v>190121008</v>
      </c>
      <c r="B27" s="39">
        <v>3</v>
      </c>
      <c r="C27" s="35">
        <v>0</v>
      </c>
      <c r="D27" s="36">
        <v>81001</v>
      </c>
      <c r="E27" s="39">
        <v>101</v>
      </c>
      <c r="F27" s="37">
        <v>101</v>
      </c>
      <c r="G27" s="39" t="s">
        <v>64</v>
      </c>
      <c r="H27" s="58" t="s">
        <v>65</v>
      </c>
      <c r="I27" s="95">
        <f t="shared" si="14"/>
        <v>1548518400</v>
      </c>
      <c r="J27" s="95">
        <f t="shared" si="12"/>
        <v>1548518400</v>
      </c>
      <c r="K27" s="95">
        <f t="shared" si="13"/>
        <v>1548604800</v>
      </c>
      <c r="L27" s="95">
        <f t="shared" si="10"/>
        <v>1548604800</v>
      </c>
      <c r="M27" s="31" t="s">
        <v>96</v>
      </c>
      <c r="N27" s="55">
        <v>0</v>
      </c>
      <c r="O27" s="5">
        <f t="shared" si="11"/>
        <v>190121008</v>
      </c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77"/>
    </row>
    <row r="28" spans="1:28" ht="17.25" thickBot="1" x14ac:dyDescent="0.25">
      <c r="A28" s="112">
        <v>190121007</v>
      </c>
      <c r="B28" s="46">
        <v>1</v>
      </c>
      <c r="C28" s="46">
        <v>0</v>
      </c>
      <c r="D28" s="47">
        <v>31302</v>
      </c>
      <c r="E28" s="46">
        <v>221</v>
      </c>
      <c r="F28" s="46">
        <v>221</v>
      </c>
      <c r="G28" s="46" t="s">
        <v>68</v>
      </c>
      <c r="H28" s="59" t="s">
        <v>69</v>
      </c>
      <c r="I28" s="78">
        <f>I21</f>
        <v>1548000000</v>
      </c>
      <c r="J28" s="78">
        <f t="shared" ref="J28:L28" si="15">J21</f>
        <v>1548000000</v>
      </c>
      <c r="K28" s="78">
        <f t="shared" si="15"/>
        <v>1548086400</v>
      </c>
      <c r="L28" s="78">
        <f t="shared" si="15"/>
        <v>1548086400</v>
      </c>
      <c r="M28" s="37">
        <v>1</v>
      </c>
      <c r="N28" s="55">
        <v>0</v>
      </c>
      <c r="O28" s="5">
        <f t="shared" si="11"/>
        <v>190121007</v>
      </c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77"/>
    </row>
    <row r="29" spans="1:28" ht="17.25" thickBot="1" x14ac:dyDescent="0.25">
      <c r="A29" s="112">
        <v>190121006</v>
      </c>
      <c r="B29" s="33">
        <v>1</v>
      </c>
      <c r="C29" s="33">
        <v>0</v>
      </c>
      <c r="D29" s="34">
        <v>31302</v>
      </c>
      <c r="E29" s="33">
        <v>222</v>
      </c>
      <c r="F29" s="33">
        <v>222</v>
      </c>
      <c r="G29" s="33" t="s">
        <v>70</v>
      </c>
      <c r="H29" s="61" t="s">
        <v>71</v>
      </c>
      <c r="I29" s="78">
        <f t="shared" ref="I29:L29" si="16">I22</f>
        <v>1548086400</v>
      </c>
      <c r="J29" s="78">
        <f t="shared" si="16"/>
        <v>1548086400</v>
      </c>
      <c r="K29" s="78">
        <f t="shared" si="16"/>
        <v>1548172800</v>
      </c>
      <c r="L29" s="78">
        <f t="shared" si="16"/>
        <v>1548172800</v>
      </c>
      <c r="M29" s="37">
        <v>2</v>
      </c>
      <c r="N29" s="55">
        <v>0</v>
      </c>
      <c r="O29" s="5">
        <f t="shared" si="11"/>
        <v>190121006</v>
      </c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77"/>
    </row>
    <row r="30" spans="1:28" ht="17.25" thickBot="1" x14ac:dyDescent="0.25">
      <c r="A30" s="112">
        <v>190121005</v>
      </c>
      <c r="B30" s="33">
        <v>1</v>
      </c>
      <c r="C30" s="33">
        <v>0</v>
      </c>
      <c r="D30" s="34">
        <v>31302</v>
      </c>
      <c r="E30" s="33">
        <v>223</v>
      </c>
      <c r="F30" s="33">
        <v>223</v>
      </c>
      <c r="G30" s="33" t="s">
        <v>72</v>
      </c>
      <c r="H30" s="61" t="s">
        <v>73</v>
      </c>
      <c r="I30" s="78">
        <f t="shared" ref="I30:L30" si="17">I23</f>
        <v>1548172800</v>
      </c>
      <c r="J30" s="78">
        <f t="shared" si="17"/>
        <v>1548172800</v>
      </c>
      <c r="K30" s="78">
        <f t="shared" si="17"/>
        <v>1548259200</v>
      </c>
      <c r="L30" s="78">
        <f t="shared" si="17"/>
        <v>1548259200</v>
      </c>
      <c r="M30" s="37">
        <v>3</v>
      </c>
      <c r="N30" s="55">
        <v>0</v>
      </c>
      <c r="O30" s="5">
        <f t="shared" si="11"/>
        <v>190121005</v>
      </c>
      <c r="AB30" s="60"/>
    </row>
    <row r="31" spans="1:28" ht="17.25" thickBot="1" x14ac:dyDescent="0.25">
      <c r="A31" s="112">
        <v>190121004</v>
      </c>
      <c r="B31" s="33">
        <v>1</v>
      </c>
      <c r="C31" s="33">
        <v>0</v>
      </c>
      <c r="D31" s="34">
        <v>31302</v>
      </c>
      <c r="E31" s="33">
        <v>224</v>
      </c>
      <c r="F31" s="33">
        <v>224</v>
      </c>
      <c r="G31" s="33" t="s">
        <v>74</v>
      </c>
      <c r="H31" s="61" t="s">
        <v>75</v>
      </c>
      <c r="I31" s="78">
        <f t="shared" ref="I31:L31" si="18">I24</f>
        <v>1548259200</v>
      </c>
      <c r="J31" s="78">
        <f t="shared" si="18"/>
        <v>1548259200</v>
      </c>
      <c r="K31" s="78">
        <f t="shared" si="18"/>
        <v>1548345600</v>
      </c>
      <c r="L31" s="78">
        <f t="shared" si="18"/>
        <v>1548345600</v>
      </c>
      <c r="M31" s="37">
        <v>4</v>
      </c>
      <c r="N31" s="55">
        <v>0</v>
      </c>
      <c r="O31" s="5">
        <f t="shared" si="11"/>
        <v>190121004</v>
      </c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</row>
    <row r="32" spans="1:28" s="38" customFormat="1" ht="17.25" thickBot="1" x14ac:dyDescent="0.25">
      <c r="A32" s="112">
        <v>190121003</v>
      </c>
      <c r="B32" s="33">
        <v>1</v>
      </c>
      <c r="C32" s="33">
        <v>0</v>
      </c>
      <c r="D32" s="34">
        <v>31302</v>
      </c>
      <c r="E32" s="33">
        <v>225</v>
      </c>
      <c r="F32" s="33">
        <v>225</v>
      </c>
      <c r="G32" s="33" t="s">
        <v>76</v>
      </c>
      <c r="H32" s="61" t="s">
        <v>77</v>
      </c>
      <c r="I32" s="78">
        <f t="shared" ref="I32:L32" si="19">I25</f>
        <v>1548345600</v>
      </c>
      <c r="J32" s="78">
        <f t="shared" si="19"/>
        <v>1548345600</v>
      </c>
      <c r="K32" s="78">
        <f t="shared" si="19"/>
        <v>1548432000</v>
      </c>
      <c r="L32" s="78">
        <f t="shared" si="19"/>
        <v>1548432000</v>
      </c>
      <c r="M32" s="37">
        <v>5</v>
      </c>
      <c r="N32" s="55">
        <v>0</v>
      </c>
      <c r="O32" s="5">
        <f t="shared" si="11"/>
        <v>190121003</v>
      </c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</row>
    <row r="33" spans="1:30" ht="17.25" thickBot="1" x14ac:dyDescent="0.25">
      <c r="A33" s="112">
        <v>190121002</v>
      </c>
      <c r="B33" s="33">
        <v>1</v>
      </c>
      <c r="C33" s="33">
        <v>0</v>
      </c>
      <c r="D33" s="34">
        <v>31302</v>
      </c>
      <c r="E33" s="33">
        <v>226</v>
      </c>
      <c r="F33" s="33">
        <v>226</v>
      </c>
      <c r="G33" s="33" t="s">
        <v>78</v>
      </c>
      <c r="H33" s="61" t="s">
        <v>79</v>
      </c>
      <c r="I33" s="78">
        <f t="shared" ref="I33:L33" si="20">I26</f>
        <v>1548432000</v>
      </c>
      <c r="J33" s="78">
        <f t="shared" si="20"/>
        <v>1548432000</v>
      </c>
      <c r="K33" s="78">
        <f t="shared" si="20"/>
        <v>1548518400</v>
      </c>
      <c r="L33" s="78">
        <f t="shared" si="20"/>
        <v>1548518400</v>
      </c>
      <c r="M33" s="37">
        <v>6</v>
      </c>
      <c r="N33" s="55">
        <v>0</v>
      </c>
      <c r="O33" s="5">
        <f t="shared" si="11"/>
        <v>190121002</v>
      </c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</row>
    <row r="34" spans="1:30" ht="17.25" thickBot="1" x14ac:dyDescent="0.25">
      <c r="A34" s="112">
        <v>190121001</v>
      </c>
      <c r="B34" s="44">
        <v>1</v>
      </c>
      <c r="C34" s="44">
        <v>0</v>
      </c>
      <c r="D34" s="45">
        <v>31302</v>
      </c>
      <c r="E34" s="44">
        <v>227</v>
      </c>
      <c r="F34" s="44">
        <v>227</v>
      </c>
      <c r="G34" s="44" t="s">
        <v>80</v>
      </c>
      <c r="H34" s="62" t="s">
        <v>81</v>
      </c>
      <c r="I34" s="78">
        <f t="shared" ref="I34:L34" si="21">I27</f>
        <v>1548518400</v>
      </c>
      <c r="J34" s="78">
        <f t="shared" si="21"/>
        <v>1548518400</v>
      </c>
      <c r="K34" s="78">
        <f t="shared" si="21"/>
        <v>1548604800</v>
      </c>
      <c r="L34" s="78">
        <f t="shared" si="21"/>
        <v>1548604800</v>
      </c>
      <c r="M34" s="37">
        <v>7</v>
      </c>
      <c r="N34" s="55">
        <v>0</v>
      </c>
      <c r="O34" s="5">
        <f t="shared" si="11"/>
        <v>190121001</v>
      </c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</row>
    <row r="35" spans="1:30" s="29" customFormat="1" ht="15" customHeight="1" thickBot="1" x14ac:dyDescent="0.25">
      <c r="A35" s="113">
        <v>190128027</v>
      </c>
      <c r="B35" s="98">
        <v>4</v>
      </c>
      <c r="C35" s="98">
        <v>0</v>
      </c>
      <c r="D35" s="98">
        <v>81013</v>
      </c>
      <c r="E35" s="51">
        <v>781</v>
      </c>
      <c r="F35" s="51">
        <v>121</v>
      </c>
      <c r="G35" s="98" t="s">
        <v>108</v>
      </c>
      <c r="H35" s="98" t="s">
        <v>109</v>
      </c>
      <c r="I35" s="37">
        <f>I39</f>
        <v>1548604800</v>
      </c>
      <c r="J35" s="37">
        <f>J39</f>
        <v>1548604800</v>
      </c>
      <c r="K35" s="37">
        <f>K40</f>
        <v>1548950400</v>
      </c>
      <c r="L35" s="37">
        <f>L40</f>
        <v>1548950400</v>
      </c>
      <c r="M35" s="98"/>
      <c r="N35" s="55"/>
      <c r="O35" s="5">
        <f t="shared" si="11"/>
        <v>190128027</v>
      </c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29">
        <v>1</v>
      </c>
      <c r="AC35" s="77">
        <v>1</v>
      </c>
    </row>
    <row r="36" spans="1:30" s="83" customFormat="1" ht="16.5" x14ac:dyDescent="0.2">
      <c r="A36" s="113">
        <v>190128026</v>
      </c>
      <c r="B36" s="95">
        <v>4</v>
      </c>
      <c r="C36" s="95">
        <v>0</v>
      </c>
      <c r="D36" s="99">
        <v>41502</v>
      </c>
      <c r="E36" s="95">
        <v>788</v>
      </c>
      <c r="F36" s="100">
        <v>119</v>
      </c>
      <c r="G36" s="95" t="s">
        <v>111</v>
      </c>
      <c r="H36" s="101" t="s">
        <v>128</v>
      </c>
      <c r="I36" s="78">
        <f>I48</f>
        <v>1548604800</v>
      </c>
      <c r="J36" s="78">
        <f>I36</f>
        <v>1548604800</v>
      </c>
      <c r="K36" s="78">
        <f>I50</f>
        <v>1548777600</v>
      </c>
      <c r="L36" s="78">
        <f>J50</f>
        <v>1548777600</v>
      </c>
      <c r="M36" s="82" t="s">
        <v>92</v>
      </c>
      <c r="O36" s="5">
        <f t="shared" si="11"/>
        <v>190128026</v>
      </c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D36" s="84"/>
    </row>
    <row r="37" spans="1:30" s="90" customFormat="1" ht="16.5" x14ac:dyDescent="0.2">
      <c r="A37" s="113">
        <v>190128025</v>
      </c>
      <c r="B37" s="78">
        <v>4</v>
      </c>
      <c r="C37" s="78">
        <v>0</v>
      </c>
      <c r="D37" s="79">
        <v>21501</v>
      </c>
      <c r="E37" s="78">
        <v>788</v>
      </c>
      <c r="F37" s="80">
        <v>117</v>
      </c>
      <c r="G37" s="78" t="s">
        <v>99</v>
      </c>
      <c r="H37" s="81" t="s">
        <v>102</v>
      </c>
      <c r="I37" s="78">
        <f>I50</f>
        <v>1548777600</v>
      </c>
      <c r="J37" s="78">
        <f t="shared" ref="J37:J47" si="22">I37</f>
        <v>1548777600</v>
      </c>
      <c r="K37" s="78">
        <f>I52</f>
        <v>1548950400</v>
      </c>
      <c r="L37" s="78">
        <f>J52</f>
        <v>1548950400</v>
      </c>
      <c r="M37" s="89" t="s">
        <v>94</v>
      </c>
      <c r="O37" s="5">
        <f t="shared" si="11"/>
        <v>190128025</v>
      </c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D37" s="91"/>
    </row>
    <row r="38" spans="1:30" s="83" customFormat="1" ht="16.5" x14ac:dyDescent="0.2">
      <c r="A38" s="113">
        <v>190128024</v>
      </c>
      <c r="B38" s="85">
        <v>4</v>
      </c>
      <c r="C38" s="85">
        <v>0</v>
      </c>
      <c r="D38" s="86">
        <v>31504</v>
      </c>
      <c r="E38" s="85">
        <v>788</v>
      </c>
      <c r="F38" s="87">
        <v>118</v>
      </c>
      <c r="G38" s="85" t="s">
        <v>113</v>
      </c>
      <c r="H38" s="88" t="s">
        <v>126</v>
      </c>
      <c r="I38" s="78">
        <f>I52</f>
        <v>1548950400</v>
      </c>
      <c r="J38" s="78">
        <f t="shared" si="22"/>
        <v>1548950400</v>
      </c>
      <c r="K38" s="78">
        <f>K54</f>
        <v>1549209600</v>
      </c>
      <c r="L38" s="78">
        <f>L54</f>
        <v>1549209600</v>
      </c>
      <c r="M38" s="96" t="s">
        <v>107</v>
      </c>
      <c r="N38" s="97"/>
      <c r="O38" s="5">
        <f t="shared" si="11"/>
        <v>190128024</v>
      </c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D38" s="84"/>
    </row>
    <row r="39" spans="1:30" s="52" customFormat="1" ht="15" customHeight="1" x14ac:dyDescent="0.2">
      <c r="A39" s="113">
        <v>190128023</v>
      </c>
      <c r="B39" s="19">
        <v>4</v>
      </c>
      <c r="C39" s="19">
        <v>0</v>
      </c>
      <c r="D39" s="32">
        <v>41505</v>
      </c>
      <c r="E39" s="19">
        <v>121</v>
      </c>
      <c r="F39" s="29">
        <v>106</v>
      </c>
      <c r="G39" s="77" t="s">
        <v>47</v>
      </c>
      <c r="H39" s="54" t="s">
        <v>63</v>
      </c>
      <c r="I39" s="78">
        <f t="shared" ref="I39:I44" si="23">I36</f>
        <v>1548604800</v>
      </c>
      <c r="J39" s="78">
        <f t="shared" si="22"/>
        <v>1548604800</v>
      </c>
      <c r="K39" s="78">
        <f t="shared" ref="K39:L39" si="24">K36</f>
        <v>1548777600</v>
      </c>
      <c r="L39" s="78">
        <f t="shared" si="24"/>
        <v>1548777600</v>
      </c>
      <c r="M39" s="31" t="s">
        <v>93</v>
      </c>
      <c r="N39" s="55">
        <v>0</v>
      </c>
      <c r="O39" s="5">
        <f t="shared" si="11"/>
        <v>190128023</v>
      </c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</row>
    <row r="40" spans="1:30" s="52" customFormat="1" ht="15" customHeight="1" x14ac:dyDescent="0.2">
      <c r="A40" s="113">
        <v>190128022</v>
      </c>
      <c r="B40" s="19">
        <v>4</v>
      </c>
      <c r="C40" s="19">
        <v>0</v>
      </c>
      <c r="D40" s="32">
        <v>41505</v>
      </c>
      <c r="E40" s="19">
        <v>121</v>
      </c>
      <c r="F40" s="29">
        <v>106</v>
      </c>
      <c r="G40" s="77" t="s">
        <v>47</v>
      </c>
      <c r="H40" s="54" t="s">
        <v>63</v>
      </c>
      <c r="I40" s="78">
        <f t="shared" si="23"/>
        <v>1548777600</v>
      </c>
      <c r="J40" s="78">
        <f t="shared" si="22"/>
        <v>1548777600</v>
      </c>
      <c r="K40" s="78">
        <f t="shared" ref="K40:L40" si="25">K37</f>
        <v>1548950400</v>
      </c>
      <c r="L40" s="78">
        <f t="shared" si="25"/>
        <v>1548950400</v>
      </c>
      <c r="M40" s="31" t="s">
        <v>95</v>
      </c>
      <c r="N40" s="55">
        <v>0</v>
      </c>
      <c r="O40" s="5">
        <f t="shared" si="11"/>
        <v>190128022</v>
      </c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</row>
    <row r="41" spans="1:30" s="52" customFormat="1" ht="15" customHeight="1" x14ac:dyDescent="0.2">
      <c r="A41" s="113">
        <v>190128021</v>
      </c>
      <c r="B41" s="19">
        <v>4</v>
      </c>
      <c r="C41" s="19">
        <v>0</v>
      </c>
      <c r="D41" s="32">
        <v>41505</v>
      </c>
      <c r="E41" s="19">
        <v>121</v>
      </c>
      <c r="F41" s="29">
        <v>106</v>
      </c>
      <c r="G41" s="77" t="s">
        <v>47</v>
      </c>
      <c r="H41" s="54" t="s">
        <v>63</v>
      </c>
      <c r="I41" s="78">
        <f t="shared" si="23"/>
        <v>1548950400</v>
      </c>
      <c r="J41" s="78">
        <f t="shared" si="22"/>
        <v>1548950400</v>
      </c>
      <c r="K41" s="78">
        <f t="shared" ref="K41:L41" si="26">K38</f>
        <v>1549209600</v>
      </c>
      <c r="L41" s="78">
        <f t="shared" si="26"/>
        <v>1549209600</v>
      </c>
      <c r="M41" s="31" t="s">
        <v>96</v>
      </c>
      <c r="N41" s="55">
        <v>0</v>
      </c>
      <c r="O41" s="5">
        <f t="shared" si="11"/>
        <v>190128021</v>
      </c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</row>
    <row r="42" spans="1:30" ht="17.25" thickBot="1" x14ac:dyDescent="0.25">
      <c r="A42" s="113">
        <v>190128020</v>
      </c>
      <c r="B42" s="35">
        <v>4</v>
      </c>
      <c r="C42" s="35">
        <v>0</v>
      </c>
      <c r="D42" s="36">
        <v>31005</v>
      </c>
      <c r="E42" s="35">
        <v>122</v>
      </c>
      <c r="F42" s="48">
        <v>107</v>
      </c>
      <c r="G42" s="60" t="s">
        <v>88</v>
      </c>
      <c r="H42" s="64" t="s">
        <v>89</v>
      </c>
      <c r="I42" s="78">
        <f t="shared" si="23"/>
        <v>1548604800</v>
      </c>
      <c r="J42" s="78">
        <f t="shared" si="22"/>
        <v>1548604800</v>
      </c>
      <c r="K42" s="78">
        <f t="shared" ref="K42:L42" si="27">K39</f>
        <v>1548777600</v>
      </c>
      <c r="L42" s="78">
        <f t="shared" si="27"/>
        <v>1548777600</v>
      </c>
      <c r="M42" s="30" t="s">
        <v>92</v>
      </c>
      <c r="N42" s="55">
        <v>0</v>
      </c>
      <c r="O42" s="5">
        <f t="shared" si="11"/>
        <v>190128020</v>
      </c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19"/>
      <c r="AB42" s="77"/>
    </row>
    <row r="43" spans="1:30" ht="17.25" thickBot="1" x14ac:dyDescent="0.25">
      <c r="A43" s="113">
        <v>190128019</v>
      </c>
      <c r="B43" s="35">
        <v>4</v>
      </c>
      <c r="C43" s="35">
        <v>0</v>
      </c>
      <c r="D43" s="36">
        <v>31005</v>
      </c>
      <c r="E43" s="35">
        <v>122</v>
      </c>
      <c r="F43" s="48">
        <v>107</v>
      </c>
      <c r="G43" s="60" t="s">
        <v>88</v>
      </c>
      <c r="H43" s="64" t="s">
        <v>89</v>
      </c>
      <c r="I43" s="78">
        <f t="shared" si="23"/>
        <v>1548777600</v>
      </c>
      <c r="J43" s="78">
        <f t="shared" si="22"/>
        <v>1548777600</v>
      </c>
      <c r="K43" s="78">
        <f t="shared" ref="K43:L43" si="28">K40</f>
        <v>1548950400</v>
      </c>
      <c r="L43" s="78">
        <f t="shared" si="28"/>
        <v>1548950400</v>
      </c>
      <c r="M43" s="30" t="s">
        <v>94</v>
      </c>
      <c r="N43" s="55">
        <v>0</v>
      </c>
      <c r="O43" s="5">
        <f t="shared" si="11"/>
        <v>190128019</v>
      </c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19"/>
      <c r="AB43" s="77"/>
    </row>
    <row r="44" spans="1:30" ht="17.25" thickBot="1" x14ac:dyDescent="0.25">
      <c r="A44" s="113">
        <v>190128018</v>
      </c>
      <c r="B44" s="35">
        <v>4</v>
      </c>
      <c r="C44" s="35">
        <v>0</v>
      </c>
      <c r="D44" s="36">
        <v>31005</v>
      </c>
      <c r="E44" s="35">
        <v>122</v>
      </c>
      <c r="F44" s="48">
        <v>107</v>
      </c>
      <c r="G44" s="60" t="s">
        <v>88</v>
      </c>
      <c r="H44" s="64" t="s">
        <v>89</v>
      </c>
      <c r="I44" s="78">
        <f t="shared" si="23"/>
        <v>1548950400</v>
      </c>
      <c r="J44" s="78">
        <f t="shared" si="22"/>
        <v>1548950400</v>
      </c>
      <c r="K44" s="78">
        <f t="shared" ref="K44:L44" si="29">K41</f>
        <v>1549209600</v>
      </c>
      <c r="L44" s="78">
        <f t="shared" si="29"/>
        <v>1549209600</v>
      </c>
      <c r="M44" s="49" t="s">
        <v>96</v>
      </c>
      <c r="N44" s="55">
        <v>0</v>
      </c>
      <c r="O44" s="5">
        <f t="shared" si="11"/>
        <v>190128018</v>
      </c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19"/>
      <c r="AB44" s="77"/>
    </row>
    <row r="45" spans="1:30" ht="16.5" customHeight="1" thickBot="1" x14ac:dyDescent="0.25">
      <c r="A45" s="113">
        <v>190128017</v>
      </c>
      <c r="B45" s="40">
        <v>5</v>
      </c>
      <c r="C45" s="40">
        <v>0</v>
      </c>
      <c r="D45" s="36">
        <v>21007</v>
      </c>
      <c r="E45" s="40">
        <v>201</v>
      </c>
      <c r="F45" s="41">
        <v>201</v>
      </c>
      <c r="G45" s="40" t="s">
        <v>82</v>
      </c>
      <c r="H45" s="63" t="s">
        <v>83</v>
      </c>
      <c r="I45" s="78">
        <f>I44</f>
        <v>1548950400</v>
      </c>
      <c r="J45" s="78">
        <f t="shared" si="22"/>
        <v>1548950400</v>
      </c>
      <c r="K45" s="78">
        <f>K44</f>
        <v>1549209600</v>
      </c>
      <c r="L45" s="78">
        <f>L44</f>
        <v>1549209600</v>
      </c>
      <c r="M45" s="73" t="s">
        <v>96</v>
      </c>
      <c r="N45" s="55">
        <v>0</v>
      </c>
      <c r="O45" s="5">
        <f t="shared" si="11"/>
        <v>190128017</v>
      </c>
      <c r="P45" s="40" t="s">
        <v>84</v>
      </c>
      <c r="Q45" s="40" t="s">
        <v>85</v>
      </c>
      <c r="R45" s="40" t="s">
        <v>86</v>
      </c>
      <c r="S45" s="40" t="s">
        <v>87</v>
      </c>
      <c r="T45" s="40" t="s">
        <v>114</v>
      </c>
      <c r="U45" s="40" t="s">
        <v>115</v>
      </c>
      <c r="V45" s="40"/>
      <c r="W45" s="40"/>
      <c r="X45" s="40"/>
      <c r="Y45" s="40"/>
      <c r="Z45" s="42">
        <v>5</v>
      </c>
      <c r="AA45" s="43">
        <v>1</v>
      </c>
      <c r="AB45" s="77">
        <v>1</v>
      </c>
    </row>
    <row r="46" spans="1:30" ht="17.25" thickBot="1" x14ac:dyDescent="0.25">
      <c r="A46" s="113">
        <v>190128016</v>
      </c>
      <c r="B46" s="66">
        <v>4</v>
      </c>
      <c r="C46" s="66">
        <v>0</v>
      </c>
      <c r="D46" s="67">
        <v>81013</v>
      </c>
      <c r="E46" s="51">
        <v>779</v>
      </c>
      <c r="F46" s="51">
        <v>782</v>
      </c>
      <c r="G46" s="65" t="s">
        <v>90</v>
      </c>
      <c r="H46" s="68" t="s">
        <v>91</v>
      </c>
      <c r="I46" s="78">
        <f>I48</f>
        <v>1548604800</v>
      </c>
      <c r="J46" s="78">
        <f t="shared" si="22"/>
        <v>1548604800</v>
      </c>
      <c r="K46" s="78">
        <f>K54</f>
        <v>1549209600</v>
      </c>
      <c r="L46" s="78">
        <f>L54</f>
        <v>1549209600</v>
      </c>
      <c r="M46" s="75" t="s">
        <v>98</v>
      </c>
      <c r="N46" s="55">
        <v>0</v>
      </c>
      <c r="O46" s="5">
        <f t="shared" si="11"/>
        <v>190128016</v>
      </c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77">
        <v>1</v>
      </c>
    </row>
    <row r="47" spans="1:30" ht="17.25" thickBot="1" x14ac:dyDescent="0.25">
      <c r="A47" s="113">
        <v>190128015</v>
      </c>
      <c r="B47" s="19">
        <v>1</v>
      </c>
      <c r="C47" s="19">
        <v>0</v>
      </c>
      <c r="D47" s="32">
        <v>31302</v>
      </c>
      <c r="E47" s="19">
        <v>107</v>
      </c>
      <c r="F47" s="22">
        <v>105</v>
      </c>
      <c r="G47" s="19" t="s">
        <v>66</v>
      </c>
      <c r="H47" s="54" t="s">
        <v>67</v>
      </c>
      <c r="I47" s="78">
        <f>I46</f>
        <v>1548604800</v>
      </c>
      <c r="J47" s="78">
        <f t="shared" si="22"/>
        <v>1548604800</v>
      </c>
      <c r="K47" s="78">
        <f>K54</f>
        <v>1549209600</v>
      </c>
      <c r="L47" s="78">
        <f>L54</f>
        <v>1549209600</v>
      </c>
      <c r="M47" s="76" t="s">
        <v>98</v>
      </c>
      <c r="N47" s="55">
        <v>0</v>
      </c>
      <c r="O47" s="5">
        <f>A47</f>
        <v>190128015</v>
      </c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77">
        <v>1</v>
      </c>
    </row>
    <row r="48" spans="1:30" ht="17.25" thickBot="1" x14ac:dyDescent="0.25">
      <c r="A48" s="113">
        <v>190128014</v>
      </c>
      <c r="B48" s="5">
        <v>3</v>
      </c>
      <c r="C48" s="19">
        <v>0</v>
      </c>
      <c r="D48" s="32">
        <v>81001</v>
      </c>
      <c r="E48" s="5">
        <v>101</v>
      </c>
      <c r="F48" s="21">
        <v>101</v>
      </c>
      <c r="G48" s="5" t="s">
        <v>64</v>
      </c>
      <c r="H48" s="56" t="s">
        <v>65</v>
      </c>
      <c r="I48" s="95">
        <f>I21+7*86400</f>
        <v>1548604800</v>
      </c>
      <c r="J48" s="95">
        <f>I48</f>
        <v>1548604800</v>
      </c>
      <c r="K48" s="95">
        <f>I48+86400</f>
        <v>1548691200</v>
      </c>
      <c r="L48" s="95">
        <f t="shared" ref="L48:L54" si="30">J48+86400</f>
        <v>1548691200</v>
      </c>
      <c r="M48" s="31" t="s">
        <v>93</v>
      </c>
      <c r="N48" s="55">
        <v>0</v>
      </c>
      <c r="O48" s="5">
        <f t="shared" ref="O48:O51" si="31">A48</f>
        <v>190128014</v>
      </c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77"/>
    </row>
    <row r="49" spans="1:29" ht="17.25" thickBot="1" x14ac:dyDescent="0.25">
      <c r="A49" s="113">
        <v>190128013</v>
      </c>
      <c r="B49" s="5">
        <v>3</v>
      </c>
      <c r="C49" s="19">
        <v>0</v>
      </c>
      <c r="D49" s="32">
        <v>81001</v>
      </c>
      <c r="E49" s="5">
        <v>101</v>
      </c>
      <c r="F49" s="21">
        <v>101</v>
      </c>
      <c r="G49" s="5" t="s">
        <v>64</v>
      </c>
      <c r="H49" s="56" t="s">
        <v>65</v>
      </c>
      <c r="I49" s="95">
        <f>I48+86400</f>
        <v>1548691200</v>
      </c>
      <c r="J49" s="95">
        <f t="shared" ref="J49:J54" si="32">I49</f>
        <v>1548691200</v>
      </c>
      <c r="K49" s="95">
        <f t="shared" ref="K49:K54" si="33">I49+86400</f>
        <v>1548777600</v>
      </c>
      <c r="L49" s="95">
        <f t="shared" si="30"/>
        <v>1548777600</v>
      </c>
      <c r="M49" s="31" t="s">
        <v>93</v>
      </c>
      <c r="N49" s="55">
        <v>0</v>
      </c>
      <c r="O49" s="5">
        <f t="shared" si="31"/>
        <v>190128013</v>
      </c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77"/>
    </row>
    <row r="50" spans="1:29" s="38" customFormat="1" ht="17.25" thickBot="1" x14ac:dyDescent="0.25">
      <c r="A50" s="113">
        <v>190128012</v>
      </c>
      <c r="B50" s="5">
        <v>3</v>
      </c>
      <c r="C50" s="19">
        <v>0</v>
      </c>
      <c r="D50" s="32">
        <v>81001</v>
      </c>
      <c r="E50" s="5">
        <v>101</v>
      </c>
      <c r="F50" s="21">
        <v>101</v>
      </c>
      <c r="G50" s="5" t="s">
        <v>64</v>
      </c>
      <c r="H50" s="56" t="s">
        <v>65</v>
      </c>
      <c r="I50" s="95">
        <f t="shared" ref="I50:I54" si="34">I49+86400</f>
        <v>1548777600</v>
      </c>
      <c r="J50" s="95">
        <f t="shared" si="32"/>
        <v>1548777600</v>
      </c>
      <c r="K50" s="95">
        <f t="shared" si="33"/>
        <v>1548864000</v>
      </c>
      <c r="L50" s="95">
        <f t="shared" si="30"/>
        <v>1548864000</v>
      </c>
      <c r="M50" s="31" t="s">
        <v>95</v>
      </c>
      <c r="N50" s="55">
        <v>0</v>
      </c>
      <c r="O50" s="5">
        <f t="shared" si="31"/>
        <v>190128012</v>
      </c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77"/>
    </row>
    <row r="51" spans="1:29" ht="17.25" thickBot="1" x14ac:dyDescent="0.25">
      <c r="A51" s="113">
        <v>190128011</v>
      </c>
      <c r="B51" s="39">
        <v>3</v>
      </c>
      <c r="C51" s="35">
        <v>0</v>
      </c>
      <c r="D51" s="36">
        <v>81001</v>
      </c>
      <c r="E51" s="39">
        <v>101</v>
      </c>
      <c r="F51" s="37">
        <v>101</v>
      </c>
      <c r="G51" s="39" t="s">
        <v>64</v>
      </c>
      <c r="H51" s="58" t="s">
        <v>65</v>
      </c>
      <c r="I51" s="95">
        <f t="shared" si="34"/>
        <v>1548864000</v>
      </c>
      <c r="J51" s="95">
        <f t="shared" si="32"/>
        <v>1548864000</v>
      </c>
      <c r="K51" s="95">
        <f t="shared" si="33"/>
        <v>1548950400</v>
      </c>
      <c r="L51" s="95">
        <f t="shared" si="30"/>
        <v>1548950400</v>
      </c>
      <c r="M51" s="31" t="s">
        <v>96</v>
      </c>
      <c r="N51" s="55">
        <v>0</v>
      </c>
      <c r="O51" s="5">
        <f t="shared" si="31"/>
        <v>190128011</v>
      </c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77"/>
    </row>
    <row r="52" spans="1:29" ht="17.25" thickBot="1" x14ac:dyDescent="0.25">
      <c r="A52" s="113">
        <v>190128010</v>
      </c>
      <c r="B52" s="5">
        <v>3</v>
      </c>
      <c r="C52" s="19">
        <v>0</v>
      </c>
      <c r="D52" s="32">
        <v>81001</v>
      </c>
      <c r="E52" s="5">
        <v>101</v>
      </c>
      <c r="F52" s="21">
        <v>101</v>
      </c>
      <c r="G52" s="5" t="s">
        <v>64</v>
      </c>
      <c r="H52" s="56" t="s">
        <v>65</v>
      </c>
      <c r="I52" s="95">
        <f t="shared" si="34"/>
        <v>1548950400</v>
      </c>
      <c r="J52" s="95">
        <f t="shared" si="32"/>
        <v>1548950400</v>
      </c>
      <c r="K52" s="95">
        <f t="shared" si="33"/>
        <v>1549036800</v>
      </c>
      <c r="L52" s="95">
        <f t="shared" si="30"/>
        <v>1549036800</v>
      </c>
      <c r="M52" s="31" t="s">
        <v>93</v>
      </c>
      <c r="N52" s="55">
        <v>0</v>
      </c>
      <c r="O52" s="5">
        <f t="shared" si="11"/>
        <v>190128010</v>
      </c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77"/>
    </row>
    <row r="53" spans="1:29" s="38" customFormat="1" ht="17.25" thickBot="1" x14ac:dyDescent="0.25">
      <c r="A53" s="113">
        <v>190128009</v>
      </c>
      <c r="B53" s="5">
        <v>3</v>
      </c>
      <c r="C53" s="19">
        <v>0</v>
      </c>
      <c r="D53" s="32">
        <v>81001</v>
      </c>
      <c r="E53" s="5">
        <v>101</v>
      </c>
      <c r="F53" s="21">
        <v>101</v>
      </c>
      <c r="G53" s="5" t="s">
        <v>64</v>
      </c>
      <c r="H53" s="56" t="s">
        <v>65</v>
      </c>
      <c r="I53" s="95">
        <f t="shared" si="34"/>
        <v>1549036800</v>
      </c>
      <c r="J53" s="95">
        <f t="shared" si="32"/>
        <v>1549036800</v>
      </c>
      <c r="K53" s="95">
        <f t="shared" si="33"/>
        <v>1549123200</v>
      </c>
      <c r="L53" s="95">
        <f t="shared" si="30"/>
        <v>1549123200</v>
      </c>
      <c r="M53" s="31" t="s">
        <v>95</v>
      </c>
      <c r="N53" s="55">
        <v>0</v>
      </c>
      <c r="O53" s="5">
        <f t="shared" si="11"/>
        <v>190128009</v>
      </c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77"/>
    </row>
    <row r="54" spans="1:29" ht="17.25" thickBot="1" x14ac:dyDescent="0.25">
      <c r="A54" s="113">
        <v>190128008</v>
      </c>
      <c r="B54" s="39">
        <v>3</v>
      </c>
      <c r="C54" s="35">
        <v>0</v>
      </c>
      <c r="D54" s="36">
        <v>81001</v>
      </c>
      <c r="E54" s="39">
        <v>101</v>
      </c>
      <c r="F54" s="37">
        <v>101</v>
      </c>
      <c r="G54" s="39" t="s">
        <v>64</v>
      </c>
      <c r="H54" s="58" t="s">
        <v>65</v>
      </c>
      <c r="I54" s="95">
        <f t="shared" si="34"/>
        <v>1549123200</v>
      </c>
      <c r="J54" s="95">
        <f t="shared" si="32"/>
        <v>1549123200</v>
      </c>
      <c r="K54" s="95">
        <f t="shared" si="33"/>
        <v>1549209600</v>
      </c>
      <c r="L54" s="95">
        <f t="shared" si="30"/>
        <v>1549209600</v>
      </c>
      <c r="M54" s="31" t="s">
        <v>96</v>
      </c>
      <c r="N54" s="55">
        <v>0</v>
      </c>
      <c r="O54" s="5">
        <f t="shared" si="11"/>
        <v>190128008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77"/>
    </row>
    <row r="55" spans="1:29" ht="17.25" thickBot="1" x14ac:dyDescent="0.25">
      <c r="A55" s="113">
        <v>190128007</v>
      </c>
      <c r="B55" s="46">
        <v>1</v>
      </c>
      <c r="C55" s="46">
        <v>0</v>
      </c>
      <c r="D55" s="47">
        <v>31302</v>
      </c>
      <c r="E55" s="46">
        <v>221</v>
      </c>
      <c r="F55" s="46">
        <v>221</v>
      </c>
      <c r="G55" s="46" t="s">
        <v>68</v>
      </c>
      <c r="H55" s="59" t="s">
        <v>69</v>
      </c>
      <c r="I55" s="78">
        <f>I48</f>
        <v>1548604800</v>
      </c>
      <c r="J55" s="78">
        <f t="shared" ref="J55:L55" si="35">J48</f>
        <v>1548604800</v>
      </c>
      <c r="K55" s="78">
        <f t="shared" si="35"/>
        <v>1548691200</v>
      </c>
      <c r="L55" s="78">
        <f t="shared" si="35"/>
        <v>1548691200</v>
      </c>
      <c r="M55" s="37">
        <v>1</v>
      </c>
      <c r="N55" s="55">
        <v>0</v>
      </c>
      <c r="O55" s="5">
        <f t="shared" si="11"/>
        <v>190128007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77"/>
    </row>
    <row r="56" spans="1:29" ht="17.25" thickBot="1" x14ac:dyDescent="0.25">
      <c r="A56" s="113">
        <v>190128006</v>
      </c>
      <c r="B56" s="33">
        <v>1</v>
      </c>
      <c r="C56" s="33">
        <v>0</v>
      </c>
      <c r="D56" s="34">
        <v>31302</v>
      </c>
      <c r="E56" s="33">
        <v>222</v>
      </c>
      <c r="F56" s="33">
        <v>222</v>
      </c>
      <c r="G56" s="33" t="s">
        <v>70</v>
      </c>
      <c r="H56" s="61" t="s">
        <v>71</v>
      </c>
      <c r="I56" s="78">
        <f t="shared" ref="I56:L56" si="36">I49</f>
        <v>1548691200</v>
      </c>
      <c r="J56" s="78">
        <f t="shared" si="36"/>
        <v>1548691200</v>
      </c>
      <c r="K56" s="78">
        <f t="shared" si="36"/>
        <v>1548777600</v>
      </c>
      <c r="L56" s="78">
        <f t="shared" si="36"/>
        <v>1548777600</v>
      </c>
      <c r="M56" s="37">
        <v>2</v>
      </c>
      <c r="N56" s="55">
        <v>0</v>
      </c>
      <c r="O56" s="5">
        <f t="shared" si="11"/>
        <v>190128006</v>
      </c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77"/>
    </row>
    <row r="57" spans="1:29" ht="17.25" thickBot="1" x14ac:dyDescent="0.25">
      <c r="A57" s="113">
        <v>190128005</v>
      </c>
      <c r="B57" s="33">
        <v>1</v>
      </c>
      <c r="C57" s="33">
        <v>0</v>
      </c>
      <c r="D57" s="34">
        <v>31302</v>
      </c>
      <c r="E57" s="33">
        <v>223</v>
      </c>
      <c r="F57" s="33">
        <v>223</v>
      </c>
      <c r="G57" s="33" t="s">
        <v>72</v>
      </c>
      <c r="H57" s="61" t="s">
        <v>73</v>
      </c>
      <c r="I57" s="78">
        <f t="shared" ref="I57:L57" si="37">I50</f>
        <v>1548777600</v>
      </c>
      <c r="J57" s="78">
        <f t="shared" si="37"/>
        <v>1548777600</v>
      </c>
      <c r="K57" s="78">
        <f t="shared" si="37"/>
        <v>1548864000</v>
      </c>
      <c r="L57" s="78">
        <f t="shared" si="37"/>
        <v>1548864000</v>
      </c>
      <c r="M57" s="37">
        <v>3</v>
      </c>
      <c r="N57" s="55">
        <v>0</v>
      </c>
      <c r="O57" s="5">
        <f t="shared" si="11"/>
        <v>190128005</v>
      </c>
      <c r="AB57" s="60"/>
    </row>
    <row r="58" spans="1:29" ht="17.25" thickBot="1" x14ac:dyDescent="0.25">
      <c r="A58" s="113">
        <v>190128004</v>
      </c>
      <c r="B58" s="33">
        <v>1</v>
      </c>
      <c r="C58" s="33">
        <v>0</v>
      </c>
      <c r="D58" s="34">
        <v>31302</v>
      </c>
      <c r="E58" s="33">
        <v>224</v>
      </c>
      <c r="F58" s="33">
        <v>224</v>
      </c>
      <c r="G58" s="33" t="s">
        <v>74</v>
      </c>
      <c r="H58" s="61" t="s">
        <v>75</v>
      </c>
      <c r="I58" s="78">
        <f t="shared" ref="I58:L58" si="38">I51</f>
        <v>1548864000</v>
      </c>
      <c r="J58" s="78">
        <f t="shared" si="38"/>
        <v>1548864000</v>
      </c>
      <c r="K58" s="78">
        <f t="shared" si="38"/>
        <v>1548950400</v>
      </c>
      <c r="L58" s="78">
        <f t="shared" si="38"/>
        <v>1548950400</v>
      </c>
      <c r="M58" s="37">
        <v>4</v>
      </c>
      <c r="N58" s="55">
        <v>0</v>
      </c>
      <c r="O58" s="5">
        <f t="shared" si="11"/>
        <v>190128004</v>
      </c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</row>
    <row r="59" spans="1:29" s="38" customFormat="1" ht="17.25" thickBot="1" x14ac:dyDescent="0.25">
      <c r="A59" s="113">
        <v>190128003</v>
      </c>
      <c r="B59" s="33">
        <v>1</v>
      </c>
      <c r="C59" s="33">
        <v>0</v>
      </c>
      <c r="D59" s="34">
        <v>31302</v>
      </c>
      <c r="E59" s="33">
        <v>225</v>
      </c>
      <c r="F59" s="33">
        <v>225</v>
      </c>
      <c r="G59" s="33" t="s">
        <v>76</v>
      </c>
      <c r="H59" s="61" t="s">
        <v>77</v>
      </c>
      <c r="I59" s="78">
        <f t="shared" ref="I59:L59" si="39">I52</f>
        <v>1548950400</v>
      </c>
      <c r="J59" s="78">
        <f t="shared" si="39"/>
        <v>1548950400</v>
      </c>
      <c r="K59" s="78">
        <f t="shared" si="39"/>
        <v>1549036800</v>
      </c>
      <c r="L59" s="78">
        <f t="shared" si="39"/>
        <v>1549036800</v>
      </c>
      <c r="M59" s="37">
        <v>5</v>
      </c>
      <c r="N59" s="55">
        <v>0</v>
      </c>
      <c r="O59" s="5">
        <f t="shared" si="11"/>
        <v>190128003</v>
      </c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</row>
    <row r="60" spans="1:29" ht="17.25" thickBot="1" x14ac:dyDescent="0.25">
      <c r="A60" s="113">
        <v>190128002</v>
      </c>
      <c r="B60" s="33">
        <v>1</v>
      </c>
      <c r="C60" s="33">
        <v>0</v>
      </c>
      <c r="D60" s="34">
        <v>31302</v>
      </c>
      <c r="E60" s="33">
        <v>226</v>
      </c>
      <c r="F60" s="33">
        <v>226</v>
      </c>
      <c r="G60" s="33" t="s">
        <v>78</v>
      </c>
      <c r="H60" s="61" t="s">
        <v>79</v>
      </c>
      <c r="I60" s="78">
        <f t="shared" ref="I60:L60" si="40">I53</f>
        <v>1549036800</v>
      </c>
      <c r="J60" s="78">
        <f t="shared" si="40"/>
        <v>1549036800</v>
      </c>
      <c r="K60" s="78">
        <f t="shared" si="40"/>
        <v>1549123200</v>
      </c>
      <c r="L60" s="78">
        <f t="shared" si="40"/>
        <v>1549123200</v>
      </c>
      <c r="M60" s="37">
        <v>6</v>
      </c>
      <c r="N60" s="55">
        <v>0</v>
      </c>
      <c r="O60" s="5">
        <f t="shared" si="11"/>
        <v>190128002</v>
      </c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</row>
    <row r="61" spans="1:29" ht="17.25" thickBot="1" x14ac:dyDescent="0.25">
      <c r="A61" s="113">
        <v>190128001</v>
      </c>
      <c r="B61" s="44">
        <v>1</v>
      </c>
      <c r="C61" s="44">
        <v>0</v>
      </c>
      <c r="D61" s="45">
        <v>31302</v>
      </c>
      <c r="E61" s="44">
        <v>227</v>
      </c>
      <c r="F61" s="44">
        <v>227</v>
      </c>
      <c r="G61" s="44" t="s">
        <v>80</v>
      </c>
      <c r="H61" s="62" t="s">
        <v>81</v>
      </c>
      <c r="I61" s="78">
        <f t="shared" ref="I61:L61" si="41">I54</f>
        <v>1549123200</v>
      </c>
      <c r="J61" s="78">
        <f t="shared" si="41"/>
        <v>1549123200</v>
      </c>
      <c r="K61" s="78">
        <f t="shared" si="41"/>
        <v>1549209600</v>
      </c>
      <c r="L61" s="78">
        <f t="shared" si="41"/>
        <v>1549209600</v>
      </c>
      <c r="M61" s="37">
        <v>7</v>
      </c>
      <c r="N61" s="55">
        <v>0</v>
      </c>
      <c r="O61" s="5">
        <f t="shared" si="11"/>
        <v>190128001</v>
      </c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</row>
    <row r="62" spans="1:29" s="103" customFormat="1" ht="17.25" thickBot="1" x14ac:dyDescent="0.25">
      <c r="A62" s="102">
        <v>190204029</v>
      </c>
      <c r="B62" s="104">
        <v>4</v>
      </c>
      <c r="C62" s="105"/>
      <c r="D62" s="32">
        <v>41504</v>
      </c>
      <c r="E62" s="106">
        <v>102</v>
      </c>
      <c r="F62" s="104">
        <v>110</v>
      </c>
      <c r="G62" s="104" t="s">
        <v>116</v>
      </c>
      <c r="H62" s="104" t="s">
        <v>117</v>
      </c>
      <c r="I62" s="107">
        <f>I65</f>
        <v>1549209600</v>
      </c>
      <c r="J62" s="107">
        <f>J65</f>
        <v>1549209600</v>
      </c>
      <c r="K62" s="107">
        <f>K66</f>
        <v>1549555200</v>
      </c>
      <c r="L62" s="107">
        <f>L66</f>
        <v>1549555200</v>
      </c>
      <c r="M62" s="107"/>
      <c r="N62" s="105"/>
      <c r="O62" s="104">
        <f t="shared" si="11"/>
        <v>190204029</v>
      </c>
      <c r="AA62" s="105"/>
      <c r="AB62" s="29">
        <v>1</v>
      </c>
      <c r="AC62" s="77">
        <v>1</v>
      </c>
    </row>
    <row r="63" spans="1:29" s="103" customFormat="1" ht="17.25" thickBot="1" x14ac:dyDescent="0.25">
      <c r="A63" s="102">
        <v>190204028</v>
      </c>
      <c r="B63" s="104">
        <v>3</v>
      </c>
      <c r="C63" s="105"/>
      <c r="D63" s="51">
        <v>81001</v>
      </c>
      <c r="E63" s="106">
        <v>782</v>
      </c>
      <c r="F63" s="104">
        <v>111</v>
      </c>
      <c r="G63" s="104" t="s">
        <v>118</v>
      </c>
      <c r="H63" s="104" t="s">
        <v>119</v>
      </c>
      <c r="I63" s="107">
        <f t="shared" ref="I63:L63" si="42">I62</f>
        <v>1549209600</v>
      </c>
      <c r="J63" s="107">
        <f t="shared" si="42"/>
        <v>1549209600</v>
      </c>
      <c r="K63" s="107">
        <f t="shared" si="42"/>
        <v>1549555200</v>
      </c>
      <c r="L63" s="107">
        <f t="shared" si="42"/>
        <v>1549555200</v>
      </c>
      <c r="M63" s="21"/>
      <c r="N63" s="105"/>
      <c r="O63" s="104">
        <f t="shared" si="11"/>
        <v>190204028</v>
      </c>
      <c r="AA63" s="105"/>
      <c r="AB63" s="29">
        <v>1</v>
      </c>
      <c r="AC63" s="77">
        <v>1</v>
      </c>
    </row>
    <row r="64" spans="1:29" s="103" customFormat="1" ht="16.5" x14ac:dyDescent="0.2">
      <c r="A64" s="102">
        <v>190204027</v>
      </c>
      <c r="B64" s="104">
        <v>4</v>
      </c>
      <c r="C64" s="105">
        <v>0</v>
      </c>
      <c r="D64" s="51">
        <v>81001</v>
      </c>
      <c r="E64" s="104">
        <v>784</v>
      </c>
      <c r="F64" s="21">
        <v>109</v>
      </c>
      <c r="G64" s="104" t="s">
        <v>120</v>
      </c>
      <c r="H64" s="108" t="s">
        <v>121</v>
      </c>
      <c r="I64" s="107">
        <f t="shared" ref="I64:L64" si="43">I63</f>
        <v>1549209600</v>
      </c>
      <c r="J64" s="107">
        <f t="shared" si="43"/>
        <v>1549209600</v>
      </c>
      <c r="K64" s="107">
        <f t="shared" si="43"/>
        <v>1549555200</v>
      </c>
      <c r="L64" s="107">
        <f t="shared" si="43"/>
        <v>1549555200</v>
      </c>
      <c r="M64" s="107"/>
      <c r="N64" s="105"/>
      <c r="O64" s="104">
        <f t="shared" si="11"/>
        <v>190204027</v>
      </c>
      <c r="AA64" s="105"/>
      <c r="AB64" s="29">
        <v>1</v>
      </c>
      <c r="AC64" s="77">
        <v>1</v>
      </c>
    </row>
    <row r="65" spans="1:28" ht="16.5" x14ac:dyDescent="0.2">
      <c r="A65" s="102">
        <v>190204026</v>
      </c>
      <c r="B65" s="95">
        <v>4</v>
      </c>
      <c r="C65" s="95">
        <v>0</v>
      </c>
      <c r="D65" s="99">
        <v>41502</v>
      </c>
      <c r="E65" s="95">
        <v>788</v>
      </c>
      <c r="F65" s="100">
        <v>119</v>
      </c>
      <c r="G65" s="95" t="s">
        <v>111</v>
      </c>
      <c r="H65" s="101" t="s">
        <v>112</v>
      </c>
      <c r="I65" s="78">
        <f>I77</f>
        <v>1549209600</v>
      </c>
      <c r="J65" s="78">
        <f>I65</f>
        <v>1549209600</v>
      </c>
      <c r="K65" s="78">
        <f>I79</f>
        <v>1549382400</v>
      </c>
      <c r="L65" s="78">
        <f>J79</f>
        <v>1549382400</v>
      </c>
      <c r="M65" s="82" t="s">
        <v>100</v>
      </c>
      <c r="N65" s="83"/>
      <c r="O65" s="5">
        <f t="shared" si="11"/>
        <v>190204026</v>
      </c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</row>
    <row r="66" spans="1:28" ht="16.5" x14ac:dyDescent="0.2">
      <c r="A66" s="102">
        <v>190204025</v>
      </c>
      <c r="B66" s="85">
        <v>4</v>
      </c>
      <c r="C66" s="85">
        <v>0</v>
      </c>
      <c r="D66" s="86">
        <v>31504</v>
      </c>
      <c r="E66" s="85">
        <v>788</v>
      </c>
      <c r="F66" s="87">
        <v>118</v>
      </c>
      <c r="G66" s="85" t="s">
        <v>113</v>
      </c>
      <c r="H66" s="88" t="s">
        <v>110</v>
      </c>
      <c r="I66" s="78">
        <f>I79</f>
        <v>1549382400</v>
      </c>
      <c r="J66" s="78">
        <f t="shared" ref="J66:J76" si="44">I66</f>
        <v>1549382400</v>
      </c>
      <c r="K66" s="78">
        <f>I81</f>
        <v>1549555200</v>
      </c>
      <c r="L66" s="78">
        <f>J81</f>
        <v>1549555200</v>
      </c>
      <c r="M66" s="89" t="s">
        <v>101</v>
      </c>
      <c r="N66" s="90"/>
      <c r="O66" s="5">
        <f t="shared" si="11"/>
        <v>190204025</v>
      </c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 spans="1:28" ht="16.5" x14ac:dyDescent="0.2">
      <c r="A67" s="102">
        <v>190204024</v>
      </c>
      <c r="B67" s="78">
        <v>4</v>
      </c>
      <c r="C67" s="78">
        <v>0</v>
      </c>
      <c r="D67" s="79">
        <v>21501</v>
      </c>
      <c r="E67" s="78">
        <v>788</v>
      </c>
      <c r="F67" s="80">
        <v>117</v>
      </c>
      <c r="G67" s="78" t="s">
        <v>99</v>
      </c>
      <c r="H67" s="81" t="s">
        <v>102</v>
      </c>
      <c r="I67" s="78">
        <f>I81</f>
        <v>1549555200</v>
      </c>
      <c r="J67" s="78">
        <f t="shared" si="44"/>
        <v>1549555200</v>
      </c>
      <c r="K67" s="78">
        <f>K83</f>
        <v>1549814400</v>
      </c>
      <c r="L67" s="78">
        <f>L83</f>
        <v>1549814400</v>
      </c>
      <c r="M67" s="82" t="s">
        <v>103</v>
      </c>
      <c r="N67" s="83"/>
      <c r="O67" s="5">
        <f t="shared" si="11"/>
        <v>190204024</v>
      </c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</row>
    <row r="68" spans="1:28" ht="16.5" x14ac:dyDescent="0.2">
      <c r="A68" s="102">
        <v>190204023</v>
      </c>
      <c r="B68" s="19">
        <v>4</v>
      </c>
      <c r="C68" s="19">
        <v>0</v>
      </c>
      <c r="D68" s="32">
        <v>41505</v>
      </c>
      <c r="E68" s="19">
        <v>121</v>
      </c>
      <c r="F68" s="29">
        <v>106</v>
      </c>
      <c r="G68" s="77" t="s">
        <v>47</v>
      </c>
      <c r="H68" s="54" t="s">
        <v>63</v>
      </c>
      <c r="I68" s="78">
        <f t="shared" ref="I68:I73" si="45">I65</f>
        <v>1549209600</v>
      </c>
      <c r="J68" s="78">
        <f t="shared" si="44"/>
        <v>1549209600</v>
      </c>
      <c r="K68" s="78">
        <f t="shared" ref="K68:L68" si="46">K65</f>
        <v>1549382400</v>
      </c>
      <c r="L68" s="78">
        <f t="shared" si="46"/>
        <v>1549382400</v>
      </c>
      <c r="M68" s="31" t="s">
        <v>93</v>
      </c>
      <c r="N68" s="55">
        <v>0</v>
      </c>
      <c r="O68" s="5">
        <f t="shared" si="11"/>
        <v>190204023</v>
      </c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</row>
    <row r="69" spans="1:28" ht="16.5" x14ac:dyDescent="0.2">
      <c r="A69" s="102">
        <v>190204022</v>
      </c>
      <c r="B69" s="19">
        <v>4</v>
      </c>
      <c r="C69" s="19">
        <v>0</v>
      </c>
      <c r="D69" s="32">
        <v>41505</v>
      </c>
      <c r="E69" s="19">
        <v>121</v>
      </c>
      <c r="F69" s="29">
        <v>106</v>
      </c>
      <c r="G69" s="77" t="s">
        <v>47</v>
      </c>
      <c r="H69" s="54" t="s">
        <v>63</v>
      </c>
      <c r="I69" s="78">
        <f t="shared" si="45"/>
        <v>1549382400</v>
      </c>
      <c r="J69" s="78">
        <f t="shared" si="44"/>
        <v>1549382400</v>
      </c>
      <c r="K69" s="78">
        <f t="shared" ref="K69:L69" si="47">K66</f>
        <v>1549555200</v>
      </c>
      <c r="L69" s="78">
        <f t="shared" si="47"/>
        <v>1549555200</v>
      </c>
      <c r="M69" s="31" t="s">
        <v>95</v>
      </c>
      <c r="N69" s="55">
        <v>0</v>
      </c>
      <c r="O69" s="5">
        <f t="shared" si="11"/>
        <v>190204022</v>
      </c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</row>
    <row r="70" spans="1:28" ht="16.5" x14ac:dyDescent="0.2">
      <c r="A70" s="102">
        <v>190204021</v>
      </c>
      <c r="B70" s="19">
        <v>4</v>
      </c>
      <c r="C70" s="19">
        <v>0</v>
      </c>
      <c r="D70" s="32">
        <v>41505</v>
      </c>
      <c r="E70" s="19">
        <v>121</v>
      </c>
      <c r="F70" s="29">
        <v>106</v>
      </c>
      <c r="G70" s="77" t="s">
        <v>47</v>
      </c>
      <c r="H70" s="54" t="s">
        <v>63</v>
      </c>
      <c r="I70" s="78">
        <f t="shared" si="45"/>
        <v>1549555200</v>
      </c>
      <c r="J70" s="78">
        <f t="shared" si="44"/>
        <v>1549555200</v>
      </c>
      <c r="K70" s="78">
        <f t="shared" ref="K70:L70" si="48">K67</f>
        <v>1549814400</v>
      </c>
      <c r="L70" s="78">
        <f t="shared" si="48"/>
        <v>1549814400</v>
      </c>
      <c r="M70" s="31" t="s">
        <v>96</v>
      </c>
      <c r="N70" s="55">
        <v>0</v>
      </c>
      <c r="O70" s="5">
        <f t="shared" si="11"/>
        <v>190204021</v>
      </c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</row>
    <row r="71" spans="1:28" ht="17.25" thickBot="1" x14ac:dyDescent="0.25">
      <c r="A71" s="102">
        <v>190204020</v>
      </c>
      <c r="B71" s="35">
        <v>4</v>
      </c>
      <c r="C71" s="35">
        <v>0</v>
      </c>
      <c r="D71" s="36">
        <v>31005</v>
      </c>
      <c r="E71" s="35">
        <v>122</v>
      </c>
      <c r="F71" s="48">
        <v>107</v>
      </c>
      <c r="G71" s="60" t="s">
        <v>88</v>
      </c>
      <c r="H71" s="64" t="s">
        <v>89</v>
      </c>
      <c r="I71" s="78">
        <f t="shared" si="45"/>
        <v>1549209600</v>
      </c>
      <c r="J71" s="78">
        <f t="shared" si="44"/>
        <v>1549209600</v>
      </c>
      <c r="K71" s="78">
        <f t="shared" ref="K71:L71" si="49">K68</f>
        <v>1549382400</v>
      </c>
      <c r="L71" s="78">
        <f t="shared" si="49"/>
        <v>1549382400</v>
      </c>
      <c r="M71" s="30" t="s">
        <v>92</v>
      </c>
      <c r="N71" s="55">
        <v>0</v>
      </c>
      <c r="O71" s="5">
        <f t="shared" si="11"/>
        <v>190204020</v>
      </c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19"/>
      <c r="AB71" s="77"/>
    </row>
    <row r="72" spans="1:28" ht="17.25" thickBot="1" x14ac:dyDescent="0.25">
      <c r="A72" s="102">
        <v>190204019</v>
      </c>
      <c r="B72" s="35">
        <v>4</v>
      </c>
      <c r="C72" s="35">
        <v>0</v>
      </c>
      <c r="D72" s="36">
        <v>31005</v>
      </c>
      <c r="E72" s="35">
        <v>122</v>
      </c>
      <c r="F72" s="48">
        <v>107</v>
      </c>
      <c r="G72" s="60" t="s">
        <v>88</v>
      </c>
      <c r="H72" s="64" t="s">
        <v>89</v>
      </c>
      <c r="I72" s="78">
        <f t="shared" si="45"/>
        <v>1549382400</v>
      </c>
      <c r="J72" s="78">
        <f t="shared" si="44"/>
        <v>1549382400</v>
      </c>
      <c r="K72" s="78">
        <f t="shared" ref="K72:L72" si="50">K69</f>
        <v>1549555200</v>
      </c>
      <c r="L72" s="78">
        <f t="shared" si="50"/>
        <v>1549555200</v>
      </c>
      <c r="M72" s="30" t="s">
        <v>94</v>
      </c>
      <c r="N72" s="55">
        <v>0</v>
      </c>
      <c r="O72" s="5">
        <f t="shared" si="11"/>
        <v>190204019</v>
      </c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19"/>
      <c r="AB72" s="77"/>
    </row>
    <row r="73" spans="1:28" ht="17.25" thickBot="1" x14ac:dyDescent="0.25">
      <c r="A73" s="102">
        <v>190204018</v>
      </c>
      <c r="B73" s="35">
        <v>4</v>
      </c>
      <c r="C73" s="35">
        <v>0</v>
      </c>
      <c r="D73" s="36">
        <v>31005</v>
      </c>
      <c r="E73" s="35">
        <v>122</v>
      </c>
      <c r="F73" s="48">
        <v>107</v>
      </c>
      <c r="G73" s="60" t="s">
        <v>88</v>
      </c>
      <c r="H73" s="64" t="s">
        <v>89</v>
      </c>
      <c r="I73" s="78">
        <f t="shared" si="45"/>
        <v>1549555200</v>
      </c>
      <c r="J73" s="78">
        <f t="shared" si="44"/>
        <v>1549555200</v>
      </c>
      <c r="K73" s="78">
        <f t="shared" ref="K73:L73" si="51">K70</f>
        <v>1549814400</v>
      </c>
      <c r="L73" s="78">
        <f t="shared" si="51"/>
        <v>1549814400</v>
      </c>
      <c r="M73" s="49" t="s">
        <v>96</v>
      </c>
      <c r="N73" s="55">
        <v>0</v>
      </c>
      <c r="O73" s="5">
        <f t="shared" si="11"/>
        <v>190204018</v>
      </c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19"/>
      <c r="AB73" s="77"/>
    </row>
    <row r="74" spans="1:28" ht="17.25" thickBot="1" x14ac:dyDescent="0.25">
      <c r="A74" s="102">
        <v>190204017</v>
      </c>
      <c r="B74" s="40">
        <v>5</v>
      </c>
      <c r="C74" s="40">
        <v>0</v>
      </c>
      <c r="D74" s="36">
        <v>21007</v>
      </c>
      <c r="E74" s="40">
        <v>201</v>
      </c>
      <c r="F74" s="41">
        <v>201</v>
      </c>
      <c r="G74" s="40" t="s">
        <v>82</v>
      </c>
      <c r="H74" s="63" t="s">
        <v>83</v>
      </c>
      <c r="I74" s="78">
        <f>I73</f>
        <v>1549555200</v>
      </c>
      <c r="J74" s="78">
        <f t="shared" si="44"/>
        <v>1549555200</v>
      </c>
      <c r="K74" s="78">
        <f>K73</f>
        <v>1549814400</v>
      </c>
      <c r="L74" s="78">
        <f>L73</f>
        <v>1549814400</v>
      </c>
      <c r="M74" s="73" t="s">
        <v>96</v>
      </c>
      <c r="N74" s="55">
        <v>0</v>
      </c>
      <c r="O74" s="5">
        <f t="shared" si="11"/>
        <v>190204017</v>
      </c>
      <c r="P74" s="40" t="s">
        <v>84</v>
      </c>
      <c r="Q74" s="40" t="s">
        <v>85</v>
      </c>
      <c r="R74" s="40" t="s">
        <v>86</v>
      </c>
      <c r="S74" s="40" t="s">
        <v>87</v>
      </c>
      <c r="T74" s="40" t="s">
        <v>114</v>
      </c>
      <c r="U74" s="40" t="s">
        <v>115</v>
      </c>
      <c r="V74" s="40"/>
      <c r="W74" s="40"/>
      <c r="X74" s="40"/>
      <c r="Y74" s="40"/>
      <c r="Z74" s="42">
        <v>5</v>
      </c>
      <c r="AA74" s="43">
        <v>1</v>
      </c>
      <c r="AB74" s="77">
        <v>1</v>
      </c>
    </row>
    <row r="75" spans="1:28" ht="17.25" thickBot="1" x14ac:dyDescent="0.25">
      <c r="A75" s="102">
        <v>190204016</v>
      </c>
      <c r="B75" s="66">
        <v>4</v>
      </c>
      <c r="C75" s="66">
        <v>0</v>
      </c>
      <c r="D75" s="67">
        <v>81013</v>
      </c>
      <c r="E75" s="51">
        <v>779</v>
      </c>
      <c r="F75" s="51">
        <v>782</v>
      </c>
      <c r="G75" s="65" t="s">
        <v>90</v>
      </c>
      <c r="H75" s="68" t="s">
        <v>91</v>
      </c>
      <c r="I75" s="78">
        <f>I77</f>
        <v>1549209600</v>
      </c>
      <c r="J75" s="78">
        <f t="shared" si="44"/>
        <v>1549209600</v>
      </c>
      <c r="K75" s="78">
        <f>K83</f>
        <v>1549814400</v>
      </c>
      <c r="L75" s="78">
        <f>L83</f>
        <v>1549814400</v>
      </c>
      <c r="M75" s="75" t="s">
        <v>98</v>
      </c>
      <c r="N75" s="55">
        <v>0</v>
      </c>
      <c r="O75" s="5">
        <f t="shared" si="11"/>
        <v>190204016</v>
      </c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77">
        <v>1</v>
      </c>
    </row>
    <row r="76" spans="1:28" ht="17.25" thickBot="1" x14ac:dyDescent="0.25">
      <c r="A76" s="102">
        <v>190204015</v>
      </c>
      <c r="B76" s="19">
        <v>1</v>
      </c>
      <c r="C76" s="19">
        <v>0</v>
      </c>
      <c r="D76" s="32">
        <v>31302</v>
      </c>
      <c r="E76" s="19">
        <v>107</v>
      </c>
      <c r="F76" s="22">
        <v>105</v>
      </c>
      <c r="G76" s="19" t="s">
        <v>66</v>
      </c>
      <c r="H76" s="54" t="s">
        <v>67</v>
      </c>
      <c r="I76" s="78">
        <f>I75</f>
        <v>1549209600</v>
      </c>
      <c r="J76" s="78">
        <f t="shared" si="44"/>
        <v>1549209600</v>
      </c>
      <c r="K76" s="78">
        <f>K83</f>
        <v>1549814400</v>
      </c>
      <c r="L76" s="78">
        <f>L83</f>
        <v>1549814400</v>
      </c>
      <c r="M76" s="76" t="s">
        <v>98</v>
      </c>
      <c r="N76" s="55">
        <v>0</v>
      </c>
      <c r="O76" s="5">
        <f>A76</f>
        <v>190204015</v>
      </c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77">
        <v>1</v>
      </c>
    </row>
    <row r="77" spans="1:28" ht="17.25" thickBot="1" x14ac:dyDescent="0.25">
      <c r="A77" s="102">
        <v>190204014</v>
      </c>
      <c r="B77" s="5">
        <v>3</v>
      </c>
      <c r="C77" s="19">
        <v>0</v>
      </c>
      <c r="D77" s="32">
        <v>81001</v>
      </c>
      <c r="E77" s="5">
        <v>101</v>
      </c>
      <c r="F77" s="21">
        <v>101</v>
      </c>
      <c r="G77" s="5" t="s">
        <v>64</v>
      </c>
      <c r="H77" s="56" t="s">
        <v>65</v>
      </c>
      <c r="I77" s="95">
        <f>I48+7*86400</f>
        <v>1549209600</v>
      </c>
      <c r="J77" s="95">
        <f>I77</f>
        <v>1549209600</v>
      </c>
      <c r="K77" s="95">
        <f>I77+86400</f>
        <v>1549296000</v>
      </c>
      <c r="L77" s="95">
        <f t="shared" ref="L77:L83" si="52">J77+86400</f>
        <v>1549296000</v>
      </c>
      <c r="M77" s="31" t="s">
        <v>93</v>
      </c>
      <c r="N77" s="55">
        <v>0</v>
      </c>
      <c r="O77" s="5">
        <f t="shared" ref="O77:O80" si="53">A77</f>
        <v>190204014</v>
      </c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77"/>
    </row>
    <row r="78" spans="1:28" ht="17.25" thickBot="1" x14ac:dyDescent="0.25">
      <c r="A78" s="102">
        <v>190204013</v>
      </c>
      <c r="B78" s="5">
        <v>3</v>
      </c>
      <c r="C78" s="19">
        <v>0</v>
      </c>
      <c r="D78" s="32">
        <v>81001</v>
      </c>
      <c r="E78" s="5">
        <v>101</v>
      </c>
      <c r="F78" s="21">
        <v>101</v>
      </c>
      <c r="G78" s="5" t="s">
        <v>64</v>
      </c>
      <c r="H78" s="56" t="s">
        <v>65</v>
      </c>
      <c r="I78" s="95">
        <f>I77+86400</f>
        <v>1549296000</v>
      </c>
      <c r="J78" s="95">
        <f t="shared" ref="J78:J83" si="54">I78</f>
        <v>1549296000</v>
      </c>
      <c r="K78" s="95">
        <f t="shared" ref="K78:K83" si="55">I78+86400</f>
        <v>1549382400</v>
      </c>
      <c r="L78" s="95">
        <f t="shared" si="52"/>
        <v>1549382400</v>
      </c>
      <c r="M78" s="31" t="s">
        <v>93</v>
      </c>
      <c r="N78" s="55">
        <v>0</v>
      </c>
      <c r="O78" s="5">
        <f t="shared" si="53"/>
        <v>190204013</v>
      </c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77"/>
    </row>
    <row r="79" spans="1:28" ht="17.25" thickBot="1" x14ac:dyDescent="0.25">
      <c r="A79" s="102">
        <v>190204012</v>
      </c>
      <c r="B79" s="5">
        <v>3</v>
      </c>
      <c r="C79" s="19">
        <v>0</v>
      </c>
      <c r="D79" s="32">
        <v>81001</v>
      </c>
      <c r="E79" s="5">
        <v>101</v>
      </c>
      <c r="F79" s="21">
        <v>101</v>
      </c>
      <c r="G79" s="5" t="s">
        <v>64</v>
      </c>
      <c r="H79" s="56" t="s">
        <v>65</v>
      </c>
      <c r="I79" s="95">
        <f t="shared" ref="I79:I83" si="56">I78+86400</f>
        <v>1549382400</v>
      </c>
      <c r="J79" s="95">
        <f t="shared" si="54"/>
        <v>1549382400</v>
      </c>
      <c r="K79" s="95">
        <f t="shared" si="55"/>
        <v>1549468800</v>
      </c>
      <c r="L79" s="95">
        <f t="shared" si="52"/>
        <v>1549468800</v>
      </c>
      <c r="M79" s="31" t="s">
        <v>95</v>
      </c>
      <c r="N79" s="55">
        <v>0</v>
      </c>
      <c r="O79" s="5">
        <f t="shared" si="53"/>
        <v>190204012</v>
      </c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77"/>
    </row>
    <row r="80" spans="1:28" ht="17.25" thickBot="1" x14ac:dyDescent="0.25">
      <c r="A80" s="102">
        <v>190204011</v>
      </c>
      <c r="B80" s="39">
        <v>3</v>
      </c>
      <c r="C80" s="35">
        <v>0</v>
      </c>
      <c r="D80" s="36">
        <v>81001</v>
      </c>
      <c r="E80" s="39">
        <v>101</v>
      </c>
      <c r="F80" s="37">
        <v>101</v>
      </c>
      <c r="G80" s="39" t="s">
        <v>64</v>
      </c>
      <c r="H80" s="58" t="s">
        <v>65</v>
      </c>
      <c r="I80" s="95">
        <f t="shared" si="56"/>
        <v>1549468800</v>
      </c>
      <c r="J80" s="95">
        <f t="shared" si="54"/>
        <v>1549468800</v>
      </c>
      <c r="K80" s="95">
        <f t="shared" si="55"/>
        <v>1549555200</v>
      </c>
      <c r="L80" s="95">
        <f t="shared" si="52"/>
        <v>1549555200</v>
      </c>
      <c r="M80" s="31" t="s">
        <v>96</v>
      </c>
      <c r="N80" s="55">
        <v>0</v>
      </c>
      <c r="O80" s="5">
        <f t="shared" si="53"/>
        <v>190204011</v>
      </c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77"/>
    </row>
    <row r="81" spans="1:30" ht="17.25" thickBot="1" x14ac:dyDescent="0.25">
      <c r="A81" s="102">
        <v>190204010</v>
      </c>
      <c r="B81" s="5">
        <v>3</v>
      </c>
      <c r="C81" s="19">
        <v>0</v>
      </c>
      <c r="D81" s="32">
        <v>81001</v>
      </c>
      <c r="E81" s="5">
        <v>101</v>
      </c>
      <c r="F81" s="21">
        <v>101</v>
      </c>
      <c r="G81" s="5" t="s">
        <v>64</v>
      </c>
      <c r="H81" s="56" t="s">
        <v>65</v>
      </c>
      <c r="I81" s="95">
        <f t="shared" si="56"/>
        <v>1549555200</v>
      </c>
      <c r="J81" s="95">
        <f t="shared" si="54"/>
        <v>1549555200</v>
      </c>
      <c r="K81" s="95">
        <f t="shared" si="55"/>
        <v>1549641600</v>
      </c>
      <c r="L81" s="95">
        <f t="shared" si="52"/>
        <v>1549641600</v>
      </c>
      <c r="M81" s="31" t="s">
        <v>93</v>
      </c>
      <c r="N81" s="55">
        <v>0</v>
      </c>
      <c r="O81" s="5">
        <f t="shared" si="11"/>
        <v>190204010</v>
      </c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77"/>
    </row>
    <row r="82" spans="1:30" ht="17.25" thickBot="1" x14ac:dyDescent="0.25">
      <c r="A82" s="102">
        <v>190204009</v>
      </c>
      <c r="B82" s="5">
        <v>3</v>
      </c>
      <c r="C82" s="19">
        <v>0</v>
      </c>
      <c r="D82" s="32">
        <v>81001</v>
      </c>
      <c r="E82" s="5">
        <v>101</v>
      </c>
      <c r="F82" s="21">
        <v>101</v>
      </c>
      <c r="G82" s="5" t="s">
        <v>64</v>
      </c>
      <c r="H82" s="56" t="s">
        <v>65</v>
      </c>
      <c r="I82" s="95">
        <f t="shared" si="56"/>
        <v>1549641600</v>
      </c>
      <c r="J82" s="95">
        <f t="shared" si="54"/>
        <v>1549641600</v>
      </c>
      <c r="K82" s="95">
        <f t="shared" si="55"/>
        <v>1549728000</v>
      </c>
      <c r="L82" s="95">
        <f t="shared" si="52"/>
        <v>1549728000</v>
      </c>
      <c r="M82" s="31" t="s">
        <v>95</v>
      </c>
      <c r="N82" s="55">
        <v>0</v>
      </c>
      <c r="O82" s="5">
        <f t="shared" si="11"/>
        <v>190204009</v>
      </c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77"/>
    </row>
    <row r="83" spans="1:30" ht="17.25" thickBot="1" x14ac:dyDescent="0.25">
      <c r="A83" s="102">
        <v>190204008</v>
      </c>
      <c r="B83" s="39">
        <v>3</v>
      </c>
      <c r="C83" s="35">
        <v>0</v>
      </c>
      <c r="D83" s="36">
        <v>81001</v>
      </c>
      <c r="E83" s="39">
        <v>101</v>
      </c>
      <c r="F83" s="37">
        <v>101</v>
      </c>
      <c r="G83" s="39" t="s">
        <v>64</v>
      </c>
      <c r="H83" s="58" t="s">
        <v>65</v>
      </c>
      <c r="I83" s="95">
        <f t="shared" si="56"/>
        <v>1549728000</v>
      </c>
      <c r="J83" s="95">
        <f t="shared" si="54"/>
        <v>1549728000</v>
      </c>
      <c r="K83" s="95">
        <f t="shared" si="55"/>
        <v>1549814400</v>
      </c>
      <c r="L83" s="95">
        <f t="shared" si="52"/>
        <v>1549814400</v>
      </c>
      <c r="M83" s="31" t="s">
        <v>96</v>
      </c>
      <c r="N83" s="55">
        <v>0</v>
      </c>
      <c r="O83" s="5">
        <f t="shared" si="11"/>
        <v>190204008</v>
      </c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77"/>
    </row>
    <row r="84" spans="1:30" ht="17.25" thickBot="1" x14ac:dyDescent="0.25">
      <c r="A84" s="102">
        <v>190204007</v>
      </c>
      <c r="B84" s="46">
        <v>1</v>
      </c>
      <c r="C84" s="46">
        <v>0</v>
      </c>
      <c r="D84" s="47">
        <v>31302</v>
      </c>
      <c r="E84" s="46">
        <v>221</v>
      </c>
      <c r="F84" s="46">
        <v>221</v>
      </c>
      <c r="G84" s="46" t="s">
        <v>68</v>
      </c>
      <c r="H84" s="59" t="s">
        <v>69</v>
      </c>
      <c r="I84" s="78">
        <f>I77</f>
        <v>1549209600</v>
      </c>
      <c r="J84" s="78">
        <f t="shared" ref="J84:L84" si="57">J77</f>
        <v>1549209600</v>
      </c>
      <c r="K84" s="78">
        <f t="shared" si="57"/>
        <v>1549296000</v>
      </c>
      <c r="L84" s="78">
        <f t="shared" si="57"/>
        <v>1549296000</v>
      </c>
      <c r="M84" s="37">
        <v>1</v>
      </c>
      <c r="N84" s="55">
        <v>0</v>
      </c>
      <c r="O84" s="5">
        <f t="shared" si="11"/>
        <v>190204007</v>
      </c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77"/>
    </row>
    <row r="85" spans="1:30" ht="17.25" thickBot="1" x14ac:dyDescent="0.25">
      <c r="A85" s="102">
        <v>190204006</v>
      </c>
      <c r="B85" s="33">
        <v>1</v>
      </c>
      <c r="C85" s="33">
        <v>0</v>
      </c>
      <c r="D85" s="34">
        <v>31302</v>
      </c>
      <c r="E85" s="33">
        <v>222</v>
      </c>
      <c r="F85" s="33">
        <v>222</v>
      </c>
      <c r="G85" s="33" t="s">
        <v>70</v>
      </c>
      <c r="H85" s="61" t="s">
        <v>71</v>
      </c>
      <c r="I85" s="78">
        <f t="shared" ref="I85:L85" si="58">I78</f>
        <v>1549296000</v>
      </c>
      <c r="J85" s="78">
        <f t="shared" si="58"/>
        <v>1549296000</v>
      </c>
      <c r="K85" s="78">
        <f t="shared" si="58"/>
        <v>1549382400</v>
      </c>
      <c r="L85" s="78">
        <f t="shared" si="58"/>
        <v>1549382400</v>
      </c>
      <c r="M85" s="37">
        <v>2</v>
      </c>
      <c r="N85" s="55">
        <v>0</v>
      </c>
      <c r="O85" s="5">
        <f t="shared" si="11"/>
        <v>190204006</v>
      </c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77"/>
    </row>
    <row r="86" spans="1:30" ht="17.25" thickBot="1" x14ac:dyDescent="0.25">
      <c r="A86" s="102">
        <v>190204005</v>
      </c>
      <c r="B86" s="33">
        <v>1</v>
      </c>
      <c r="C86" s="33">
        <v>0</v>
      </c>
      <c r="D86" s="34">
        <v>31302</v>
      </c>
      <c r="E86" s="33">
        <v>223</v>
      </c>
      <c r="F86" s="33">
        <v>223</v>
      </c>
      <c r="G86" s="33" t="s">
        <v>72</v>
      </c>
      <c r="H86" s="61" t="s">
        <v>73</v>
      </c>
      <c r="I86" s="78">
        <f t="shared" ref="I86:L86" si="59">I79</f>
        <v>1549382400</v>
      </c>
      <c r="J86" s="78">
        <f t="shared" si="59"/>
        <v>1549382400</v>
      </c>
      <c r="K86" s="78">
        <f t="shared" si="59"/>
        <v>1549468800</v>
      </c>
      <c r="L86" s="78">
        <f t="shared" si="59"/>
        <v>1549468800</v>
      </c>
      <c r="M86" s="37">
        <v>3</v>
      </c>
      <c r="N86" s="55">
        <v>0</v>
      </c>
      <c r="O86" s="5">
        <f t="shared" si="11"/>
        <v>190204005</v>
      </c>
      <c r="AB86" s="60"/>
    </row>
    <row r="87" spans="1:30" ht="17.25" thickBot="1" x14ac:dyDescent="0.25">
      <c r="A87" s="102">
        <v>190204004</v>
      </c>
      <c r="B87" s="33">
        <v>1</v>
      </c>
      <c r="C87" s="33">
        <v>0</v>
      </c>
      <c r="D87" s="34">
        <v>31302</v>
      </c>
      <c r="E87" s="33">
        <v>224</v>
      </c>
      <c r="F87" s="33">
        <v>224</v>
      </c>
      <c r="G87" s="33" t="s">
        <v>74</v>
      </c>
      <c r="H87" s="61" t="s">
        <v>75</v>
      </c>
      <c r="I87" s="78">
        <f t="shared" ref="I87:L87" si="60">I80</f>
        <v>1549468800</v>
      </c>
      <c r="J87" s="78">
        <f t="shared" si="60"/>
        <v>1549468800</v>
      </c>
      <c r="K87" s="78">
        <f t="shared" si="60"/>
        <v>1549555200</v>
      </c>
      <c r="L87" s="78">
        <f t="shared" si="60"/>
        <v>1549555200</v>
      </c>
      <c r="M87" s="37">
        <v>4</v>
      </c>
      <c r="N87" s="55">
        <v>0</v>
      </c>
      <c r="O87" s="5">
        <f t="shared" si="11"/>
        <v>190204004</v>
      </c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</row>
    <row r="88" spans="1:30" ht="17.25" thickBot="1" x14ac:dyDescent="0.25">
      <c r="A88" s="102">
        <v>190204003</v>
      </c>
      <c r="B88" s="33">
        <v>1</v>
      </c>
      <c r="C88" s="33">
        <v>0</v>
      </c>
      <c r="D88" s="34">
        <v>31302</v>
      </c>
      <c r="E88" s="33">
        <v>225</v>
      </c>
      <c r="F88" s="33">
        <v>225</v>
      </c>
      <c r="G88" s="33" t="s">
        <v>76</v>
      </c>
      <c r="H88" s="61" t="s">
        <v>77</v>
      </c>
      <c r="I88" s="78">
        <f t="shared" ref="I88:L88" si="61">I81</f>
        <v>1549555200</v>
      </c>
      <c r="J88" s="78">
        <f t="shared" si="61"/>
        <v>1549555200</v>
      </c>
      <c r="K88" s="78">
        <f t="shared" si="61"/>
        <v>1549641600</v>
      </c>
      <c r="L88" s="78">
        <f t="shared" si="61"/>
        <v>1549641600</v>
      </c>
      <c r="M88" s="37">
        <v>5</v>
      </c>
      <c r="N88" s="55">
        <v>0</v>
      </c>
      <c r="O88" s="5">
        <f t="shared" ref="O88:O102" si="62">A88</f>
        <v>190204003</v>
      </c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</row>
    <row r="89" spans="1:30" ht="17.25" thickBot="1" x14ac:dyDescent="0.25">
      <c r="A89" s="102">
        <v>190204002</v>
      </c>
      <c r="B89" s="33">
        <v>1</v>
      </c>
      <c r="C89" s="33">
        <v>0</v>
      </c>
      <c r="D89" s="34">
        <v>31302</v>
      </c>
      <c r="E89" s="33">
        <v>226</v>
      </c>
      <c r="F89" s="33">
        <v>226</v>
      </c>
      <c r="G89" s="33" t="s">
        <v>78</v>
      </c>
      <c r="H89" s="61" t="s">
        <v>79</v>
      </c>
      <c r="I89" s="78">
        <f t="shared" ref="I89:L89" si="63">I82</f>
        <v>1549641600</v>
      </c>
      <c r="J89" s="78">
        <f t="shared" si="63"/>
        <v>1549641600</v>
      </c>
      <c r="K89" s="78">
        <f t="shared" si="63"/>
        <v>1549728000</v>
      </c>
      <c r="L89" s="78">
        <f t="shared" si="63"/>
        <v>1549728000</v>
      </c>
      <c r="M89" s="37">
        <v>6</v>
      </c>
      <c r="N89" s="55">
        <v>0</v>
      </c>
      <c r="O89" s="5">
        <f t="shared" si="62"/>
        <v>190204002</v>
      </c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</row>
    <row r="90" spans="1:30" ht="17.25" thickBot="1" x14ac:dyDescent="0.25">
      <c r="A90" s="102">
        <v>190204001</v>
      </c>
      <c r="B90" s="44">
        <v>1</v>
      </c>
      <c r="C90" s="44">
        <v>0</v>
      </c>
      <c r="D90" s="45">
        <v>31302</v>
      </c>
      <c r="E90" s="44">
        <v>227</v>
      </c>
      <c r="F90" s="44">
        <v>227</v>
      </c>
      <c r="G90" s="44" t="s">
        <v>80</v>
      </c>
      <c r="H90" s="62" t="s">
        <v>81</v>
      </c>
      <c r="I90" s="78">
        <f t="shared" ref="I90:L90" si="64">I83</f>
        <v>1549728000</v>
      </c>
      <c r="J90" s="78">
        <f t="shared" si="64"/>
        <v>1549728000</v>
      </c>
      <c r="K90" s="78">
        <f t="shared" si="64"/>
        <v>1549814400</v>
      </c>
      <c r="L90" s="78">
        <f t="shared" si="64"/>
        <v>1549814400</v>
      </c>
      <c r="M90" s="37">
        <v>7</v>
      </c>
      <c r="N90" s="55">
        <v>0</v>
      </c>
      <c r="O90" s="5">
        <f t="shared" si="62"/>
        <v>190204001</v>
      </c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</row>
    <row r="91" spans="1:30" s="29" customFormat="1" ht="15" customHeight="1" thickBot="1" x14ac:dyDescent="0.25">
      <c r="A91" s="112">
        <v>190211027</v>
      </c>
      <c r="B91" s="98">
        <v>4</v>
      </c>
      <c r="C91" s="98">
        <v>0</v>
      </c>
      <c r="D91" s="98">
        <v>81013</v>
      </c>
      <c r="E91" s="51">
        <v>781</v>
      </c>
      <c r="F91" s="51">
        <v>121</v>
      </c>
      <c r="G91" s="98" t="s">
        <v>108</v>
      </c>
      <c r="H91" s="98" t="s">
        <v>109</v>
      </c>
      <c r="I91" s="37">
        <v>1549987200</v>
      </c>
      <c r="J91" s="37">
        <v>1549987200</v>
      </c>
      <c r="K91" s="37">
        <v>1550332800</v>
      </c>
      <c r="L91" s="37">
        <v>1550332800</v>
      </c>
      <c r="M91" s="98"/>
      <c r="N91" s="55"/>
      <c r="O91" s="5">
        <f t="shared" si="62"/>
        <v>190211027</v>
      </c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29">
        <v>1</v>
      </c>
      <c r="AC91" s="77">
        <v>1</v>
      </c>
    </row>
    <row r="92" spans="1:30" s="83" customFormat="1" ht="15.75" customHeight="1" x14ac:dyDescent="0.2">
      <c r="A92" s="112">
        <v>190211026</v>
      </c>
      <c r="B92" s="95">
        <v>4</v>
      </c>
      <c r="C92" s="95">
        <v>0</v>
      </c>
      <c r="D92" s="99">
        <v>21504</v>
      </c>
      <c r="E92" s="95">
        <v>788</v>
      </c>
      <c r="F92" s="100">
        <v>798</v>
      </c>
      <c r="G92" s="95" t="s">
        <v>129</v>
      </c>
      <c r="H92" s="101" t="s">
        <v>130</v>
      </c>
      <c r="I92" s="78">
        <f>I104</f>
        <v>1549814400</v>
      </c>
      <c r="J92" s="78">
        <f>I92</f>
        <v>1549814400</v>
      </c>
      <c r="K92" s="78">
        <f>I106</f>
        <v>1549987200</v>
      </c>
      <c r="L92" s="78">
        <f>J106</f>
        <v>1549987200</v>
      </c>
      <c r="M92" s="93" t="s">
        <v>104</v>
      </c>
      <c r="N92" s="94"/>
      <c r="O92" s="5">
        <f t="shared" si="62"/>
        <v>190211026</v>
      </c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D92" s="84"/>
    </row>
    <row r="93" spans="1:30" s="90" customFormat="1" ht="16.5" x14ac:dyDescent="0.2">
      <c r="A93" s="112">
        <v>190211025</v>
      </c>
      <c r="B93" s="92">
        <v>4</v>
      </c>
      <c r="C93" s="92">
        <v>0</v>
      </c>
      <c r="D93" s="109">
        <v>11502</v>
      </c>
      <c r="E93" s="92">
        <v>788</v>
      </c>
      <c r="F93" s="110">
        <v>120</v>
      </c>
      <c r="G93" s="92" t="s">
        <v>122</v>
      </c>
      <c r="H93" s="111" t="s">
        <v>123</v>
      </c>
      <c r="I93" s="78">
        <f>I106</f>
        <v>1549987200</v>
      </c>
      <c r="J93" s="78">
        <f t="shared" ref="J93:J103" si="65">I93</f>
        <v>1549987200</v>
      </c>
      <c r="K93" s="78">
        <f>I108</f>
        <v>1550160000</v>
      </c>
      <c r="L93" s="78">
        <f>J108</f>
        <v>1550160000</v>
      </c>
      <c r="M93" s="82" t="s">
        <v>105</v>
      </c>
      <c r="N93" s="83"/>
      <c r="O93" s="5">
        <f t="shared" si="62"/>
        <v>190211025</v>
      </c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  <c r="AD93" s="91"/>
    </row>
    <row r="94" spans="1:30" s="83" customFormat="1" ht="16.5" x14ac:dyDescent="0.2">
      <c r="A94" s="112">
        <v>190211024</v>
      </c>
      <c r="B94" s="85">
        <v>4</v>
      </c>
      <c r="C94" s="85">
        <v>0</v>
      </c>
      <c r="D94" s="86">
        <v>31504</v>
      </c>
      <c r="E94" s="85">
        <v>788</v>
      </c>
      <c r="F94" s="87">
        <v>118</v>
      </c>
      <c r="G94" s="85" t="s">
        <v>113</v>
      </c>
      <c r="H94" s="88" t="s">
        <v>126</v>
      </c>
      <c r="I94" s="78">
        <f>I108</f>
        <v>1550160000</v>
      </c>
      <c r="J94" s="78">
        <f t="shared" si="65"/>
        <v>1550160000</v>
      </c>
      <c r="K94" s="78">
        <f>K110</f>
        <v>1550419200</v>
      </c>
      <c r="L94" s="78">
        <f>L110</f>
        <v>1550419200</v>
      </c>
      <c r="M94" s="96" t="s">
        <v>106</v>
      </c>
      <c r="N94" s="97"/>
      <c r="O94" s="5">
        <f t="shared" si="62"/>
        <v>190211024</v>
      </c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D94" s="84"/>
    </row>
    <row r="95" spans="1:30" s="52" customFormat="1" ht="15" customHeight="1" x14ac:dyDescent="0.2">
      <c r="A95" s="112">
        <v>190211023</v>
      </c>
      <c r="B95" s="19">
        <v>4</v>
      </c>
      <c r="C95" s="19">
        <v>0</v>
      </c>
      <c r="D95" s="32">
        <v>41505</v>
      </c>
      <c r="E95" s="19">
        <v>121</v>
      </c>
      <c r="F95" s="29">
        <v>106</v>
      </c>
      <c r="G95" s="77" t="s">
        <v>47</v>
      </c>
      <c r="H95" s="54" t="s">
        <v>63</v>
      </c>
      <c r="I95" s="78">
        <f t="shared" ref="I95:I100" si="66">I92</f>
        <v>1549814400</v>
      </c>
      <c r="J95" s="78">
        <f t="shared" si="65"/>
        <v>1549814400</v>
      </c>
      <c r="K95" s="78">
        <f t="shared" ref="K95:L95" si="67">K92</f>
        <v>1549987200</v>
      </c>
      <c r="L95" s="78">
        <f t="shared" si="67"/>
        <v>1549987200</v>
      </c>
      <c r="M95" s="31" t="s">
        <v>93</v>
      </c>
      <c r="N95" s="55">
        <v>0</v>
      </c>
      <c r="O95" s="5">
        <f t="shared" si="62"/>
        <v>190211023</v>
      </c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</row>
    <row r="96" spans="1:30" s="52" customFormat="1" ht="15" customHeight="1" x14ac:dyDescent="0.2">
      <c r="A96" s="112">
        <v>190211022</v>
      </c>
      <c r="B96" s="19">
        <v>4</v>
      </c>
      <c r="C96" s="19">
        <v>0</v>
      </c>
      <c r="D96" s="32">
        <v>41505</v>
      </c>
      <c r="E96" s="19">
        <v>121</v>
      </c>
      <c r="F96" s="29">
        <v>106</v>
      </c>
      <c r="G96" s="77" t="s">
        <v>47</v>
      </c>
      <c r="H96" s="54" t="s">
        <v>63</v>
      </c>
      <c r="I96" s="78">
        <f t="shared" si="66"/>
        <v>1549987200</v>
      </c>
      <c r="J96" s="78">
        <f t="shared" si="65"/>
        <v>1549987200</v>
      </c>
      <c r="K96" s="78">
        <f t="shared" ref="K96:L96" si="68">K93</f>
        <v>1550160000</v>
      </c>
      <c r="L96" s="78">
        <f t="shared" si="68"/>
        <v>1550160000</v>
      </c>
      <c r="M96" s="31" t="s">
        <v>95</v>
      </c>
      <c r="N96" s="55">
        <v>0</v>
      </c>
      <c r="O96" s="5">
        <f t="shared" si="62"/>
        <v>190211022</v>
      </c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</row>
    <row r="97" spans="1:28" s="52" customFormat="1" ht="15" customHeight="1" x14ac:dyDescent="0.2">
      <c r="A97" s="112">
        <v>190211021</v>
      </c>
      <c r="B97" s="19">
        <v>4</v>
      </c>
      <c r="C97" s="19">
        <v>0</v>
      </c>
      <c r="D97" s="32">
        <v>41505</v>
      </c>
      <c r="E97" s="19">
        <v>121</v>
      </c>
      <c r="F97" s="29">
        <v>106</v>
      </c>
      <c r="G97" s="77" t="s">
        <v>47</v>
      </c>
      <c r="H97" s="54" t="s">
        <v>63</v>
      </c>
      <c r="I97" s="78">
        <f t="shared" si="66"/>
        <v>1550160000</v>
      </c>
      <c r="J97" s="78">
        <f t="shared" si="65"/>
        <v>1550160000</v>
      </c>
      <c r="K97" s="78">
        <f t="shared" ref="K97:L97" si="69">K94</f>
        <v>1550419200</v>
      </c>
      <c r="L97" s="78">
        <f t="shared" si="69"/>
        <v>1550419200</v>
      </c>
      <c r="M97" s="31" t="s">
        <v>96</v>
      </c>
      <c r="N97" s="55">
        <v>0</v>
      </c>
      <c r="O97" s="5">
        <f t="shared" si="62"/>
        <v>190211021</v>
      </c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</row>
    <row r="98" spans="1:28" ht="17.25" thickBot="1" x14ac:dyDescent="0.25">
      <c r="A98" s="112">
        <v>190211020</v>
      </c>
      <c r="B98" s="35">
        <v>4</v>
      </c>
      <c r="C98" s="35">
        <v>0</v>
      </c>
      <c r="D98" s="36">
        <v>31005</v>
      </c>
      <c r="E98" s="35">
        <v>122</v>
      </c>
      <c r="F98" s="48">
        <v>107</v>
      </c>
      <c r="G98" s="60" t="s">
        <v>88</v>
      </c>
      <c r="H98" s="64" t="s">
        <v>89</v>
      </c>
      <c r="I98" s="78">
        <f t="shared" si="66"/>
        <v>1549814400</v>
      </c>
      <c r="J98" s="78">
        <f t="shared" si="65"/>
        <v>1549814400</v>
      </c>
      <c r="K98" s="78">
        <f t="shared" ref="K98:L98" si="70">K95</f>
        <v>1549987200</v>
      </c>
      <c r="L98" s="78">
        <f t="shared" si="70"/>
        <v>1549987200</v>
      </c>
      <c r="M98" s="30" t="s">
        <v>92</v>
      </c>
      <c r="N98" s="55">
        <v>0</v>
      </c>
      <c r="O98" s="5">
        <f t="shared" si="62"/>
        <v>190211020</v>
      </c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19"/>
      <c r="AB98" s="77"/>
    </row>
    <row r="99" spans="1:28" ht="17.25" thickBot="1" x14ac:dyDescent="0.25">
      <c r="A99" s="112">
        <v>190211019</v>
      </c>
      <c r="B99" s="35">
        <v>4</v>
      </c>
      <c r="C99" s="35">
        <v>0</v>
      </c>
      <c r="D99" s="36">
        <v>31005</v>
      </c>
      <c r="E99" s="35">
        <v>122</v>
      </c>
      <c r="F99" s="48">
        <v>107</v>
      </c>
      <c r="G99" s="60" t="s">
        <v>88</v>
      </c>
      <c r="H99" s="64" t="s">
        <v>89</v>
      </c>
      <c r="I99" s="78">
        <f t="shared" si="66"/>
        <v>1549987200</v>
      </c>
      <c r="J99" s="78">
        <f t="shared" si="65"/>
        <v>1549987200</v>
      </c>
      <c r="K99" s="78">
        <f t="shared" ref="K99:L99" si="71">K96</f>
        <v>1550160000</v>
      </c>
      <c r="L99" s="78">
        <f t="shared" si="71"/>
        <v>1550160000</v>
      </c>
      <c r="M99" s="30" t="s">
        <v>94</v>
      </c>
      <c r="N99" s="55">
        <v>0</v>
      </c>
      <c r="O99" s="5">
        <f t="shared" si="62"/>
        <v>190211019</v>
      </c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19"/>
      <c r="AB99" s="77"/>
    </row>
    <row r="100" spans="1:28" ht="17.25" thickBot="1" x14ac:dyDescent="0.25">
      <c r="A100" s="112">
        <v>190211018</v>
      </c>
      <c r="B100" s="35">
        <v>4</v>
      </c>
      <c r="C100" s="35">
        <v>0</v>
      </c>
      <c r="D100" s="36">
        <v>31005</v>
      </c>
      <c r="E100" s="35">
        <v>122</v>
      </c>
      <c r="F100" s="48">
        <v>107</v>
      </c>
      <c r="G100" s="60" t="s">
        <v>88</v>
      </c>
      <c r="H100" s="64" t="s">
        <v>89</v>
      </c>
      <c r="I100" s="78">
        <f t="shared" si="66"/>
        <v>1550160000</v>
      </c>
      <c r="J100" s="78">
        <f t="shared" si="65"/>
        <v>1550160000</v>
      </c>
      <c r="K100" s="78">
        <f t="shared" ref="K100:L100" si="72">K97</f>
        <v>1550419200</v>
      </c>
      <c r="L100" s="78">
        <f t="shared" si="72"/>
        <v>1550419200</v>
      </c>
      <c r="M100" s="49" t="s">
        <v>96</v>
      </c>
      <c r="N100" s="55">
        <v>0</v>
      </c>
      <c r="O100" s="5">
        <f t="shared" si="62"/>
        <v>190211018</v>
      </c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19"/>
      <c r="AB100" s="77"/>
    </row>
    <row r="101" spans="1:28" ht="16.5" customHeight="1" thickBot="1" x14ac:dyDescent="0.25">
      <c r="A101" s="112">
        <v>190211017</v>
      </c>
      <c r="B101" s="40">
        <v>5</v>
      </c>
      <c r="C101" s="40">
        <v>0</v>
      </c>
      <c r="D101" s="36">
        <v>21007</v>
      </c>
      <c r="E101" s="40">
        <v>201</v>
      </c>
      <c r="F101" s="41">
        <v>201</v>
      </c>
      <c r="G101" s="40" t="s">
        <v>82</v>
      </c>
      <c r="H101" s="63" t="s">
        <v>83</v>
      </c>
      <c r="I101" s="78">
        <f>I100</f>
        <v>1550160000</v>
      </c>
      <c r="J101" s="78">
        <f t="shared" si="65"/>
        <v>1550160000</v>
      </c>
      <c r="K101" s="78">
        <f>K100</f>
        <v>1550419200</v>
      </c>
      <c r="L101" s="78">
        <f>L100</f>
        <v>1550419200</v>
      </c>
      <c r="M101" s="73" t="s">
        <v>96</v>
      </c>
      <c r="N101" s="55">
        <v>0</v>
      </c>
      <c r="O101" s="5">
        <f t="shared" si="62"/>
        <v>190211017</v>
      </c>
      <c r="P101" s="40" t="s">
        <v>84</v>
      </c>
      <c r="Q101" s="40" t="s">
        <v>85</v>
      </c>
      <c r="R101" s="40" t="s">
        <v>86</v>
      </c>
      <c r="S101" s="40" t="s">
        <v>87</v>
      </c>
      <c r="T101" s="40" t="s">
        <v>114</v>
      </c>
      <c r="U101" s="40" t="s">
        <v>115</v>
      </c>
      <c r="V101" s="40"/>
      <c r="W101" s="40"/>
      <c r="X101" s="40"/>
      <c r="Y101" s="40"/>
      <c r="Z101" s="42">
        <v>5</v>
      </c>
      <c r="AA101" s="43">
        <v>1</v>
      </c>
      <c r="AB101" s="77">
        <v>1</v>
      </c>
    </row>
    <row r="102" spans="1:28" ht="17.25" thickBot="1" x14ac:dyDescent="0.25">
      <c r="A102" s="112">
        <v>190211016</v>
      </c>
      <c r="B102" s="66">
        <v>4</v>
      </c>
      <c r="C102" s="66">
        <v>0</v>
      </c>
      <c r="D102" s="67">
        <v>81013</v>
      </c>
      <c r="E102" s="51">
        <v>779</v>
      </c>
      <c r="F102" s="51">
        <v>782</v>
      </c>
      <c r="G102" s="65" t="s">
        <v>90</v>
      </c>
      <c r="H102" s="68" t="s">
        <v>91</v>
      </c>
      <c r="I102" s="78">
        <f>I104</f>
        <v>1549814400</v>
      </c>
      <c r="J102" s="78">
        <f t="shared" si="65"/>
        <v>1549814400</v>
      </c>
      <c r="K102" s="78">
        <f>K110</f>
        <v>1550419200</v>
      </c>
      <c r="L102" s="78">
        <f>L110</f>
        <v>1550419200</v>
      </c>
      <c r="M102" s="75" t="s">
        <v>98</v>
      </c>
      <c r="N102" s="55">
        <v>0</v>
      </c>
      <c r="O102" s="5">
        <f t="shared" si="62"/>
        <v>190211016</v>
      </c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77">
        <v>1</v>
      </c>
    </row>
    <row r="103" spans="1:28" ht="17.25" thickBot="1" x14ac:dyDescent="0.25">
      <c r="A103" s="112">
        <v>190211015</v>
      </c>
      <c r="B103" s="19">
        <v>1</v>
      </c>
      <c r="C103" s="19">
        <v>0</v>
      </c>
      <c r="D103" s="32">
        <v>31302</v>
      </c>
      <c r="E103" s="19">
        <v>107</v>
      </c>
      <c r="F103" s="22">
        <v>105</v>
      </c>
      <c r="G103" s="19" t="s">
        <v>66</v>
      </c>
      <c r="H103" s="54" t="s">
        <v>67</v>
      </c>
      <c r="I103" s="78">
        <f>I102</f>
        <v>1549814400</v>
      </c>
      <c r="J103" s="78">
        <f t="shared" si="65"/>
        <v>1549814400</v>
      </c>
      <c r="K103" s="78">
        <f>K110</f>
        <v>1550419200</v>
      </c>
      <c r="L103" s="78">
        <f>L110</f>
        <v>1550419200</v>
      </c>
      <c r="M103" s="76" t="s">
        <v>98</v>
      </c>
      <c r="N103" s="55">
        <v>0</v>
      </c>
      <c r="O103" s="5">
        <f>A103</f>
        <v>190211015</v>
      </c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77">
        <v>1</v>
      </c>
    </row>
    <row r="104" spans="1:28" ht="17.25" thickBot="1" x14ac:dyDescent="0.25">
      <c r="A104" s="112">
        <v>190211014</v>
      </c>
      <c r="B104" s="5">
        <v>3</v>
      </c>
      <c r="C104" s="19">
        <v>0</v>
      </c>
      <c r="D104" s="32">
        <v>81001</v>
      </c>
      <c r="E104" s="5">
        <v>101</v>
      </c>
      <c r="F104" s="21">
        <v>101</v>
      </c>
      <c r="G104" s="5" t="s">
        <v>64</v>
      </c>
      <c r="H104" s="56" t="s">
        <v>65</v>
      </c>
      <c r="I104" s="95">
        <f>I77+7*86400</f>
        <v>1549814400</v>
      </c>
      <c r="J104" s="95">
        <f>I104</f>
        <v>1549814400</v>
      </c>
      <c r="K104" s="95">
        <f>I104+86400</f>
        <v>1549900800</v>
      </c>
      <c r="L104" s="95">
        <f t="shared" ref="L104:L110" si="73">J104+86400</f>
        <v>1549900800</v>
      </c>
      <c r="M104" s="31" t="s">
        <v>93</v>
      </c>
      <c r="N104" s="55">
        <v>0</v>
      </c>
      <c r="O104" s="5">
        <f t="shared" ref="O104:O131" si="74">A104</f>
        <v>190211014</v>
      </c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77"/>
    </row>
    <row r="105" spans="1:28" ht="17.25" thickBot="1" x14ac:dyDescent="0.25">
      <c r="A105" s="112">
        <v>190211013</v>
      </c>
      <c r="B105" s="5">
        <v>3</v>
      </c>
      <c r="C105" s="19">
        <v>0</v>
      </c>
      <c r="D105" s="32">
        <v>81001</v>
      </c>
      <c r="E105" s="5">
        <v>101</v>
      </c>
      <c r="F105" s="21">
        <v>101</v>
      </c>
      <c r="G105" s="5" t="s">
        <v>64</v>
      </c>
      <c r="H105" s="56" t="s">
        <v>65</v>
      </c>
      <c r="I105" s="95">
        <f>I104+86400</f>
        <v>1549900800</v>
      </c>
      <c r="J105" s="95">
        <f t="shared" ref="J105:J110" si="75">I105</f>
        <v>1549900800</v>
      </c>
      <c r="K105" s="95">
        <f t="shared" ref="K105:K110" si="76">I105+86400</f>
        <v>1549987200</v>
      </c>
      <c r="L105" s="95">
        <f t="shared" si="73"/>
        <v>1549987200</v>
      </c>
      <c r="M105" s="31" t="s">
        <v>93</v>
      </c>
      <c r="N105" s="55">
        <v>0</v>
      </c>
      <c r="O105" s="5">
        <f t="shared" si="74"/>
        <v>190211013</v>
      </c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77"/>
    </row>
    <row r="106" spans="1:28" s="38" customFormat="1" ht="17.25" thickBot="1" x14ac:dyDescent="0.25">
      <c r="A106" s="112">
        <v>190211012</v>
      </c>
      <c r="B106" s="5">
        <v>3</v>
      </c>
      <c r="C106" s="19">
        <v>0</v>
      </c>
      <c r="D106" s="32">
        <v>81001</v>
      </c>
      <c r="E106" s="5">
        <v>101</v>
      </c>
      <c r="F106" s="21">
        <v>101</v>
      </c>
      <c r="G106" s="5" t="s">
        <v>64</v>
      </c>
      <c r="H106" s="56" t="s">
        <v>65</v>
      </c>
      <c r="I106" s="95">
        <f t="shared" ref="I106:I110" si="77">I105+86400</f>
        <v>1549987200</v>
      </c>
      <c r="J106" s="95">
        <f t="shared" si="75"/>
        <v>1549987200</v>
      </c>
      <c r="K106" s="95">
        <f t="shared" si="76"/>
        <v>1550073600</v>
      </c>
      <c r="L106" s="95">
        <f t="shared" si="73"/>
        <v>1550073600</v>
      </c>
      <c r="M106" s="31" t="s">
        <v>95</v>
      </c>
      <c r="N106" s="55">
        <v>0</v>
      </c>
      <c r="O106" s="5">
        <f t="shared" si="74"/>
        <v>190211012</v>
      </c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77"/>
    </row>
    <row r="107" spans="1:28" ht="17.25" thickBot="1" x14ac:dyDescent="0.25">
      <c r="A107" s="112">
        <v>190211011</v>
      </c>
      <c r="B107" s="39">
        <v>3</v>
      </c>
      <c r="C107" s="35">
        <v>0</v>
      </c>
      <c r="D107" s="36">
        <v>81001</v>
      </c>
      <c r="E107" s="39">
        <v>101</v>
      </c>
      <c r="F107" s="37">
        <v>101</v>
      </c>
      <c r="G107" s="39" t="s">
        <v>64</v>
      </c>
      <c r="H107" s="58" t="s">
        <v>65</v>
      </c>
      <c r="I107" s="95">
        <f t="shared" si="77"/>
        <v>1550073600</v>
      </c>
      <c r="J107" s="95">
        <f t="shared" si="75"/>
        <v>1550073600</v>
      </c>
      <c r="K107" s="95">
        <f t="shared" si="76"/>
        <v>1550160000</v>
      </c>
      <c r="L107" s="95">
        <f t="shared" si="73"/>
        <v>1550160000</v>
      </c>
      <c r="M107" s="31" t="s">
        <v>96</v>
      </c>
      <c r="N107" s="55">
        <v>0</v>
      </c>
      <c r="O107" s="5">
        <f t="shared" si="74"/>
        <v>190211011</v>
      </c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77"/>
    </row>
    <row r="108" spans="1:28" ht="17.25" thickBot="1" x14ac:dyDescent="0.25">
      <c r="A108" s="112">
        <v>190211010</v>
      </c>
      <c r="B108" s="5">
        <v>3</v>
      </c>
      <c r="C108" s="19">
        <v>0</v>
      </c>
      <c r="D108" s="32">
        <v>81001</v>
      </c>
      <c r="E108" s="5">
        <v>101</v>
      </c>
      <c r="F108" s="21">
        <v>101</v>
      </c>
      <c r="G108" s="5" t="s">
        <v>64</v>
      </c>
      <c r="H108" s="56" t="s">
        <v>65</v>
      </c>
      <c r="I108" s="95">
        <f t="shared" si="77"/>
        <v>1550160000</v>
      </c>
      <c r="J108" s="95">
        <f t="shared" si="75"/>
        <v>1550160000</v>
      </c>
      <c r="K108" s="95">
        <f t="shared" si="76"/>
        <v>1550246400</v>
      </c>
      <c r="L108" s="95">
        <f t="shared" si="73"/>
        <v>1550246400</v>
      </c>
      <c r="M108" s="31" t="s">
        <v>93</v>
      </c>
      <c r="N108" s="55">
        <v>0</v>
      </c>
      <c r="O108" s="5">
        <f t="shared" si="74"/>
        <v>190211010</v>
      </c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77"/>
    </row>
    <row r="109" spans="1:28" s="38" customFormat="1" ht="17.25" thickBot="1" x14ac:dyDescent="0.25">
      <c r="A109" s="112">
        <v>190211009</v>
      </c>
      <c r="B109" s="5">
        <v>3</v>
      </c>
      <c r="C109" s="19">
        <v>0</v>
      </c>
      <c r="D109" s="32">
        <v>81001</v>
      </c>
      <c r="E109" s="5">
        <v>101</v>
      </c>
      <c r="F109" s="21">
        <v>101</v>
      </c>
      <c r="G109" s="5" t="s">
        <v>64</v>
      </c>
      <c r="H109" s="56" t="s">
        <v>65</v>
      </c>
      <c r="I109" s="95">
        <f t="shared" si="77"/>
        <v>1550246400</v>
      </c>
      <c r="J109" s="95">
        <f t="shared" si="75"/>
        <v>1550246400</v>
      </c>
      <c r="K109" s="95">
        <f t="shared" si="76"/>
        <v>1550332800</v>
      </c>
      <c r="L109" s="95">
        <f t="shared" si="73"/>
        <v>1550332800</v>
      </c>
      <c r="M109" s="31" t="s">
        <v>95</v>
      </c>
      <c r="N109" s="55">
        <v>0</v>
      </c>
      <c r="O109" s="5">
        <f t="shared" si="74"/>
        <v>190211009</v>
      </c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77"/>
    </row>
    <row r="110" spans="1:28" ht="17.25" thickBot="1" x14ac:dyDescent="0.25">
      <c r="A110" s="112">
        <v>190211008</v>
      </c>
      <c r="B110" s="39">
        <v>3</v>
      </c>
      <c r="C110" s="35">
        <v>0</v>
      </c>
      <c r="D110" s="36">
        <v>81001</v>
      </c>
      <c r="E110" s="39">
        <v>101</v>
      </c>
      <c r="F110" s="37">
        <v>101</v>
      </c>
      <c r="G110" s="39" t="s">
        <v>64</v>
      </c>
      <c r="H110" s="58" t="s">
        <v>65</v>
      </c>
      <c r="I110" s="95">
        <f t="shared" si="77"/>
        <v>1550332800</v>
      </c>
      <c r="J110" s="95">
        <f t="shared" si="75"/>
        <v>1550332800</v>
      </c>
      <c r="K110" s="95">
        <f t="shared" si="76"/>
        <v>1550419200</v>
      </c>
      <c r="L110" s="95">
        <f t="shared" si="73"/>
        <v>1550419200</v>
      </c>
      <c r="M110" s="31" t="s">
        <v>96</v>
      </c>
      <c r="N110" s="55">
        <v>0</v>
      </c>
      <c r="O110" s="5">
        <f t="shared" si="74"/>
        <v>190211008</v>
      </c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77"/>
    </row>
    <row r="111" spans="1:28" ht="17.25" thickBot="1" x14ac:dyDescent="0.25">
      <c r="A111" s="112">
        <v>190211007</v>
      </c>
      <c r="B111" s="46">
        <v>1</v>
      </c>
      <c r="C111" s="46">
        <v>0</v>
      </c>
      <c r="D111" s="47">
        <v>31302</v>
      </c>
      <c r="E111" s="46">
        <v>221</v>
      </c>
      <c r="F111" s="46">
        <v>221</v>
      </c>
      <c r="G111" s="46" t="s">
        <v>68</v>
      </c>
      <c r="H111" s="59" t="s">
        <v>69</v>
      </c>
      <c r="I111" s="78">
        <f>I104</f>
        <v>1549814400</v>
      </c>
      <c r="J111" s="78">
        <f t="shared" ref="J111:L111" si="78">J104</f>
        <v>1549814400</v>
      </c>
      <c r="K111" s="78">
        <f t="shared" si="78"/>
        <v>1549900800</v>
      </c>
      <c r="L111" s="78">
        <f t="shared" si="78"/>
        <v>1549900800</v>
      </c>
      <c r="M111" s="37">
        <v>1</v>
      </c>
      <c r="N111" s="55">
        <v>0</v>
      </c>
      <c r="O111" s="5">
        <f t="shared" si="74"/>
        <v>190211007</v>
      </c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77"/>
    </row>
    <row r="112" spans="1:28" ht="17.25" thickBot="1" x14ac:dyDescent="0.25">
      <c r="A112" s="112">
        <v>190211006</v>
      </c>
      <c r="B112" s="33">
        <v>1</v>
      </c>
      <c r="C112" s="33">
        <v>0</v>
      </c>
      <c r="D112" s="34">
        <v>31302</v>
      </c>
      <c r="E112" s="33">
        <v>222</v>
      </c>
      <c r="F112" s="33">
        <v>222</v>
      </c>
      <c r="G112" s="33" t="s">
        <v>70</v>
      </c>
      <c r="H112" s="61" t="s">
        <v>71</v>
      </c>
      <c r="I112" s="78">
        <f t="shared" ref="I112:L112" si="79">I105</f>
        <v>1549900800</v>
      </c>
      <c r="J112" s="78">
        <f t="shared" si="79"/>
        <v>1549900800</v>
      </c>
      <c r="K112" s="78">
        <f t="shared" si="79"/>
        <v>1549987200</v>
      </c>
      <c r="L112" s="78">
        <f t="shared" si="79"/>
        <v>1549987200</v>
      </c>
      <c r="M112" s="37">
        <v>2</v>
      </c>
      <c r="N112" s="55">
        <v>0</v>
      </c>
      <c r="O112" s="5">
        <f t="shared" si="74"/>
        <v>190211006</v>
      </c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77"/>
    </row>
    <row r="113" spans="1:30" ht="17.25" thickBot="1" x14ac:dyDescent="0.25">
      <c r="A113" s="112">
        <v>190211005</v>
      </c>
      <c r="B113" s="33">
        <v>1</v>
      </c>
      <c r="C113" s="33">
        <v>0</v>
      </c>
      <c r="D113" s="34">
        <v>31302</v>
      </c>
      <c r="E113" s="33">
        <v>223</v>
      </c>
      <c r="F113" s="33">
        <v>223</v>
      </c>
      <c r="G113" s="33" t="s">
        <v>72</v>
      </c>
      <c r="H113" s="61" t="s">
        <v>73</v>
      </c>
      <c r="I113" s="78">
        <f t="shared" ref="I113:L113" si="80">I106</f>
        <v>1549987200</v>
      </c>
      <c r="J113" s="78">
        <f t="shared" si="80"/>
        <v>1549987200</v>
      </c>
      <c r="K113" s="78">
        <f t="shared" si="80"/>
        <v>1550073600</v>
      </c>
      <c r="L113" s="78">
        <f t="shared" si="80"/>
        <v>1550073600</v>
      </c>
      <c r="M113" s="37">
        <v>3</v>
      </c>
      <c r="N113" s="55">
        <v>0</v>
      </c>
      <c r="O113" s="5">
        <f t="shared" si="74"/>
        <v>190211005</v>
      </c>
      <c r="AB113" s="60"/>
    </row>
    <row r="114" spans="1:30" ht="17.25" thickBot="1" x14ac:dyDescent="0.25">
      <c r="A114" s="112">
        <v>190211004</v>
      </c>
      <c r="B114" s="33">
        <v>1</v>
      </c>
      <c r="C114" s="33">
        <v>0</v>
      </c>
      <c r="D114" s="34">
        <v>31302</v>
      </c>
      <c r="E114" s="33">
        <v>224</v>
      </c>
      <c r="F114" s="33">
        <v>224</v>
      </c>
      <c r="G114" s="33" t="s">
        <v>74</v>
      </c>
      <c r="H114" s="61" t="s">
        <v>75</v>
      </c>
      <c r="I114" s="78">
        <f t="shared" ref="I114:L114" si="81">I107</f>
        <v>1550073600</v>
      </c>
      <c r="J114" s="78">
        <f t="shared" si="81"/>
        <v>1550073600</v>
      </c>
      <c r="K114" s="78">
        <f t="shared" si="81"/>
        <v>1550160000</v>
      </c>
      <c r="L114" s="78">
        <f t="shared" si="81"/>
        <v>1550160000</v>
      </c>
      <c r="M114" s="37">
        <v>4</v>
      </c>
      <c r="N114" s="55">
        <v>0</v>
      </c>
      <c r="O114" s="5">
        <f t="shared" si="74"/>
        <v>190211004</v>
      </c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</row>
    <row r="115" spans="1:30" s="38" customFormat="1" ht="17.25" thickBot="1" x14ac:dyDescent="0.25">
      <c r="A115" s="112">
        <v>190211003</v>
      </c>
      <c r="B115" s="33">
        <v>1</v>
      </c>
      <c r="C115" s="33">
        <v>0</v>
      </c>
      <c r="D115" s="34">
        <v>31302</v>
      </c>
      <c r="E115" s="33">
        <v>225</v>
      </c>
      <c r="F115" s="33">
        <v>225</v>
      </c>
      <c r="G115" s="33" t="s">
        <v>76</v>
      </c>
      <c r="H115" s="61" t="s">
        <v>77</v>
      </c>
      <c r="I115" s="78">
        <f t="shared" ref="I115:L115" si="82">I108</f>
        <v>1550160000</v>
      </c>
      <c r="J115" s="78">
        <f t="shared" si="82"/>
        <v>1550160000</v>
      </c>
      <c r="K115" s="78">
        <f t="shared" si="82"/>
        <v>1550246400</v>
      </c>
      <c r="L115" s="78">
        <f t="shared" si="82"/>
        <v>1550246400</v>
      </c>
      <c r="M115" s="37">
        <v>5</v>
      </c>
      <c r="N115" s="55">
        <v>0</v>
      </c>
      <c r="O115" s="5">
        <f t="shared" si="74"/>
        <v>190211003</v>
      </c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</row>
    <row r="116" spans="1:30" ht="17.25" thickBot="1" x14ac:dyDescent="0.25">
      <c r="A116" s="112">
        <v>190211002</v>
      </c>
      <c r="B116" s="33">
        <v>1</v>
      </c>
      <c r="C116" s="33">
        <v>0</v>
      </c>
      <c r="D116" s="34">
        <v>31302</v>
      </c>
      <c r="E116" s="33">
        <v>226</v>
      </c>
      <c r="F116" s="33">
        <v>226</v>
      </c>
      <c r="G116" s="33" t="s">
        <v>78</v>
      </c>
      <c r="H116" s="61" t="s">
        <v>79</v>
      </c>
      <c r="I116" s="78">
        <f t="shared" ref="I116:L116" si="83">I109</f>
        <v>1550246400</v>
      </c>
      <c r="J116" s="78">
        <f t="shared" si="83"/>
        <v>1550246400</v>
      </c>
      <c r="K116" s="78">
        <f t="shared" si="83"/>
        <v>1550332800</v>
      </c>
      <c r="L116" s="78">
        <f t="shared" si="83"/>
        <v>1550332800</v>
      </c>
      <c r="M116" s="37">
        <v>6</v>
      </c>
      <c r="N116" s="55">
        <v>0</v>
      </c>
      <c r="O116" s="5">
        <f t="shared" si="74"/>
        <v>190211002</v>
      </c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</row>
    <row r="117" spans="1:30" ht="17.25" thickBot="1" x14ac:dyDescent="0.25">
      <c r="A117" s="112">
        <v>190211001</v>
      </c>
      <c r="B117" s="44">
        <v>1</v>
      </c>
      <c r="C117" s="44">
        <v>0</v>
      </c>
      <c r="D117" s="45">
        <v>31302</v>
      </c>
      <c r="E117" s="44">
        <v>227</v>
      </c>
      <c r="F117" s="44">
        <v>227</v>
      </c>
      <c r="G117" s="44" t="s">
        <v>80</v>
      </c>
      <c r="H117" s="62" t="s">
        <v>81</v>
      </c>
      <c r="I117" s="78">
        <f t="shared" ref="I117:L117" si="84">I110</f>
        <v>1550332800</v>
      </c>
      <c r="J117" s="78">
        <f t="shared" si="84"/>
        <v>1550332800</v>
      </c>
      <c r="K117" s="78">
        <f t="shared" si="84"/>
        <v>1550419200</v>
      </c>
      <c r="L117" s="78">
        <f t="shared" si="84"/>
        <v>1550419200</v>
      </c>
      <c r="M117" s="37">
        <v>7</v>
      </c>
      <c r="N117" s="55">
        <v>0</v>
      </c>
      <c r="O117" s="5">
        <f t="shared" si="74"/>
        <v>190211001</v>
      </c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</row>
    <row r="118" spans="1:30" s="103" customFormat="1" ht="17.25" thickBot="1" x14ac:dyDescent="0.25">
      <c r="A118" s="113">
        <v>190218029</v>
      </c>
      <c r="B118" s="104">
        <v>4</v>
      </c>
      <c r="C118" s="105"/>
      <c r="D118" s="32">
        <v>41504</v>
      </c>
      <c r="E118" s="106">
        <v>102</v>
      </c>
      <c r="F118" s="104">
        <v>110</v>
      </c>
      <c r="G118" s="104" t="s">
        <v>116</v>
      </c>
      <c r="H118" s="104" t="s">
        <v>117</v>
      </c>
      <c r="I118" s="107">
        <f>I121</f>
        <v>1550419200</v>
      </c>
      <c r="J118" s="107">
        <f>J121</f>
        <v>1550419200</v>
      </c>
      <c r="K118" s="107">
        <f>K122</f>
        <v>1550764800</v>
      </c>
      <c r="L118" s="107">
        <f>L122</f>
        <v>1550764800</v>
      </c>
      <c r="M118" s="107"/>
      <c r="N118" s="105"/>
      <c r="O118" s="104">
        <f t="shared" si="74"/>
        <v>190218029</v>
      </c>
      <c r="AA118" s="105"/>
      <c r="AB118" s="29">
        <v>1</v>
      </c>
      <c r="AC118" s="77">
        <v>1</v>
      </c>
    </row>
    <row r="119" spans="1:30" s="103" customFormat="1" ht="17.25" thickBot="1" x14ac:dyDescent="0.25">
      <c r="A119" s="113">
        <v>190218028</v>
      </c>
      <c r="B119" s="104">
        <v>3</v>
      </c>
      <c r="C119" s="105"/>
      <c r="D119" s="51">
        <v>81001</v>
      </c>
      <c r="E119" s="106">
        <v>782</v>
      </c>
      <c r="F119" s="104">
        <v>111</v>
      </c>
      <c r="G119" s="104" t="s">
        <v>118</v>
      </c>
      <c r="H119" s="104" t="s">
        <v>119</v>
      </c>
      <c r="I119" s="107">
        <f t="shared" ref="I119:L119" si="85">I118</f>
        <v>1550419200</v>
      </c>
      <c r="J119" s="107">
        <f t="shared" si="85"/>
        <v>1550419200</v>
      </c>
      <c r="K119" s="107">
        <f t="shared" si="85"/>
        <v>1550764800</v>
      </c>
      <c r="L119" s="107">
        <f t="shared" si="85"/>
        <v>1550764800</v>
      </c>
      <c r="M119" s="21"/>
      <c r="N119" s="105"/>
      <c r="O119" s="104">
        <f t="shared" si="74"/>
        <v>190218028</v>
      </c>
      <c r="AA119" s="105"/>
      <c r="AB119" s="29">
        <v>1</v>
      </c>
      <c r="AC119" s="77">
        <v>1</v>
      </c>
    </row>
    <row r="120" spans="1:30" s="103" customFormat="1" ht="16.5" x14ac:dyDescent="0.2">
      <c r="A120" s="113">
        <v>190218027</v>
      </c>
      <c r="B120" s="104">
        <v>4</v>
      </c>
      <c r="C120" s="105">
        <v>0</v>
      </c>
      <c r="D120" s="51">
        <v>81001</v>
      </c>
      <c r="E120" s="104">
        <v>784</v>
      </c>
      <c r="F120" s="21">
        <v>109</v>
      </c>
      <c r="G120" s="104" t="s">
        <v>120</v>
      </c>
      <c r="H120" s="108" t="s">
        <v>121</v>
      </c>
      <c r="I120" s="107">
        <f t="shared" ref="I120:L120" si="86">I119</f>
        <v>1550419200</v>
      </c>
      <c r="J120" s="107">
        <f t="shared" si="86"/>
        <v>1550419200</v>
      </c>
      <c r="K120" s="107">
        <f t="shared" si="86"/>
        <v>1550764800</v>
      </c>
      <c r="L120" s="107">
        <f t="shared" si="86"/>
        <v>1550764800</v>
      </c>
      <c r="M120" s="107"/>
      <c r="N120" s="105"/>
      <c r="O120" s="104">
        <f t="shared" si="74"/>
        <v>190218027</v>
      </c>
      <c r="AA120" s="105"/>
      <c r="AB120" s="29">
        <v>1</v>
      </c>
      <c r="AC120" s="77">
        <v>1</v>
      </c>
    </row>
    <row r="121" spans="1:30" s="83" customFormat="1" ht="16.5" x14ac:dyDescent="0.2">
      <c r="A121" s="113">
        <v>190218026</v>
      </c>
      <c r="B121" s="95">
        <v>4</v>
      </c>
      <c r="C121" s="95">
        <v>0</v>
      </c>
      <c r="D121" s="99">
        <v>41502</v>
      </c>
      <c r="E121" s="95">
        <v>788</v>
      </c>
      <c r="F121" s="100">
        <v>119</v>
      </c>
      <c r="G121" s="95" t="s">
        <v>111</v>
      </c>
      <c r="H121" s="101" t="s">
        <v>112</v>
      </c>
      <c r="I121" s="78">
        <f>I133</f>
        <v>1550419200</v>
      </c>
      <c r="J121" s="78">
        <f>I121</f>
        <v>1550419200</v>
      </c>
      <c r="K121" s="78">
        <f>I135</f>
        <v>1550592000</v>
      </c>
      <c r="L121" s="78">
        <f>J135</f>
        <v>1550592000</v>
      </c>
      <c r="M121" s="82" t="s">
        <v>92</v>
      </c>
      <c r="O121" s="5">
        <f t="shared" si="74"/>
        <v>190218026</v>
      </c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D121" s="84"/>
    </row>
    <row r="122" spans="1:30" s="90" customFormat="1" ht="16.5" x14ac:dyDescent="0.2">
      <c r="A122" s="113">
        <v>190218025</v>
      </c>
      <c r="B122" s="78">
        <v>4</v>
      </c>
      <c r="C122" s="78">
        <v>0</v>
      </c>
      <c r="D122" s="79">
        <v>21501</v>
      </c>
      <c r="E122" s="78">
        <v>788</v>
      </c>
      <c r="F122" s="80">
        <v>117</v>
      </c>
      <c r="G122" s="78" t="s">
        <v>99</v>
      </c>
      <c r="H122" s="81" t="s">
        <v>102</v>
      </c>
      <c r="I122" s="78">
        <f>I135</f>
        <v>1550592000</v>
      </c>
      <c r="J122" s="78">
        <f t="shared" ref="J122:J132" si="87">I122</f>
        <v>1550592000</v>
      </c>
      <c r="K122" s="78">
        <f>I137</f>
        <v>1550764800</v>
      </c>
      <c r="L122" s="78">
        <f>J137</f>
        <v>1550764800</v>
      </c>
      <c r="M122" s="89" t="s">
        <v>94</v>
      </c>
      <c r="O122" s="5">
        <f t="shared" si="74"/>
        <v>190218025</v>
      </c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  <c r="AD122" s="91"/>
    </row>
    <row r="123" spans="1:30" s="83" customFormat="1" ht="16.5" x14ac:dyDescent="0.2">
      <c r="A123" s="113">
        <v>190218024</v>
      </c>
      <c r="B123" s="85">
        <v>4</v>
      </c>
      <c r="C123" s="85">
        <v>0</v>
      </c>
      <c r="D123" s="86">
        <v>31504</v>
      </c>
      <c r="E123" s="85">
        <v>788</v>
      </c>
      <c r="F123" s="87">
        <v>118</v>
      </c>
      <c r="G123" s="85" t="s">
        <v>113</v>
      </c>
      <c r="H123" s="88" t="s">
        <v>110</v>
      </c>
      <c r="I123" s="78">
        <f>I137</f>
        <v>1550764800</v>
      </c>
      <c r="J123" s="78">
        <f t="shared" si="87"/>
        <v>1550764800</v>
      </c>
      <c r="K123" s="78">
        <f>K139</f>
        <v>1551024000</v>
      </c>
      <c r="L123" s="78">
        <f>L139</f>
        <v>1551024000</v>
      </c>
      <c r="M123" s="96" t="s">
        <v>107</v>
      </c>
      <c r="N123" s="97"/>
      <c r="O123" s="5">
        <f t="shared" si="74"/>
        <v>190218024</v>
      </c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D123" s="84"/>
    </row>
    <row r="124" spans="1:30" s="52" customFormat="1" ht="15" customHeight="1" x14ac:dyDescent="0.2">
      <c r="A124" s="113">
        <v>190218023</v>
      </c>
      <c r="B124" s="19">
        <v>4</v>
      </c>
      <c r="C124" s="19">
        <v>0</v>
      </c>
      <c r="D124" s="32">
        <v>41505</v>
      </c>
      <c r="E124" s="19">
        <v>121</v>
      </c>
      <c r="F124" s="29">
        <v>106</v>
      </c>
      <c r="G124" s="77" t="s">
        <v>47</v>
      </c>
      <c r="H124" s="54" t="s">
        <v>63</v>
      </c>
      <c r="I124" s="78">
        <f t="shared" ref="I124:I129" si="88">I121</f>
        <v>1550419200</v>
      </c>
      <c r="J124" s="78">
        <f t="shared" si="87"/>
        <v>1550419200</v>
      </c>
      <c r="K124" s="78">
        <f t="shared" ref="K124:L124" si="89">K121</f>
        <v>1550592000</v>
      </c>
      <c r="L124" s="78">
        <f t="shared" si="89"/>
        <v>1550592000</v>
      </c>
      <c r="M124" s="31" t="s">
        <v>93</v>
      </c>
      <c r="N124" s="55">
        <v>0</v>
      </c>
      <c r="O124" s="5">
        <f t="shared" si="74"/>
        <v>190218023</v>
      </c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</row>
    <row r="125" spans="1:30" s="52" customFormat="1" ht="15" customHeight="1" x14ac:dyDescent="0.2">
      <c r="A125" s="113">
        <v>190218022</v>
      </c>
      <c r="B125" s="19">
        <v>4</v>
      </c>
      <c r="C125" s="19">
        <v>0</v>
      </c>
      <c r="D125" s="32">
        <v>41505</v>
      </c>
      <c r="E125" s="19">
        <v>121</v>
      </c>
      <c r="F125" s="29">
        <v>106</v>
      </c>
      <c r="G125" s="77" t="s">
        <v>47</v>
      </c>
      <c r="H125" s="54" t="s">
        <v>63</v>
      </c>
      <c r="I125" s="78">
        <f t="shared" si="88"/>
        <v>1550592000</v>
      </c>
      <c r="J125" s="78">
        <f t="shared" si="87"/>
        <v>1550592000</v>
      </c>
      <c r="K125" s="78">
        <f t="shared" ref="K125:L125" si="90">K122</f>
        <v>1550764800</v>
      </c>
      <c r="L125" s="78">
        <f t="shared" si="90"/>
        <v>1550764800</v>
      </c>
      <c r="M125" s="31" t="s">
        <v>95</v>
      </c>
      <c r="N125" s="55">
        <v>0</v>
      </c>
      <c r="O125" s="5">
        <f t="shared" si="74"/>
        <v>190218022</v>
      </c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</row>
    <row r="126" spans="1:30" s="52" customFormat="1" ht="15" customHeight="1" x14ac:dyDescent="0.2">
      <c r="A126" s="113">
        <v>190218021</v>
      </c>
      <c r="B126" s="19">
        <v>4</v>
      </c>
      <c r="C126" s="19">
        <v>0</v>
      </c>
      <c r="D126" s="32">
        <v>41505</v>
      </c>
      <c r="E126" s="19">
        <v>121</v>
      </c>
      <c r="F126" s="29">
        <v>106</v>
      </c>
      <c r="G126" s="77" t="s">
        <v>47</v>
      </c>
      <c r="H126" s="54" t="s">
        <v>63</v>
      </c>
      <c r="I126" s="78">
        <f t="shared" si="88"/>
        <v>1550764800</v>
      </c>
      <c r="J126" s="78">
        <f t="shared" si="87"/>
        <v>1550764800</v>
      </c>
      <c r="K126" s="78">
        <f t="shared" ref="K126:L126" si="91">K123</f>
        <v>1551024000</v>
      </c>
      <c r="L126" s="78">
        <f t="shared" si="91"/>
        <v>1551024000</v>
      </c>
      <c r="M126" s="31" t="s">
        <v>96</v>
      </c>
      <c r="N126" s="55">
        <v>0</v>
      </c>
      <c r="O126" s="5">
        <f t="shared" si="74"/>
        <v>190218021</v>
      </c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</row>
    <row r="127" spans="1:30" ht="17.25" thickBot="1" x14ac:dyDescent="0.25">
      <c r="A127" s="113">
        <v>190218020</v>
      </c>
      <c r="B127" s="35">
        <v>4</v>
      </c>
      <c r="C127" s="35">
        <v>0</v>
      </c>
      <c r="D127" s="36">
        <v>31005</v>
      </c>
      <c r="E127" s="35">
        <v>122</v>
      </c>
      <c r="F127" s="48">
        <v>107</v>
      </c>
      <c r="G127" s="60" t="s">
        <v>88</v>
      </c>
      <c r="H127" s="64" t="s">
        <v>89</v>
      </c>
      <c r="I127" s="78">
        <f t="shared" si="88"/>
        <v>1550419200</v>
      </c>
      <c r="J127" s="78">
        <f t="shared" si="87"/>
        <v>1550419200</v>
      </c>
      <c r="K127" s="78">
        <f t="shared" ref="K127:L127" si="92">K124</f>
        <v>1550592000</v>
      </c>
      <c r="L127" s="78">
        <f t="shared" si="92"/>
        <v>1550592000</v>
      </c>
      <c r="M127" s="30" t="s">
        <v>92</v>
      </c>
      <c r="N127" s="55">
        <v>0</v>
      </c>
      <c r="O127" s="5">
        <f t="shared" si="74"/>
        <v>190218020</v>
      </c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9"/>
      <c r="AB127" s="77"/>
    </row>
    <row r="128" spans="1:30" ht="17.25" thickBot="1" x14ac:dyDescent="0.25">
      <c r="A128" s="113">
        <v>190218019</v>
      </c>
      <c r="B128" s="35">
        <v>4</v>
      </c>
      <c r="C128" s="35">
        <v>0</v>
      </c>
      <c r="D128" s="36">
        <v>31005</v>
      </c>
      <c r="E128" s="35">
        <v>122</v>
      </c>
      <c r="F128" s="48">
        <v>107</v>
      </c>
      <c r="G128" s="60" t="s">
        <v>88</v>
      </c>
      <c r="H128" s="64" t="s">
        <v>89</v>
      </c>
      <c r="I128" s="78">
        <f t="shared" si="88"/>
        <v>1550592000</v>
      </c>
      <c r="J128" s="78">
        <f t="shared" si="87"/>
        <v>1550592000</v>
      </c>
      <c r="K128" s="78">
        <f t="shared" ref="K128:L128" si="93">K125</f>
        <v>1550764800</v>
      </c>
      <c r="L128" s="78">
        <f t="shared" si="93"/>
        <v>1550764800</v>
      </c>
      <c r="M128" s="30" t="s">
        <v>94</v>
      </c>
      <c r="N128" s="55">
        <v>0</v>
      </c>
      <c r="O128" s="5">
        <f t="shared" si="74"/>
        <v>190218019</v>
      </c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19"/>
      <c r="AB128" s="77"/>
    </row>
    <row r="129" spans="1:28" ht="17.25" thickBot="1" x14ac:dyDescent="0.25">
      <c r="A129" s="113">
        <v>190218018</v>
      </c>
      <c r="B129" s="35">
        <v>4</v>
      </c>
      <c r="C129" s="35">
        <v>0</v>
      </c>
      <c r="D129" s="36">
        <v>31005</v>
      </c>
      <c r="E129" s="35">
        <v>122</v>
      </c>
      <c r="F129" s="48">
        <v>107</v>
      </c>
      <c r="G129" s="60" t="s">
        <v>88</v>
      </c>
      <c r="H129" s="64" t="s">
        <v>89</v>
      </c>
      <c r="I129" s="78">
        <f t="shared" si="88"/>
        <v>1550764800</v>
      </c>
      <c r="J129" s="78">
        <f t="shared" si="87"/>
        <v>1550764800</v>
      </c>
      <c r="K129" s="78">
        <f t="shared" ref="K129:L129" si="94">K126</f>
        <v>1551024000</v>
      </c>
      <c r="L129" s="78">
        <f t="shared" si="94"/>
        <v>1551024000</v>
      </c>
      <c r="M129" s="49" t="s">
        <v>96</v>
      </c>
      <c r="N129" s="55">
        <v>0</v>
      </c>
      <c r="O129" s="5">
        <f t="shared" si="74"/>
        <v>190218018</v>
      </c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19"/>
      <c r="AB129" s="77"/>
    </row>
    <row r="130" spans="1:28" ht="16.5" customHeight="1" thickBot="1" x14ac:dyDescent="0.25">
      <c r="A130" s="113">
        <v>190218017</v>
      </c>
      <c r="B130" s="40">
        <v>5</v>
      </c>
      <c r="C130" s="40">
        <v>0</v>
      </c>
      <c r="D130" s="36">
        <v>21007</v>
      </c>
      <c r="E130" s="40">
        <v>201</v>
      </c>
      <c r="F130" s="41">
        <v>201</v>
      </c>
      <c r="G130" s="40" t="s">
        <v>82</v>
      </c>
      <c r="H130" s="63" t="s">
        <v>83</v>
      </c>
      <c r="I130" s="78">
        <f>I129</f>
        <v>1550764800</v>
      </c>
      <c r="J130" s="78">
        <f t="shared" si="87"/>
        <v>1550764800</v>
      </c>
      <c r="K130" s="78">
        <f>K129</f>
        <v>1551024000</v>
      </c>
      <c r="L130" s="78">
        <f>L129</f>
        <v>1551024000</v>
      </c>
      <c r="M130" s="73" t="s">
        <v>96</v>
      </c>
      <c r="N130" s="55">
        <v>0</v>
      </c>
      <c r="O130" s="5">
        <f t="shared" si="74"/>
        <v>190218017</v>
      </c>
      <c r="P130" s="40" t="s">
        <v>84</v>
      </c>
      <c r="Q130" s="40" t="s">
        <v>85</v>
      </c>
      <c r="R130" s="40" t="s">
        <v>86</v>
      </c>
      <c r="S130" s="40" t="s">
        <v>87</v>
      </c>
      <c r="T130" s="40" t="s">
        <v>114</v>
      </c>
      <c r="U130" s="40" t="s">
        <v>115</v>
      </c>
      <c r="V130" s="40"/>
      <c r="W130" s="40"/>
      <c r="X130" s="40"/>
      <c r="Y130" s="40"/>
      <c r="Z130" s="42">
        <v>5</v>
      </c>
      <c r="AA130" s="43">
        <v>1</v>
      </c>
      <c r="AB130" s="77">
        <v>1</v>
      </c>
    </row>
    <row r="131" spans="1:28" ht="17.25" thickBot="1" x14ac:dyDescent="0.25">
      <c r="A131" s="113">
        <v>190218016</v>
      </c>
      <c r="B131" s="66">
        <v>4</v>
      </c>
      <c r="C131" s="66">
        <v>0</v>
      </c>
      <c r="D131" s="67">
        <v>81013</v>
      </c>
      <c r="E131" s="51">
        <v>779</v>
      </c>
      <c r="F131" s="51">
        <v>782</v>
      </c>
      <c r="G131" s="65" t="s">
        <v>90</v>
      </c>
      <c r="H131" s="68" t="s">
        <v>91</v>
      </c>
      <c r="I131" s="78">
        <f>I133</f>
        <v>1550419200</v>
      </c>
      <c r="J131" s="78">
        <f t="shared" si="87"/>
        <v>1550419200</v>
      </c>
      <c r="K131" s="78">
        <f>K139</f>
        <v>1551024000</v>
      </c>
      <c r="L131" s="78">
        <f>L139</f>
        <v>1551024000</v>
      </c>
      <c r="M131" s="75" t="s">
        <v>98</v>
      </c>
      <c r="N131" s="55">
        <v>0</v>
      </c>
      <c r="O131" s="5">
        <f t="shared" si="74"/>
        <v>190218016</v>
      </c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77">
        <v>1</v>
      </c>
    </row>
    <row r="132" spans="1:28" ht="17.25" thickBot="1" x14ac:dyDescent="0.25">
      <c r="A132" s="113">
        <v>190218015</v>
      </c>
      <c r="B132" s="19">
        <v>1</v>
      </c>
      <c r="C132" s="19">
        <v>0</v>
      </c>
      <c r="D132" s="32">
        <v>31302</v>
      </c>
      <c r="E132" s="19">
        <v>107</v>
      </c>
      <c r="F132" s="22">
        <v>105</v>
      </c>
      <c r="G132" s="19" t="s">
        <v>66</v>
      </c>
      <c r="H132" s="54" t="s">
        <v>67</v>
      </c>
      <c r="I132" s="78">
        <f>I131</f>
        <v>1550419200</v>
      </c>
      <c r="J132" s="78">
        <f t="shared" si="87"/>
        <v>1550419200</v>
      </c>
      <c r="K132" s="78">
        <f>K139</f>
        <v>1551024000</v>
      </c>
      <c r="L132" s="78">
        <f>L139</f>
        <v>1551024000</v>
      </c>
      <c r="M132" s="76" t="s">
        <v>98</v>
      </c>
      <c r="N132" s="55">
        <v>0</v>
      </c>
      <c r="O132" s="5">
        <f>A132</f>
        <v>190218015</v>
      </c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77">
        <v>1</v>
      </c>
    </row>
    <row r="133" spans="1:28" ht="17.25" thickBot="1" x14ac:dyDescent="0.25">
      <c r="A133" s="113">
        <v>190218014</v>
      </c>
      <c r="B133" s="5">
        <v>3</v>
      </c>
      <c r="C133" s="19">
        <v>0</v>
      </c>
      <c r="D133" s="32">
        <v>81001</v>
      </c>
      <c r="E133" s="5">
        <v>101</v>
      </c>
      <c r="F133" s="21">
        <v>101</v>
      </c>
      <c r="G133" s="5" t="s">
        <v>64</v>
      </c>
      <c r="H133" s="56" t="s">
        <v>65</v>
      </c>
      <c r="I133" s="95">
        <f>I104+7*86400</f>
        <v>1550419200</v>
      </c>
      <c r="J133" s="95">
        <f>I133</f>
        <v>1550419200</v>
      </c>
      <c r="K133" s="95">
        <f>I133+86400</f>
        <v>1550505600</v>
      </c>
      <c r="L133" s="95">
        <f t="shared" ref="L133:L139" si="95">J133+86400</f>
        <v>1550505600</v>
      </c>
      <c r="M133" s="31" t="s">
        <v>93</v>
      </c>
      <c r="N133" s="55">
        <v>0</v>
      </c>
      <c r="O133" s="5">
        <f t="shared" ref="O133:O158" si="96">A133</f>
        <v>190218014</v>
      </c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77"/>
    </row>
    <row r="134" spans="1:28" ht="17.25" thickBot="1" x14ac:dyDescent="0.25">
      <c r="A134" s="113">
        <v>190218013</v>
      </c>
      <c r="B134" s="5">
        <v>3</v>
      </c>
      <c r="C134" s="19">
        <v>0</v>
      </c>
      <c r="D134" s="32">
        <v>81001</v>
      </c>
      <c r="E134" s="5">
        <v>101</v>
      </c>
      <c r="F134" s="21">
        <v>101</v>
      </c>
      <c r="G134" s="5" t="s">
        <v>64</v>
      </c>
      <c r="H134" s="56" t="s">
        <v>65</v>
      </c>
      <c r="I134" s="95">
        <f>I133+86400</f>
        <v>1550505600</v>
      </c>
      <c r="J134" s="95">
        <f t="shared" ref="J134:J139" si="97">I134</f>
        <v>1550505600</v>
      </c>
      <c r="K134" s="95">
        <f t="shared" ref="K134:K139" si="98">I134+86400</f>
        <v>1550592000</v>
      </c>
      <c r="L134" s="95">
        <f t="shared" si="95"/>
        <v>1550592000</v>
      </c>
      <c r="M134" s="31" t="s">
        <v>93</v>
      </c>
      <c r="N134" s="55">
        <v>0</v>
      </c>
      <c r="O134" s="5">
        <f t="shared" si="96"/>
        <v>190218013</v>
      </c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77"/>
    </row>
    <row r="135" spans="1:28" s="38" customFormat="1" ht="17.25" thickBot="1" x14ac:dyDescent="0.25">
      <c r="A135" s="113">
        <v>190218012</v>
      </c>
      <c r="B135" s="5">
        <v>3</v>
      </c>
      <c r="C135" s="19">
        <v>0</v>
      </c>
      <c r="D135" s="32">
        <v>81001</v>
      </c>
      <c r="E135" s="5">
        <v>101</v>
      </c>
      <c r="F135" s="21">
        <v>101</v>
      </c>
      <c r="G135" s="5" t="s">
        <v>64</v>
      </c>
      <c r="H135" s="56" t="s">
        <v>65</v>
      </c>
      <c r="I135" s="95">
        <f t="shared" ref="I135:I139" si="99">I134+86400</f>
        <v>1550592000</v>
      </c>
      <c r="J135" s="95">
        <f t="shared" si="97"/>
        <v>1550592000</v>
      </c>
      <c r="K135" s="95">
        <f t="shared" si="98"/>
        <v>1550678400</v>
      </c>
      <c r="L135" s="95">
        <f t="shared" si="95"/>
        <v>1550678400</v>
      </c>
      <c r="M135" s="31" t="s">
        <v>95</v>
      </c>
      <c r="N135" s="55">
        <v>0</v>
      </c>
      <c r="O135" s="5">
        <f t="shared" si="96"/>
        <v>190218012</v>
      </c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77"/>
    </row>
    <row r="136" spans="1:28" ht="17.25" thickBot="1" x14ac:dyDescent="0.25">
      <c r="A136" s="113">
        <v>190218011</v>
      </c>
      <c r="B136" s="39">
        <v>3</v>
      </c>
      <c r="C136" s="35">
        <v>0</v>
      </c>
      <c r="D136" s="36">
        <v>81001</v>
      </c>
      <c r="E136" s="39">
        <v>101</v>
      </c>
      <c r="F136" s="37">
        <v>101</v>
      </c>
      <c r="G136" s="39" t="s">
        <v>64</v>
      </c>
      <c r="H136" s="58" t="s">
        <v>65</v>
      </c>
      <c r="I136" s="95">
        <f t="shared" si="99"/>
        <v>1550678400</v>
      </c>
      <c r="J136" s="95">
        <f t="shared" si="97"/>
        <v>1550678400</v>
      </c>
      <c r="K136" s="95">
        <f t="shared" si="98"/>
        <v>1550764800</v>
      </c>
      <c r="L136" s="95">
        <f t="shared" si="95"/>
        <v>1550764800</v>
      </c>
      <c r="M136" s="31" t="s">
        <v>96</v>
      </c>
      <c r="N136" s="55">
        <v>0</v>
      </c>
      <c r="O136" s="5">
        <f t="shared" si="96"/>
        <v>190218011</v>
      </c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77"/>
    </row>
    <row r="137" spans="1:28" ht="17.25" thickBot="1" x14ac:dyDescent="0.25">
      <c r="A137" s="113">
        <v>190218010</v>
      </c>
      <c r="B137" s="5">
        <v>3</v>
      </c>
      <c r="C137" s="19">
        <v>0</v>
      </c>
      <c r="D137" s="32">
        <v>81001</v>
      </c>
      <c r="E137" s="5">
        <v>101</v>
      </c>
      <c r="F137" s="21">
        <v>101</v>
      </c>
      <c r="G137" s="5" t="s">
        <v>64</v>
      </c>
      <c r="H137" s="56" t="s">
        <v>65</v>
      </c>
      <c r="I137" s="95">
        <f t="shared" si="99"/>
        <v>1550764800</v>
      </c>
      <c r="J137" s="95">
        <f t="shared" si="97"/>
        <v>1550764800</v>
      </c>
      <c r="K137" s="95">
        <f t="shared" si="98"/>
        <v>1550851200</v>
      </c>
      <c r="L137" s="95">
        <f t="shared" si="95"/>
        <v>1550851200</v>
      </c>
      <c r="M137" s="31" t="s">
        <v>93</v>
      </c>
      <c r="N137" s="55">
        <v>0</v>
      </c>
      <c r="O137" s="5">
        <f t="shared" si="96"/>
        <v>190218010</v>
      </c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77"/>
    </row>
    <row r="138" spans="1:28" s="38" customFormat="1" ht="17.25" thickBot="1" x14ac:dyDescent="0.25">
      <c r="A138" s="113">
        <v>190218009</v>
      </c>
      <c r="B138" s="5">
        <v>3</v>
      </c>
      <c r="C138" s="19">
        <v>0</v>
      </c>
      <c r="D138" s="32">
        <v>81001</v>
      </c>
      <c r="E138" s="5">
        <v>101</v>
      </c>
      <c r="F138" s="21">
        <v>101</v>
      </c>
      <c r="G138" s="5" t="s">
        <v>64</v>
      </c>
      <c r="H138" s="56" t="s">
        <v>65</v>
      </c>
      <c r="I138" s="95">
        <f t="shared" si="99"/>
        <v>1550851200</v>
      </c>
      <c r="J138" s="95">
        <f t="shared" si="97"/>
        <v>1550851200</v>
      </c>
      <c r="K138" s="95">
        <f t="shared" si="98"/>
        <v>1550937600</v>
      </c>
      <c r="L138" s="95">
        <f t="shared" si="95"/>
        <v>1550937600</v>
      </c>
      <c r="M138" s="31" t="s">
        <v>95</v>
      </c>
      <c r="N138" s="55">
        <v>0</v>
      </c>
      <c r="O138" s="5">
        <f t="shared" si="96"/>
        <v>190218009</v>
      </c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77"/>
    </row>
    <row r="139" spans="1:28" ht="17.25" thickBot="1" x14ac:dyDescent="0.25">
      <c r="A139" s="113">
        <v>190218008</v>
      </c>
      <c r="B139" s="39">
        <v>3</v>
      </c>
      <c r="C139" s="35">
        <v>0</v>
      </c>
      <c r="D139" s="36">
        <v>81001</v>
      </c>
      <c r="E139" s="39">
        <v>101</v>
      </c>
      <c r="F139" s="37">
        <v>101</v>
      </c>
      <c r="G139" s="39" t="s">
        <v>64</v>
      </c>
      <c r="H139" s="58" t="s">
        <v>65</v>
      </c>
      <c r="I139" s="95">
        <f t="shared" si="99"/>
        <v>1550937600</v>
      </c>
      <c r="J139" s="95">
        <f t="shared" si="97"/>
        <v>1550937600</v>
      </c>
      <c r="K139" s="95">
        <f t="shared" si="98"/>
        <v>1551024000</v>
      </c>
      <c r="L139" s="95">
        <f t="shared" si="95"/>
        <v>1551024000</v>
      </c>
      <c r="M139" s="31" t="s">
        <v>96</v>
      </c>
      <c r="N139" s="55">
        <v>0</v>
      </c>
      <c r="O139" s="5">
        <f t="shared" si="96"/>
        <v>190218008</v>
      </c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77"/>
    </row>
    <row r="140" spans="1:28" ht="17.25" thickBot="1" x14ac:dyDescent="0.25">
      <c r="A140" s="113">
        <v>190218007</v>
      </c>
      <c r="B140" s="46">
        <v>1</v>
      </c>
      <c r="C140" s="46">
        <v>0</v>
      </c>
      <c r="D140" s="47">
        <v>31302</v>
      </c>
      <c r="E140" s="46">
        <v>221</v>
      </c>
      <c r="F140" s="46">
        <v>221</v>
      </c>
      <c r="G140" s="46" t="s">
        <v>68</v>
      </c>
      <c r="H140" s="59" t="s">
        <v>69</v>
      </c>
      <c r="I140" s="78">
        <f>I133</f>
        <v>1550419200</v>
      </c>
      <c r="J140" s="78">
        <f t="shared" ref="J140:L140" si="100">J133</f>
        <v>1550419200</v>
      </c>
      <c r="K140" s="78">
        <f t="shared" si="100"/>
        <v>1550505600</v>
      </c>
      <c r="L140" s="78">
        <f t="shared" si="100"/>
        <v>1550505600</v>
      </c>
      <c r="M140" s="37">
        <v>1</v>
      </c>
      <c r="N140" s="55">
        <v>0</v>
      </c>
      <c r="O140" s="5">
        <f t="shared" si="96"/>
        <v>190218007</v>
      </c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77"/>
    </row>
    <row r="141" spans="1:28" ht="17.25" thickBot="1" x14ac:dyDescent="0.25">
      <c r="A141" s="113">
        <v>190218006</v>
      </c>
      <c r="B141" s="33">
        <v>1</v>
      </c>
      <c r="C141" s="33">
        <v>0</v>
      </c>
      <c r="D141" s="34">
        <v>31302</v>
      </c>
      <c r="E141" s="33">
        <v>222</v>
      </c>
      <c r="F141" s="33">
        <v>222</v>
      </c>
      <c r="G141" s="33" t="s">
        <v>70</v>
      </c>
      <c r="H141" s="61" t="s">
        <v>71</v>
      </c>
      <c r="I141" s="78">
        <f t="shared" ref="I141:L141" si="101">I134</f>
        <v>1550505600</v>
      </c>
      <c r="J141" s="78">
        <f t="shared" si="101"/>
        <v>1550505600</v>
      </c>
      <c r="K141" s="78">
        <f t="shared" si="101"/>
        <v>1550592000</v>
      </c>
      <c r="L141" s="78">
        <f t="shared" si="101"/>
        <v>1550592000</v>
      </c>
      <c r="M141" s="37">
        <v>2</v>
      </c>
      <c r="N141" s="55">
        <v>0</v>
      </c>
      <c r="O141" s="5">
        <f t="shared" si="96"/>
        <v>190218006</v>
      </c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77"/>
    </row>
    <row r="142" spans="1:28" ht="17.25" thickBot="1" x14ac:dyDescent="0.25">
      <c r="A142" s="113">
        <v>190218005</v>
      </c>
      <c r="B142" s="33">
        <v>1</v>
      </c>
      <c r="C142" s="33">
        <v>0</v>
      </c>
      <c r="D142" s="34">
        <v>31302</v>
      </c>
      <c r="E142" s="33">
        <v>223</v>
      </c>
      <c r="F142" s="33">
        <v>223</v>
      </c>
      <c r="G142" s="33" t="s">
        <v>72</v>
      </c>
      <c r="H142" s="61" t="s">
        <v>73</v>
      </c>
      <c r="I142" s="78">
        <f t="shared" ref="I142:L142" si="102">I135</f>
        <v>1550592000</v>
      </c>
      <c r="J142" s="78">
        <f t="shared" si="102"/>
        <v>1550592000</v>
      </c>
      <c r="K142" s="78">
        <f t="shared" si="102"/>
        <v>1550678400</v>
      </c>
      <c r="L142" s="78">
        <f t="shared" si="102"/>
        <v>1550678400</v>
      </c>
      <c r="M142" s="37">
        <v>3</v>
      </c>
      <c r="N142" s="55">
        <v>0</v>
      </c>
      <c r="O142" s="5">
        <f t="shared" si="96"/>
        <v>190218005</v>
      </c>
      <c r="AB142" s="60"/>
    </row>
    <row r="143" spans="1:28" ht="17.25" thickBot="1" x14ac:dyDescent="0.25">
      <c r="A143" s="113">
        <v>190218004</v>
      </c>
      <c r="B143" s="33">
        <v>1</v>
      </c>
      <c r="C143" s="33">
        <v>0</v>
      </c>
      <c r="D143" s="34">
        <v>31302</v>
      </c>
      <c r="E143" s="33">
        <v>224</v>
      </c>
      <c r="F143" s="33">
        <v>224</v>
      </c>
      <c r="G143" s="33" t="s">
        <v>74</v>
      </c>
      <c r="H143" s="61" t="s">
        <v>75</v>
      </c>
      <c r="I143" s="78">
        <f t="shared" ref="I143:L143" si="103">I136</f>
        <v>1550678400</v>
      </c>
      <c r="J143" s="78">
        <f t="shared" si="103"/>
        <v>1550678400</v>
      </c>
      <c r="K143" s="78">
        <f t="shared" si="103"/>
        <v>1550764800</v>
      </c>
      <c r="L143" s="78">
        <f t="shared" si="103"/>
        <v>1550764800</v>
      </c>
      <c r="M143" s="37">
        <v>4</v>
      </c>
      <c r="N143" s="55">
        <v>0</v>
      </c>
      <c r="O143" s="5">
        <f t="shared" si="96"/>
        <v>190218004</v>
      </c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</row>
    <row r="144" spans="1:28" s="38" customFormat="1" ht="17.25" thickBot="1" x14ac:dyDescent="0.25">
      <c r="A144" s="113">
        <v>190218003</v>
      </c>
      <c r="B144" s="33">
        <v>1</v>
      </c>
      <c r="C144" s="33">
        <v>0</v>
      </c>
      <c r="D144" s="34">
        <v>31302</v>
      </c>
      <c r="E144" s="33">
        <v>225</v>
      </c>
      <c r="F144" s="33">
        <v>225</v>
      </c>
      <c r="G144" s="33" t="s">
        <v>76</v>
      </c>
      <c r="H144" s="61" t="s">
        <v>77</v>
      </c>
      <c r="I144" s="78">
        <f t="shared" ref="I144:L144" si="104">I137</f>
        <v>1550764800</v>
      </c>
      <c r="J144" s="78">
        <f t="shared" si="104"/>
        <v>1550764800</v>
      </c>
      <c r="K144" s="78">
        <f t="shared" si="104"/>
        <v>1550851200</v>
      </c>
      <c r="L144" s="78">
        <f t="shared" si="104"/>
        <v>1550851200</v>
      </c>
      <c r="M144" s="37">
        <v>5</v>
      </c>
      <c r="N144" s="55">
        <v>0</v>
      </c>
      <c r="O144" s="5">
        <f t="shared" si="96"/>
        <v>190218003</v>
      </c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</row>
    <row r="145" spans="1:29" ht="17.25" thickBot="1" x14ac:dyDescent="0.25">
      <c r="A145" s="113">
        <v>190218002</v>
      </c>
      <c r="B145" s="33">
        <v>1</v>
      </c>
      <c r="C145" s="33">
        <v>0</v>
      </c>
      <c r="D145" s="34">
        <v>31302</v>
      </c>
      <c r="E145" s="33">
        <v>226</v>
      </c>
      <c r="F145" s="33">
        <v>226</v>
      </c>
      <c r="G145" s="33" t="s">
        <v>78</v>
      </c>
      <c r="H145" s="61" t="s">
        <v>79</v>
      </c>
      <c r="I145" s="78">
        <f t="shared" ref="I145:L145" si="105">I138</f>
        <v>1550851200</v>
      </c>
      <c r="J145" s="78">
        <f t="shared" si="105"/>
        <v>1550851200</v>
      </c>
      <c r="K145" s="78">
        <f t="shared" si="105"/>
        <v>1550937600</v>
      </c>
      <c r="L145" s="78">
        <f t="shared" si="105"/>
        <v>1550937600</v>
      </c>
      <c r="M145" s="37">
        <v>6</v>
      </c>
      <c r="N145" s="55">
        <v>0</v>
      </c>
      <c r="O145" s="5">
        <f t="shared" si="96"/>
        <v>190218002</v>
      </c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</row>
    <row r="146" spans="1:29" ht="17.25" thickBot="1" x14ac:dyDescent="0.25">
      <c r="A146" s="113">
        <v>190218001</v>
      </c>
      <c r="B146" s="44">
        <v>1</v>
      </c>
      <c r="C146" s="44">
        <v>0</v>
      </c>
      <c r="D146" s="45">
        <v>31302</v>
      </c>
      <c r="E146" s="44">
        <v>227</v>
      </c>
      <c r="F146" s="44">
        <v>227</v>
      </c>
      <c r="G146" s="44" t="s">
        <v>80</v>
      </c>
      <c r="H146" s="62" t="s">
        <v>81</v>
      </c>
      <c r="I146" s="78">
        <f t="shared" ref="I146:L146" si="106">I139</f>
        <v>1550937600</v>
      </c>
      <c r="J146" s="78">
        <f t="shared" si="106"/>
        <v>1550937600</v>
      </c>
      <c r="K146" s="78">
        <f t="shared" si="106"/>
        <v>1551024000</v>
      </c>
      <c r="L146" s="78">
        <f t="shared" si="106"/>
        <v>1551024000</v>
      </c>
      <c r="M146" s="37">
        <v>7</v>
      </c>
      <c r="N146" s="55">
        <v>0</v>
      </c>
      <c r="O146" s="5">
        <f t="shared" si="96"/>
        <v>190218001</v>
      </c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</row>
    <row r="147" spans="1:29" s="29" customFormat="1" ht="15" customHeight="1" thickBot="1" x14ac:dyDescent="0.25">
      <c r="A147" s="102">
        <v>190225027</v>
      </c>
      <c r="B147" s="98">
        <v>4</v>
      </c>
      <c r="C147" s="98">
        <v>0</v>
      </c>
      <c r="D147" s="98">
        <v>81013</v>
      </c>
      <c r="E147" s="51">
        <v>781</v>
      </c>
      <c r="F147" s="51">
        <v>121</v>
      </c>
      <c r="G147" s="98" t="s">
        <v>108</v>
      </c>
      <c r="H147" s="98" t="s">
        <v>109</v>
      </c>
      <c r="I147" s="37">
        <f>I148</f>
        <v>1551024000</v>
      </c>
      <c r="J147" s="37">
        <f>I147</f>
        <v>1551024000</v>
      </c>
      <c r="K147" s="37">
        <f>K149</f>
        <v>1551369600</v>
      </c>
      <c r="L147" s="37">
        <f>L149</f>
        <v>1551369600</v>
      </c>
      <c r="M147" s="98"/>
      <c r="N147" s="55"/>
      <c r="O147" s="5">
        <f t="shared" si="96"/>
        <v>190225027</v>
      </c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  <c r="AA147" s="98"/>
      <c r="AB147" s="29">
        <v>1</v>
      </c>
      <c r="AC147" s="77">
        <v>1</v>
      </c>
    </row>
    <row r="148" spans="1:29" ht="16.5" x14ac:dyDescent="0.2">
      <c r="A148" s="102">
        <v>190225026</v>
      </c>
      <c r="B148" s="95">
        <v>4</v>
      </c>
      <c r="C148" s="95">
        <v>0</v>
      </c>
      <c r="D148" s="99">
        <v>41502</v>
      </c>
      <c r="E148" s="95">
        <v>788</v>
      </c>
      <c r="F148" s="100">
        <v>119</v>
      </c>
      <c r="G148" s="95" t="s">
        <v>111</v>
      </c>
      <c r="H148" s="101" t="s">
        <v>112</v>
      </c>
      <c r="I148" s="78">
        <f>I160</f>
        <v>1551024000</v>
      </c>
      <c r="J148" s="78">
        <f>I148</f>
        <v>1551024000</v>
      </c>
      <c r="K148" s="78">
        <f>I162</f>
        <v>1551196800</v>
      </c>
      <c r="L148" s="78">
        <f>J162</f>
        <v>1551196800</v>
      </c>
      <c r="M148" s="82" t="s">
        <v>100</v>
      </c>
      <c r="N148" s="83"/>
      <c r="O148" s="5">
        <f t="shared" si="96"/>
        <v>190225026</v>
      </c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</row>
    <row r="149" spans="1:29" ht="16.5" x14ac:dyDescent="0.2">
      <c r="A149" s="102">
        <v>190225025</v>
      </c>
      <c r="B149" s="85">
        <v>4</v>
      </c>
      <c r="C149" s="85">
        <v>0</v>
      </c>
      <c r="D149" s="86">
        <v>31504</v>
      </c>
      <c r="E149" s="85">
        <v>788</v>
      </c>
      <c r="F149" s="87">
        <v>118</v>
      </c>
      <c r="G149" s="85" t="s">
        <v>113</v>
      </c>
      <c r="H149" s="88" t="s">
        <v>110</v>
      </c>
      <c r="I149" s="78">
        <f>I162</f>
        <v>1551196800</v>
      </c>
      <c r="J149" s="78">
        <f t="shared" ref="J149:J159" si="107">I149</f>
        <v>1551196800</v>
      </c>
      <c r="K149" s="78">
        <f>I164</f>
        <v>1551369600</v>
      </c>
      <c r="L149" s="78">
        <f>J164</f>
        <v>1551369600</v>
      </c>
      <c r="M149" s="89" t="s">
        <v>101</v>
      </c>
      <c r="N149" s="90"/>
      <c r="O149" s="5">
        <f t="shared" si="96"/>
        <v>190225025</v>
      </c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 spans="1:29" ht="16.5" x14ac:dyDescent="0.2">
      <c r="A150" s="102">
        <v>190225024</v>
      </c>
      <c r="B150" s="78">
        <v>4</v>
      </c>
      <c r="C150" s="78">
        <v>0</v>
      </c>
      <c r="D150" s="79">
        <v>21501</v>
      </c>
      <c r="E150" s="78">
        <v>788</v>
      </c>
      <c r="F150" s="80">
        <v>117</v>
      </c>
      <c r="G150" s="78" t="s">
        <v>99</v>
      </c>
      <c r="H150" s="81" t="s">
        <v>102</v>
      </c>
      <c r="I150" s="78">
        <f>I164</f>
        <v>1551369600</v>
      </c>
      <c r="J150" s="78">
        <f t="shared" si="107"/>
        <v>1551369600</v>
      </c>
      <c r="K150" s="78">
        <f>K166</f>
        <v>1551628800</v>
      </c>
      <c r="L150" s="78">
        <f>L166</f>
        <v>1551628800</v>
      </c>
      <c r="M150" s="82" t="s">
        <v>103</v>
      </c>
      <c r="N150" s="83"/>
      <c r="O150" s="5">
        <f t="shared" si="96"/>
        <v>190225024</v>
      </c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</row>
    <row r="151" spans="1:29" ht="16.5" x14ac:dyDescent="0.2">
      <c r="A151" s="102">
        <v>190225023</v>
      </c>
      <c r="B151" s="19">
        <v>4</v>
      </c>
      <c r="C151" s="19">
        <v>0</v>
      </c>
      <c r="D151" s="32">
        <v>41505</v>
      </c>
      <c r="E151" s="19">
        <v>121</v>
      </c>
      <c r="F151" s="29">
        <v>106</v>
      </c>
      <c r="G151" s="77" t="s">
        <v>47</v>
      </c>
      <c r="H151" s="54" t="s">
        <v>63</v>
      </c>
      <c r="I151" s="78">
        <f t="shared" ref="I151:I156" si="108">I148</f>
        <v>1551024000</v>
      </c>
      <c r="J151" s="78">
        <f t="shared" si="107"/>
        <v>1551024000</v>
      </c>
      <c r="K151" s="78">
        <f t="shared" ref="K151:L151" si="109">K148</f>
        <v>1551196800</v>
      </c>
      <c r="L151" s="78">
        <f t="shared" si="109"/>
        <v>1551196800</v>
      </c>
      <c r="M151" s="31" t="s">
        <v>93</v>
      </c>
      <c r="N151" s="55">
        <v>0</v>
      </c>
      <c r="O151" s="5">
        <f t="shared" si="96"/>
        <v>190225023</v>
      </c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</row>
    <row r="152" spans="1:29" ht="16.5" x14ac:dyDescent="0.2">
      <c r="A152" s="102">
        <v>190225022</v>
      </c>
      <c r="B152" s="19">
        <v>4</v>
      </c>
      <c r="C152" s="19">
        <v>0</v>
      </c>
      <c r="D152" s="32">
        <v>41505</v>
      </c>
      <c r="E152" s="19">
        <v>121</v>
      </c>
      <c r="F152" s="29">
        <v>106</v>
      </c>
      <c r="G152" s="77" t="s">
        <v>47</v>
      </c>
      <c r="H152" s="54" t="s">
        <v>63</v>
      </c>
      <c r="I152" s="78">
        <f t="shared" si="108"/>
        <v>1551196800</v>
      </c>
      <c r="J152" s="78">
        <f t="shared" si="107"/>
        <v>1551196800</v>
      </c>
      <c r="K152" s="78">
        <f t="shared" ref="K152:L152" si="110">K149</f>
        <v>1551369600</v>
      </c>
      <c r="L152" s="78">
        <f t="shared" si="110"/>
        <v>1551369600</v>
      </c>
      <c r="M152" s="31" t="s">
        <v>95</v>
      </c>
      <c r="N152" s="55">
        <v>0</v>
      </c>
      <c r="O152" s="5">
        <f t="shared" si="96"/>
        <v>190225022</v>
      </c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</row>
    <row r="153" spans="1:29" ht="16.5" x14ac:dyDescent="0.2">
      <c r="A153" s="102">
        <v>190225021</v>
      </c>
      <c r="B153" s="19">
        <v>4</v>
      </c>
      <c r="C153" s="19">
        <v>0</v>
      </c>
      <c r="D153" s="32">
        <v>41505</v>
      </c>
      <c r="E153" s="19">
        <v>121</v>
      </c>
      <c r="F153" s="29">
        <v>106</v>
      </c>
      <c r="G153" s="77" t="s">
        <v>47</v>
      </c>
      <c r="H153" s="54" t="s">
        <v>63</v>
      </c>
      <c r="I153" s="78">
        <f t="shared" si="108"/>
        <v>1551369600</v>
      </c>
      <c r="J153" s="78">
        <f t="shared" si="107"/>
        <v>1551369600</v>
      </c>
      <c r="K153" s="78">
        <f t="shared" ref="K153:L153" si="111">K150</f>
        <v>1551628800</v>
      </c>
      <c r="L153" s="78">
        <f t="shared" si="111"/>
        <v>1551628800</v>
      </c>
      <c r="M153" s="31" t="s">
        <v>96</v>
      </c>
      <c r="N153" s="55">
        <v>0</v>
      </c>
      <c r="O153" s="5">
        <f t="shared" si="96"/>
        <v>190225021</v>
      </c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</row>
    <row r="154" spans="1:29" ht="17.25" thickBot="1" x14ac:dyDescent="0.25">
      <c r="A154" s="102">
        <v>190225020</v>
      </c>
      <c r="B154" s="35">
        <v>4</v>
      </c>
      <c r="C154" s="35">
        <v>0</v>
      </c>
      <c r="D154" s="36">
        <v>31005</v>
      </c>
      <c r="E154" s="35">
        <v>122</v>
      </c>
      <c r="F154" s="48">
        <v>107</v>
      </c>
      <c r="G154" s="60" t="s">
        <v>88</v>
      </c>
      <c r="H154" s="64" t="s">
        <v>89</v>
      </c>
      <c r="I154" s="78">
        <f t="shared" si="108"/>
        <v>1551024000</v>
      </c>
      <c r="J154" s="78">
        <f t="shared" si="107"/>
        <v>1551024000</v>
      </c>
      <c r="K154" s="78">
        <f t="shared" ref="K154:L154" si="112">K151</f>
        <v>1551196800</v>
      </c>
      <c r="L154" s="78">
        <f t="shared" si="112"/>
        <v>1551196800</v>
      </c>
      <c r="M154" s="30" t="s">
        <v>92</v>
      </c>
      <c r="N154" s="55">
        <v>0</v>
      </c>
      <c r="O154" s="5">
        <f t="shared" si="96"/>
        <v>190225020</v>
      </c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19"/>
      <c r="AB154" s="77"/>
    </row>
    <row r="155" spans="1:29" ht="17.25" thickBot="1" x14ac:dyDescent="0.25">
      <c r="A155" s="102">
        <v>190225019</v>
      </c>
      <c r="B155" s="35">
        <v>4</v>
      </c>
      <c r="C155" s="35">
        <v>0</v>
      </c>
      <c r="D155" s="36">
        <v>31005</v>
      </c>
      <c r="E155" s="35">
        <v>122</v>
      </c>
      <c r="F155" s="48">
        <v>107</v>
      </c>
      <c r="G155" s="60" t="s">
        <v>88</v>
      </c>
      <c r="H155" s="64" t="s">
        <v>89</v>
      </c>
      <c r="I155" s="78">
        <f t="shared" si="108"/>
        <v>1551196800</v>
      </c>
      <c r="J155" s="78">
        <f t="shared" si="107"/>
        <v>1551196800</v>
      </c>
      <c r="K155" s="78">
        <f t="shared" ref="K155:L155" si="113">K152</f>
        <v>1551369600</v>
      </c>
      <c r="L155" s="78">
        <f t="shared" si="113"/>
        <v>1551369600</v>
      </c>
      <c r="M155" s="30" t="s">
        <v>94</v>
      </c>
      <c r="N155" s="55">
        <v>0</v>
      </c>
      <c r="O155" s="5">
        <f t="shared" si="96"/>
        <v>190225019</v>
      </c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19"/>
      <c r="AB155" s="77"/>
    </row>
    <row r="156" spans="1:29" ht="17.25" thickBot="1" x14ac:dyDescent="0.25">
      <c r="A156" s="102">
        <v>190225018</v>
      </c>
      <c r="B156" s="35">
        <v>4</v>
      </c>
      <c r="C156" s="35">
        <v>0</v>
      </c>
      <c r="D156" s="36">
        <v>31005</v>
      </c>
      <c r="E156" s="35">
        <v>122</v>
      </c>
      <c r="F156" s="48">
        <v>107</v>
      </c>
      <c r="G156" s="60" t="s">
        <v>88</v>
      </c>
      <c r="H156" s="64" t="s">
        <v>89</v>
      </c>
      <c r="I156" s="78">
        <f t="shared" si="108"/>
        <v>1551369600</v>
      </c>
      <c r="J156" s="78">
        <f t="shared" si="107"/>
        <v>1551369600</v>
      </c>
      <c r="K156" s="78">
        <f t="shared" ref="K156:L156" si="114">K153</f>
        <v>1551628800</v>
      </c>
      <c r="L156" s="78">
        <f t="shared" si="114"/>
        <v>1551628800</v>
      </c>
      <c r="M156" s="49" t="s">
        <v>96</v>
      </c>
      <c r="N156" s="55">
        <v>0</v>
      </c>
      <c r="O156" s="5">
        <f t="shared" si="96"/>
        <v>190225018</v>
      </c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19"/>
      <c r="AB156" s="77"/>
    </row>
    <row r="157" spans="1:29" ht="17.25" thickBot="1" x14ac:dyDescent="0.25">
      <c r="A157" s="102">
        <v>190225017</v>
      </c>
      <c r="B157" s="40">
        <v>5</v>
      </c>
      <c r="C157" s="40">
        <v>0</v>
      </c>
      <c r="D157" s="36">
        <v>21007</v>
      </c>
      <c r="E157" s="40">
        <v>201</v>
      </c>
      <c r="F157" s="41">
        <v>201</v>
      </c>
      <c r="G157" s="40" t="s">
        <v>82</v>
      </c>
      <c r="H157" s="63" t="s">
        <v>83</v>
      </c>
      <c r="I157" s="78">
        <f>I156</f>
        <v>1551369600</v>
      </c>
      <c r="J157" s="78">
        <f t="shared" si="107"/>
        <v>1551369600</v>
      </c>
      <c r="K157" s="78">
        <f>K156</f>
        <v>1551628800</v>
      </c>
      <c r="L157" s="78">
        <f>L156</f>
        <v>1551628800</v>
      </c>
      <c r="M157" s="73" t="s">
        <v>96</v>
      </c>
      <c r="N157" s="55">
        <v>0</v>
      </c>
      <c r="O157" s="5">
        <f t="shared" si="96"/>
        <v>190225017</v>
      </c>
      <c r="P157" s="40" t="s">
        <v>84</v>
      </c>
      <c r="Q157" s="40" t="s">
        <v>85</v>
      </c>
      <c r="R157" s="40" t="s">
        <v>86</v>
      </c>
      <c r="S157" s="40" t="s">
        <v>87</v>
      </c>
      <c r="T157" s="40" t="s">
        <v>114</v>
      </c>
      <c r="U157" s="40" t="s">
        <v>115</v>
      </c>
      <c r="V157" s="40"/>
      <c r="W157" s="40"/>
      <c r="X157" s="40"/>
      <c r="Y157" s="40"/>
      <c r="Z157" s="42">
        <v>5</v>
      </c>
      <c r="AA157" s="43">
        <v>1</v>
      </c>
      <c r="AB157" s="77">
        <v>1</v>
      </c>
    </row>
    <row r="158" spans="1:29" ht="17.25" thickBot="1" x14ac:dyDescent="0.25">
      <c r="A158" s="102">
        <v>190225016</v>
      </c>
      <c r="B158" s="66">
        <v>4</v>
      </c>
      <c r="C158" s="66">
        <v>0</v>
      </c>
      <c r="D158" s="67">
        <v>81013</v>
      </c>
      <c r="E158" s="51">
        <v>779</v>
      </c>
      <c r="F158" s="51">
        <v>782</v>
      </c>
      <c r="G158" s="65" t="s">
        <v>90</v>
      </c>
      <c r="H158" s="68" t="s">
        <v>91</v>
      </c>
      <c r="I158" s="78">
        <f>I160</f>
        <v>1551024000</v>
      </c>
      <c r="J158" s="78">
        <f t="shared" si="107"/>
        <v>1551024000</v>
      </c>
      <c r="K158" s="78">
        <f>K166</f>
        <v>1551628800</v>
      </c>
      <c r="L158" s="78">
        <f>L166</f>
        <v>1551628800</v>
      </c>
      <c r="M158" s="75" t="s">
        <v>98</v>
      </c>
      <c r="N158" s="55">
        <v>0</v>
      </c>
      <c r="O158" s="5">
        <f t="shared" si="96"/>
        <v>190225016</v>
      </c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77">
        <v>1</v>
      </c>
    </row>
    <row r="159" spans="1:29" ht="17.25" thickBot="1" x14ac:dyDescent="0.25">
      <c r="A159" s="102">
        <v>190225015</v>
      </c>
      <c r="B159" s="19">
        <v>1</v>
      </c>
      <c r="C159" s="19">
        <v>0</v>
      </c>
      <c r="D159" s="32">
        <v>31302</v>
      </c>
      <c r="E159" s="19">
        <v>107</v>
      </c>
      <c r="F159" s="22">
        <v>105</v>
      </c>
      <c r="G159" s="19" t="s">
        <v>66</v>
      </c>
      <c r="H159" s="54" t="s">
        <v>67</v>
      </c>
      <c r="I159" s="78">
        <f>I158</f>
        <v>1551024000</v>
      </c>
      <c r="J159" s="78">
        <f t="shared" si="107"/>
        <v>1551024000</v>
      </c>
      <c r="K159" s="78">
        <f>K166</f>
        <v>1551628800</v>
      </c>
      <c r="L159" s="78">
        <f>L166</f>
        <v>1551628800</v>
      </c>
      <c r="M159" s="76" t="s">
        <v>98</v>
      </c>
      <c r="N159" s="55">
        <v>0</v>
      </c>
      <c r="O159" s="5">
        <f>A159</f>
        <v>190225015</v>
      </c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77">
        <v>1</v>
      </c>
    </row>
    <row r="160" spans="1:29" ht="17.25" thickBot="1" x14ac:dyDescent="0.25">
      <c r="A160" s="102">
        <v>190225014</v>
      </c>
      <c r="B160" s="5">
        <v>3</v>
      </c>
      <c r="C160" s="19">
        <v>0</v>
      </c>
      <c r="D160" s="32">
        <v>81001</v>
      </c>
      <c r="E160" s="5">
        <v>101</v>
      </c>
      <c r="F160" s="21">
        <v>101</v>
      </c>
      <c r="G160" s="5" t="s">
        <v>64</v>
      </c>
      <c r="H160" s="56" t="s">
        <v>65</v>
      </c>
      <c r="I160" s="95">
        <f>I133+7*86400</f>
        <v>1551024000</v>
      </c>
      <c r="J160" s="95">
        <f>I160</f>
        <v>1551024000</v>
      </c>
      <c r="K160" s="95">
        <f>I160+86400</f>
        <v>1551110400</v>
      </c>
      <c r="L160" s="95">
        <f t="shared" ref="L160:L166" si="115">J160+86400</f>
        <v>1551110400</v>
      </c>
      <c r="M160" s="31" t="s">
        <v>93</v>
      </c>
      <c r="N160" s="55">
        <v>0</v>
      </c>
      <c r="O160" s="5">
        <f t="shared" ref="O160:O173" si="116">A160</f>
        <v>190225014</v>
      </c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77"/>
    </row>
    <row r="161" spans="1:28" ht="17.25" thickBot="1" x14ac:dyDescent="0.25">
      <c r="A161" s="102">
        <v>190225013</v>
      </c>
      <c r="B161" s="5">
        <v>3</v>
      </c>
      <c r="C161" s="19">
        <v>0</v>
      </c>
      <c r="D161" s="32">
        <v>81001</v>
      </c>
      <c r="E161" s="5">
        <v>101</v>
      </c>
      <c r="F161" s="21">
        <v>101</v>
      </c>
      <c r="G161" s="5" t="s">
        <v>64</v>
      </c>
      <c r="H161" s="56" t="s">
        <v>65</v>
      </c>
      <c r="I161" s="95">
        <f>I160+86400</f>
        <v>1551110400</v>
      </c>
      <c r="J161" s="95">
        <f t="shared" ref="J161:J166" si="117">I161</f>
        <v>1551110400</v>
      </c>
      <c r="K161" s="95">
        <f t="shared" ref="K161:K166" si="118">I161+86400</f>
        <v>1551196800</v>
      </c>
      <c r="L161" s="95">
        <f t="shared" si="115"/>
        <v>1551196800</v>
      </c>
      <c r="M161" s="31" t="s">
        <v>93</v>
      </c>
      <c r="N161" s="55">
        <v>0</v>
      </c>
      <c r="O161" s="5">
        <f t="shared" si="116"/>
        <v>190225013</v>
      </c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77"/>
    </row>
    <row r="162" spans="1:28" ht="17.25" thickBot="1" x14ac:dyDescent="0.25">
      <c r="A162" s="102">
        <v>190225012</v>
      </c>
      <c r="B162" s="5">
        <v>3</v>
      </c>
      <c r="C162" s="19">
        <v>0</v>
      </c>
      <c r="D162" s="32">
        <v>81001</v>
      </c>
      <c r="E162" s="5">
        <v>101</v>
      </c>
      <c r="F162" s="21">
        <v>101</v>
      </c>
      <c r="G162" s="5" t="s">
        <v>64</v>
      </c>
      <c r="H162" s="56" t="s">
        <v>65</v>
      </c>
      <c r="I162" s="95">
        <f t="shared" ref="I162:I166" si="119">I161+86400</f>
        <v>1551196800</v>
      </c>
      <c r="J162" s="95">
        <f t="shared" si="117"/>
        <v>1551196800</v>
      </c>
      <c r="K162" s="95">
        <f t="shared" si="118"/>
        <v>1551283200</v>
      </c>
      <c r="L162" s="95">
        <f t="shared" si="115"/>
        <v>1551283200</v>
      </c>
      <c r="M162" s="31" t="s">
        <v>95</v>
      </c>
      <c r="N162" s="55">
        <v>0</v>
      </c>
      <c r="O162" s="5">
        <f t="shared" si="116"/>
        <v>190225012</v>
      </c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77"/>
    </row>
    <row r="163" spans="1:28" ht="17.25" thickBot="1" x14ac:dyDescent="0.25">
      <c r="A163" s="102">
        <v>190225011</v>
      </c>
      <c r="B163" s="39">
        <v>3</v>
      </c>
      <c r="C163" s="35">
        <v>0</v>
      </c>
      <c r="D163" s="36">
        <v>81001</v>
      </c>
      <c r="E163" s="39">
        <v>101</v>
      </c>
      <c r="F163" s="37">
        <v>101</v>
      </c>
      <c r="G163" s="39" t="s">
        <v>64</v>
      </c>
      <c r="H163" s="58" t="s">
        <v>65</v>
      </c>
      <c r="I163" s="95">
        <f t="shared" si="119"/>
        <v>1551283200</v>
      </c>
      <c r="J163" s="95">
        <f t="shared" si="117"/>
        <v>1551283200</v>
      </c>
      <c r="K163" s="95">
        <f t="shared" si="118"/>
        <v>1551369600</v>
      </c>
      <c r="L163" s="95">
        <f t="shared" si="115"/>
        <v>1551369600</v>
      </c>
      <c r="M163" s="31" t="s">
        <v>96</v>
      </c>
      <c r="N163" s="55">
        <v>0</v>
      </c>
      <c r="O163" s="5">
        <f t="shared" si="116"/>
        <v>190225011</v>
      </c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77"/>
    </row>
    <row r="164" spans="1:28" ht="17.25" thickBot="1" x14ac:dyDescent="0.25">
      <c r="A164" s="102">
        <v>190225010</v>
      </c>
      <c r="B164" s="5">
        <v>3</v>
      </c>
      <c r="C164" s="19">
        <v>0</v>
      </c>
      <c r="D164" s="32">
        <v>81001</v>
      </c>
      <c r="E164" s="5">
        <v>101</v>
      </c>
      <c r="F164" s="21">
        <v>101</v>
      </c>
      <c r="G164" s="5" t="s">
        <v>64</v>
      </c>
      <c r="H164" s="56" t="s">
        <v>65</v>
      </c>
      <c r="I164" s="95">
        <f t="shared" si="119"/>
        <v>1551369600</v>
      </c>
      <c r="J164" s="95">
        <f t="shared" si="117"/>
        <v>1551369600</v>
      </c>
      <c r="K164" s="95">
        <f t="shared" si="118"/>
        <v>1551456000</v>
      </c>
      <c r="L164" s="95">
        <f t="shared" si="115"/>
        <v>1551456000</v>
      </c>
      <c r="M164" s="31" t="s">
        <v>93</v>
      </c>
      <c r="N164" s="55">
        <v>0</v>
      </c>
      <c r="O164" s="5">
        <f t="shared" si="116"/>
        <v>190225010</v>
      </c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77"/>
    </row>
    <row r="165" spans="1:28" ht="17.25" thickBot="1" x14ac:dyDescent="0.25">
      <c r="A165" s="102">
        <v>190225009</v>
      </c>
      <c r="B165" s="5">
        <v>3</v>
      </c>
      <c r="C165" s="19">
        <v>0</v>
      </c>
      <c r="D165" s="32">
        <v>81001</v>
      </c>
      <c r="E165" s="5">
        <v>101</v>
      </c>
      <c r="F165" s="21">
        <v>101</v>
      </c>
      <c r="G165" s="5" t="s">
        <v>64</v>
      </c>
      <c r="H165" s="56" t="s">
        <v>65</v>
      </c>
      <c r="I165" s="95">
        <f t="shared" si="119"/>
        <v>1551456000</v>
      </c>
      <c r="J165" s="95">
        <f t="shared" si="117"/>
        <v>1551456000</v>
      </c>
      <c r="K165" s="95">
        <f t="shared" si="118"/>
        <v>1551542400</v>
      </c>
      <c r="L165" s="95">
        <f t="shared" si="115"/>
        <v>1551542400</v>
      </c>
      <c r="M165" s="31" t="s">
        <v>95</v>
      </c>
      <c r="N165" s="55">
        <v>0</v>
      </c>
      <c r="O165" s="5">
        <f t="shared" si="116"/>
        <v>190225009</v>
      </c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77"/>
    </row>
    <row r="166" spans="1:28" ht="17.25" thickBot="1" x14ac:dyDescent="0.25">
      <c r="A166" s="102">
        <v>190225008</v>
      </c>
      <c r="B166" s="39">
        <v>3</v>
      </c>
      <c r="C166" s="35">
        <v>0</v>
      </c>
      <c r="D166" s="36">
        <v>81001</v>
      </c>
      <c r="E166" s="39">
        <v>101</v>
      </c>
      <c r="F166" s="37">
        <v>101</v>
      </c>
      <c r="G166" s="39" t="s">
        <v>64</v>
      </c>
      <c r="H166" s="58" t="s">
        <v>65</v>
      </c>
      <c r="I166" s="95">
        <f t="shared" si="119"/>
        <v>1551542400</v>
      </c>
      <c r="J166" s="95">
        <f t="shared" si="117"/>
        <v>1551542400</v>
      </c>
      <c r="K166" s="95">
        <f t="shared" si="118"/>
        <v>1551628800</v>
      </c>
      <c r="L166" s="95">
        <f t="shared" si="115"/>
        <v>1551628800</v>
      </c>
      <c r="M166" s="31" t="s">
        <v>96</v>
      </c>
      <c r="N166" s="55">
        <v>0</v>
      </c>
      <c r="O166" s="5">
        <f t="shared" si="116"/>
        <v>190225008</v>
      </c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77"/>
    </row>
    <row r="167" spans="1:28" ht="17.25" thickBot="1" x14ac:dyDescent="0.25">
      <c r="A167" s="102">
        <v>190225007</v>
      </c>
      <c r="B167" s="46">
        <v>1</v>
      </c>
      <c r="C167" s="46">
        <v>0</v>
      </c>
      <c r="D167" s="47">
        <v>31302</v>
      </c>
      <c r="E167" s="46">
        <v>221</v>
      </c>
      <c r="F167" s="46">
        <v>221</v>
      </c>
      <c r="G167" s="46" t="s">
        <v>68</v>
      </c>
      <c r="H167" s="59" t="s">
        <v>69</v>
      </c>
      <c r="I167" s="78">
        <f>I160</f>
        <v>1551024000</v>
      </c>
      <c r="J167" s="78">
        <f t="shared" ref="J167:L167" si="120">J160</f>
        <v>1551024000</v>
      </c>
      <c r="K167" s="78">
        <f t="shared" si="120"/>
        <v>1551110400</v>
      </c>
      <c r="L167" s="78">
        <f t="shared" si="120"/>
        <v>1551110400</v>
      </c>
      <c r="M167" s="37">
        <v>1</v>
      </c>
      <c r="N167" s="55">
        <v>0</v>
      </c>
      <c r="O167" s="5">
        <f t="shared" si="116"/>
        <v>190225007</v>
      </c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77"/>
    </row>
    <row r="168" spans="1:28" ht="17.25" thickBot="1" x14ac:dyDescent="0.25">
      <c r="A168" s="102">
        <v>190225006</v>
      </c>
      <c r="B168" s="33">
        <v>1</v>
      </c>
      <c r="C168" s="33">
        <v>0</v>
      </c>
      <c r="D168" s="34">
        <v>31302</v>
      </c>
      <c r="E168" s="33">
        <v>222</v>
      </c>
      <c r="F168" s="33">
        <v>222</v>
      </c>
      <c r="G168" s="33" t="s">
        <v>70</v>
      </c>
      <c r="H168" s="61" t="s">
        <v>71</v>
      </c>
      <c r="I168" s="78">
        <f t="shared" ref="I168:L168" si="121">I161</f>
        <v>1551110400</v>
      </c>
      <c r="J168" s="78">
        <f t="shared" si="121"/>
        <v>1551110400</v>
      </c>
      <c r="K168" s="78">
        <f t="shared" si="121"/>
        <v>1551196800</v>
      </c>
      <c r="L168" s="78">
        <f t="shared" si="121"/>
        <v>1551196800</v>
      </c>
      <c r="M168" s="37">
        <v>2</v>
      </c>
      <c r="N168" s="55">
        <v>0</v>
      </c>
      <c r="O168" s="5">
        <f t="shared" si="116"/>
        <v>190225006</v>
      </c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77"/>
    </row>
    <row r="169" spans="1:28" ht="17.25" thickBot="1" x14ac:dyDescent="0.25">
      <c r="A169" s="102">
        <v>190225005</v>
      </c>
      <c r="B169" s="33">
        <v>1</v>
      </c>
      <c r="C169" s="33">
        <v>0</v>
      </c>
      <c r="D169" s="34">
        <v>31302</v>
      </c>
      <c r="E169" s="33">
        <v>223</v>
      </c>
      <c r="F169" s="33">
        <v>223</v>
      </c>
      <c r="G169" s="33" t="s">
        <v>72</v>
      </c>
      <c r="H169" s="61" t="s">
        <v>73</v>
      </c>
      <c r="I169" s="78">
        <f t="shared" ref="I169:L169" si="122">I162</f>
        <v>1551196800</v>
      </c>
      <c r="J169" s="78">
        <f t="shared" si="122"/>
        <v>1551196800</v>
      </c>
      <c r="K169" s="78">
        <f t="shared" si="122"/>
        <v>1551283200</v>
      </c>
      <c r="L169" s="78">
        <f t="shared" si="122"/>
        <v>1551283200</v>
      </c>
      <c r="M169" s="37">
        <v>3</v>
      </c>
      <c r="N169" s="55">
        <v>0</v>
      </c>
      <c r="O169" s="5">
        <f t="shared" si="116"/>
        <v>190225005</v>
      </c>
      <c r="AB169" s="60"/>
    </row>
    <row r="170" spans="1:28" ht="17.25" thickBot="1" x14ac:dyDescent="0.25">
      <c r="A170" s="102">
        <v>190225004</v>
      </c>
      <c r="B170" s="33">
        <v>1</v>
      </c>
      <c r="C170" s="33">
        <v>0</v>
      </c>
      <c r="D170" s="34">
        <v>31302</v>
      </c>
      <c r="E170" s="33">
        <v>224</v>
      </c>
      <c r="F170" s="33">
        <v>224</v>
      </c>
      <c r="G170" s="33" t="s">
        <v>74</v>
      </c>
      <c r="H170" s="61" t="s">
        <v>75</v>
      </c>
      <c r="I170" s="78">
        <f t="shared" ref="I170:L170" si="123">I163</f>
        <v>1551283200</v>
      </c>
      <c r="J170" s="78">
        <f t="shared" si="123"/>
        <v>1551283200</v>
      </c>
      <c r="K170" s="78">
        <f t="shared" si="123"/>
        <v>1551369600</v>
      </c>
      <c r="L170" s="78">
        <f t="shared" si="123"/>
        <v>1551369600</v>
      </c>
      <c r="M170" s="37">
        <v>4</v>
      </c>
      <c r="N170" s="55">
        <v>0</v>
      </c>
      <c r="O170" s="5">
        <f t="shared" si="116"/>
        <v>190225004</v>
      </c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</row>
    <row r="171" spans="1:28" ht="17.25" thickBot="1" x14ac:dyDescent="0.25">
      <c r="A171" s="102">
        <v>190225003</v>
      </c>
      <c r="B171" s="33">
        <v>1</v>
      </c>
      <c r="C171" s="33">
        <v>0</v>
      </c>
      <c r="D171" s="34">
        <v>31302</v>
      </c>
      <c r="E171" s="33">
        <v>225</v>
      </c>
      <c r="F171" s="33">
        <v>225</v>
      </c>
      <c r="G171" s="33" t="s">
        <v>76</v>
      </c>
      <c r="H171" s="61" t="s">
        <v>77</v>
      </c>
      <c r="I171" s="78">
        <f t="shared" ref="I171:L171" si="124">I164</f>
        <v>1551369600</v>
      </c>
      <c r="J171" s="78">
        <f t="shared" si="124"/>
        <v>1551369600</v>
      </c>
      <c r="K171" s="78">
        <f t="shared" si="124"/>
        <v>1551456000</v>
      </c>
      <c r="L171" s="78">
        <f t="shared" si="124"/>
        <v>1551456000</v>
      </c>
      <c r="M171" s="37">
        <v>5</v>
      </c>
      <c r="N171" s="55">
        <v>0</v>
      </c>
      <c r="O171" s="5">
        <f t="shared" si="116"/>
        <v>190225003</v>
      </c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</row>
    <row r="172" spans="1:28" ht="17.25" thickBot="1" x14ac:dyDescent="0.25">
      <c r="A172" s="102">
        <v>190225002</v>
      </c>
      <c r="B172" s="33">
        <v>1</v>
      </c>
      <c r="C172" s="33">
        <v>0</v>
      </c>
      <c r="D172" s="34">
        <v>31302</v>
      </c>
      <c r="E172" s="33">
        <v>226</v>
      </c>
      <c r="F172" s="33">
        <v>226</v>
      </c>
      <c r="G172" s="33" t="s">
        <v>78</v>
      </c>
      <c r="H172" s="61" t="s">
        <v>79</v>
      </c>
      <c r="I172" s="78">
        <f t="shared" ref="I172:L172" si="125">I165</f>
        <v>1551456000</v>
      </c>
      <c r="J172" s="78">
        <f t="shared" si="125"/>
        <v>1551456000</v>
      </c>
      <c r="K172" s="78">
        <f t="shared" si="125"/>
        <v>1551542400</v>
      </c>
      <c r="L172" s="78">
        <f t="shared" si="125"/>
        <v>1551542400</v>
      </c>
      <c r="M172" s="37">
        <v>6</v>
      </c>
      <c r="N172" s="55">
        <v>0</v>
      </c>
      <c r="O172" s="5">
        <f t="shared" si="116"/>
        <v>190225002</v>
      </c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</row>
    <row r="173" spans="1:28" ht="17.25" thickBot="1" x14ac:dyDescent="0.25">
      <c r="A173" s="102">
        <v>190225001</v>
      </c>
      <c r="B173" s="44">
        <v>1</v>
      </c>
      <c r="C173" s="44">
        <v>0</v>
      </c>
      <c r="D173" s="45">
        <v>31302</v>
      </c>
      <c r="E173" s="44">
        <v>227</v>
      </c>
      <c r="F173" s="44">
        <v>227</v>
      </c>
      <c r="G173" s="44" t="s">
        <v>80</v>
      </c>
      <c r="H173" s="62" t="s">
        <v>81</v>
      </c>
      <c r="I173" s="78">
        <f t="shared" ref="I173:L173" si="126">I166</f>
        <v>1551542400</v>
      </c>
      <c r="J173" s="78">
        <f t="shared" si="126"/>
        <v>1551542400</v>
      </c>
      <c r="K173" s="78">
        <f t="shared" si="126"/>
        <v>1551628800</v>
      </c>
      <c r="L173" s="78">
        <f t="shared" si="126"/>
        <v>1551628800</v>
      </c>
      <c r="M173" s="37">
        <v>7</v>
      </c>
      <c r="N173" s="55">
        <v>0</v>
      </c>
      <c r="O173" s="5">
        <f t="shared" si="116"/>
        <v>190225001</v>
      </c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</row>
  </sheetData>
  <autoFilter ref="A5:O5"/>
  <phoneticPr fontId="10" type="noConversion"/>
  <conditionalFormatting sqref="L4:N5 P4:AA5">
    <cfRule type="expression" dxfId="261" priority="274">
      <formula>L4="Client"</formula>
    </cfRule>
    <cfRule type="expression" dxfId="260" priority="275">
      <formula>L4="Excluded"</formula>
    </cfRule>
    <cfRule type="expression" dxfId="259" priority="276">
      <formula>L4="Server"</formula>
    </cfRule>
    <cfRule type="expression" dxfId="258" priority="277">
      <formula>L4="Both"</formula>
    </cfRule>
    <cfRule type="cellIs" dxfId="257" priority="278" operator="equal">
      <formula>"Server"</formula>
    </cfRule>
    <cfRule type="cellIs" dxfId="256" priority="279" operator="equal">
      <formula>"Client"</formula>
    </cfRule>
  </conditionalFormatting>
  <conditionalFormatting sqref="AB4">
    <cfRule type="expression" dxfId="255" priority="268">
      <formula>AB4="Client"</formula>
    </cfRule>
    <cfRule type="expression" dxfId="254" priority="269">
      <formula>AB4="Excluded"</formula>
    </cfRule>
    <cfRule type="expression" dxfId="253" priority="270">
      <formula>AB4="Server"</formula>
    </cfRule>
    <cfRule type="expression" dxfId="252" priority="271">
      <formula>AB4="Both"</formula>
    </cfRule>
    <cfRule type="cellIs" dxfId="251" priority="272" operator="equal">
      <formula>"Server"</formula>
    </cfRule>
    <cfRule type="cellIs" dxfId="250" priority="273" operator="equal">
      <formula>"Client"</formula>
    </cfRule>
  </conditionalFormatting>
  <conditionalFormatting sqref="B4:H4 O4:O5 I4:K5">
    <cfRule type="cellIs" dxfId="249" priority="284" operator="equal">
      <formula>"Server"</formula>
    </cfRule>
    <cfRule type="cellIs" dxfId="248" priority="285" operator="equal">
      <formula>"Client"</formula>
    </cfRule>
  </conditionalFormatting>
  <conditionalFormatting sqref="B4:H4 I4:K5 O4:O5">
    <cfRule type="expression" dxfId="247" priority="280">
      <formula>B4="Client"</formula>
    </cfRule>
    <cfRule type="expression" dxfId="246" priority="281">
      <formula>B4="Excluded"</formula>
    </cfRule>
    <cfRule type="expression" dxfId="245" priority="282">
      <formula>B4="Server"</formula>
    </cfRule>
    <cfRule type="expression" dxfId="244" priority="283">
      <formula>B4="Both"</formula>
    </cfRule>
  </conditionalFormatting>
  <conditionalFormatting sqref="J5:K5 O5">
    <cfRule type="duplicateValues" dxfId="243" priority="286"/>
  </conditionalFormatting>
  <conditionalFormatting sqref="L5:M5">
    <cfRule type="duplicateValues" dxfId="242" priority="287"/>
  </conditionalFormatting>
  <conditionalFormatting sqref="N5">
    <cfRule type="duplicateValues" dxfId="241" priority="288"/>
  </conditionalFormatting>
  <conditionalFormatting sqref="P5">
    <cfRule type="duplicateValues" dxfId="240" priority="289"/>
  </conditionalFormatting>
  <conditionalFormatting sqref="Q5">
    <cfRule type="duplicateValues" dxfId="239" priority="290"/>
  </conditionalFormatting>
  <conditionalFormatting sqref="R5">
    <cfRule type="duplicateValues" dxfId="238" priority="291"/>
  </conditionalFormatting>
  <conditionalFormatting sqref="S5">
    <cfRule type="duplicateValues" dxfId="237" priority="292"/>
  </conditionalFormatting>
  <conditionalFormatting sqref="T5">
    <cfRule type="duplicateValues" dxfId="236" priority="293"/>
  </conditionalFormatting>
  <conditionalFormatting sqref="AA5">
    <cfRule type="duplicateValues" dxfId="235" priority="294"/>
  </conditionalFormatting>
  <conditionalFormatting sqref="U5">
    <cfRule type="duplicateValues" dxfId="234" priority="295"/>
  </conditionalFormatting>
  <conditionalFormatting sqref="V5">
    <cfRule type="duplicateValues" dxfId="233" priority="296"/>
  </conditionalFormatting>
  <conditionalFormatting sqref="W5">
    <cfRule type="duplicateValues" dxfId="232" priority="297"/>
  </conditionalFormatting>
  <conditionalFormatting sqref="X5">
    <cfRule type="duplicateValues" dxfId="231" priority="298"/>
  </conditionalFormatting>
  <conditionalFormatting sqref="Y5:Z5">
    <cfRule type="duplicateValues" dxfId="230" priority="299"/>
  </conditionalFormatting>
  <conditionalFormatting sqref="A4">
    <cfRule type="cellIs" dxfId="229" priority="265" operator="equal">
      <formula>"Server"</formula>
    </cfRule>
    <cfRule type="cellIs" dxfId="228" priority="266" operator="equal">
      <formula>"Client"</formula>
    </cfRule>
  </conditionalFormatting>
  <conditionalFormatting sqref="A4">
    <cfRule type="expression" dxfId="227" priority="261">
      <formula>A4="Client"</formula>
    </cfRule>
    <cfRule type="expression" dxfId="226" priority="262">
      <formula>A4="Excluded"</formula>
    </cfRule>
    <cfRule type="expression" dxfId="225" priority="263">
      <formula>A4="Server"</formula>
    </cfRule>
    <cfRule type="expression" dxfId="224" priority="264">
      <formula>A4="Both"</formula>
    </cfRule>
  </conditionalFormatting>
  <conditionalFormatting sqref="A174:A1048576 A1:A5">
    <cfRule type="duplicateValues" dxfId="223" priority="267"/>
  </conditionalFormatting>
  <conditionalFormatting sqref="A6:A34">
    <cfRule type="duplicateValues" dxfId="222" priority="129"/>
  </conditionalFormatting>
  <conditionalFormatting sqref="A35:A61">
    <cfRule type="duplicateValues" dxfId="221" priority="104"/>
  </conditionalFormatting>
  <conditionalFormatting sqref="P35:AA35">
    <cfRule type="expression" dxfId="220" priority="81">
      <formula>P35="Client"</formula>
    </cfRule>
    <cfRule type="expression" dxfId="219" priority="82">
      <formula>P35="Excluded"</formula>
    </cfRule>
    <cfRule type="expression" dxfId="218" priority="83">
      <formula>P35="Server"</formula>
    </cfRule>
    <cfRule type="expression" dxfId="217" priority="84">
      <formula>P35="Both"</formula>
    </cfRule>
    <cfRule type="cellIs" dxfId="216" priority="85" operator="equal">
      <formula>"Server"</formula>
    </cfRule>
    <cfRule type="cellIs" dxfId="215" priority="86" operator="equal">
      <formula>"Client"</formula>
    </cfRule>
  </conditionalFormatting>
  <conditionalFormatting sqref="M35">
    <cfRule type="cellIs" dxfId="214" priority="91" operator="equal">
      <formula>"Server"</formula>
    </cfRule>
    <cfRule type="cellIs" dxfId="213" priority="92" operator="equal">
      <formula>"Client"</formula>
    </cfRule>
  </conditionalFormatting>
  <conditionalFormatting sqref="M35">
    <cfRule type="expression" dxfId="212" priority="87">
      <formula>M35="Client"</formula>
    </cfRule>
    <cfRule type="expression" dxfId="211" priority="88">
      <formula>M35="Excluded"</formula>
    </cfRule>
    <cfRule type="expression" dxfId="210" priority="89">
      <formula>M35="Server"</formula>
    </cfRule>
    <cfRule type="expression" dxfId="209" priority="90">
      <formula>M35="Both"</formula>
    </cfRule>
  </conditionalFormatting>
  <conditionalFormatting sqref="P35">
    <cfRule type="duplicateValues" dxfId="208" priority="93"/>
  </conditionalFormatting>
  <conditionalFormatting sqref="Q35">
    <cfRule type="duplicateValues" dxfId="207" priority="94"/>
  </conditionalFormatting>
  <conditionalFormatting sqref="R35">
    <cfRule type="duplicateValues" dxfId="206" priority="95"/>
  </conditionalFormatting>
  <conditionalFormatting sqref="S35">
    <cfRule type="duplicateValues" dxfId="205" priority="96"/>
  </conditionalFormatting>
  <conditionalFormatting sqref="T35">
    <cfRule type="duplicateValues" dxfId="204" priority="97"/>
  </conditionalFormatting>
  <conditionalFormatting sqref="AA35">
    <cfRule type="duplicateValues" dxfId="203" priority="98"/>
  </conditionalFormatting>
  <conditionalFormatting sqref="U35">
    <cfRule type="duplicateValues" dxfId="202" priority="99"/>
  </conditionalFormatting>
  <conditionalFormatting sqref="V35">
    <cfRule type="duplicateValues" dxfId="201" priority="100"/>
  </conditionalFormatting>
  <conditionalFormatting sqref="W35">
    <cfRule type="duplicateValues" dxfId="200" priority="101"/>
  </conditionalFormatting>
  <conditionalFormatting sqref="X35">
    <cfRule type="duplicateValues" dxfId="199" priority="102"/>
  </conditionalFormatting>
  <conditionalFormatting sqref="Y35:Z35">
    <cfRule type="duplicateValues" dxfId="198" priority="103"/>
  </conditionalFormatting>
  <conditionalFormatting sqref="A62:A90">
    <cfRule type="duplicateValues" dxfId="197" priority="78"/>
  </conditionalFormatting>
  <conditionalFormatting sqref="P91:AA91">
    <cfRule type="expression" dxfId="196" priority="53">
      <formula>P91="Client"</formula>
    </cfRule>
    <cfRule type="expression" dxfId="195" priority="54">
      <formula>P91="Excluded"</formula>
    </cfRule>
    <cfRule type="expression" dxfId="194" priority="55">
      <formula>P91="Server"</formula>
    </cfRule>
    <cfRule type="expression" dxfId="193" priority="56">
      <formula>P91="Both"</formula>
    </cfRule>
    <cfRule type="cellIs" dxfId="192" priority="57" operator="equal">
      <formula>"Server"</formula>
    </cfRule>
    <cfRule type="cellIs" dxfId="191" priority="58" operator="equal">
      <formula>"Client"</formula>
    </cfRule>
  </conditionalFormatting>
  <conditionalFormatting sqref="M91">
    <cfRule type="cellIs" dxfId="190" priority="63" operator="equal">
      <formula>"Server"</formula>
    </cfRule>
    <cfRule type="cellIs" dxfId="189" priority="64" operator="equal">
      <formula>"Client"</formula>
    </cfRule>
  </conditionalFormatting>
  <conditionalFormatting sqref="M91">
    <cfRule type="expression" dxfId="188" priority="59">
      <formula>M91="Client"</formula>
    </cfRule>
    <cfRule type="expression" dxfId="187" priority="60">
      <formula>M91="Excluded"</formula>
    </cfRule>
    <cfRule type="expression" dxfId="186" priority="61">
      <formula>M91="Server"</formula>
    </cfRule>
    <cfRule type="expression" dxfId="185" priority="62">
      <formula>M91="Both"</formula>
    </cfRule>
  </conditionalFormatting>
  <conditionalFormatting sqref="P91">
    <cfRule type="duplicateValues" dxfId="184" priority="65"/>
  </conditionalFormatting>
  <conditionalFormatting sqref="Q91">
    <cfRule type="duplicateValues" dxfId="183" priority="66"/>
  </conditionalFormatting>
  <conditionalFormatting sqref="R91">
    <cfRule type="duplicateValues" dxfId="182" priority="67"/>
  </conditionalFormatting>
  <conditionalFormatting sqref="S91">
    <cfRule type="duplicateValues" dxfId="181" priority="68"/>
  </conditionalFormatting>
  <conditionalFormatting sqref="T91">
    <cfRule type="duplicateValues" dxfId="180" priority="69"/>
  </conditionalFormatting>
  <conditionalFormatting sqref="AA91">
    <cfRule type="duplicateValues" dxfId="179" priority="70"/>
  </conditionalFormatting>
  <conditionalFormatting sqref="U91">
    <cfRule type="duplicateValues" dxfId="178" priority="71"/>
  </conditionalFormatting>
  <conditionalFormatting sqref="V91">
    <cfRule type="duplicateValues" dxfId="177" priority="72"/>
  </conditionalFormatting>
  <conditionalFormatting sqref="W91">
    <cfRule type="duplicateValues" dxfId="176" priority="73"/>
  </conditionalFormatting>
  <conditionalFormatting sqref="X91">
    <cfRule type="duplicateValues" dxfId="175" priority="74"/>
  </conditionalFormatting>
  <conditionalFormatting sqref="Y91:Z91">
    <cfRule type="duplicateValues" dxfId="174" priority="75"/>
  </conditionalFormatting>
  <conditionalFormatting sqref="A91:A117">
    <cfRule type="duplicateValues" dxfId="173" priority="52"/>
  </conditionalFormatting>
  <conditionalFormatting sqref="A118:A146">
    <cfRule type="duplicateValues" dxfId="172" priority="301"/>
  </conditionalFormatting>
  <conditionalFormatting sqref="A147:A173">
    <cfRule type="duplicateValues" dxfId="171" priority="303"/>
  </conditionalFormatting>
  <conditionalFormatting sqref="P147:AA147">
    <cfRule type="expression" dxfId="170" priority="2">
      <formula>P147="Client"</formula>
    </cfRule>
    <cfRule type="expression" dxfId="169" priority="3">
      <formula>P147="Excluded"</formula>
    </cfRule>
    <cfRule type="expression" dxfId="168" priority="4">
      <formula>P147="Server"</formula>
    </cfRule>
    <cfRule type="expression" dxfId="167" priority="5">
      <formula>P147="Both"</formula>
    </cfRule>
    <cfRule type="cellIs" dxfId="166" priority="6" operator="equal">
      <formula>"Server"</formula>
    </cfRule>
    <cfRule type="cellIs" dxfId="165" priority="7" operator="equal">
      <formula>"Client"</formula>
    </cfRule>
  </conditionalFormatting>
  <conditionalFormatting sqref="M147">
    <cfRule type="cellIs" dxfId="164" priority="12" operator="equal">
      <formula>"Server"</formula>
    </cfRule>
    <cfRule type="cellIs" dxfId="163" priority="13" operator="equal">
      <formula>"Client"</formula>
    </cfRule>
  </conditionalFormatting>
  <conditionalFormatting sqref="M147">
    <cfRule type="expression" dxfId="162" priority="8">
      <formula>M147="Client"</formula>
    </cfRule>
    <cfRule type="expression" dxfId="161" priority="9">
      <formula>M147="Excluded"</formula>
    </cfRule>
    <cfRule type="expression" dxfId="160" priority="10">
      <formula>M147="Server"</formula>
    </cfRule>
    <cfRule type="expression" dxfId="159" priority="11">
      <formula>M147="Both"</formula>
    </cfRule>
  </conditionalFormatting>
  <conditionalFormatting sqref="P147">
    <cfRule type="duplicateValues" dxfId="158" priority="14"/>
  </conditionalFormatting>
  <conditionalFormatting sqref="Q147">
    <cfRule type="duplicateValues" dxfId="157" priority="15"/>
  </conditionalFormatting>
  <conditionalFormatting sqref="R147">
    <cfRule type="duplicateValues" dxfId="156" priority="16"/>
  </conditionalFormatting>
  <conditionalFormatting sqref="S147">
    <cfRule type="duplicateValues" dxfId="155" priority="17"/>
  </conditionalFormatting>
  <conditionalFormatting sqref="T147">
    <cfRule type="duplicateValues" dxfId="154" priority="18"/>
  </conditionalFormatting>
  <conditionalFormatting sqref="AA147">
    <cfRule type="duplicateValues" dxfId="153" priority="19"/>
  </conditionalFormatting>
  <conditionalFormatting sqref="U147">
    <cfRule type="duplicateValues" dxfId="152" priority="20"/>
  </conditionalFormatting>
  <conditionalFormatting sqref="V147">
    <cfRule type="duplicateValues" dxfId="151" priority="21"/>
  </conditionalFormatting>
  <conditionalFormatting sqref="W147">
    <cfRule type="duplicateValues" dxfId="150" priority="22"/>
  </conditionalFormatting>
  <conditionalFormatting sqref="X147">
    <cfRule type="duplicateValues" dxfId="149" priority="23"/>
  </conditionalFormatting>
  <conditionalFormatting sqref="Y147:Z147">
    <cfRule type="duplicateValues" dxfId="148" priority="24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1"/>
  <sheetViews>
    <sheetView workbookViewId="0">
      <selection activeCell="B6" sqref="B6:H8"/>
    </sheetView>
  </sheetViews>
  <sheetFormatPr defaultColWidth="9" defaultRowHeight="14.25" x14ac:dyDescent="0.2"/>
  <cols>
    <col min="1" max="1" width="21.625" style="10" customWidth="1"/>
    <col min="2" max="2" width="9.625" style="10" customWidth="1"/>
    <col min="3" max="3" width="11.75" style="10" customWidth="1"/>
    <col min="4" max="4" width="10.5" style="10" customWidth="1"/>
    <col min="5" max="5" width="11.5" style="10" customWidth="1"/>
    <col min="6" max="6" width="11.25" style="10" customWidth="1"/>
    <col min="7" max="7" width="9.25" style="10" customWidth="1"/>
    <col min="8" max="8" width="47.375" style="10" customWidth="1"/>
    <col min="9" max="9" width="14.25" style="10" customWidth="1"/>
    <col min="10" max="12" width="13.125" style="10" customWidth="1"/>
    <col min="13" max="13" width="13.125" style="20" customWidth="1"/>
    <col min="14" max="14" width="10.875" style="10" customWidth="1"/>
    <col min="15" max="15" width="11.625" style="10" bestFit="1" customWidth="1"/>
    <col min="16" max="27" width="10.5" style="23" customWidth="1"/>
    <col min="28" max="16384" width="9" style="10"/>
  </cols>
  <sheetData>
    <row r="1" spans="1:30" ht="16.5" x14ac:dyDescent="0.2">
      <c r="A1" s="7" t="s">
        <v>0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24"/>
      <c r="N1" s="9"/>
      <c r="O1" s="9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30" s="12" customFormat="1" ht="16.5" x14ac:dyDescent="0.2">
      <c r="A2" s="11" t="s">
        <v>1</v>
      </c>
      <c r="B2" s="11" t="s">
        <v>1</v>
      </c>
      <c r="C2" s="11" t="s">
        <v>1</v>
      </c>
      <c r="D2" s="11" t="s">
        <v>1</v>
      </c>
      <c r="E2" s="11" t="s">
        <v>1</v>
      </c>
      <c r="F2" s="11" t="s">
        <v>2</v>
      </c>
      <c r="G2" s="11" t="s">
        <v>2</v>
      </c>
      <c r="H2" s="11" t="s">
        <v>2</v>
      </c>
      <c r="I2" s="11" t="s">
        <v>1</v>
      </c>
      <c r="J2" s="11" t="s">
        <v>1</v>
      </c>
      <c r="K2" s="11" t="s">
        <v>1</v>
      </c>
      <c r="L2" s="11" t="s">
        <v>1</v>
      </c>
      <c r="M2" s="25" t="s">
        <v>43</v>
      </c>
      <c r="N2" s="11" t="s">
        <v>1</v>
      </c>
      <c r="O2" s="11" t="s">
        <v>1</v>
      </c>
      <c r="P2" s="2" t="s">
        <v>2</v>
      </c>
      <c r="Q2" s="2" t="s">
        <v>2</v>
      </c>
      <c r="R2" s="2" t="s">
        <v>2</v>
      </c>
      <c r="S2" s="2" t="s">
        <v>2</v>
      </c>
      <c r="T2" s="2" t="s">
        <v>2</v>
      </c>
      <c r="U2" s="2" t="s">
        <v>2</v>
      </c>
      <c r="V2" s="2" t="s">
        <v>2</v>
      </c>
      <c r="W2" s="2" t="s">
        <v>2</v>
      </c>
      <c r="X2" s="2" t="s">
        <v>2</v>
      </c>
      <c r="Y2" s="2" t="s">
        <v>2</v>
      </c>
      <c r="Z2" s="2" t="s">
        <v>48</v>
      </c>
      <c r="AA2" s="2" t="s">
        <v>1</v>
      </c>
      <c r="AB2" s="2" t="s">
        <v>1</v>
      </c>
    </row>
    <row r="3" spans="1:30" s="14" customFormat="1" ht="35.450000000000003" customHeight="1" x14ac:dyDescent="0.2">
      <c r="A3" s="13" t="s">
        <v>3</v>
      </c>
      <c r="B3" s="13" t="s">
        <v>4</v>
      </c>
      <c r="C3" s="13" t="s">
        <v>5</v>
      </c>
      <c r="D3" s="13" t="s">
        <v>6</v>
      </c>
      <c r="E3" s="13" t="s">
        <v>7</v>
      </c>
      <c r="F3" s="13" t="s">
        <v>8</v>
      </c>
      <c r="G3" s="13" t="s">
        <v>9</v>
      </c>
      <c r="H3" s="13" t="s">
        <v>10</v>
      </c>
      <c r="I3" s="13" t="s">
        <v>11</v>
      </c>
      <c r="J3" s="13" t="s">
        <v>12</v>
      </c>
      <c r="K3" s="13" t="s">
        <v>13</v>
      </c>
      <c r="L3" s="13" t="s">
        <v>14</v>
      </c>
      <c r="M3" s="26" t="s">
        <v>45</v>
      </c>
      <c r="N3" s="13" t="s">
        <v>15</v>
      </c>
      <c r="O3" s="1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49</v>
      </c>
      <c r="V3" s="3" t="s">
        <v>50</v>
      </c>
      <c r="W3" s="3" t="s">
        <v>51</v>
      </c>
      <c r="X3" s="3" t="s">
        <v>52</v>
      </c>
      <c r="Y3" s="3" t="s">
        <v>53</v>
      </c>
      <c r="Z3" s="3" t="s">
        <v>54</v>
      </c>
      <c r="AA3" s="3" t="s">
        <v>22</v>
      </c>
      <c r="AB3" s="3" t="s">
        <v>61</v>
      </c>
    </row>
    <row r="4" spans="1:30" ht="16.5" x14ac:dyDescent="0.2">
      <c r="A4" s="15" t="s">
        <v>23</v>
      </c>
      <c r="B4" s="15" t="s">
        <v>23</v>
      </c>
      <c r="C4" s="15" t="s">
        <v>23</v>
      </c>
      <c r="D4" s="15" t="s">
        <v>23</v>
      </c>
      <c r="E4" s="15" t="s">
        <v>23</v>
      </c>
      <c r="F4" s="15" t="s">
        <v>23</v>
      </c>
      <c r="G4" s="15" t="s">
        <v>23</v>
      </c>
      <c r="H4" s="15" t="s">
        <v>23</v>
      </c>
      <c r="I4" s="16" t="s">
        <v>23</v>
      </c>
      <c r="J4" s="16" t="s">
        <v>23</v>
      </c>
      <c r="K4" s="16" t="s">
        <v>23</v>
      </c>
      <c r="L4" s="16" t="s">
        <v>23</v>
      </c>
      <c r="M4" s="27" t="s">
        <v>44</v>
      </c>
      <c r="N4" s="16" t="s">
        <v>23</v>
      </c>
      <c r="O4" s="16" t="s">
        <v>23</v>
      </c>
      <c r="P4" s="6" t="s">
        <v>23</v>
      </c>
      <c r="Q4" s="6" t="s">
        <v>23</v>
      </c>
      <c r="R4" s="6" t="s">
        <v>23</v>
      </c>
      <c r="S4" s="6" t="s">
        <v>23</v>
      </c>
      <c r="T4" s="6" t="s">
        <v>23</v>
      </c>
      <c r="U4" s="6" t="s">
        <v>23</v>
      </c>
      <c r="V4" s="6" t="s">
        <v>23</v>
      </c>
      <c r="W4" s="6" t="s">
        <v>23</v>
      </c>
      <c r="X4" s="6" t="s">
        <v>23</v>
      </c>
      <c r="Y4" s="6" t="s">
        <v>23</v>
      </c>
      <c r="Z4" s="6" t="s">
        <v>23</v>
      </c>
      <c r="AA4" s="6" t="s">
        <v>23</v>
      </c>
      <c r="AB4" s="6" t="s">
        <v>23</v>
      </c>
    </row>
    <row r="5" spans="1:30" s="18" customFormat="1" ht="15" customHeight="1" x14ac:dyDescent="0.2">
      <c r="A5" s="17" t="s">
        <v>0</v>
      </c>
      <c r="B5" s="17" t="s">
        <v>24</v>
      </c>
      <c r="C5" s="17" t="s">
        <v>25</v>
      </c>
      <c r="D5" s="17" t="s">
        <v>26</v>
      </c>
      <c r="E5" s="17" t="s">
        <v>27</v>
      </c>
      <c r="F5" s="17" t="s">
        <v>28</v>
      </c>
      <c r="G5" s="17" t="s">
        <v>29</v>
      </c>
      <c r="H5" s="17" t="s">
        <v>30</v>
      </c>
      <c r="I5" s="17" t="s">
        <v>31</v>
      </c>
      <c r="J5" s="17" t="s">
        <v>32</v>
      </c>
      <c r="K5" s="17" t="s">
        <v>33</v>
      </c>
      <c r="L5" s="17" t="s">
        <v>34</v>
      </c>
      <c r="M5" s="28" t="s">
        <v>46</v>
      </c>
      <c r="N5" s="17" t="s">
        <v>35</v>
      </c>
      <c r="O5" s="17" t="s">
        <v>36</v>
      </c>
      <c r="P5" s="4" t="s">
        <v>37</v>
      </c>
      <c r="Q5" s="4" t="s">
        <v>38</v>
      </c>
      <c r="R5" s="4" t="s">
        <v>39</v>
      </c>
      <c r="S5" s="4" t="s">
        <v>40</v>
      </c>
      <c r="T5" s="4" t="s">
        <v>41</v>
      </c>
      <c r="U5" s="4" t="s">
        <v>55</v>
      </c>
      <c r="V5" s="4" t="s">
        <v>56</v>
      </c>
      <c r="W5" s="4" t="s">
        <v>57</v>
      </c>
      <c r="X5" s="4" t="s">
        <v>58</v>
      </c>
      <c r="Y5" s="4" t="s">
        <v>59</v>
      </c>
      <c r="Z5" s="4" t="s">
        <v>60</v>
      </c>
      <c r="AA5" s="4" t="s">
        <v>42</v>
      </c>
      <c r="AB5" s="53" t="s">
        <v>62</v>
      </c>
    </row>
    <row r="6" spans="1:30" s="83" customFormat="1" ht="15.75" customHeight="1" x14ac:dyDescent="0.2">
      <c r="A6" s="50">
        <v>181008026</v>
      </c>
      <c r="B6" s="95">
        <v>4</v>
      </c>
      <c r="C6" s="95">
        <v>0</v>
      </c>
      <c r="D6" s="99">
        <v>21504</v>
      </c>
      <c r="E6" s="95">
        <v>788</v>
      </c>
      <c r="F6" s="100">
        <v>798</v>
      </c>
      <c r="G6" s="95" t="s">
        <v>129</v>
      </c>
      <c r="H6" s="101" t="s">
        <v>130</v>
      </c>
      <c r="I6" s="92">
        <v>1538928000</v>
      </c>
      <c r="J6" s="92">
        <v>1538928000</v>
      </c>
      <c r="K6" s="92">
        <v>1539100800</v>
      </c>
      <c r="L6" s="92">
        <v>1539100800</v>
      </c>
      <c r="M6" s="93" t="s">
        <v>104</v>
      </c>
      <c r="N6" s="94"/>
      <c r="O6" s="5">
        <f t="shared" ref="O6:O8" si="0">A6</f>
        <v>181008026</v>
      </c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D6" s="84"/>
    </row>
    <row r="7" spans="1:30" s="90" customFormat="1" ht="16.5" x14ac:dyDescent="0.2">
      <c r="A7" s="50">
        <v>181008025</v>
      </c>
      <c r="B7" s="92">
        <v>4</v>
      </c>
      <c r="C7" s="92">
        <v>0</v>
      </c>
      <c r="D7" s="109">
        <v>11502</v>
      </c>
      <c r="E7" s="92">
        <v>788</v>
      </c>
      <c r="F7" s="110">
        <v>120</v>
      </c>
      <c r="G7" s="92" t="s">
        <v>122</v>
      </c>
      <c r="H7" s="111" t="s">
        <v>123</v>
      </c>
      <c r="I7" s="78">
        <v>1539100800</v>
      </c>
      <c r="J7" s="78">
        <v>1539100800</v>
      </c>
      <c r="K7" s="78">
        <v>1539273600</v>
      </c>
      <c r="L7" s="78">
        <v>1539273600</v>
      </c>
      <c r="M7" s="82" t="s">
        <v>105</v>
      </c>
      <c r="N7" s="83"/>
      <c r="O7" s="5">
        <f t="shared" si="0"/>
        <v>181008025</v>
      </c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D7" s="91"/>
    </row>
    <row r="8" spans="1:30" s="83" customFormat="1" ht="16.5" x14ac:dyDescent="0.2">
      <c r="A8" s="50">
        <v>181008024</v>
      </c>
      <c r="B8" s="85">
        <v>4</v>
      </c>
      <c r="C8" s="85">
        <v>0</v>
      </c>
      <c r="D8" s="86">
        <v>31504</v>
      </c>
      <c r="E8" s="85">
        <v>788</v>
      </c>
      <c r="F8" s="87">
        <v>118</v>
      </c>
      <c r="G8" s="85" t="s">
        <v>113</v>
      </c>
      <c r="H8" s="88" t="s">
        <v>126</v>
      </c>
      <c r="I8" s="95">
        <v>1539273600</v>
      </c>
      <c r="J8" s="95">
        <v>1539273600</v>
      </c>
      <c r="K8" s="95">
        <v>1539532800</v>
      </c>
      <c r="L8" s="95">
        <v>1539532800</v>
      </c>
      <c r="M8" s="96" t="s">
        <v>106</v>
      </c>
      <c r="N8" s="97"/>
      <c r="O8" s="5">
        <f t="shared" si="0"/>
        <v>181008024</v>
      </c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D8" s="84"/>
    </row>
    <row r="9" spans="1:30" s="52" customFormat="1" ht="15" customHeight="1" thickBot="1" x14ac:dyDescent="0.25">
      <c r="A9" s="50">
        <v>181008023</v>
      </c>
      <c r="B9" s="19">
        <v>4</v>
      </c>
      <c r="C9" s="19">
        <v>0</v>
      </c>
      <c r="D9" s="32">
        <v>41505</v>
      </c>
      <c r="E9" s="19">
        <v>121</v>
      </c>
      <c r="F9" s="29">
        <v>106</v>
      </c>
      <c r="G9" s="77" t="s">
        <v>47</v>
      </c>
      <c r="H9" s="54" t="s">
        <v>63</v>
      </c>
      <c r="I9" s="37">
        <v>1538928000</v>
      </c>
      <c r="J9" s="37">
        <v>1538928000</v>
      </c>
      <c r="K9" s="37">
        <v>1539100800</v>
      </c>
      <c r="L9" s="37">
        <v>1539100800</v>
      </c>
      <c r="M9" s="31" t="s">
        <v>93</v>
      </c>
      <c r="N9" s="55">
        <v>0</v>
      </c>
      <c r="O9" s="5">
        <f t="shared" ref="O9:O31" si="1">A9</f>
        <v>181008023</v>
      </c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</row>
    <row r="10" spans="1:30" s="52" customFormat="1" ht="15" customHeight="1" thickBot="1" x14ac:dyDescent="0.25">
      <c r="A10" s="50">
        <v>181008022</v>
      </c>
      <c r="B10" s="19">
        <v>4</v>
      </c>
      <c r="C10" s="19">
        <v>0</v>
      </c>
      <c r="D10" s="32">
        <v>41505</v>
      </c>
      <c r="E10" s="19">
        <v>121</v>
      </c>
      <c r="F10" s="29">
        <v>106</v>
      </c>
      <c r="G10" s="77" t="s">
        <v>47</v>
      </c>
      <c r="H10" s="54" t="s">
        <v>63</v>
      </c>
      <c r="I10" s="37">
        <v>1539100800</v>
      </c>
      <c r="J10" s="37">
        <v>1539100800</v>
      </c>
      <c r="K10" s="37">
        <v>1539273600</v>
      </c>
      <c r="L10" s="37">
        <v>1539273600</v>
      </c>
      <c r="M10" s="31" t="s">
        <v>95</v>
      </c>
      <c r="N10" s="55">
        <v>0</v>
      </c>
      <c r="O10" s="5">
        <f t="shared" si="1"/>
        <v>181008022</v>
      </c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</row>
    <row r="11" spans="1:30" s="52" customFormat="1" ht="15" customHeight="1" thickBot="1" x14ac:dyDescent="0.25">
      <c r="A11" s="50">
        <v>181008021</v>
      </c>
      <c r="B11" s="19">
        <v>4</v>
      </c>
      <c r="C11" s="19">
        <v>0</v>
      </c>
      <c r="D11" s="32">
        <v>41505</v>
      </c>
      <c r="E11" s="19">
        <v>121</v>
      </c>
      <c r="F11" s="29">
        <v>106</v>
      </c>
      <c r="G11" s="77" t="s">
        <v>47</v>
      </c>
      <c r="H11" s="54" t="s">
        <v>63</v>
      </c>
      <c r="I11" s="37">
        <v>1539273600</v>
      </c>
      <c r="J11" s="37">
        <v>1539273600</v>
      </c>
      <c r="K11" s="37">
        <v>1539532800</v>
      </c>
      <c r="L11" s="37">
        <v>1539532800</v>
      </c>
      <c r="M11" s="31" t="s">
        <v>97</v>
      </c>
      <c r="N11" s="55">
        <v>0</v>
      </c>
      <c r="O11" s="5">
        <f t="shared" si="1"/>
        <v>181008021</v>
      </c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</row>
    <row r="12" spans="1:30" ht="17.25" thickBot="1" x14ac:dyDescent="0.25">
      <c r="A12" s="50">
        <v>181008020</v>
      </c>
      <c r="B12" s="35">
        <v>4</v>
      </c>
      <c r="C12" s="35">
        <v>0</v>
      </c>
      <c r="D12" s="36">
        <v>31005</v>
      </c>
      <c r="E12" s="35">
        <v>122</v>
      </c>
      <c r="F12" s="48">
        <v>107</v>
      </c>
      <c r="G12" s="60" t="s">
        <v>88</v>
      </c>
      <c r="H12" s="64" t="s">
        <v>89</v>
      </c>
      <c r="I12" s="70">
        <v>1538928000</v>
      </c>
      <c r="J12" s="70">
        <v>1538928000</v>
      </c>
      <c r="K12" s="71">
        <v>1539100800</v>
      </c>
      <c r="L12" s="71">
        <v>1539100800</v>
      </c>
      <c r="M12" s="30" t="s">
        <v>92</v>
      </c>
      <c r="N12" s="55">
        <v>0</v>
      </c>
      <c r="O12" s="5">
        <f t="shared" si="1"/>
        <v>181008020</v>
      </c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19"/>
      <c r="AB12" s="77"/>
    </row>
    <row r="13" spans="1:30" ht="17.25" thickBot="1" x14ac:dyDescent="0.25">
      <c r="A13" s="50">
        <v>181008019</v>
      </c>
      <c r="B13" s="35">
        <v>4</v>
      </c>
      <c r="C13" s="35">
        <v>0</v>
      </c>
      <c r="D13" s="36">
        <v>31005</v>
      </c>
      <c r="E13" s="35">
        <v>122</v>
      </c>
      <c r="F13" s="48">
        <v>107</v>
      </c>
      <c r="G13" s="60" t="s">
        <v>88</v>
      </c>
      <c r="H13" s="64" t="s">
        <v>89</v>
      </c>
      <c r="I13" s="71">
        <v>1539100800</v>
      </c>
      <c r="J13" s="71">
        <v>1539100800</v>
      </c>
      <c r="K13" s="71">
        <v>1539273600</v>
      </c>
      <c r="L13" s="71">
        <v>1539273600</v>
      </c>
      <c r="M13" s="30" t="s">
        <v>94</v>
      </c>
      <c r="N13" s="55">
        <v>0</v>
      </c>
      <c r="O13" s="5">
        <f t="shared" si="1"/>
        <v>181008019</v>
      </c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19"/>
      <c r="AB13" s="77"/>
    </row>
    <row r="14" spans="1:30" ht="17.25" thickBot="1" x14ac:dyDescent="0.25">
      <c r="A14" s="50">
        <v>181008018</v>
      </c>
      <c r="B14" s="35">
        <v>4</v>
      </c>
      <c r="C14" s="35">
        <v>0</v>
      </c>
      <c r="D14" s="36">
        <v>31005</v>
      </c>
      <c r="E14" s="35">
        <v>122</v>
      </c>
      <c r="F14" s="48">
        <v>107</v>
      </c>
      <c r="G14" s="60" t="s">
        <v>88</v>
      </c>
      <c r="H14" s="64" t="s">
        <v>89</v>
      </c>
      <c r="I14" s="71">
        <v>1539273600</v>
      </c>
      <c r="J14" s="71">
        <v>1539273600</v>
      </c>
      <c r="K14" s="71">
        <v>1539532800</v>
      </c>
      <c r="L14" s="71">
        <v>1539532800</v>
      </c>
      <c r="M14" s="49" t="s">
        <v>97</v>
      </c>
      <c r="N14" s="55">
        <v>0</v>
      </c>
      <c r="O14" s="5">
        <f t="shared" si="1"/>
        <v>181008018</v>
      </c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19"/>
      <c r="AB14" s="77"/>
    </row>
    <row r="15" spans="1:30" ht="16.5" customHeight="1" thickBot="1" x14ac:dyDescent="0.25">
      <c r="A15" s="50">
        <v>181008017</v>
      </c>
      <c r="B15" s="40">
        <v>5</v>
      </c>
      <c r="C15" s="40">
        <v>0</v>
      </c>
      <c r="D15" s="36">
        <v>21007</v>
      </c>
      <c r="E15" s="40">
        <v>201</v>
      </c>
      <c r="F15" s="41">
        <v>201</v>
      </c>
      <c r="G15" s="40" t="s">
        <v>82</v>
      </c>
      <c r="H15" s="63" t="s">
        <v>83</v>
      </c>
      <c r="I15" s="72">
        <v>1539273600</v>
      </c>
      <c r="J15" s="72">
        <v>1539273600</v>
      </c>
      <c r="K15" s="72">
        <v>1539532800</v>
      </c>
      <c r="L15" s="72">
        <v>1539532800</v>
      </c>
      <c r="M15" s="73" t="s">
        <v>96</v>
      </c>
      <c r="N15" s="55">
        <v>0</v>
      </c>
      <c r="O15" s="5">
        <f t="shared" si="1"/>
        <v>181008017</v>
      </c>
      <c r="P15" s="40" t="s">
        <v>84</v>
      </c>
      <c r="Q15" s="40" t="s">
        <v>85</v>
      </c>
      <c r="R15" s="40" t="s">
        <v>86</v>
      </c>
      <c r="S15" s="40" t="s">
        <v>87</v>
      </c>
      <c r="T15" s="40" t="s">
        <v>114</v>
      </c>
      <c r="U15" s="40" t="s">
        <v>115</v>
      </c>
      <c r="V15" s="40"/>
      <c r="W15" s="40"/>
      <c r="X15" s="40"/>
      <c r="Y15" s="40"/>
      <c r="Z15" s="42">
        <v>5</v>
      </c>
      <c r="AA15" s="43">
        <v>1</v>
      </c>
      <c r="AB15" s="77">
        <v>1</v>
      </c>
    </row>
    <row r="16" spans="1:30" ht="17.25" thickBot="1" x14ac:dyDescent="0.25">
      <c r="A16" s="50">
        <v>181008016</v>
      </c>
      <c r="B16" s="66">
        <v>4</v>
      </c>
      <c r="C16" s="66">
        <v>0</v>
      </c>
      <c r="D16" s="67">
        <v>81013</v>
      </c>
      <c r="E16" s="51">
        <v>779</v>
      </c>
      <c r="F16" s="51">
        <v>782</v>
      </c>
      <c r="G16" s="65" t="s">
        <v>90</v>
      </c>
      <c r="H16" s="68" t="s">
        <v>91</v>
      </c>
      <c r="I16" s="74">
        <v>1538928000</v>
      </c>
      <c r="J16" s="74">
        <v>1538928000</v>
      </c>
      <c r="K16" s="69">
        <v>1539532800</v>
      </c>
      <c r="L16" s="69">
        <v>1539532800</v>
      </c>
      <c r="M16" s="75" t="s">
        <v>98</v>
      </c>
      <c r="N16" s="55">
        <v>0</v>
      </c>
      <c r="O16" s="5">
        <f t="shared" si="1"/>
        <v>181008016</v>
      </c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77">
        <v>1</v>
      </c>
    </row>
    <row r="17" spans="1:28" ht="17.25" thickBot="1" x14ac:dyDescent="0.25">
      <c r="A17" s="50">
        <v>181008015</v>
      </c>
      <c r="B17" s="19">
        <v>1</v>
      </c>
      <c r="C17" s="19">
        <v>0</v>
      </c>
      <c r="D17" s="32">
        <v>31302</v>
      </c>
      <c r="E17" s="19">
        <v>107</v>
      </c>
      <c r="F17" s="22">
        <v>105</v>
      </c>
      <c r="G17" s="19" t="s">
        <v>66</v>
      </c>
      <c r="H17" s="54" t="s">
        <v>67</v>
      </c>
      <c r="I17" s="69">
        <v>1538928000</v>
      </c>
      <c r="J17" s="69">
        <v>1538928000</v>
      </c>
      <c r="K17" s="69">
        <v>1539532800</v>
      </c>
      <c r="L17" s="69">
        <v>1539532800</v>
      </c>
      <c r="M17" s="76" t="s">
        <v>98</v>
      </c>
      <c r="N17" s="55">
        <v>0</v>
      </c>
      <c r="O17" s="5">
        <f>A17</f>
        <v>181008015</v>
      </c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77">
        <v>1</v>
      </c>
    </row>
    <row r="18" spans="1:28" ht="17.25" thickBot="1" x14ac:dyDescent="0.25">
      <c r="A18" s="50">
        <v>181008014</v>
      </c>
      <c r="B18" s="5">
        <v>3</v>
      </c>
      <c r="C18" s="19">
        <v>0</v>
      </c>
      <c r="D18" s="32">
        <v>81001</v>
      </c>
      <c r="E18" s="5">
        <v>101</v>
      </c>
      <c r="F18" s="21">
        <v>101</v>
      </c>
      <c r="G18" s="5" t="s">
        <v>64</v>
      </c>
      <c r="H18" s="56" t="s">
        <v>65</v>
      </c>
      <c r="I18" s="37">
        <v>1538928000</v>
      </c>
      <c r="J18" s="37">
        <v>1538928000</v>
      </c>
      <c r="K18" s="37">
        <v>1539014400</v>
      </c>
      <c r="L18" s="37">
        <v>1539014400</v>
      </c>
      <c r="M18" s="31" t="s">
        <v>93</v>
      </c>
      <c r="N18" s="55">
        <v>0</v>
      </c>
      <c r="O18" s="5">
        <f t="shared" ref="O18:O21" si="2">A18</f>
        <v>181008014</v>
      </c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77"/>
    </row>
    <row r="19" spans="1:28" ht="17.25" thickBot="1" x14ac:dyDescent="0.25">
      <c r="A19" s="50">
        <v>181008013</v>
      </c>
      <c r="B19" s="5">
        <v>3</v>
      </c>
      <c r="C19" s="19">
        <v>0</v>
      </c>
      <c r="D19" s="32">
        <v>81001</v>
      </c>
      <c r="E19" s="5">
        <v>101</v>
      </c>
      <c r="F19" s="21">
        <v>101</v>
      </c>
      <c r="G19" s="5" t="s">
        <v>64</v>
      </c>
      <c r="H19" s="56" t="s">
        <v>65</v>
      </c>
      <c r="I19" s="37">
        <v>1539014400</v>
      </c>
      <c r="J19" s="37">
        <v>1539014400</v>
      </c>
      <c r="K19" s="37">
        <v>1539100800</v>
      </c>
      <c r="L19" s="37">
        <v>1539100800</v>
      </c>
      <c r="M19" s="31" t="s">
        <v>93</v>
      </c>
      <c r="N19" s="55">
        <v>0</v>
      </c>
      <c r="O19" s="5">
        <f t="shared" si="2"/>
        <v>181008013</v>
      </c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77"/>
    </row>
    <row r="20" spans="1:28" s="38" customFormat="1" ht="17.25" thickBot="1" x14ac:dyDescent="0.25">
      <c r="A20" s="50">
        <v>181008012</v>
      </c>
      <c r="B20" s="5">
        <v>3</v>
      </c>
      <c r="C20" s="19">
        <v>0</v>
      </c>
      <c r="D20" s="32">
        <v>81001</v>
      </c>
      <c r="E20" s="5">
        <v>101</v>
      </c>
      <c r="F20" s="21">
        <v>101</v>
      </c>
      <c r="G20" s="5" t="s">
        <v>64</v>
      </c>
      <c r="H20" s="56" t="s">
        <v>65</v>
      </c>
      <c r="I20" s="37">
        <v>1539100800</v>
      </c>
      <c r="J20" s="37">
        <v>1539100800</v>
      </c>
      <c r="K20" s="37">
        <v>1539187200</v>
      </c>
      <c r="L20" s="37">
        <v>1539187200</v>
      </c>
      <c r="M20" s="31" t="s">
        <v>95</v>
      </c>
      <c r="N20" s="55">
        <v>0</v>
      </c>
      <c r="O20" s="5">
        <f t="shared" si="2"/>
        <v>181008012</v>
      </c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77"/>
    </row>
    <row r="21" spans="1:28" ht="17.25" thickBot="1" x14ac:dyDescent="0.25">
      <c r="A21" s="50">
        <v>181008011</v>
      </c>
      <c r="B21" s="39">
        <v>3</v>
      </c>
      <c r="C21" s="35">
        <v>0</v>
      </c>
      <c r="D21" s="36">
        <v>81001</v>
      </c>
      <c r="E21" s="39">
        <v>101</v>
      </c>
      <c r="F21" s="37">
        <v>101</v>
      </c>
      <c r="G21" s="39" t="s">
        <v>64</v>
      </c>
      <c r="H21" s="58" t="s">
        <v>65</v>
      </c>
      <c r="I21" s="37">
        <v>1539187200</v>
      </c>
      <c r="J21" s="37">
        <v>1539187200</v>
      </c>
      <c r="K21" s="37">
        <v>1539273600</v>
      </c>
      <c r="L21" s="37">
        <v>1539273600</v>
      </c>
      <c r="M21" s="31" t="s">
        <v>97</v>
      </c>
      <c r="N21" s="55">
        <v>0</v>
      </c>
      <c r="O21" s="5">
        <f t="shared" si="2"/>
        <v>181008011</v>
      </c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77"/>
    </row>
    <row r="22" spans="1:28" ht="17.25" thickBot="1" x14ac:dyDescent="0.25">
      <c r="A22" s="50">
        <v>181008010</v>
      </c>
      <c r="B22" s="5">
        <v>3</v>
      </c>
      <c r="C22" s="19">
        <v>0</v>
      </c>
      <c r="D22" s="32">
        <v>81001</v>
      </c>
      <c r="E22" s="5">
        <v>101</v>
      </c>
      <c r="F22" s="21">
        <v>101</v>
      </c>
      <c r="G22" s="5" t="s">
        <v>64</v>
      </c>
      <c r="H22" s="56" t="s">
        <v>65</v>
      </c>
      <c r="I22" s="37">
        <v>1539273600</v>
      </c>
      <c r="J22" s="37">
        <v>1539273600</v>
      </c>
      <c r="K22" s="37">
        <v>1539360000</v>
      </c>
      <c r="L22" s="37">
        <v>1539360000</v>
      </c>
      <c r="M22" s="31" t="s">
        <v>93</v>
      </c>
      <c r="N22" s="55">
        <v>0</v>
      </c>
      <c r="O22" s="5">
        <f t="shared" si="1"/>
        <v>181008010</v>
      </c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77"/>
    </row>
    <row r="23" spans="1:28" s="38" customFormat="1" ht="17.25" thickBot="1" x14ac:dyDescent="0.25">
      <c r="A23" s="50">
        <v>181008009</v>
      </c>
      <c r="B23" s="5">
        <v>3</v>
      </c>
      <c r="C23" s="19">
        <v>0</v>
      </c>
      <c r="D23" s="32">
        <v>81001</v>
      </c>
      <c r="E23" s="5">
        <v>101</v>
      </c>
      <c r="F23" s="21">
        <v>101</v>
      </c>
      <c r="G23" s="5" t="s">
        <v>64</v>
      </c>
      <c r="H23" s="56" t="s">
        <v>65</v>
      </c>
      <c r="I23" s="37">
        <v>1539360000</v>
      </c>
      <c r="J23" s="37">
        <v>1539360000</v>
      </c>
      <c r="K23" s="37">
        <v>1539446400</v>
      </c>
      <c r="L23" s="37">
        <v>1539446400</v>
      </c>
      <c r="M23" s="31" t="s">
        <v>95</v>
      </c>
      <c r="N23" s="55">
        <v>0</v>
      </c>
      <c r="O23" s="5">
        <f t="shared" si="1"/>
        <v>181008009</v>
      </c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77"/>
    </row>
    <row r="24" spans="1:28" ht="17.25" thickBot="1" x14ac:dyDescent="0.25">
      <c r="A24" s="50">
        <v>181008008</v>
      </c>
      <c r="B24" s="39">
        <v>3</v>
      </c>
      <c r="C24" s="35">
        <v>0</v>
      </c>
      <c r="D24" s="36">
        <v>81001</v>
      </c>
      <c r="E24" s="39">
        <v>101</v>
      </c>
      <c r="F24" s="37">
        <v>101</v>
      </c>
      <c r="G24" s="39" t="s">
        <v>64</v>
      </c>
      <c r="H24" s="58" t="s">
        <v>65</v>
      </c>
      <c r="I24" s="37">
        <v>1539446400</v>
      </c>
      <c r="J24" s="37">
        <v>1539446400</v>
      </c>
      <c r="K24" s="37">
        <v>1539532800</v>
      </c>
      <c r="L24" s="37">
        <v>1539532800</v>
      </c>
      <c r="M24" s="31" t="s">
        <v>97</v>
      </c>
      <c r="N24" s="55">
        <v>0</v>
      </c>
      <c r="O24" s="5">
        <f t="shared" si="1"/>
        <v>181008008</v>
      </c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77"/>
    </row>
    <row r="25" spans="1:28" ht="17.25" thickBot="1" x14ac:dyDescent="0.25">
      <c r="A25" s="50">
        <v>181008007</v>
      </c>
      <c r="B25" s="46">
        <v>1</v>
      </c>
      <c r="C25" s="46">
        <v>0</v>
      </c>
      <c r="D25" s="47">
        <v>31302</v>
      </c>
      <c r="E25" s="46">
        <v>221</v>
      </c>
      <c r="F25" s="46">
        <v>221</v>
      </c>
      <c r="G25" s="46" t="s">
        <v>68</v>
      </c>
      <c r="H25" s="59" t="s">
        <v>69</v>
      </c>
      <c r="I25" s="37">
        <v>1538928000</v>
      </c>
      <c r="J25" s="37">
        <v>1538928000</v>
      </c>
      <c r="K25" s="37">
        <v>1539014400</v>
      </c>
      <c r="L25" s="37">
        <v>1539014400</v>
      </c>
      <c r="M25" s="37">
        <v>1</v>
      </c>
      <c r="N25" s="55">
        <v>0</v>
      </c>
      <c r="O25" s="5">
        <f t="shared" si="1"/>
        <v>181008007</v>
      </c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77"/>
    </row>
    <row r="26" spans="1:28" ht="17.25" thickBot="1" x14ac:dyDescent="0.25">
      <c r="A26" s="50">
        <v>181008006</v>
      </c>
      <c r="B26" s="33">
        <v>1</v>
      </c>
      <c r="C26" s="33">
        <v>0</v>
      </c>
      <c r="D26" s="34">
        <v>31302</v>
      </c>
      <c r="E26" s="33">
        <v>222</v>
      </c>
      <c r="F26" s="33">
        <v>222</v>
      </c>
      <c r="G26" s="33" t="s">
        <v>70</v>
      </c>
      <c r="H26" s="61" t="s">
        <v>71</v>
      </c>
      <c r="I26" s="37">
        <v>1539014400</v>
      </c>
      <c r="J26" s="37">
        <v>1539014400</v>
      </c>
      <c r="K26" s="37">
        <v>1539100800</v>
      </c>
      <c r="L26" s="37">
        <v>1539100800</v>
      </c>
      <c r="M26" s="37">
        <v>2</v>
      </c>
      <c r="N26" s="55">
        <v>0</v>
      </c>
      <c r="O26" s="5">
        <f t="shared" si="1"/>
        <v>181008006</v>
      </c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77"/>
    </row>
    <row r="27" spans="1:28" ht="17.25" thickBot="1" x14ac:dyDescent="0.25">
      <c r="A27" s="50">
        <v>181008005</v>
      </c>
      <c r="B27" s="33">
        <v>1</v>
      </c>
      <c r="C27" s="33">
        <v>0</v>
      </c>
      <c r="D27" s="34">
        <v>31302</v>
      </c>
      <c r="E27" s="33">
        <v>223</v>
      </c>
      <c r="F27" s="33">
        <v>223</v>
      </c>
      <c r="G27" s="33" t="s">
        <v>72</v>
      </c>
      <c r="H27" s="61" t="s">
        <v>73</v>
      </c>
      <c r="I27" s="37">
        <v>1539100800</v>
      </c>
      <c r="J27" s="37">
        <v>1539100800</v>
      </c>
      <c r="K27" s="37">
        <v>1539187200</v>
      </c>
      <c r="L27" s="37">
        <v>1539187200</v>
      </c>
      <c r="M27" s="37">
        <v>3</v>
      </c>
      <c r="N27" s="55">
        <v>0</v>
      </c>
      <c r="O27" s="5">
        <f t="shared" si="1"/>
        <v>181008005</v>
      </c>
      <c r="AB27" s="60"/>
    </row>
    <row r="28" spans="1:28" ht="17.25" thickBot="1" x14ac:dyDescent="0.25">
      <c r="A28" s="50">
        <v>181008004</v>
      </c>
      <c r="B28" s="33">
        <v>1</v>
      </c>
      <c r="C28" s="33">
        <v>0</v>
      </c>
      <c r="D28" s="34">
        <v>31302</v>
      </c>
      <c r="E28" s="33">
        <v>224</v>
      </c>
      <c r="F28" s="33">
        <v>224</v>
      </c>
      <c r="G28" s="33" t="s">
        <v>74</v>
      </c>
      <c r="H28" s="61" t="s">
        <v>75</v>
      </c>
      <c r="I28" s="37">
        <v>1539187200</v>
      </c>
      <c r="J28" s="37">
        <v>1539187200</v>
      </c>
      <c r="K28" s="37">
        <v>1539273600</v>
      </c>
      <c r="L28" s="37">
        <v>1539273600</v>
      </c>
      <c r="M28" s="37">
        <v>4</v>
      </c>
      <c r="N28" s="55">
        <v>0</v>
      </c>
      <c r="O28" s="5">
        <f t="shared" si="1"/>
        <v>181008004</v>
      </c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</row>
    <row r="29" spans="1:28" s="38" customFormat="1" ht="17.25" thickBot="1" x14ac:dyDescent="0.25">
      <c r="A29" s="50">
        <v>181008003</v>
      </c>
      <c r="B29" s="33">
        <v>1</v>
      </c>
      <c r="C29" s="33">
        <v>0</v>
      </c>
      <c r="D29" s="34">
        <v>31302</v>
      </c>
      <c r="E29" s="33">
        <v>225</v>
      </c>
      <c r="F29" s="33">
        <v>225</v>
      </c>
      <c r="G29" s="33" t="s">
        <v>76</v>
      </c>
      <c r="H29" s="61" t="s">
        <v>77</v>
      </c>
      <c r="I29" s="37">
        <v>1539273600</v>
      </c>
      <c r="J29" s="37">
        <v>1539273600</v>
      </c>
      <c r="K29" s="37">
        <v>1539360000</v>
      </c>
      <c r="L29" s="37">
        <v>1539360000</v>
      </c>
      <c r="M29" s="37">
        <v>5</v>
      </c>
      <c r="N29" s="55">
        <v>0</v>
      </c>
      <c r="O29" s="5">
        <f t="shared" si="1"/>
        <v>181008003</v>
      </c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</row>
    <row r="30" spans="1:28" ht="17.25" thickBot="1" x14ac:dyDescent="0.25">
      <c r="A30" s="50">
        <v>181008002</v>
      </c>
      <c r="B30" s="33">
        <v>1</v>
      </c>
      <c r="C30" s="33">
        <v>0</v>
      </c>
      <c r="D30" s="34">
        <v>31302</v>
      </c>
      <c r="E30" s="33">
        <v>226</v>
      </c>
      <c r="F30" s="33">
        <v>226</v>
      </c>
      <c r="G30" s="33" t="s">
        <v>78</v>
      </c>
      <c r="H30" s="61" t="s">
        <v>79</v>
      </c>
      <c r="I30" s="37">
        <v>1539360000</v>
      </c>
      <c r="J30" s="37">
        <v>1539360000</v>
      </c>
      <c r="K30" s="37">
        <v>1539446400</v>
      </c>
      <c r="L30" s="37">
        <v>1539446400</v>
      </c>
      <c r="M30" s="37">
        <v>6</v>
      </c>
      <c r="N30" s="55">
        <v>0</v>
      </c>
      <c r="O30" s="5">
        <f t="shared" si="1"/>
        <v>181008002</v>
      </c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</row>
    <row r="31" spans="1:28" ht="17.25" thickBot="1" x14ac:dyDescent="0.25">
      <c r="A31" s="50">
        <v>181008001</v>
      </c>
      <c r="B31" s="44">
        <v>1</v>
      </c>
      <c r="C31" s="44">
        <v>0</v>
      </c>
      <c r="D31" s="45">
        <v>31302</v>
      </c>
      <c r="E31" s="44">
        <v>227</v>
      </c>
      <c r="F31" s="44">
        <v>227</v>
      </c>
      <c r="G31" s="44" t="s">
        <v>80</v>
      </c>
      <c r="H31" s="62" t="s">
        <v>81</v>
      </c>
      <c r="I31" s="37">
        <v>1539446400</v>
      </c>
      <c r="J31" s="37">
        <v>1539446400</v>
      </c>
      <c r="K31" s="37">
        <v>1539532800</v>
      </c>
      <c r="L31" s="37">
        <v>1539532800</v>
      </c>
      <c r="M31" s="37">
        <v>7</v>
      </c>
      <c r="N31" s="55">
        <v>0</v>
      </c>
      <c r="O31" s="5">
        <f t="shared" si="1"/>
        <v>181008001</v>
      </c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</row>
  </sheetData>
  <phoneticPr fontId="10" type="noConversion"/>
  <conditionalFormatting sqref="L4:N5 P4:AA5">
    <cfRule type="expression" dxfId="147" priority="9">
      <formula>L4="Client"</formula>
    </cfRule>
    <cfRule type="expression" dxfId="146" priority="10">
      <formula>L4="Excluded"</formula>
    </cfRule>
    <cfRule type="expression" dxfId="145" priority="11">
      <formula>L4="Server"</formula>
    </cfRule>
    <cfRule type="expression" dxfId="144" priority="12">
      <formula>L4="Both"</formula>
    </cfRule>
    <cfRule type="cellIs" dxfId="143" priority="13" operator="equal">
      <formula>"Server"</formula>
    </cfRule>
    <cfRule type="cellIs" dxfId="142" priority="14" operator="equal">
      <formula>"Client"</formula>
    </cfRule>
  </conditionalFormatting>
  <conditionalFormatting sqref="AB4">
    <cfRule type="expression" dxfId="141" priority="3">
      <formula>AB4="Client"</formula>
    </cfRule>
    <cfRule type="expression" dxfId="140" priority="4">
      <formula>AB4="Excluded"</formula>
    </cfRule>
    <cfRule type="expression" dxfId="139" priority="5">
      <formula>AB4="Server"</formula>
    </cfRule>
    <cfRule type="expression" dxfId="138" priority="6">
      <formula>AB4="Both"</formula>
    </cfRule>
    <cfRule type="cellIs" dxfId="137" priority="7" operator="equal">
      <formula>"Server"</formula>
    </cfRule>
    <cfRule type="cellIs" dxfId="136" priority="8" operator="equal">
      <formula>"Client"</formula>
    </cfRule>
  </conditionalFormatting>
  <conditionalFormatting sqref="A4:H4 O4:O5 I4:K5">
    <cfRule type="cellIs" dxfId="135" priority="19" operator="equal">
      <formula>"Server"</formula>
    </cfRule>
    <cfRule type="cellIs" dxfId="134" priority="20" operator="equal">
      <formula>"Client"</formula>
    </cfRule>
  </conditionalFormatting>
  <conditionalFormatting sqref="A4:H4 I4:K5 O4:O5">
    <cfRule type="expression" dxfId="133" priority="15">
      <formula>A4="Client"</formula>
    </cfRule>
    <cfRule type="expression" dxfId="132" priority="16">
      <formula>A4="Excluded"</formula>
    </cfRule>
    <cfRule type="expression" dxfId="131" priority="17">
      <formula>A4="Server"</formula>
    </cfRule>
    <cfRule type="expression" dxfId="130" priority="18">
      <formula>A4="Both"</formula>
    </cfRule>
  </conditionalFormatting>
  <conditionalFormatting sqref="J5:K5 O5">
    <cfRule type="duplicateValues" dxfId="129" priority="21"/>
  </conditionalFormatting>
  <conditionalFormatting sqref="L5:M5">
    <cfRule type="duplicateValues" dxfId="128" priority="22"/>
  </conditionalFormatting>
  <conditionalFormatting sqref="N5">
    <cfRule type="duplicateValues" dxfId="127" priority="23"/>
  </conditionalFormatting>
  <conditionalFormatting sqref="P5">
    <cfRule type="duplicateValues" dxfId="126" priority="24"/>
  </conditionalFormatting>
  <conditionalFormatting sqref="Q5">
    <cfRule type="duplicateValues" dxfId="125" priority="25"/>
  </conditionalFormatting>
  <conditionalFormatting sqref="R5">
    <cfRule type="duplicateValues" dxfId="124" priority="26"/>
  </conditionalFormatting>
  <conditionalFormatting sqref="S5">
    <cfRule type="duplicateValues" dxfId="123" priority="27"/>
  </conditionalFormatting>
  <conditionalFormatting sqref="T5">
    <cfRule type="duplicateValues" dxfId="122" priority="28"/>
  </conditionalFormatting>
  <conditionalFormatting sqref="AA5">
    <cfRule type="duplicateValues" dxfId="121" priority="29"/>
  </conditionalFormatting>
  <conditionalFormatting sqref="U5">
    <cfRule type="duplicateValues" dxfId="120" priority="30"/>
  </conditionalFormatting>
  <conditionalFormatting sqref="V5">
    <cfRule type="duplicateValues" dxfId="119" priority="31"/>
  </conditionalFormatting>
  <conditionalFormatting sqref="W5">
    <cfRule type="duplicateValues" dxfId="118" priority="32"/>
  </conditionalFormatting>
  <conditionalFormatting sqref="X5">
    <cfRule type="duplicateValues" dxfId="117" priority="33"/>
  </conditionalFormatting>
  <conditionalFormatting sqref="Y5:Z5">
    <cfRule type="duplicateValues" dxfId="116" priority="34"/>
  </conditionalFormatting>
  <conditionalFormatting sqref="A40:A1048576 A1:A31">
    <cfRule type="duplicateValues" dxfId="115" priority="35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:AC27"/>
  <sheetViews>
    <sheetView topLeftCell="A2" zoomScaleNormal="100" workbookViewId="0">
      <selection activeCell="A25" sqref="A25:XFD27"/>
    </sheetView>
  </sheetViews>
  <sheetFormatPr defaultRowHeight="14.25" x14ac:dyDescent="0.2"/>
  <cols>
    <col min="1" max="1" width="23.375" customWidth="1"/>
    <col min="15" max="15" width="9" style="10"/>
    <col min="18" max="18" width="9" style="10"/>
  </cols>
  <sheetData>
    <row r="20" spans="1:29" ht="16.5" x14ac:dyDescent="0.2">
      <c r="A20" s="95"/>
    </row>
    <row r="23" spans="1:29" s="29" customFormat="1" ht="15" customHeight="1" thickBot="1" x14ac:dyDescent="0.25">
      <c r="A23" s="50">
        <v>181119027</v>
      </c>
      <c r="B23" s="98">
        <v>4</v>
      </c>
      <c r="C23" s="98">
        <v>0</v>
      </c>
      <c r="D23" s="98">
        <v>81013</v>
      </c>
      <c r="E23" s="51">
        <v>781</v>
      </c>
      <c r="F23" s="51">
        <v>121</v>
      </c>
      <c r="G23" s="98" t="s">
        <v>108</v>
      </c>
      <c r="H23" s="98" t="s">
        <v>109</v>
      </c>
      <c r="I23" s="37" t="e">
        <f>Sheet1!#REF!</f>
        <v>#REF!</v>
      </c>
      <c r="J23" s="37" t="e">
        <f>Sheet1!#REF!</f>
        <v>#REF!</v>
      </c>
      <c r="K23" s="37" t="e">
        <f>Sheet1!#REF!</f>
        <v>#REF!</v>
      </c>
      <c r="L23" s="37" t="e">
        <f>Sheet1!#REF!</f>
        <v>#REF!</v>
      </c>
      <c r="M23" s="98"/>
      <c r="N23" s="55"/>
      <c r="O23" s="5">
        <f>A23</f>
        <v>181119027</v>
      </c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29">
        <v>1</v>
      </c>
      <c r="AC23" s="77">
        <v>1</v>
      </c>
    </row>
    <row r="24" spans="1:29" ht="15" thickBot="1" x14ac:dyDescent="0.25"/>
    <row r="25" spans="1:29" s="103" customFormat="1" ht="17.25" thickBot="1" x14ac:dyDescent="0.25">
      <c r="A25" s="98">
        <v>80007</v>
      </c>
      <c r="B25" s="104">
        <v>4</v>
      </c>
      <c r="C25" s="105"/>
      <c r="D25" s="32">
        <v>41504</v>
      </c>
      <c r="E25" s="106">
        <v>102</v>
      </c>
      <c r="F25" s="104">
        <v>110</v>
      </c>
      <c r="G25" s="104" t="s">
        <v>116</v>
      </c>
      <c r="H25" s="104" t="s">
        <v>117</v>
      </c>
      <c r="I25" s="107">
        <v>29</v>
      </c>
      <c r="J25" s="107">
        <v>29</v>
      </c>
      <c r="K25" s="107">
        <v>32</v>
      </c>
      <c r="L25" s="107">
        <v>32</v>
      </c>
      <c r="M25" s="107"/>
      <c r="N25" s="105"/>
      <c r="O25" s="104">
        <f t="shared" ref="O25:O27" si="0">A25</f>
        <v>80007</v>
      </c>
      <c r="AA25" s="105"/>
      <c r="AB25" s="29">
        <v>1</v>
      </c>
      <c r="AC25" s="77">
        <v>1</v>
      </c>
    </row>
    <row r="26" spans="1:29" s="103" customFormat="1" ht="17.25" thickBot="1" x14ac:dyDescent="0.25">
      <c r="A26" s="98">
        <v>80008</v>
      </c>
      <c r="B26" s="104">
        <v>3</v>
      </c>
      <c r="C26" s="105"/>
      <c r="D26" s="51">
        <v>81001</v>
      </c>
      <c r="E26" s="106">
        <v>782</v>
      </c>
      <c r="F26" s="104">
        <v>111</v>
      </c>
      <c r="G26" s="104" t="s">
        <v>118</v>
      </c>
      <c r="H26" s="104" t="s">
        <v>119</v>
      </c>
      <c r="I26" s="107">
        <v>29</v>
      </c>
      <c r="J26" s="107">
        <v>29</v>
      </c>
      <c r="K26" s="107">
        <v>32</v>
      </c>
      <c r="L26" s="107">
        <v>32</v>
      </c>
      <c r="M26" s="21"/>
      <c r="N26" s="105"/>
      <c r="O26" s="104">
        <f t="shared" si="0"/>
        <v>80008</v>
      </c>
      <c r="AA26" s="105"/>
      <c r="AB26" s="29">
        <v>1</v>
      </c>
      <c r="AC26" s="77">
        <v>1</v>
      </c>
    </row>
    <row r="27" spans="1:29" s="103" customFormat="1" ht="16.5" x14ac:dyDescent="0.2">
      <c r="A27" s="98">
        <v>80009</v>
      </c>
      <c r="B27" s="104">
        <v>4</v>
      </c>
      <c r="C27" s="105">
        <v>0</v>
      </c>
      <c r="D27" s="51">
        <v>81001</v>
      </c>
      <c r="E27" s="104">
        <v>784</v>
      </c>
      <c r="F27" s="21">
        <v>109</v>
      </c>
      <c r="G27" s="104" t="s">
        <v>120</v>
      </c>
      <c r="H27" s="108" t="s">
        <v>121</v>
      </c>
      <c r="I27" s="107">
        <v>29</v>
      </c>
      <c r="J27" s="107">
        <v>29</v>
      </c>
      <c r="K27" s="107">
        <v>32</v>
      </c>
      <c r="L27" s="107">
        <v>32</v>
      </c>
      <c r="M27" s="107"/>
      <c r="N27" s="105"/>
      <c r="O27" s="104">
        <f t="shared" si="0"/>
        <v>80009</v>
      </c>
      <c r="AA27" s="105"/>
      <c r="AB27" s="29">
        <v>1</v>
      </c>
      <c r="AC27" s="77">
        <v>1</v>
      </c>
    </row>
  </sheetData>
  <phoneticPr fontId="10" type="noConversion"/>
  <conditionalFormatting sqref="A23">
    <cfRule type="duplicateValues" dxfId="114" priority="2"/>
  </conditionalFormatting>
  <conditionalFormatting sqref="P23:AA23">
    <cfRule type="expression" dxfId="113" priority="3">
      <formula>P23="Client"</formula>
    </cfRule>
    <cfRule type="expression" dxfId="112" priority="4">
      <formula>P23="Excluded"</formula>
    </cfRule>
    <cfRule type="expression" dxfId="111" priority="5">
      <formula>P23="Server"</formula>
    </cfRule>
    <cfRule type="expression" dxfId="110" priority="6">
      <formula>P23="Both"</formula>
    </cfRule>
    <cfRule type="cellIs" dxfId="109" priority="7" operator="equal">
      <formula>"Server"</formula>
    </cfRule>
    <cfRule type="cellIs" dxfId="108" priority="8" operator="equal">
      <formula>"Client"</formula>
    </cfRule>
  </conditionalFormatting>
  <conditionalFormatting sqref="M23">
    <cfRule type="cellIs" dxfId="107" priority="13" operator="equal">
      <formula>"Server"</formula>
    </cfRule>
    <cfRule type="cellIs" dxfId="106" priority="14" operator="equal">
      <formula>"Client"</formula>
    </cfRule>
  </conditionalFormatting>
  <conditionalFormatting sqref="M23">
    <cfRule type="expression" dxfId="105" priority="9">
      <formula>M23="Client"</formula>
    </cfRule>
    <cfRule type="expression" dxfId="104" priority="10">
      <formula>M23="Excluded"</formula>
    </cfRule>
    <cfRule type="expression" dxfId="103" priority="11">
      <formula>M23="Server"</formula>
    </cfRule>
    <cfRule type="expression" dxfId="102" priority="12">
      <formula>M23="Both"</formula>
    </cfRule>
  </conditionalFormatting>
  <conditionalFormatting sqref="P23">
    <cfRule type="duplicateValues" dxfId="101" priority="15"/>
  </conditionalFormatting>
  <conditionalFormatting sqref="Q23">
    <cfRule type="duplicateValues" dxfId="100" priority="16"/>
  </conditionalFormatting>
  <conditionalFormatting sqref="R23">
    <cfRule type="duplicateValues" dxfId="99" priority="17"/>
  </conditionalFormatting>
  <conditionalFormatting sqref="S23">
    <cfRule type="duplicateValues" dxfId="98" priority="18"/>
  </conditionalFormatting>
  <conditionalFormatting sqref="T23">
    <cfRule type="duplicateValues" dxfId="97" priority="19"/>
  </conditionalFormatting>
  <conditionalFormatting sqref="AA23">
    <cfRule type="duplicateValues" dxfId="96" priority="20"/>
  </conditionalFormatting>
  <conditionalFormatting sqref="U23">
    <cfRule type="duplicateValues" dxfId="95" priority="21"/>
  </conditionalFormatting>
  <conditionalFormatting sqref="V23">
    <cfRule type="duplicateValues" dxfId="94" priority="22"/>
  </conditionalFormatting>
  <conditionalFormatting sqref="W23">
    <cfRule type="duplicateValues" dxfId="93" priority="23"/>
  </conditionalFormatting>
  <conditionalFormatting sqref="X23">
    <cfRule type="duplicateValues" dxfId="92" priority="24"/>
  </conditionalFormatting>
  <conditionalFormatting sqref="Y23:Z23">
    <cfRule type="duplicateValues" dxfId="91" priority="25"/>
  </conditionalFormatting>
  <conditionalFormatting sqref="A25:A27">
    <cfRule type="duplicateValues" dxfId="9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2"/>
  <sheetViews>
    <sheetView workbookViewId="0">
      <selection activeCell="D30" sqref="D30"/>
    </sheetView>
  </sheetViews>
  <sheetFormatPr defaultColWidth="9" defaultRowHeight="14.25" x14ac:dyDescent="0.2"/>
  <cols>
    <col min="1" max="1" width="21.625" style="10" customWidth="1"/>
    <col min="2" max="2" width="9.625" style="10" customWidth="1"/>
    <col min="3" max="3" width="11.75" style="10" customWidth="1"/>
    <col min="4" max="4" width="10.5" style="10" customWidth="1"/>
    <col min="5" max="5" width="11.5" style="10" customWidth="1"/>
    <col min="6" max="6" width="11.25" style="10" customWidth="1"/>
    <col min="7" max="7" width="9.25" style="10" customWidth="1"/>
    <col min="8" max="8" width="47.375" style="10" customWidth="1"/>
    <col min="9" max="9" width="14.25" style="10" customWidth="1"/>
    <col min="10" max="12" width="13.125" style="10" customWidth="1"/>
    <col min="13" max="13" width="13.125" style="20" customWidth="1"/>
    <col min="14" max="14" width="10.875" style="10" customWidth="1"/>
    <col min="15" max="15" width="11.625" style="10" bestFit="1" customWidth="1"/>
    <col min="16" max="27" width="10.5" style="23" customWidth="1"/>
    <col min="28" max="16384" width="9" style="10"/>
  </cols>
  <sheetData>
    <row r="1" spans="1:30" ht="16.5" x14ac:dyDescent="0.2">
      <c r="A1" s="7" t="s">
        <v>0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24"/>
      <c r="N1" s="9"/>
      <c r="O1" s="9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30" s="12" customFormat="1" ht="16.5" x14ac:dyDescent="0.2">
      <c r="A2" s="11" t="s">
        <v>1</v>
      </c>
      <c r="B2" s="11" t="s">
        <v>1</v>
      </c>
      <c r="C2" s="11" t="s">
        <v>1</v>
      </c>
      <c r="D2" s="11" t="s">
        <v>1</v>
      </c>
      <c r="E2" s="11" t="s">
        <v>1</v>
      </c>
      <c r="F2" s="11" t="s">
        <v>2</v>
      </c>
      <c r="G2" s="11" t="s">
        <v>2</v>
      </c>
      <c r="H2" s="11" t="s">
        <v>2</v>
      </c>
      <c r="I2" s="11" t="s">
        <v>1</v>
      </c>
      <c r="J2" s="11" t="s">
        <v>1</v>
      </c>
      <c r="K2" s="11" t="s">
        <v>1</v>
      </c>
      <c r="L2" s="11" t="s">
        <v>1</v>
      </c>
      <c r="M2" s="25" t="s">
        <v>43</v>
      </c>
      <c r="N2" s="11" t="s">
        <v>1</v>
      </c>
      <c r="O2" s="11" t="s">
        <v>1</v>
      </c>
      <c r="P2" s="2" t="s">
        <v>2</v>
      </c>
      <c r="Q2" s="2" t="s">
        <v>2</v>
      </c>
      <c r="R2" s="2" t="s">
        <v>2</v>
      </c>
      <c r="S2" s="2" t="s">
        <v>2</v>
      </c>
      <c r="T2" s="2" t="s">
        <v>2</v>
      </c>
      <c r="U2" s="2" t="s">
        <v>2</v>
      </c>
      <c r="V2" s="2" t="s">
        <v>2</v>
      </c>
      <c r="W2" s="2" t="s">
        <v>2</v>
      </c>
      <c r="X2" s="2" t="s">
        <v>2</v>
      </c>
      <c r="Y2" s="2" t="s">
        <v>2</v>
      </c>
      <c r="Z2" s="2" t="s">
        <v>48</v>
      </c>
      <c r="AA2" s="2" t="s">
        <v>1</v>
      </c>
      <c r="AB2" s="2" t="s">
        <v>1</v>
      </c>
    </row>
    <row r="3" spans="1:30" s="14" customFormat="1" ht="35.450000000000003" customHeight="1" x14ac:dyDescent="0.2">
      <c r="A3" s="13" t="s">
        <v>3</v>
      </c>
      <c r="B3" s="13" t="s">
        <v>4</v>
      </c>
      <c r="C3" s="13" t="s">
        <v>5</v>
      </c>
      <c r="D3" s="13" t="s">
        <v>6</v>
      </c>
      <c r="E3" s="13" t="s">
        <v>7</v>
      </c>
      <c r="F3" s="13" t="s">
        <v>8</v>
      </c>
      <c r="G3" s="13" t="s">
        <v>9</v>
      </c>
      <c r="H3" s="13" t="s">
        <v>10</v>
      </c>
      <c r="I3" s="13" t="s">
        <v>11</v>
      </c>
      <c r="J3" s="13" t="s">
        <v>12</v>
      </c>
      <c r="K3" s="13" t="s">
        <v>13</v>
      </c>
      <c r="L3" s="13" t="s">
        <v>14</v>
      </c>
      <c r="M3" s="26" t="s">
        <v>45</v>
      </c>
      <c r="N3" s="13" t="s">
        <v>15</v>
      </c>
      <c r="O3" s="1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49</v>
      </c>
      <c r="V3" s="3" t="s">
        <v>50</v>
      </c>
      <c r="W3" s="3" t="s">
        <v>51</v>
      </c>
      <c r="X3" s="3" t="s">
        <v>52</v>
      </c>
      <c r="Y3" s="3" t="s">
        <v>53</v>
      </c>
      <c r="Z3" s="3" t="s">
        <v>54</v>
      </c>
      <c r="AA3" s="3" t="s">
        <v>22</v>
      </c>
      <c r="AB3" s="3" t="s">
        <v>61</v>
      </c>
    </row>
    <row r="4" spans="1:30" ht="16.5" x14ac:dyDescent="0.2">
      <c r="A4" s="15" t="s">
        <v>23</v>
      </c>
      <c r="B4" s="15" t="s">
        <v>23</v>
      </c>
      <c r="C4" s="15" t="s">
        <v>23</v>
      </c>
      <c r="D4" s="15" t="s">
        <v>23</v>
      </c>
      <c r="E4" s="15" t="s">
        <v>23</v>
      </c>
      <c r="F4" s="15" t="s">
        <v>23</v>
      </c>
      <c r="G4" s="15" t="s">
        <v>23</v>
      </c>
      <c r="H4" s="15" t="s">
        <v>23</v>
      </c>
      <c r="I4" s="16" t="s">
        <v>23</v>
      </c>
      <c r="J4" s="16" t="s">
        <v>23</v>
      </c>
      <c r="K4" s="16" t="s">
        <v>23</v>
      </c>
      <c r="L4" s="16" t="s">
        <v>23</v>
      </c>
      <c r="M4" s="27" t="s">
        <v>44</v>
      </c>
      <c r="N4" s="16" t="s">
        <v>23</v>
      </c>
      <c r="O4" s="16" t="s">
        <v>23</v>
      </c>
      <c r="P4" s="6" t="s">
        <v>23</v>
      </c>
      <c r="Q4" s="6" t="s">
        <v>23</v>
      </c>
      <c r="R4" s="6" t="s">
        <v>23</v>
      </c>
      <c r="S4" s="6" t="s">
        <v>23</v>
      </c>
      <c r="T4" s="6" t="s">
        <v>23</v>
      </c>
      <c r="U4" s="6" t="s">
        <v>23</v>
      </c>
      <c r="V4" s="6" t="s">
        <v>23</v>
      </c>
      <c r="W4" s="6" t="s">
        <v>23</v>
      </c>
      <c r="X4" s="6" t="s">
        <v>23</v>
      </c>
      <c r="Y4" s="6" t="s">
        <v>23</v>
      </c>
      <c r="Z4" s="6" t="s">
        <v>23</v>
      </c>
      <c r="AA4" s="6" t="s">
        <v>23</v>
      </c>
      <c r="AB4" s="6" t="s">
        <v>23</v>
      </c>
    </row>
    <row r="5" spans="1:30" s="18" customFormat="1" ht="15" customHeight="1" x14ac:dyDescent="0.2">
      <c r="A5" s="17" t="s">
        <v>0</v>
      </c>
      <c r="B5" s="17" t="s">
        <v>24</v>
      </c>
      <c r="C5" s="17" t="s">
        <v>25</v>
      </c>
      <c r="D5" s="17" t="s">
        <v>26</v>
      </c>
      <c r="E5" s="17" t="s">
        <v>27</v>
      </c>
      <c r="F5" s="17" t="s">
        <v>28</v>
      </c>
      <c r="G5" s="17" t="s">
        <v>29</v>
      </c>
      <c r="H5" s="17" t="s">
        <v>30</v>
      </c>
      <c r="I5" s="17" t="s">
        <v>31</v>
      </c>
      <c r="J5" s="17" t="s">
        <v>32</v>
      </c>
      <c r="K5" s="17" t="s">
        <v>33</v>
      </c>
      <c r="L5" s="17" t="s">
        <v>34</v>
      </c>
      <c r="M5" s="28" t="s">
        <v>46</v>
      </c>
      <c r="N5" s="17" t="s">
        <v>35</v>
      </c>
      <c r="O5" s="17" t="s">
        <v>36</v>
      </c>
      <c r="P5" s="4" t="s">
        <v>37</v>
      </c>
      <c r="Q5" s="4" t="s">
        <v>38</v>
      </c>
      <c r="R5" s="4" t="s">
        <v>39</v>
      </c>
      <c r="S5" s="4" t="s">
        <v>40</v>
      </c>
      <c r="T5" s="4" t="s">
        <v>41</v>
      </c>
      <c r="U5" s="4" t="s">
        <v>55</v>
      </c>
      <c r="V5" s="4" t="s">
        <v>56</v>
      </c>
      <c r="W5" s="4" t="s">
        <v>57</v>
      </c>
      <c r="X5" s="4" t="s">
        <v>58</v>
      </c>
      <c r="Y5" s="4" t="s">
        <v>59</v>
      </c>
      <c r="Z5" s="4" t="s">
        <v>60</v>
      </c>
      <c r="AA5" s="4" t="s">
        <v>42</v>
      </c>
      <c r="AB5" s="53" t="s">
        <v>62</v>
      </c>
    </row>
    <row r="6" spans="1:30" s="29" customFormat="1" ht="15" customHeight="1" thickBot="1" x14ac:dyDescent="0.25">
      <c r="A6" s="50">
        <v>181008027</v>
      </c>
      <c r="B6" s="98">
        <v>4</v>
      </c>
      <c r="C6" s="98">
        <v>0</v>
      </c>
      <c r="D6" s="98">
        <v>81013</v>
      </c>
      <c r="E6" s="51">
        <v>781</v>
      </c>
      <c r="F6" s="51">
        <v>121</v>
      </c>
      <c r="G6" s="98" t="s">
        <v>108</v>
      </c>
      <c r="H6" s="98" t="s">
        <v>109</v>
      </c>
      <c r="I6" s="37">
        <v>1538928000</v>
      </c>
      <c r="J6" s="37">
        <v>1538928000</v>
      </c>
      <c r="K6" s="37">
        <v>1539187200</v>
      </c>
      <c r="L6" s="37">
        <v>1539187200</v>
      </c>
      <c r="M6" s="98"/>
      <c r="N6" s="55"/>
      <c r="O6" s="5">
        <f t="shared" ref="O6:O32" si="0">A6</f>
        <v>181008027</v>
      </c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29">
        <v>1</v>
      </c>
      <c r="AC6" s="77">
        <v>1</v>
      </c>
    </row>
    <row r="7" spans="1:30" s="83" customFormat="1" ht="16.5" x14ac:dyDescent="0.2">
      <c r="A7" s="50">
        <v>181008026</v>
      </c>
      <c r="B7" s="95">
        <v>4</v>
      </c>
      <c r="C7" s="95">
        <v>0</v>
      </c>
      <c r="D7" s="99">
        <v>41502</v>
      </c>
      <c r="E7" s="95">
        <v>788</v>
      </c>
      <c r="F7" s="100">
        <v>119</v>
      </c>
      <c r="G7" s="95" t="s">
        <v>127</v>
      </c>
      <c r="H7" s="101" t="s">
        <v>128</v>
      </c>
      <c r="I7" s="78">
        <v>1538928000</v>
      </c>
      <c r="J7" s="78">
        <v>1538928000</v>
      </c>
      <c r="K7" s="78">
        <v>1539100800</v>
      </c>
      <c r="L7" s="78">
        <v>1539100800</v>
      </c>
      <c r="M7" s="82" t="s">
        <v>92</v>
      </c>
      <c r="O7" s="5">
        <f t="shared" si="0"/>
        <v>181008026</v>
      </c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D7" s="84"/>
    </row>
    <row r="8" spans="1:30" s="90" customFormat="1" ht="16.5" x14ac:dyDescent="0.2">
      <c r="A8" s="50">
        <v>181008025</v>
      </c>
      <c r="B8" s="78">
        <v>4</v>
      </c>
      <c r="C8" s="78">
        <v>0</v>
      </c>
      <c r="D8" s="79">
        <v>21501</v>
      </c>
      <c r="E8" s="78">
        <v>788</v>
      </c>
      <c r="F8" s="80">
        <v>117</v>
      </c>
      <c r="G8" s="78" t="s">
        <v>124</v>
      </c>
      <c r="H8" s="81" t="s">
        <v>102</v>
      </c>
      <c r="I8" s="85">
        <v>1539100800</v>
      </c>
      <c r="J8" s="85">
        <v>1539100800</v>
      </c>
      <c r="K8" s="85">
        <v>1539273600</v>
      </c>
      <c r="L8" s="85">
        <v>1539273600</v>
      </c>
      <c r="M8" s="89" t="s">
        <v>94</v>
      </c>
      <c r="O8" s="5">
        <f t="shared" si="0"/>
        <v>181008025</v>
      </c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D8" s="91"/>
    </row>
    <row r="9" spans="1:30" s="83" customFormat="1" ht="16.5" x14ac:dyDescent="0.2">
      <c r="A9" s="50">
        <v>181008024</v>
      </c>
      <c r="B9" s="85">
        <v>4</v>
      </c>
      <c r="C9" s="85">
        <v>0</v>
      </c>
      <c r="D9" s="86">
        <v>31504</v>
      </c>
      <c r="E9" s="85">
        <v>788</v>
      </c>
      <c r="F9" s="87">
        <v>118</v>
      </c>
      <c r="G9" s="85" t="s">
        <v>125</v>
      </c>
      <c r="H9" s="88" t="s">
        <v>126</v>
      </c>
      <c r="I9" s="95">
        <v>1539273600</v>
      </c>
      <c r="J9" s="95">
        <v>1539273600</v>
      </c>
      <c r="K9" s="95">
        <v>1539532800</v>
      </c>
      <c r="L9" s="95">
        <v>1539532800</v>
      </c>
      <c r="M9" s="96" t="s">
        <v>107</v>
      </c>
      <c r="N9" s="97"/>
      <c r="O9" s="5">
        <f t="shared" si="0"/>
        <v>181008024</v>
      </c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D9" s="84"/>
    </row>
    <row r="10" spans="1:30" s="52" customFormat="1" ht="15" customHeight="1" thickBot="1" x14ac:dyDescent="0.25">
      <c r="A10" s="50">
        <v>181008023</v>
      </c>
      <c r="B10" s="19">
        <v>4</v>
      </c>
      <c r="C10" s="19">
        <v>0</v>
      </c>
      <c r="D10" s="32">
        <v>41505</v>
      </c>
      <c r="E10" s="19">
        <v>121</v>
      </c>
      <c r="F10" s="29">
        <v>106</v>
      </c>
      <c r="G10" s="77" t="s">
        <v>47</v>
      </c>
      <c r="H10" s="54" t="s">
        <v>63</v>
      </c>
      <c r="I10" s="37">
        <v>1538928000</v>
      </c>
      <c r="J10" s="37">
        <v>1538928000</v>
      </c>
      <c r="K10" s="37">
        <v>1539100800</v>
      </c>
      <c r="L10" s="37">
        <v>1539100800</v>
      </c>
      <c r="M10" s="31" t="s">
        <v>93</v>
      </c>
      <c r="N10" s="55">
        <v>0</v>
      </c>
      <c r="O10" s="5">
        <f t="shared" si="0"/>
        <v>181008023</v>
      </c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</row>
    <row r="11" spans="1:30" s="52" customFormat="1" ht="15" customHeight="1" thickBot="1" x14ac:dyDescent="0.25">
      <c r="A11" s="50">
        <v>181008022</v>
      </c>
      <c r="B11" s="19">
        <v>4</v>
      </c>
      <c r="C11" s="19">
        <v>0</v>
      </c>
      <c r="D11" s="32">
        <v>41505</v>
      </c>
      <c r="E11" s="19">
        <v>121</v>
      </c>
      <c r="F11" s="29">
        <v>106</v>
      </c>
      <c r="G11" s="77" t="s">
        <v>47</v>
      </c>
      <c r="H11" s="54" t="s">
        <v>63</v>
      </c>
      <c r="I11" s="37">
        <v>1539100800</v>
      </c>
      <c r="J11" s="37">
        <v>1539100800</v>
      </c>
      <c r="K11" s="37">
        <v>1539273600</v>
      </c>
      <c r="L11" s="37">
        <v>1539273600</v>
      </c>
      <c r="M11" s="31" t="s">
        <v>95</v>
      </c>
      <c r="N11" s="55">
        <v>0</v>
      </c>
      <c r="O11" s="5">
        <f t="shared" si="0"/>
        <v>181008022</v>
      </c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</row>
    <row r="12" spans="1:30" s="52" customFormat="1" ht="15" customHeight="1" thickBot="1" x14ac:dyDescent="0.25">
      <c r="A12" s="50">
        <v>181008021</v>
      </c>
      <c r="B12" s="19">
        <v>4</v>
      </c>
      <c r="C12" s="19">
        <v>0</v>
      </c>
      <c r="D12" s="32">
        <v>41505</v>
      </c>
      <c r="E12" s="19">
        <v>121</v>
      </c>
      <c r="F12" s="29">
        <v>106</v>
      </c>
      <c r="G12" s="77" t="s">
        <v>47</v>
      </c>
      <c r="H12" s="54" t="s">
        <v>63</v>
      </c>
      <c r="I12" s="37">
        <v>1539273600</v>
      </c>
      <c r="J12" s="37">
        <v>1539273600</v>
      </c>
      <c r="K12" s="37">
        <v>1539532800</v>
      </c>
      <c r="L12" s="37">
        <v>1539532800</v>
      </c>
      <c r="M12" s="31" t="s">
        <v>97</v>
      </c>
      <c r="N12" s="55">
        <v>0</v>
      </c>
      <c r="O12" s="5">
        <f t="shared" si="0"/>
        <v>181008021</v>
      </c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</row>
    <row r="13" spans="1:30" ht="17.25" thickBot="1" x14ac:dyDescent="0.25">
      <c r="A13" s="50">
        <v>181008020</v>
      </c>
      <c r="B13" s="35">
        <v>4</v>
      </c>
      <c r="C13" s="35">
        <v>0</v>
      </c>
      <c r="D13" s="36">
        <v>31005</v>
      </c>
      <c r="E13" s="35">
        <v>122</v>
      </c>
      <c r="F13" s="48">
        <v>107</v>
      </c>
      <c r="G13" s="60" t="s">
        <v>88</v>
      </c>
      <c r="H13" s="64" t="s">
        <v>89</v>
      </c>
      <c r="I13" s="70">
        <v>1538928000</v>
      </c>
      <c r="J13" s="70">
        <v>1538928000</v>
      </c>
      <c r="K13" s="71">
        <v>1539100800</v>
      </c>
      <c r="L13" s="71">
        <v>1539100800</v>
      </c>
      <c r="M13" s="30" t="s">
        <v>92</v>
      </c>
      <c r="N13" s="55">
        <v>0</v>
      </c>
      <c r="O13" s="5">
        <f t="shared" si="0"/>
        <v>181008020</v>
      </c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19"/>
      <c r="AB13" s="77"/>
    </row>
    <row r="14" spans="1:30" ht="17.25" thickBot="1" x14ac:dyDescent="0.25">
      <c r="A14" s="50">
        <v>181008019</v>
      </c>
      <c r="B14" s="35">
        <v>4</v>
      </c>
      <c r="C14" s="35">
        <v>0</v>
      </c>
      <c r="D14" s="36">
        <v>31005</v>
      </c>
      <c r="E14" s="35">
        <v>122</v>
      </c>
      <c r="F14" s="48">
        <v>107</v>
      </c>
      <c r="G14" s="60" t="s">
        <v>88</v>
      </c>
      <c r="H14" s="64" t="s">
        <v>89</v>
      </c>
      <c r="I14" s="71">
        <v>1539100800</v>
      </c>
      <c r="J14" s="71">
        <v>1539100800</v>
      </c>
      <c r="K14" s="71">
        <v>1539273600</v>
      </c>
      <c r="L14" s="71">
        <v>1539273600</v>
      </c>
      <c r="M14" s="30" t="s">
        <v>94</v>
      </c>
      <c r="N14" s="55">
        <v>0</v>
      </c>
      <c r="O14" s="5">
        <f t="shared" si="0"/>
        <v>181008019</v>
      </c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19"/>
      <c r="AB14" s="77"/>
    </row>
    <row r="15" spans="1:30" ht="17.25" thickBot="1" x14ac:dyDescent="0.25">
      <c r="A15" s="50">
        <v>181008018</v>
      </c>
      <c r="B15" s="35">
        <v>4</v>
      </c>
      <c r="C15" s="35">
        <v>0</v>
      </c>
      <c r="D15" s="36">
        <v>31005</v>
      </c>
      <c r="E15" s="35">
        <v>122</v>
      </c>
      <c r="F15" s="48">
        <v>107</v>
      </c>
      <c r="G15" s="60" t="s">
        <v>88</v>
      </c>
      <c r="H15" s="64" t="s">
        <v>89</v>
      </c>
      <c r="I15" s="71">
        <v>1539273600</v>
      </c>
      <c r="J15" s="71">
        <v>1539273600</v>
      </c>
      <c r="K15" s="71">
        <v>1539532800</v>
      </c>
      <c r="L15" s="71">
        <v>1539532800</v>
      </c>
      <c r="M15" s="49" t="s">
        <v>97</v>
      </c>
      <c r="N15" s="55">
        <v>0</v>
      </c>
      <c r="O15" s="5">
        <f t="shared" si="0"/>
        <v>181008018</v>
      </c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19"/>
      <c r="AB15" s="77"/>
    </row>
    <row r="16" spans="1:30" ht="16.5" customHeight="1" thickBot="1" x14ac:dyDescent="0.25">
      <c r="A16" s="50">
        <v>181008017</v>
      </c>
      <c r="B16" s="40">
        <v>5</v>
      </c>
      <c r="C16" s="40">
        <v>0</v>
      </c>
      <c r="D16" s="36">
        <v>21007</v>
      </c>
      <c r="E16" s="40">
        <v>201</v>
      </c>
      <c r="F16" s="41">
        <v>201</v>
      </c>
      <c r="G16" s="40" t="s">
        <v>82</v>
      </c>
      <c r="H16" s="63" t="s">
        <v>83</v>
      </c>
      <c r="I16" s="72">
        <v>1539273600</v>
      </c>
      <c r="J16" s="72">
        <v>1539273600</v>
      </c>
      <c r="K16" s="72">
        <v>1539532800</v>
      </c>
      <c r="L16" s="72">
        <v>1539532800</v>
      </c>
      <c r="M16" s="73" t="s">
        <v>96</v>
      </c>
      <c r="N16" s="55">
        <v>0</v>
      </c>
      <c r="O16" s="5">
        <f t="shared" si="0"/>
        <v>181008017</v>
      </c>
      <c r="P16" s="40" t="s">
        <v>84</v>
      </c>
      <c r="Q16" s="40" t="s">
        <v>85</v>
      </c>
      <c r="R16" s="40" t="s">
        <v>86</v>
      </c>
      <c r="S16" s="40" t="s">
        <v>87</v>
      </c>
      <c r="T16" s="40" t="s">
        <v>114</v>
      </c>
      <c r="U16" s="40" t="s">
        <v>115</v>
      </c>
      <c r="V16" s="40"/>
      <c r="W16" s="40"/>
      <c r="X16" s="40"/>
      <c r="Y16" s="40"/>
      <c r="Z16" s="42">
        <v>5</v>
      </c>
      <c r="AA16" s="43">
        <v>1</v>
      </c>
      <c r="AB16" s="77">
        <v>1</v>
      </c>
    </row>
    <row r="17" spans="1:28" ht="17.25" thickBot="1" x14ac:dyDescent="0.25">
      <c r="A17" s="50">
        <v>181008016</v>
      </c>
      <c r="B17" s="66">
        <v>4</v>
      </c>
      <c r="C17" s="66">
        <v>0</v>
      </c>
      <c r="D17" s="67">
        <v>81013</v>
      </c>
      <c r="E17" s="51">
        <v>779</v>
      </c>
      <c r="F17" s="51">
        <v>782</v>
      </c>
      <c r="G17" s="65" t="s">
        <v>90</v>
      </c>
      <c r="H17" s="68" t="s">
        <v>91</v>
      </c>
      <c r="I17" s="74">
        <v>1538928000</v>
      </c>
      <c r="J17" s="74">
        <v>1538928000</v>
      </c>
      <c r="K17" s="69">
        <v>1539532800</v>
      </c>
      <c r="L17" s="69">
        <v>1539532800</v>
      </c>
      <c r="M17" s="75" t="s">
        <v>98</v>
      </c>
      <c r="N17" s="55">
        <v>0</v>
      </c>
      <c r="O17" s="5">
        <f t="shared" si="0"/>
        <v>181008016</v>
      </c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77">
        <v>1</v>
      </c>
    </row>
    <row r="18" spans="1:28" ht="17.25" thickBot="1" x14ac:dyDescent="0.25">
      <c r="A18" s="50">
        <v>181008015</v>
      </c>
      <c r="B18" s="19">
        <v>1</v>
      </c>
      <c r="C18" s="19">
        <v>0</v>
      </c>
      <c r="D18" s="32">
        <v>31302</v>
      </c>
      <c r="E18" s="19">
        <v>107</v>
      </c>
      <c r="F18" s="22">
        <v>105</v>
      </c>
      <c r="G18" s="19" t="s">
        <v>66</v>
      </c>
      <c r="H18" s="54" t="s">
        <v>67</v>
      </c>
      <c r="I18" s="69">
        <v>1538928000</v>
      </c>
      <c r="J18" s="69">
        <v>1538928000</v>
      </c>
      <c r="K18" s="69">
        <v>1539532800</v>
      </c>
      <c r="L18" s="69">
        <v>1539532800</v>
      </c>
      <c r="M18" s="76" t="s">
        <v>98</v>
      </c>
      <c r="N18" s="55">
        <v>0</v>
      </c>
      <c r="O18" s="5">
        <f>A18</f>
        <v>181008015</v>
      </c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77">
        <v>1</v>
      </c>
    </row>
    <row r="19" spans="1:28" ht="17.25" thickBot="1" x14ac:dyDescent="0.25">
      <c r="A19" s="50">
        <v>181008014</v>
      </c>
      <c r="B19" s="5">
        <v>3</v>
      </c>
      <c r="C19" s="19">
        <v>0</v>
      </c>
      <c r="D19" s="32">
        <v>81001</v>
      </c>
      <c r="E19" s="5">
        <v>101</v>
      </c>
      <c r="F19" s="21">
        <v>101</v>
      </c>
      <c r="G19" s="5" t="s">
        <v>64</v>
      </c>
      <c r="H19" s="56" t="s">
        <v>65</v>
      </c>
      <c r="I19" s="37">
        <v>1538928000</v>
      </c>
      <c r="J19" s="37">
        <v>1538928000</v>
      </c>
      <c r="K19" s="37">
        <v>1539014400</v>
      </c>
      <c r="L19" s="37">
        <v>1539014400</v>
      </c>
      <c r="M19" s="31" t="s">
        <v>93</v>
      </c>
      <c r="N19" s="55">
        <v>0</v>
      </c>
      <c r="O19" s="5">
        <f t="shared" ref="O19:O22" si="1">A19</f>
        <v>181008014</v>
      </c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77"/>
    </row>
    <row r="20" spans="1:28" ht="17.25" thickBot="1" x14ac:dyDescent="0.25">
      <c r="A20" s="50">
        <v>181008013</v>
      </c>
      <c r="B20" s="5">
        <v>3</v>
      </c>
      <c r="C20" s="19">
        <v>0</v>
      </c>
      <c r="D20" s="32">
        <v>81001</v>
      </c>
      <c r="E20" s="5">
        <v>101</v>
      </c>
      <c r="F20" s="21">
        <v>101</v>
      </c>
      <c r="G20" s="5" t="s">
        <v>64</v>
      </c>
      <c r="H20" s="56" t="s">
        <v>65</v>
      </c>
      <c r="I20" s="37">
        <v>1539014400</v>
      </c>
      <c r="J20" s="37">
        <v>1539014400</v>
      </c>
      <c r="K20" s="37">
        <v>1539100800</v>
      </c>
      <c r="L20" s="37">
        <v>1539100800</v>
      </c>
      <c r="M20" s="31" t="s">
        <v>93</v>
      </c>
      <c r="N20" s="55">
        <v>0</v>
      </c>
      <c r="O20" s="5">
        <f t="shared" si="1"/>
        <v>181008013</v>
      </c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77"/>
    </row>
    <row r="21" spans="1:28" s="38" customFormat="1" ht="17.25" thickBot="1" x14ac:dyDescent="0.25">
      <c r="A21" s="50">
        <v>181008012</v>
      </c>
      <c r="B21" s="5">
        <v>3</v>
      </c>
      <c r="C21" s="19">
        <v>0</v>
      </c>
      <c r="D21" s="32">
        <v>81001</v>
      </c>
      <c r="E21" s="5">
        <v>101</v>
      </c>
      <c r="F21" s="21">
        <v>101</v>
      </c>
      <c r="G21" s="5" t="s">
        <v>64</v>
      </c>
      <c r="H21" s="56" t="s">
        <v>65</v>
      </c>
      <c r="I21" s="37">
        <v>1539100800</v>
      </c>
      <c r="J21" s="37">
        <v>1539100800</v>
      </c>
      <c r="K21" s="37">
        <v>1539187200</v>
      </c>
      <c r="L21" s="37">
        <v>1539187200</v>
      </c>
      <c r="M21" s="31" t="s">
        <v>95</v>
      </c>
      <c r="N21" s="55">
        <v>0</v>
      </c>
      <c r="O21" s="5">
        <f t="shared" si="1"/>
        <v>181008012</v>
      </c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77"/>
    </row>
    <row r="22" spans="1:28" ht="17.25" thickBot="1" x14ac:dyDescent="0.25">
      <c r="A22" s="50">
        <v>181008011</v>
      </c>
      <c r="B22" s="39">
        <v>3</v>
      </c>
      <c r="C22" s="35">
        <v>0</v>
      </c>
      <c r="D22" s="36">
        <v>81001</v>
      </c>
      <c r="E22" s="39">
        <v>101</v>
      </c>
      <c r="F22" s="37">
        <v>101</v>
      </c>
      <c r="G22" s="39" t="s">
        <v>64</v>
      </c>
      <c r="H22" s="58" t="s">
        <v>65</v>
      </c>
      <c r="I22" s="37">
        <v>1539187200</v>
      </c>
      <c r="J22" s="37">
        <v>1539187200</v>
      </c>
      <c r="K22" s="37">
        <v>1539273600</v>
      </c>
      <c r="L22" s="37">
        <v>1539273600</v>
      </c>
      <c r="M22" s="31" t="s">
        <v>97</v>
      </c>
      <c r="N22" s="55">
        <v>0</v>
      </c>
      <c r="O22" s="5">
        <f t="shared" si="1"/>
        <v>181008011</v>
      </c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77"/>
    </row>
    <row r="23" spans="1:28" ht="17.25" thickBot="1" x14ac:dyDescent="0.25">
      <c r="A23" s="50">
        <v>181008010</v>
      </c>
      <c r="B23" s="5">
        <v>3</v>
      </c>
      <c r="C23" s="19">
        <v>0</v>
      </c>
      <c r="D23" s="32">
        <v>81001</v>
      </c>
      <c r="E23" s="5">
        <v>101</v>
      </c>
      <c r="F23" s="21">
        <v>101</v>
      </c>
      <c r="G23" s="5" t="s">
        <v>64</v>
      </c>
      <c r="H23" s="56" t="s">
        <v>65</v>
      </c>
      <c r="I23" s="37">
        <v>1539273600</v>
      </c>
      <c r="J23" s="37">
        <v>1539273600</v>
      </c>
      <c r="K23" s="37">
        <v>1539360000</v>
      </c>
      <c r="L23" s="37">
        <v>1539360000</v>
      </c>
      <c r="M23" s="31" t="s">
        <v>93</v>
      </c>
      <c r="N23" s="55">
        <v>0</v>
      </c>
      <c r="O23" s="5">
        <f t="shared" si="0"/>
        <v>181008010</v>
      </c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77"/>
    </row>
    <row r="24" spans="1:28" s="38" customFormat="1" ht="17.25" thickBot="1" x14ac:dyDescent="0.25">
      <c r="A24" s="50">
        <v>181008009</v>
      </c>
      <c r="B24" s="5">
        <v>3</v>
      </c>
      <c r="C24" s="19">
        <v>0</v>
      </c>
      <c r="D24" s="32">
        <v>81001</v>
      </c>
      <c r="E24" s="5">
        <v>101</v>
      </c>
      <c r="F24" s="21">
        <v>101</v>
      </c>
      <c r="G24" s="5" t="s">
        <v>64</v>
      </c>
      <c r="H24" s="56" t="s">
        <v>65</v>
      </c>
      <c r="I24" s="37">
        <v>1539360000</v>
      </c>
      <c r="J24" s="37">
        <v>1539360000</v>
      </c>
      <c r="K24" s="37">
        <v>1539446400</v>
      </c>
      <c r="L24" s="37">
        <v>1539446400</v>
      </c>
      <c r="M24" s="31" t="s">
        <v>95</v>
      </c>
      <c r="N24" s="55">
        <v>0</v>
      </c>
      <c r="O24" s="5">
        <f t="shared" si="0"/>
        <v>181008009</v>
      </c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77"/>
    </row>
    <row r="25" spans="1:28" ht="17.25" thickBot="1" x14ac:dyDescent="0.25">
      <c r="A25" s="50">
        <v>181008008</v>
      </c>
      <c r="B25" s="39">
        <v>3</v>
      </c>
      <c r="C25" s="35">
        <v>0</v>
      </c>
      <c r="D25" s="36">
        <v>81001</v>
      </c>
      <c r="E25" s="39">
        <v>101</v>
      </c>
      <c r="F25" s="37">
        <v>101</v>
      </c>
      <c r="G25" s="39" t="s">
        <v>64</v>
      </c>
      <c r="H25" s="58" t="s">
        <v>65</v>
      </c>
      <c r="I25" s="37">
        <v>1539446400</v>
      </c>
      <c r="J25" s="37">
        <v>1539446400</v>
      </c>
      <c r="K25" s="37">
        <v>1539532800</v>
      </c>
      <c r="L25" s="37">
        <v>1539532800</v>
      </c>
      <c r="M25" s="31" t="s">
        <v>97</v>
      </c>
      <c r="N25" s="55">
        <v>0</v>
      </c>
      <c r="O25" s="5">
        <f t="shared" si="0"/>
        <v>181008008</v>
      </c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77"/>
    </row>
    <row r="26" spans="1:28" ht="17.25" thickBot="1" x14ac:dyDescent="0.25">
      <c r="A26" s="50">
        <v>181008007</v>
      </c>
      <c r="B26" s="46">
        <v>1</v>
      </c>
      <c r="C26" s="46">
        <v>0</v>
      </c>
      <c r="D26" s="47">
        <v>31302</v>
      </c>
      <c r="E26" s="46">
        <v>221</v>
      </c>
      <c r="F26" s="46">
        <v>221</v>
      </c>
      <c r="G26" s="46" t="s">
        <v>68</v>
      </c>
      <c r="H26" s="59" t="s">
        <v>69</v>
      </c>
      <c r="I26" s="37">
        <v>1538928000</v>
      </c>
      <c r="J26" s="37">
        <v>1538928000</v>
      </c>
      <c r="K26" s="37">
        <v>1539014400</v>
      </c>
      <c r="L26" s="37">
        <v>1539014400</v>
      </c>
      <c r="M26" s="37">
        <v>1</v>
      </c>
      <c r="N26" s="55">
        <v>0</v>
      </c>
      <c r="O26" s="5">
        <f t="shared" si="0"/>
        <v>181008007</v>
      </c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77"/>
    </row>
    <row r="27" spans="1:28" ht="17.25" thickBot="1" x14ac:dyDescent="0.25">
      <c r="A27" s="50">
        <v>181008006</v>
      </c>
      <c r="B27" s="33">
        <v>1</v>
      </c>
      <c r="C27" s="33">
        <v>0</v>
      </c>
      <c r="D27" s="34">
        <v>31302</v>
      </c>
      <c r="E27" s="33">
        <v>222</v>
      </c>
      <c r="F27" s="33">
        <v>222</v>
      </c>
      <c r="G27" s="33" t="s">
        <v>70</v>
      </c>
      <c r="H27" s="61" t="s">
        <v>71</v>
      </c>
      <c r="I27" s="37">
        <v>1539014400</v>
      </c>
      <c r="J27" s="37">
        <v>1539014400</v>
      </c>
      <c r="K27" s="37">
        <v>1539100800</v>
      </c>
      <c r="L27" s="37">
        <v>1539100800</v>
      </c>
      <c r="M27" s="37">
        <v>2</v>
      </c>
      <c r="N27" s="55">
        <v>0</v>
      </c>
      <c r="O27" s="5">
        <f t="shared" si="0"/>
        <v>181008006</v>
      </c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77"/>
    </row>
    <row r="28" spans="1:28" ht="17.25" thickBot="1" x14ac:dyDescent="0.25">
      <c r="A28" s="50">
        <v>181008005</v>
      </c>
      <c r="B28" s="33">
        <v>1</v>
      </c>
      <c r="C28" s="33">
        <v>0</v>
      </c>
      <c r="D28" s="34">
        <v>31302</v>
      </c>
      <c r="E28" s="33">
        <v>223</v>
      </c>
      <c r="F28" s="33">
        <v>223</v>
      </c>
      <c r="G28" s="33" t="s">
        <v>72</v>
      </c>
      <c r="H28" s="61" t="s">
        <v>73</v>
      </c>
      <c r="I28" s="37">
        <v>1539100800</v>
      </c>
      <c r="J28" s="37">
        <v>1539100800</v>
      </c>
      <c r="K28" s="37">
        <v>1539187200</v>
      </c>
      <c r="L28" s="37">
        <v>1539187200</v>
      </c>
      <c r="M28" s="37">
        <v>3</v>
      </c>
      <c r="N28" s="55">
        <v>0</v>
      </c>
      <c r="O28" s="5">
        <f t="shared" si="0"/>
        <v>181008005</v>
      </c>
      <c r="AB28" s="60"/>
    </row>
    <row r="29" spans="1:28" ht="17.25" thickBot="1" x14ac:dyDescent="0.25">
      <c r="A29" s="50">
        <v>181008004</v>
      </c>
      <c r="B29" s="33">
        <v>1</v>
      </c>
      <c r="C29" s="33">
        <v>0</v>
      </c>
      <c r="D29" s="34">
        <v>31302</v>
      </c>
      <c r="E29" s="33">
        <v>224</v>
      </c>
      <c r="F29" s="33">
        <v>224</v>
      </c>
      <c r="G29" s="33" t="s">
        <v>74</v>
      </c>
      <c r="H29" s="61" t="s">
        <v>75</v>
      </c>
      <c r="I29" s="37">
        <v>1539187200</v>
      </c>
      <c r="J29" s="37">
        <v>1539187200</v>
      </c>
      <c r="K29" s="37">
        <v>1539273600</v>
      </c>
      <c r="L29" s="37">
        <v>1539273600</v>
      </c>
      <c r="M29" s="37">
        <v>4</v>
      </c>
      <c r="N29" s="55">
        <v>0</v>
      </c>
      <c r="O29" s="5">
        <f t="shared" si="0"/>
        <v>181008004</v>
      </c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</row>
    <row r="30" spans="1:28" s="38" customFormat="1" ht="17.25" thickBot="1" x14ac:dyDescent="0.25">
      <c r="A30" s="50">
        <v>181008003</v>
      </c>
      <c r="B30" s="33">
        <v>1</v>
      </c>
      <c r="C30" s="33">
        <v>0</v>
      </c>
      <c r="D30" s="34">
        <v>31302</v>
      </c>
      <c r="E30" s="33">
        <v>225</v>
      </c>
      <c r="F30" s="33">
        <v>225</v>
      </c>
      <c r="G30" s="33" t="s">
        <v>76</v>
      </c>
      <c r="H30" s="61" t="s">
        <v>77</v>
      </c>
      <c r="I30" s="37">
        <v>1539273600</v>
      </c>
      <c r="J30" s="37">
        <v>1539273600</v>
      </c>
      <c r="K30" s="37">
        <v>1539360000</v>
      </c>
      <c r="L30" s="37">
        <v>1539360000</v>
      </c>
      <c r="M30" s="37">
        <v>5</v>
      </c>
      <c r="N30" s="55">
        <v>0</v>
      </c>
      <c r="O30" s="5">
        <f t="shared" si="0"/>
        <v>181008003</v>
      </c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</row>
    <row r="31" spans="1:28" ht="17.25" thickBot="1" x14ac:dyDescent="0.25">
      <c r="A31" s="50">
        <v>181008002</v>
      </c>
      <c r="B31" s="33">
        <v>1</v>
      </c>
      <c r="C31" s="33">
        <v>0</v>
      </c>
      <c r="D31" s="34">
        <v>31302</v>
      </c>
      <c r="E31" s="33">
        <v>226</v>
      </c>
      <c r="F31" s="33">
        <v>226</v>
      </c>
      <c r="G31" s="33" t="s">
        <v>78</v>
      </c>
      <c r="H31" s="61" t="s">
        <v>79</v>
      </c>
      <c r="I31" s="37">
        <v>1539360000</v>
      </c>
      <c r="J31" s="37">
        <v>1539360000</v>
      </c>
      <c r="K31" s="37">
        <v>1539446400</v>
      </c>
      <c r="L31" s="37">
        <v>1539446400</v>
      </c>
      <c r="M31" s="37">
        <v>6</v>
      </c>
      <c r="N31" s="55">
        <v>0</v>
      </c>
      <c r="O31" s="5">
        <f t="shared" si="0"/>
        <v>181008002</v>
      </c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</row>
    <row r="32" spans="1:28" ht="17.25" thickBot="1" x14ac:dyDescent="0.25">
      <c r="A32" s="50">
        <v>181008001</v>
      </c>
      <c r="B32" s="44">
        <v>1</v>
      </c>
      <c r="C32" s="44">
        <v>0</v>
      </c>
      <c r="D32" s="45">
        <v>31302</v>
      </c>
      <c r="E32" s="44">
        <v>227</v>
      </c>
      <c r="F32" s="44">
        <v>227</v>
      </c>
      <c r="G32" s="44" t="s">
        <v>80</v>
      </c>
      <c r="H32" s="62" t="s">
        <v>81</v>
      </c>
      <c r="I32" s="37">
        <v>1539446400</v>
      </c>
      <c r="J32" s="37">
        <v>1539446400</v>
      </c>
      <c r="K32" s="37">
        <v>1539532800</v>
      </c>
      <c r="L32" s="37">
        <v>1539532800</v>
      </c>
      <c r="M32" s="37">
        <v>7</v>
      </c>
      <c r="N32" s="55">
        <v>0</v>
      </c>
      <c r="O32" s="5">
        <f t="shared" si="0"/>
        <v>181008001</v>
      </c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</row>
  </sheetData>
  <phoneticPr fontId="10" type="noConversion"/>
  <conditionalFormatting sqref="L4:N5 P4:AA5">
    <cfRule type="expression" dxfId="89" priority="35">
      <formula>L4="Client"</formula>
    </cfRule>
    <cfRule type="expression" dxfId="88" priority="36">
      <formula>L4="Excluded"</formula>
    </cfRule>
    <cfRule type="expression" dxfId="87" priority="37">
      <formula>L4="Server"</formula>
    </cfRule>
    <cfRule type="expression" dxfId="86" priority="38">
      <formula>L4="Both"</formula>
    </cfRule>
    <cfRule type="cellIs" dxfId="85" priority="39" operator="equal">
      <formula>"Server"</formula>
    </cfRule>
    <cfRule type="cellIs" dxfId="84" priority="40" operator="equal">
      <formula>"Client"</formula>
    </cfRule>
  </conditionalFormatting>
  <conditionalFormatting sqref="AB4">
    <cfRule type="expression" dxfId="83" priority="29">
      <formula>AB4="Client"</formula>
    </cfRule>
    <cfRule type="expression" dxfId="82" priority="30">
      <formula>AB4="Excluded"</formula>
    </cfRule>
    <cfRule type="expression" dxfId="81" priority="31">
      <formula>AB4="Server"</formula>
    </cfRule>
    <cfRule type="expression" dxfId="80" priority="32">
      <formula>AB4="Both"</formula>
    </cfRule>
    <cfRule type="cellIs" dxfId="79" priority="33" operator="equal">
      <formula>"Server"</formula>
    </cfRule>
    <cfRule type="cellIs" dxfId="78" priority="34" operator="equal">
      <formula>"Client"</formula>
    </cfRule>
  </conditionalFormatting>
  <conditionalFormatting sqref="A4:H4 O4:O5 I4:K5">
    <cfRule type="cellIs" dxfId="77" priority="45" operator="equal">
      <formula>"Server"</formula>
    </cfRule>
    <cfRule type="cellIs" dxfId="76" priority="46" operator="equal">
      <formula>"Client"</formula>
    </cfRule>
  </conditionalFormatting>
  <conditionalFormatting sqref="A4:H4 I4:K5 O4:O5">
    <cfRule type="expression" dxfId="75" priority="41">
      <formula>A4="Client"</formula>
    </cfRule>
    <cfRule type="expression" dxfId="74" priority="42">
      <formula>A4="Excluded"</formula>
    </cfRule>
    <cfRule type="expression" dxfId="73" priority="43">
      <formula>A4="Server"</formula>
    </cfRule>
    <cfRule type="expression" dxfId="72" priority="44">
      <formula>A4="Both"</formula>
    </cfRule>
  </conditionalFormatting>
  <conditionalFormatting sqref="J5:K5 O5">
    <cfRule type="duplicateValues" dxfId="71" priority="47"/>
  </conditionalFormatting>
  <conditionalFormatting sqref="L5:M5">
    <cfRule type="duplicateValues" dxfId="70" priority="48"/>
  </conditionalFormatting>
  <conditionalFormatting sqref="N5">
    <cfRule type="duplicateValues" dxfId="69" priority="49"/>
  </conditionalFormatting>
  <conditionalFormatting sqref="P5">
    <cfRule type="duplicateValues" dxfId="68" priority="50"/>
  </conditionalFormatting>
  <conditionalFormatting sqref="Q5">
    <cfRule type="duplicateValues" dxfId="67" priority="51"/>
  </conditionalFormatting>
  <conditionalFormatting sqref="R5">
    <cfRule type="duplicateValues" dxfId="66" priority="52"/>
  </conditionalFormatting>
  <conditionalFormatting sqref="S5">
    <cfRule type="duplicateValues" dxfId="65" priority="53"/>
  </conditionalFormatting>
  <conditionalFormatting sqref="T5">
    <cfRule type="duplicateValues" dxfId="64" priority="54"/>
  </conditionalFormatting>
  <conditionalFormatting sqref="AA5">
    <cfRule type="duplicateValues" dxfId="63" priority="55"/>
  </conditionalFormatting>
  <conditionalFormatting sqref="U5">
    <cfRule type="duplicateValues" dxfId="62" priority="56"/>
  </conditionalFormatting>
  <conditionalFormatting sqref="V5">
    <cfRule type="duplicateValues" dxfId="61" priority="57"/>
  </conditionalFormatting>
  <conditionalFormatting sqref="W5">
    <cfRule type="duplicateValues" dxfId="60" priority="58"/>
  </conditionalFormatting>
  <conditionalFormatting sqref="X5">
    <cfRule type="duplicateValues" dxfId="59" priority="59"/>
  </conditionalFormatting>
  <conditionalFormatting sqref="Y5:Z5">
    <cfRule type="duplicateValues" dxfId="58" priority="60"/>
  </conditionalFormatting>
  <conditionalFormatting sqref="A41:A1048576 A1:A5 A7:A32">
    <cfRule type="duplicateValues" dxfId="57" priority="61"/>
  </conditionalFormatting>
  <conditionalFormatting sqref="P6:AA6">
    <cfRule type="expression" dxfId="56" priority="3">
      <formula>P6="Client"</formula>
    </cfRule>
    <cfRule type="expression" dxfId="55" priority="4">
      <formula>P6="Excluded"</formula>
    </cfRule>
    <cfRule type="expression" dxfId="54" priority="5">
      <formula>P6="Server"</formula>
    </cfRule>
    <cfRule type="expression" dxfId="53" priority="6">
      <formula>P6="Both"</formula>
    </cfRule>
    <cfRule type="cellIs" dxfId="52" priority="7" operator="equal">
      <formula>"Server"</formula>
    </cfRule>
    <cfRule type="cellIs" dxfId="51" priority="8" operator="equal">
      <formula>"Client"</formula>
    </cfRule>
  </conditionalFormatting>
  <conditionalFormatting sqref="M6">
    <cfRule type="cellIs" dxfId="50" priority="13" operator="equal">
      <formula>"Server"</formula>
    </cfRule>
    <cfRule type="cellIs" dxfId="49" priority="14" operator="equal">
      <formula>"Client"</formula>
    </cfRule>
  </conditionalFormatting>
  <conditionalFormatting sqref="M6">
    <cfRule type="expression" dxfId="48" priority="9">
      <formula>M6="Client"</formula>
    </cfRule>
    <cfRule type="expression" dxfId="47" priority="10">
      <formula>M6="Excluded"</formula>
    </cfRule>
    <cfRule type="expression" dxfId="46" priority="11">
      <formula>M6="Server"</formula>
    </cfRule>
    <cfRule type="expression" dxfId="45" priority="12">
      <formula>M6="Both"</formula>
    </cfRule>
  </conditionalFormatting>
  <conditionalFormatting sqref="P6">
    <cfRule type="duplicateValues" dxfId="44" priority="15"/>
  </conditionalFormatting>
  <conditionalFormatting sqref="Q6">
    <cfRule type="duplicateValues" dxfId="43" priority="16"/>
  </conditionalFormatting>
  <conditionalFormatting sqref="R6">
    <cfRule type="duplicateValues" dxfId="42" priority="17"/>
  </conditionalFormatting>
  <conditionalFormatting sqref="S6">
    <cfRule type="duplicateValues" dxfId="41" priority="18"/>
  </conditionalFormatting>
  <conditionalFormatting sqref="T6">
    <cfRule type="duplicateValues" dxfId="40" priority="19"/>
  </conditionalFormatting>
  <conditionalFormatting sqref="AA6">
    <cfRule type="duplicateValues" dxfId="39" priority="20"/>
  </conditionalFormatting>
  <conditionalFormatting sqref="U6">
    <cfRule type="duplicateValues" dxfId="38" priority="21"/>
  </conditionalFormatting>
  <conditionalFormatting sqref="V6">
    <cfRule type="duplicateValues" dxfId="37" priority="22"/>
  </conditionalFormatting>
  <conditionalFormatting sqref="W6">
    <cfRule type="duplicateValues" dxfId="36" priority="23"/>
  </conditionalFormatting>
  <conditionalFormatting sqref="X6">
    <cfRule type="duplicateValues" dxfId="35" priority="24"/>
  </conditionalFormatting>
  <conditionalFormatting sqref="Y6:Z6">
    <cfRule type="duplicateValues" dxfId="34" priority="25"/>
  </conditionalFormatting>
  <conditionalFormatting sqref="A6">
    <cfRule type="duplicateValues" dxfId="33" priority="1"/>
  </conditionalFormatting>
  <dataValidations count="1">
    <dataValidation type="list" allowBlank="1" showInputMessage="1" showErrorMessage="1" sqref="A4:AB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1"/>
  <sheetViews>
    <sheetView workbookViewId="0">
      <selection activeCell="H20" sqref="H20"/>
    </sheetView>
  </sheetViews>
  <sheetFormatPr defaultColWidth="9" defaultRowHeight="14.25" x14ac:dyDescent="0.2"/>
  <cols>
    <col min="1" max="1" width="21.625" style="10" customWidth="1"/>
    <col min="2" max="2" width="9.625" style="10" customWidth="1"/>
    <col min="3" max="3" width="11.75" style="10" customWidth="1"/>
    <col min="4" max="4" width="10.5" style="10" customWidth="1"/>
    <col min="5" max="5" width="11.5" style="10" customWidth="1"/>
    <col min="6" max="6" width="11.25" style="10" customWidth="1"/>
    <col min="7" max="7" width="9.25" style="10" customWidth="1"/>
    <col min="8" max="8" width="47.375" style="10" customWidth="1"/>
    <col min="9" max="9" width="14.25" style="10" customWidth="1"/>
    <col min="10" max="12" width="13.125" style="10" customWidth="1"/>
    <col min="13" max="13" width="13.125" style="20" customWidth="1"/>
    <col min="14" max="14" width="10.875" style="10" customWidth="1"/>
    <col min="15" max="15" width="11.625" style="10" bestFit="1" customWidth="1"/>
    <col min="16" max="27" width="10.5" style="23" customWidth="1"/>
    <col min="28" max="16384" width="9" style="10"/>
  </cols>
  <sheetData>
    <row r="1" spans="1:30" ht="16.5" x14ac:dyDescent="0.2">
      <c r="A1" s="7" t="s">
        <v>0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24"/>
      <c r="N1" s="9"/>
      <c r="O1" s="9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30" s="12" customFormat="1" ht="16.5" x14ac:dyDescent="0.2">
      <c r="A2" s="11" t="s">
        <v>1</v>
      </c>
      <c r="B2" s="11" t="s">
        <v>1</v>
      </c>
      <c r="C2" s="11" t="s">
        <v>1</v>
      </c>
      <c r="D2" s="11" t="s">
        <v>1</v>
      </c>
      <c r="E2" s="11" t="s">
        <v>1</v>
      </c>
      <c r="F2" s="11" t="s">
        <v>2</v>
      </c>
      <c r="G2" s="11" t="s">
        <v>2</v>
      </c>
      <c r="H2" s="11" t="s">
        <v>2</v>
      </c>
      <c r="I2" s="11" t="s">
        <v>1</v>
      </c>
      <c r="J2" s="11" t="s">
        <v>1</v>
      </c>
      <c r="K2" s="11" t="s">
        <v>1</v>
      </c>
      <c r="L2" s="11" t="s">
        <v>1</v>
      </c>
      <c r="M2" s="25" t="s">
        <v>43</v>
      </c>
      <c r="N2" s="11" t="s">
        <v>1</v>
      </c>
      <c r="O2" s="11" t="s">
        <v>1</v>
      </c>
      <c r="P2" s="2" t="s">
        <v>2</v>
      </c>
      <c r="Q2" s="2" t="s">
        <v>2</v>
      </c>
      <c r="R2" s="2" t="s">
        <v>2</v>
      </c>
      <c r="S2" s="2" t="s">
        <v>2</v>
      </c>
      <c r="T2" s="2" t="s">
        <v>2</v>
      </c>
      <c r="U2" s="2" t="s">
        <v>2</v>
      </c>
      <c r="V2" s="2" t="s">
        <v>2</v>
      </c>
      <c r="W2" s="2" t="s">
        <v>2</v>
      </c>
      <c r="X2" s="2" t="s">
        <v>2</v>
      </c>
      <c r="Y2" s="2" t="s">
        <v>2</v>
      </c>
      <c r="Z2" s="2" t="s">
        <v>48</v>
      </c>
      <c r="AA2" s="2" t="s">
        <v>1</v>
      </c>
      <c r="AB2" s="2" t="s">
        <v>1</v>
      </c>
    </row>
    <row r="3" spans="1:30" s="14" customFormat="1" ht="35.450000000000003" customHeight="1" x14ac:dyDescent="0.2">
      <c r="A3" s="13" t="s">
        <v>3</v>
      </c>
      <c r="B3" s="13" t="s">
        <v>4</v>
      </c>
      <c r="C3" s="13" t="s">
        <v>5</v>
      </c>
      <c r="D3" s="13" t="s">
        <v>6</v>
      </c>
      <c r="E3" s="13" t="s">
        <v>7</v>
      </c>
      <c r="F3" s="13" t="s">
        <v>8</v>
      </c>
      <c r="G3" s="13" t="s">
        <v>9</v>
      </c>
      <c r="H3" s="13" t="s">
        <v>10</v>
      </c>
      <c r="I3" s="13" t="s">
        <v>11</v>
      </c>
      <c r="J3" s="13" t="s">
        <v>12</v>
      </c>
      <c r="K3" s="13" t="s">
        <v>13</v>
      </c>
      <c r="L3" s="13" t="s">
        <v>14</v>
      </c>
      <c r="M3" s="26" t="s">
        <v>45</v>
      </c>
      <c r="N3" s="13" t="s">
        <v>15</v>
      </c>
      <c r="O3" s="1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49</v>
      </c>
      <c r="V3" s="3" t="s">
        <v>50</v>
      </c>
      <c r="W3" s="3" t="s">
        <v>51</v>
      </c>
      <c r="X3" s="3" t="s">
        <v>52</v>
      </c>
      <c r="Y3" s="3" t="s">
        <v>53</v>
      </c>
      <c r="Z3" s="3" t="s">
        <v>54</v>
      </c>
      <c r="AA3" s="3" t="s">
        <v>22</v>
      </c>
      <c r="AB3" s="3" t="s">
        <v>61</v>
      </c>
    </row>
    <row r="4" spans="1:30" ht="16.5" x14ac:dyDescent="0.2">
      <c r="A4" s="15" t="s">
        <v>23</v>
      </c>
      <c r="B4" s="15" t="s">
        <v>23</v>
      </c>
      <c r="C4" s="15" t="s">
        <v>23</v>
      </c>
      <c r="D4" s="15" t="s">
        <v>23</v>
      </c>
      <c r="E4" s="15" t="s">
        <v>23</v>
      </c>
      <c r="F4" s="15" t="s">
        <v>23</v>
      </c>
      <c r="G4" s="15" t="s">
        <v>23</v>
      </c>
      <c r="H4" s="15" t="s">
        <v>23</v>
      </c>
      <c r="I4" s="16" t="s">
        <v>23</v>
      </c>
      <c r="J4" s="16" t="s">
        <v>23</v>
      </c>
      <c r="K4" s="16" t="s">
        <v>23</v>
      </c>
      <c r="L4" s="16" t="s">
        <v>23</v>
      </c>
      <c r="M4" s="27" t="s">
        <v>44</v>
      </c>
      <c r="N4" s="16" t="s">
        <v>23</v>
      </c>
      <c r="O4" s="16" t="s">
        <v>23</v>
      </c>
      <c r="P4" s="6" t="s">
        <v>23</v>
      </c>
      <c r="Q4" s="6" t="s">
        <v>23</v>
      </c>
      <c r="R4" s="6" t="s">
        <v>23</v>
      </c>
      <c r="S4" s="6" t="s">
        <v>23</v>
      </c>
      <c r="T4" s="6" t="s">
        <v>23</v>
      </c>
      <c r="U4" s="6" t="s">
        <v>23</v>
      </c>
      <c r="V4" s="6" t="s">
        <v>23</v>
      </c>
      <c r="W4" s="6" t="s">
        <v>23</v>
      </c>
      <c r="X4" s="6" t="s">
        <v>23</v>
      </c>
      <c r="Y4" s="6" t="s">
        <v>23</v>
      </c>
      <c r="Z4" s="6" t="s">
        <v>23</v>
      </c>
      <c r="AA4" s="6" t="s">
        <v>23</v>
      </c>
      <c r="AB4" s="6" t="s">
        <v>23</v>
      </c>
    </row>
    <row r="5" spans="1:30" s="18" customFormat="1" ht="15" customHeight="1" x14ac:dyDescent="0.2">
      <c r="A5" s="17" t="s">
        <v>0</v>
      </c>
      <c r="B5" s="17" t="s">
        <v>24</v>
      </c>
      <c r="C5" s="17" t="s">
        <v>25</v>
      </c>
      <c r="D5" s="17" t="s">
        <v>26</v>
      </c>
      <c r="E5" s="17" t="s">
        <v>27</v>
      </c>
      <c r="F5" s="17" t="s">
        <v>28</v>
      </c>
      <c r="G5" s="17" t="s">
        <v>29</v>
      </c>
      <c r="H5" s="17" t="s">
        <v>30</v>
      </c>
      <c r="I5" s="17" t="s">
        <v>31</v>
      </c>
      <c r="J5" s="17" t="s">
        <v>32</v>
      </c>
      <c r="K5" s="17" t="s">
        <v>33</v>
      </c>
      <c r="L5" s="17" t="s">
        <v>34</v>
      </c>
      <c r="M5" s="28" t="s">
        <v>46</v>
      </c>
      <c r="N5" s="17" t="s">
        <v>35</v>
      </c>
      <c r="O5" s="17" t="s">
        <v>36</v>
      </c>
      <c r="P5" s="4" t="s">
        <v>37</v>
      </c>
      <c r="Q5" s="4" t="s">
        <v>38</v>
      </c>
      <c r="R5" s="4" t="s">
        <v>39</v>
      </c>
      <c r="S5" s="4" t="s">
        <v>40</v>
      </c>
      <c r="T5" s="4" t="s">
        <v>41</v>
      </c>
      <c r="U5" s="4" t="s">
        <v>55</v>
      </c>
      <c r="V5" s="4" t="s">
        <v>56</v>
      </c>
      <c r="W5" s="4" t="s">
        <v>57</v>
      </c>
      <c r="X5" s="4" t="s">
        <v>58</v>
      </c>
      <c r="Y5" s="4" t="s">
        <v>59</v>
      </c>
      <c r="Z5" s="4" t="s">
        <v>60</v>
      </c>
      <c r="AA5" s="4" t="s">
        <v>42</v>
      </c>
      <c r="AB5" s="53" t="s">
        <v>62</v>
      </c>
    </row>
    <row r="6" spans="1:30" s="83" customFormat="1" ht="16.5" x14ac:dyDescent="0.2">
      <c r="A6" s="50">
        <v>181008026</v>
      </c>
      <c r="B6" s="95">
        <v>4</v>
      </c>
      <c r="C6" s="95">
        <v>0</v>
      </c>
      <c r="D6" s="99">
        <v>41502</v>
      </c>
      <c r="E6" s="95">
        <v>788</v>
      </c>
      <c r="F6" s="100">
        <v>119</v>
      </c>
      <c r="G6" s="95" t="s">
        <v>111</v>
      </c>
      <c r="H6" s="101" t="s">
        <v>112</v>
      </c>
      <c r="I6" s="78">
        <v>1538928000</v>
      </c>
      <c r="J6" s="78">
        <v>1538928000</v>
      </c>
      <c r="K6" s="78">
        <v>1539100800</v>
      </c>
      <c r="L6" s="78">
        <v>1539100800</v>
      </c>
      <c r="M6" s="82" t="s">
        <v>100</v>
      </c>
      <c r="O6" s="5">
        <f t="shared" ref="O6:O31" si="0">A6</f>
        <v>181008026</v>
      </c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D6" s="84"/>
    </row>
    <row r="7" spans="1:30" s="90" customFormat="1" ht="16.5" x14ac:dyDescent="0.2">
      <c r="A7" s="50">
        <v>181008025</v>
      </c>
      <c r="B7" s="85">
        <v>4</v>
      </c>
      <c r="C7" s="85">
        <v>0</v>
      </c>
      <c r="D7" s="86">
        <v>31504</v>
      </c>
      <c r="E7" s="85">
        <v>788</v>
      </c>
      <c r="F7" s="87">
        <v>118</v>
      </c>
      <c r="G7" s="85" t="s">
        <v>113</v>
      </c>
      <c r="H7" s="88" t="s">
        <v>110</v>
      </c>
      <c r="I7" s="85">
        <v>1539100800</v>
      </c>
      <c r="J7" s="85">
        <v>1539100800</v>
      </c>
      <c r="K7" s="85">
        <v>1539273600</v>
      </c>
      <c r="L7" s="85">
        <v>1539273600</v>
      </c>
      <c r="M7" s="89" t="s">
        <v>101</v>
      </c>
      <c r="O7" s="5">
        <f t="shared" si="0"/>
        <v>181008025</v>
      </c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D7" s="91"/>
    </row>
    <row r="8" spans="1:30" s="83" customFormat="1" ht="16.5" x14ac:dyDescent="0.2">
      <c r="A8" s="50">
        <v>181008024</v>
      </c>
      <c r="B8" s="78">
        <v>4</v>
      </c>
      <c r="C8" s="78">
        <v>0</v>
      </c>
      <c r="D8" s="79">
        <v>21501</v>
      </c>
      <c r="E8" s="78">
        <v>788</v>
      </c>
      <c r="F8" s="80">
        <v>117</v>
      </c>
      <c r="G8" s="78" t="s">
        <v>99</v>
      </c>
      <c r="H8" s="81" t="s">
        <v>102</v>
      </c>
      <c r="I8" s="78">
        <v>1539273600</v>
      </c>
      <c r="J8" s="78">
        <v>1539273600</v>
      </c>
      <c r="K8" s="78">
        <v>1539532800</v>
      </c>
      <c r="L8" s="78">
        <v>1539532800</v>
      </c>
      <c r="M8" s="82" t="s">
        <v>103</v>
      </c>
      <c r="O8" s="5">
        <f t="shared" si="0"/>
        <v>181008024</v>
      </c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D8" s="84"/>
    </row>
    <row r="9" spans="1:30" s="52" customFormat="1" ht="15" customHeight="1" thickBot="1" x14ac:dyDescent="0.25">
      <c r="A9" s="50">
        <v>181008023</v>
      </c>
      <c r="B9" s="19">
        <v>4</v>
      </c>
      <c r="C9" s="19">
        <v>0</v>
      </c>
      <c r="D9" s="32">
        <v>41505</v>
      </c>
      <c r="E9" s="19">
        <v>121</v>
      </c>
      <c r="F9" s="29">
        <v>106</v>
      </c>
      <c r="G9" s="77" t="s">
        <v>47</v>
      </c>
      <c r="H9" s="54" t="s">
        <v>63</v>
      </c>
      <c r="I9" s="37">
        <v>1538928000</v>
      </c>
      <c r="J9" s="37">
        <v>1538928000</v>
      </c>
      <c r="K9" s="37">
        <v>1539100800</v>
      </c>
      <c r="L9" s="37">
        <v>1539100800</v>
      </c>
      <c r="M9" s="31" t="s">
        <v>93</v>
      </c>
      <c r="N9" s="55">
        <v>0</v>
      </c>
      <c r="O9" s="5">
        <f t="shared" si="0"/>
        <v>181008023</v>
      </c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</row>
    <row r="10" spans="1:30" s="52" customFormat="1" ht="15" customHeight="1" thickBot="1" x14ac:dyDescent="0.25">
      <c r="A10" s="50">
        <v>181008022</v>
      </c>
      <c r="B10" s="19">
        <v>4</v>
      </c>
      <c r="C10" s="19">
        <v>0</v>
      </c>
      <c r="D10" s="32">
        <v>41505</v>
      </c>
      <c r="E10" s="19">
        <v>121</v>
      </c>
      <c r="F10" s="29">
        <v>106</v>
      </c>
      <c r="G10" s="77" t="s">
        <v>47</v>
      </c>
      <c r="H10" s="54" t="s">
        <v>63</v>
      </c>
      <c r="I10" s="37">
        <v>1539100800</v>
      </c>
      <c r="J10" s="37">
        <v>1539100800</v>
      </c>
      <c r="K10" s="37">
        <v>1539273600</v>
      </c>
      <c r="L10" s="37">
        <v>1539273600</v>
      </c>
      <c r="M10" s="31" t="s">
        <v>95</v>
      </c>
      <c r="N10" s="55">
        <v>0</v>
      </c>
      <c r="O10" s="5">
        <f t="shared" si="0"/>
        <v>181008022</v>
      </c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</row>
    <row r="11" spans="1:30" s="52" customFormat="1" ht="15" customHeight="1" thickBot="1" x14ac:dyDescent="0.25">
      <c r="A11" s="50">
        <v>181008021</v>
      </c>
      <c r="B11" s="19">
        <v>4</v>
      </c>
      <c r="C11" s="19">
        <v>0</v>
      </c>
      <c r="D11" s="32">
        <v>41505</v>
      </c>
      <c r="E11" s="19">
        <v>121</v>
      </c>
      <c r="F11" s="29">
        <v>106</v>
      </c>
      <c r="G11" s="77" t="s">
        <v>47</v>
      </c>
      <c r="H11" s="54" t="s">
        <v>63</v>
      </c>
      <c r="I11" s="37">
        <v>1539273600</v>
      </c>
      <c r="J11" s="37">
        <v>1539273600</v>
      </c>
      <c r="K11" s="37">
        <v>1539532800</v>
      </c>
      <c r="L11" s="37">
        <v>1539532800</v>
      </c>
      <c r="M11" s="31" t="s">
        <v>97</v>
      </c>
      <c r="N11" s="55">
        <v>0</v>
      </c>
      <c r="O11" s="5">
        <f t="shared" si="0"/>
        <v>181008021</v>
      </c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</row>
    <row r="12" spans="1:30" ht="17.25" thickBot="1" x14ac:dyDescent="0.25">
      <c r="A12" s="50">
        <v>181008020</v>
      </c>
      <c r="B12" s="35">
        <v>4</v>
      </c>
      <c r="C12" s="35">
        <v>0</v>
      </c>
      <c r="D12" s="36">
        <v>31005</v>
      </c>
      <c r="E12" s="35">
        <v>122</v>
      </c>
      <c r="F12" s="48">
        <v>107</v>
      </c>
      <c r="G12" s="60" t="s">
        <v>88</v>
      </c>
      <c r="H12" s="64" t="s">
        <v>89</v>
      </c>
      <c r="I12" s="70">
        <v>1538928000</v>
      </c>
      <c r="J12" s="70">
        <v>1538928000</v>
      </c>
      <c r="K12" s="71">
        <v>1539100800</v>
      </c>
      <c r="L12" s="71">
        <v>1539100800</v>
      </c>
      <c r="M12" s="30" t="s">
        <v>92</v>
      </c>
      <c r="N12" s="55">
        <v>0</v>
      </c>
      <c r="O12" s="5">
        <f t="shared" si="0"/>
        <v>181008020</v>
      </c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19"/>
      <c r="AB12" s="77"/>
    </row>
    <row r="13" spans="1:30" ht="17.25" thickBot="1" x14ac:dyDescent="0.25">
      <c r="A13" s="50">
        <v>181008019</v>
      </c>
      <c r="B13" s="35">
        <v>4</v>
      </c>
      <c r="C13" s="35">
        <v>0</v>
      </c>
      <c r="D13" s="36">
        <v>31005</v>
      </c>
      <c r="E13" s="35">
        <v>122</v>
      </c>
      <c r="F13" s="48">
        <v>107</v>
      </c>
      <c r="G13" s="60" t="s">
        <v>88</v>
      </c>
      <c r="H13" s="64" t="s">
        <v>89</v>
      </c>
      <c r="I13" s="71">
        <v>1539100800</v>
      </c>
      <c r="J13" s="71">
        <v>1539100800</v>
      </c>
      <c r="K13" s="71">
        <v>1539273600</v>
      </c>
      <c r="L13" s="71">
        <v>1539273600</v>
      </c>
      <c r="M13" s="30" t="s">
        <v>94</v>
      </c>
      <c r="N13" s="55">
        <v>0</v>
      </c>
      <c r="O13" s="5">
        <f t="shared" si="0"/>
        <v>181008019</v>
      </c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19"/>
      <c r="AB13" s="77"/>
    </row>
    <row r="14" spans="1:30" ht="17.25" thickBot="1" x14ac:dyDescent="0.25">
      <c r="A14" s="50">
        <v>181008018</v>
      </c>
      <c r="B14" s="35">
        <v>4</v>
      </c>
      <c r="C14" s="35">
        <v>0</v>
      </c>
      <c r="D14" s="36">
        <v>31005</v>
      </c>
      <c r="E14" s="35">
        <v>122</v>
      </c>
      <c r="F14" s="48">
        <v>107</v>
      </c>
      <c r="G14" s="60" t="s">
        <v>88</v>
      </c>
      <c r="H14" s="64" t="s">
        <v>89</v>
      </c>
      <c r="I14" s="71">
        <v>1539273600</v>
      </c>
      <c r="J14" s="71">
        <v>1539273600</v>
      </c>
      <c r="K14" s="71">
        <v>1539532800</v>
      </c>
      <c r="L14" s="71">
        <v>1539532800</v>
      </c>
      <c r="M14" s="49" t="s">
        <v>97</v>
      </c>
      <c r="N14" s="55">
        <v>0</v>
      </c>
      <c r="O14" s="5">
        <f t="shared" si="0"/>
        <v>181008018</v>
      </c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19"/>
      <c r="AB14" s="77"/>
    </row>
    <row r="15" spans="1:30" ht="16.5" customHeight="1" thickBot="1" x14ac:dyDescent="0.25">
      <c r="A15" s="50">
        <v>181008017</v>
      </c>
      <c r="B15" s="40">
        <v>5</v>
      </c>
      <c r="C15" s="40">
        <v>0</v>
      </c>
      <c r="D15" s="36">
        <v>21007</v>
      </c>
      <c r="E15" s="40">
        <v>201</v>
      </c>
      <c r="F15" s="41">
        <v>201</v>
      </c>
      <c r="G15" s="40" t="s">
        <v>82</v>
      </c>
      <c r="H15" s="63" t="s">
        <v>83</v>
      </c>
      <c r="I15" s="72">
        <v>1539273600</v>
      </c>
      <c r="J15" s="72">
        <v>1539273600</v>
      </c>
      <c r="K15" s="72">
        <v>1539532800</v>
      </c>
      <c r="L15" s="72">
        <v>1539532800</v>
      </c>
      <c r="M15" s="73" t="s">
        <v>96</v>
      </c>
      <c r="N15" s="55">
        <v>0</v>
      </c>
      <c r="O15" s="5">
        <f t="shared" si="0"/>
        <v>181008017</v>
      </c>
      <c r="P15" s="40" t="s">
        <v>84</v>
      </c>
      <c r="Q15" s="40" t="s">
        <v>85</v>
      </c>
      <c r="R15" s="40" t="s">
        <v>86</v>
      </c>
      <c r="S15" s="40" t="s">
        <v>87</v>
      </c>
      <c r="T15" s="40" t="s">
        <v>114</v>
      </c>
      <c r="U15" s="40" t="s">
        <v>115</v>
      </c>
      <c r="V15" s="40"/>
      <c r="W15" s="40"/>
      <c r="X15" s="40"/>
      <c r="Y15" s="40"/>
      <c r="Z15" s="42">
        <v>5</v>
      </c>
      <c r="AA15" s="43">
        <v>1</v>
      </c>
      <c r="AB15" s="77">
        <v>1</v>
      </c>
    </row>
    <row r="16" spans="1:30" ht="17.25" thickBot="1" x14ac:dyDescent="0.25">
      <c r="A16" s="50">
        <v>181008016</v>
      </c>
      <c r="B16" s="66">
        <v>4</v>
      </c>
      <c r="C16" s="66">
        <v>0</v>
      </c>
      <c r="D16" s="67">
        <v>81013</v>
      </c>
      <c r="E16" s="51">
        <v>779</v>
      </c>
      <c r="F16" s="51">
        <v>782</v>
      </c>
      <c r="G16" s="65" t="s">
        <v>90</v>
      </c>
      <c r="H16" s="68" t="s">
        <v>91</v>
      </c>
      <c r="I16" s="74">
        <v>1538928000</v>
      </c>
      <c r="J16" s="74">
        <v>1538928000</v>
      </c>
      <c r="K16" s="69">
        <v>1539532800</v>
      </c>
      <c r="L16" s="69">
        <v>1539532800</v>
      </c>
      <c r="M16" s="75" t="s">
        <v>98</v>
      </c>
      <c r="N16" s="55">
        <v>0</v>
      </c>
      <c r="O16" s="5">
        <f t="shared" si="0"/>
        <v>181008016</v>
      </c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77">
        <v>1</v>
      </c>
    </row>
    <row r="17" spans="1:28" ht="17.25" thickBot="1" x14ac:dyDescent="0.25">
      <c r="A17" s="50">
        <v>181008015</v>
      </c>
      <c r="B17" s="19">
        <v>1</v>
      </c>
      <c r="C17" s="19">
        <v>0</v>
      </c>
      <c r="D17" s="32">
        <v>31302</v>
      </c>
      <c r="E17" s="19">
        <v>107</v>
      </c>
      <c r="F17" s="22">
        <v>105</v>
      </c>
      <c r="G17" s="19" t="s">
        <v>66</v>
      </c>
      <c r="H17" s="54" t="s">
        <v>67</v>
      </c>
      <c r="I17" s="69">
        <v>1538928000</v>
      </c>
      <c r="J17" s="69">
        <v>1538928000</v>
      </c>
      <c r="K17" s="69">
        <v>1539532800</v>
      </c>
      <c r="L17" s="69">
        <v>1539532800</v>
      </c>
      <c r="M17" s="76" t="s">
        <v>98</v>
      </c>
      <c r="N17" s="55">
        <v>0</v>
      </c>
      <c r="O17" s="5">
        <f>A17</f>
        <v>181008015</v>
      </c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77">
        <v>1</v>
      </c>
    </row>
    <row r="18" spans="1:28" ht="17.25" thickBot="1" x14ac:dyDescent="0.25">
      <c r="A18" s="50">
        <v>181008014</v>
      </c>
      <c r="B18" s="5">
        <v>3</v>
      </c>
      <c r="C18" s="19">
        <v>0</v>
      </c>
      <c r="D18" s="32">
        <v>81001</v>
      </c>
      <c r="E18" s="5">
        <v>101</v>
      </c>
      <c r="F18" s="21">
        <v>101</v>
      </c>
      <c r="G18" s="5" t="s">
        <v>64</v>
      </c>
      <c r="H18" s="56" t="s">
        <v>65</v>
      </c>
      <c r="I18" s="37">
        <v>1538928000</v>
      </c>
      <c r="J18" s="37">
        <v>1538928000</v>
      </c>
      <c r="K18" s="37">
        <v>1539014400</v>
      </c>
      <c r="L18" s="37">
        <v>1539014400</v>
      </c>
      <c r="M18" s="31" t="s">
        <v>93</v>
      </c>
      <c r="N18" s="55">
        <v>0</v>
      </c>
      <c r="O18" s="5">
        <f t="shared" ref="O18:O21" si="1">A18</f>
        <v>181008014</v>
      </c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77"/>
    </row>
    <row r="19" spans="1:28" ht="17.25" thickBot="1" x14ac:dyDescent="0.25">
      <c r="A19" s="50">
        <v>181008013</v>
      </c>
      <c r="B19" s="5">
        <v>3</v>
      </c>
      <c r="C19" s="19">
        <v>0</v>
      </c>
      <c r="D19" s="32">
        <v>81001</v>
      </c>
      <c r="E19" s="5">
        <v>101</v>
      </c>
      <c r="F19" s="21">
        <v>101</v>
      </c>
      <c r="G19" s="5" t="s">
        <v>64</v>
      </c>
      <c r="H19" s="56" t="s">
        <v>65</v>
      </c>
      <c r="I19" s="37">
        <v>1539014400</v>
      </c>
      <c r="J19" s="37">
        <v>1539014400</v>
      </c>
      <c r="K19" s="37">
        <v>1539100800</v>
      </c>
      <c r="L19" s="37">
        <v>1539100800</v>
      </c>
      <c r="M19" s="31" t="s">
        <v>93</v>
      </c>
      <c r="N19" s="55">
        <v>0</v>
      </c>
      <c r="O19" s="5">
        <f t="shared" si="1"/>
        <v>181008013</v>
      </c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77"/>
    </row>
    <row r="20" spans="1:28" s="38" customFormat="1" ht="17.25" thickBot="1" x14ac:dyDescent="0.25">
      <c r="A20" s="50">
        <v>181008012</v>
      </c>
      <c r="B20" s="5">
        <v>3</v>
      </c>
      <c r="C20" s="19">
        <v>0</v>
      </c>
      <c r="D20" s="32">
        <v>81001</v>
      </c>
      <c r="E20" s="5">
        <v>101</v>
      </c>
      <c r="F20" s="21">
        <v>101</v>
      </c>
      <c r="G20" s="5" t="s">
        <v>64</v>
      </c>
      <c r="H20" s="56" t="s">
        <v>65</v>
      </c>
      <c r="I20" s="37">
        <v>1539100800</v>
      </c>
      <c r="J20" s="37">
        <v>1539100800</v>
      </c>
      <c r="K20" s="37">
        <v>1539187200</v>
      </c>
      <c r="L20" s="37">
        <v>1539187200</v>
      </c>
      <c r="M20" s="31" t="s">
        <v>95</v>
      </c>
      <c r="N20" s="55">
        <v>0</v>
      </c>
      <c r="O20" s="5">
        <f t="shared" si="1"/>
        <v>181008012</v>
      </c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77"/>
    </row>
    <row r="21" spans="1:28" ht="17.25" thickBot="1" x14ac:dyDescent="0.25">
      <c r="A21" s="50">
        <v>181008011</v>
      </c>
      <c r="B21" s="39">
        <v>3</v>
      </c>
      <c r="C21" s="35">
        <v>0</v>
      </c>
      <c r="D21" s="36">
        <v>81001</v>
      </c>
      <c r="E21" s="39">
        <v>101</v>
      </c>
      <c r="F21" s="37">
        <v>101</v>
      </c>
      <c r="G21" s="39" t="s">
        <v>64</v>
      </c>
      <c r="H21" s="58" t="s">
        <v>65</v>
      </c>
      <c r="I21" s="37">
        <v>1539187200</v>
      </c>
      <c r="J21" s="37">
        <v>1539187200</v>
      </c>
      <c r="K21" s="37">
        <v>1539273600</v>
      </c>
      <c r="L21" s="37">
        <v>1539273600</v>
      </c>
      <c r="M21" s="31" t="s">
        <v>97</v>
      </c>
      <c r="N21" s="55">
        <v>0</v>
      </c>
      <c r="O21" s="5">
        <f t="shared" si="1"/>
        <v>181008011</v>
      </c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77"/>
    </row>
    <row r="22" spans="1:28" ht="17.25" thickBot="1" x14ac:dyDescent="0.25">
      <c r="A22" s="50">
        <v>181008010</v>
      </c>
      <c r="B22" s="5">
        <v>3</v>
      </c>
      <c r="C22" s="19">
        <v>0</v>
      </c>
      <c r="D22" s="32">
        <v>81001</v>
      </c>
      <c r="E22" s="5">
        <v>101</v>
      </c>
      <c r="F22" s="21">
        <v>101</v>
      </c>
      <c r="G22" s="5" t="s">
        <v>64</v>
      </c>
      <c r="H22" s="56" t="s">
        <v>65</v>
      </c>
      <c r="I22" s="37">
        <v>1539273600</v>
      </c>
      <c r="J22" s="37">
        <v>1539273600</v>
      </c>
      <c r="K22" s="37">
        <v>1539360000</v>
      </c>
      <c r="L22" s="37">
        <v>1539360000</v>
      </c>
      <c r="M22" s="31" t="s">
        <v>93</v>
      </c>
      <c r="N22" s="55">
        <v>0</v>
      </c>
      <c r="O22" s="5">
        <f t="shared" si="0"/>
        <v>181008010</v>
      </c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77"/>
    </row>
    <row r="23" spans="1:28" s="38" customFormat="1" ht="17.25" thickBot="1" x14ac:dyDescent="0.25">
      <c r="A23" s="50">
        <v>181008009</v>
      </c>
      <c r="B23" s="5">
        <v>3</v>
      </c>
      <c r="C23" s="19">
        <v>0</v>
      </c>
      <c r="D23" s="32">
        <v>81001</v>
      </c>
      <c r="E23" s="5">
        <v>101</v>
      </c>
      <c r="F23" s="21">
        <v>101</v>
      </c>
      <c r="G23" s="5" t="s">
        <v>64</v>
      </c>
      <c r="H23" s="56" t="s">
        <v>65</v>
      </c>
      <c r="I23" s="37">
        <v>1539360000</v>
      </c>
      <c r="J23" s="37">
        <v>1539360000</v>
      </c>
      <c r="K23" s="37">
        <v>1539446400</v>
      </c>
      <c r="L23" s="37">
        <v>1539446400</v>
      </c>
      <c r="M23" s="31" t="s">
        <v>95</v>
      </c>
      <c r="N23" s="55">
        <v>0</v>
      </c>
      <c r="O23" s="5">
        <f t="shared" si="0"/>
        <v>181008009</v>
      </c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77"/>
    </row>
    <row r="24" spans="1:28" ht="17.25" thickBot="1" x14ac:dyDescent="0.25">
      <c r="A24" s="50">
        <v>181008008</v>
      </c>
      <c r="B24" s="39">
        <v>3</v>
      </c>
      <c r="C24" s="35">
        <v>0</v>
      </c>
      <c r="D24" s="36">
        <v>81001</v>
      </c>
      <c r="E24" s="39">
        <v>101</v>
      </c>
      <c r="F24" s="37">
        <v>101</v>
      </c>
      <c r="G24" s="39" t="s">
        <v>64</v>
      </c>
      <c r="H24" s="58" t="s">
        <v>65</v>
      </c>
      <c r="I24" s="37">
        <v>1539446400</v>
      </c>
      <c r="J24" s="37">
        <v>1539446400</v>
      </c>
      <c r="K24" s="37">
        <v>1539532800</v>
      </c>
      <c r="L24" s="37">
        <v>1539532800</v>
      </c>
      <c r="M24" s="31" t="s">
        <v>97</v>
      </c>
      <c r="N24" s="55">
        <v>0</v>
      </c>
      <c r="O24" s="5">
        <f t="shared" si="0"/>
        <v>181008008</v>
      </c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77"/>
    </row>
    <row r="25" spans="1:28" ht="17.25" thickBot="1" x14ac:dyDescent="0.25">
      <c r="A25" s="50">
        <v>181008007</v>
      </c>
      <c r="B25" s="46">
        <v>1</v>
      </c>
      <c r="C25" s="46">
        <v>0</v>
      </c>
      <c r="D25" s="47">
        <v>31302</v>
      </c>
      <c r="E25" s="46">
        <v>221</v>
      </c>
      <c r="F25" s="46">
        <v>221</v>
      </c>
      <c r="G25" s="46" t="s">
        <v>68</v>
      </c>
      <c r="H25" s="59" t="s">
        <v>69</v>
      </c>
      <c r="I25" s="37">
        <v>1538928000</v>
      </c>
      <c r="J25" s="37">
        <v>1538928000</v>
      </c>
      <c r="K25" s="37">
        <v>1539014400</v>
      </c>
      <c r="L25" s="37">
        <v>1539014400</v>
      </c>
      <c r="M25" s="37">
        <v>1</v>
      </c>
      <c r="N25" s="55">
        <v>0</v>
      </c>
      <c r="O25" s="5">
        <f t="shared" si="0"/>
        <v>181008007</v>
      </c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77"/>
    </row>
    <row r="26" spans="1:28" ht="17.25" thickBot="1" x14ac:dyDescent="0.25">
      <c r="A26" s="50">
        <v>181008006</v>
      </c>
      <c r="B26" s="33">
        <v>1</v>
      </c>
      <c r="C26" s="33">
        <v>0</v>
      </c>
      <c r="D26" s="34">
        <v>31302</v>
      </c>
      <c r="E26" s="33">
        <v>222</v>
      </c>
      <c r="F26" s="33">
        <v>222</v>
      </c>
      <c r="G26" s="33" t="s">
        <v>70</v>
      </c>
      <c r="H26" s="61" t="s">
        <v>71</v>
      </c>
      <c r="I26" s="37">
        <v>1539014400</v>
      </c>
      <c r="J26" s="37">
        <v>1539014400</v>
      </c>
      <c r="K26" s="37">
        <v>1539100800</v>
      </c>
      <c r="L26" s="37">
        <v>1539100800</v>
      </c>
      <c r="M26" s="37">
        <v>2</v>
      </c>
      <c r="N26" s="55">
        <v>0</v>
      </c>
      <c r="O26" s="5">
        <f t="shared" si="0"/>
        <v>181008006</v>
      </c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77"/>
    </row>
    <row r="27" spans="1:28" ht="17.25" thickBot="1" x14ac:dyDescent="0.25">
      <c r="A27" s="50">
        <v>181008005</v>
      </c>
      <c r="B27" s="33">
        <v>1</v>
      </c>
      <c r="C27" s="33">
        <v>0</v>
      </c>
      <c r="D27" s="34">
        <v>31302</v>
      </c>
      <c r="E27" s="33">
        <v>223</v>
      </c>
      <c r="F27" s="33">
        <v>223</v>
      </c>
      <c r="G27" s="33" t="s">
        <v>72</v>
      </c>
      <c r="H27" s="61" t="s">
        <v>73</v>
      </c>
      <c r="I27" s="37">
        <v>1539100800</v>
      </c>
      <c r="J27" s="37">
        <v>1539100800</v>
      </c>
      <c r="K27" s="37">
        <v>1539187200</v>
      </c>
      <c r="L27" s="37">
        <v>1539187200</v>
      </c>
      <c r="M27" s="37">
        <v>3</v>
      </c>
      <c r="N27" s="55">
        <v>0</v>
      </c>
      <c r="O27" s="5">
        <f t="shared" si="0"/>
        <v>181008005</v>
      </c>
      <c r="AB27" s="60"/>
    </row>
    <row r="28" spans="1:28" ht="17.25" thickBot="1" x14ac:dyDescent="0.25">
      <c r="A28" s="50">
        <v>181008004</v>
      </c>
      <c r="B28" s="33">
        <v>1</v>
      </c>
      <c r="C28" s="33">
        <v>0</v>
      </c>
      <c r="D28" s="34">
        <v>31302</v>
      </c>
      <c r="E28" s="33">
        <v>224</v>
      </c>
      <c r="F28" s="33">
        <v>224</v>
      </c>
      <c r="G28" s="33" t="s">
        <v>74</v>
      </c>
      <c r="H28" s="61" t="s">
        <v>75</v>
      </c>
      <c r="I28" s="37">
        <v>1539187200</v>
      </c>
      <c r="J28" s="37">
        <v>1539187200</v>
      </c>
      <c r="K28" s="37">
        <v>1539273600</v>
      </c>
      <c r="L28" s="37">
        <v>1539273600</v>
      </c>
      <c r="M28" s="37">
        <v>4</v>
      </c>
      <c r="N28" s="55">
        <v>0</v>
      </c>
      <c r="O28" s="5">
        <f t="shared" si="0"/>
        <v>181008004</v>
      </c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</row>
    <row r="29" spans="1:28" s="38" customFormat="1" ht="17.25" thickBot="1" x14ac:dyDescent="0.25">
      <c r="A29" s="50">
        <v>181008003</v>
      </c>
      <c r="B29" s="33">
        <v>1</v>
      </c>
      <c r="C29" s="33">
        <v>0</v>
      </c>
      <c r="D29" s="34">
        <v>31302</v>
      </c>
      <c r="E29" s="33">
        <v>225</v>
      </c>
      <c r="F29" s="33">
        <v>225</v>
      </c>
      <c r="G29" s="33" t="s">
        <v>76</v>
      </c>
      <c r="H29" s="61" t="s">
        <v>77</v>
      </c>
      <c r="I29" s="37">
        <v>1539273600</v>
      </c>
      <c r="J29" s="37">
        <v>1539273600</v>
      </c>
      <c r="K29" s="37">
        <v>1539360000</v>
      </c>
      <c r="L29" s="37">
        <v>1539360000</v>
      </c>
      <c r="M29" s="37">
        <v>5</v>
      </c>
      <c r="N29" s="55">
        <v>0</v>
      </c>
      <c r="O29" s="5">
        <f t="shared" si="0"/>
        <v>181008003</v>
      </c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</row>
    <row r="30" spans="1:28" ht="17.25" thickBot="1" x14ac:dyDescent="0.25">
      <c r="A30" s="50">
        <v>181008002</v>
      </c>
      <c r="B30" s="33">
        <v>1</v>
      </c>
      <c r="C30" s="33">
        <v>0</v>
      </c>
      <c r="D30" s="34">
        <v>31302</v>
      </c>
      <c r="E30" s="33">
        <v>226</v>
      </c>
      <c r="F30" s="33">
        <v>226</v>
      </c>
      <c r="G30" s="33" t="s">
        <v>78</v>
      </c>
      <c r="H30" s="61" t="s">
        <v>79</v>
      </c>
      <c r="I30" s="37">
        <v>1539360000</v>
      </c>
      <c r="J30" s="37">
        <v>1539360000</v>
      </c>
      <c r="K30" s="37">
        <v>1539446400</v>
      </c>
      <c r="L30" s="37">
        <v>1539446400</v>
      </c>
      <c r="M30" s="37">
        <v>6</v>
      </c>
      <c r="N30" s="55">
        <v>0</v>
      </c>
      <c r="O30" s="5">
        <f t="shared" si="0"/>
        <v>181008002</v>
      </c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</row>
    <row r="31" spans="1:28" ht="17.25" thickBot="1" x14ac:dyDescent="0.25">
      <c r="A31" s="50">
        <v>181008001</v>
      </c>
      <c r="B31" s="44">
        <v>1</v>
      </c>
      <c r="C31" s="44">
        <v>0</v>
      </c>
      <c r="D31" s="45">
        <v>31302</v>
      </c>
      <c r="E31" s="44">
        <v>227</v>
      </c>
      <c r="F31" s="44">
        <v>227</v>
      </c>
      <c r="G31" s="44" t="s">
        <v>80</v>
      </c>
      <c r="H31" s="62" t="s">
        <v>81</v>
      </c>
      <c r="I31" s="37">
        <v>1539446400</v>
      </c>
      <c r="J31" s="37">
        <v>1539446400</v>
      </c>
      <c r="K31" s="37">
        <v>1539532800</v>
      </c>
      <c r="L31" s="37">
        <v>1539532800</v>
      </c>
      <c r="M31" s="37">
        <v>7</v>
      </c>
      <c r="N31" s="55">
        <v>0</v>
      </c>
      <c r="O31" s="5">
        <f t="shared" si="0"/>
        <v>181008001</v>
      </c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</row>
  </sheetData>
  <phoneticPr fontId="10" type="noConversion"/>
  <conditionalFormatting sqref="L4:N5 P4:AA5">
    <cfRule type="expression" dxfId="32" priority="9">
      <formula>L4="Client"</formula>
    </cfRule>
    <cfRule type="expression" dxfId="31" priority="10">
      <formula>L4="Excluded"</formula>
    </cfRule>
    <cfRule type="expression" dxfId="30" priority="11">
      <formula>L4="Server"</formula>
    </cfRule>
    <cfRule type="expression" dxfId="29" priority="12">
      <formula>L4="Both"</formula>
    </cfRule>
    <cfRule type="cellIs" dxfId="28" priority="13" operator="equal">
      <formula>"Server"</formula>
    </cfRule>
    <cfRule type="cellIs" dxfId="27" priority="14" operator="equal">
      <formula>"Client"</formula>
    </cfRule>
  </conditionalFormatting>
  <conditionalFormatting sqref="AB4">
    <cfRule type="expression" dxfId="26" priority="3">
      <formula>AB4="Client"</formula>
    </cfRule>
    <cfRule type="expression" dxfId="25" priority="4">
      <formula>AB4="Excluded"</formula>
    </cfRule>
    <cfRule type="expression" dxfId="24" priority="5">
      <formula>AB4="Server"</formula>
    </cfRule>
    <cfRule type="expression" dxfId="23" priority="6">
      <formula>AB4="Both"</formula>
    </cfRule>
    <cfRule type="cellIs" dxfId="22" priority="7" operator="equal">
      <formula>"Server"</formula>
    </cfRule>
    <cfRule type="cellIs" dxfId="21" priority="8" operator="equal">
      <formula>"Client"</formula>
    </cfRule>
  </conditionalFormatting>
  <conditionalFormatting sqref="A4:H4 O4:O5 I4:K5">
    <cfRule type="cellIs" dxfId="20" priority="19" operator="equal">
      <formula>"Server"</formula>
    </cfRule>
    <cfRule type="cellIs" dxfId="19" priority="20" operator="equal">
      <formula>"Client"</formula>
    </cfRule>
  </conditionalFormatting>
  <conditionalFormatting sqref="A4:H4 I4:K5 O4:O5">
    <cfRule type="expression" dxfId="18" priority="15">
      <formula>A4="Client"</formula>
    </cfRule>
    <cfRule type="expression" dxfId="17" priority="16">
      <formula>A4="Excluded"</formula>
    </cfRule>
    <cfRule type="expression" dxfId="16" priority="17">
      <formula>A4="Server"</formula>
    </cfRule>
    <cfRule type="expression" dxfId="15" priority="18">
      <formula>A4="Both"</formula>
    </cfRule>
  </conditionalFormatting>
  <conditionalFormatting sqref="J5:K5 O5">
    <cfRule type="duplicateValues" dxfId="14" priority="21"/>
  </conditionalFormatting>
  <conditionalFormatting sqref="L5:M5">
    <cfRule type="duplicateValues" dxfId="13" priority="22"/>
  </conditionalFormatting>
  <conditionalFormatting sqref="N5">
    <cfRule type="duplicateValues" dxfId="12" priority="23"/>
  </conditionalFormatting>
  <conditionalFormatting sqref="P5">
    <cfRule type="duplicateValues" dxfId="11" priority="24"/>
  </conditionalFormatting>
  <conditionalFormatting sqref="Q5">
    <cfRule type="duplicateValues" dxfId="10" priority="25"/>
  </conditionalFormatting>
  <conditionalFormatting sqref="R5">
    <cfRule type="duplicateValues" dxfId="9" priority="26"/>
  </conditionalFormatting>
  <conditionalFormatting sqref="S5">
    <cfRule type="duplicateValues" dxfId="8" priority="27"/>
  </conditionalFormatting>
  <conditionalFormatting sqref="T5">
    <cfRule type="duplicateValues" dxfId="7" priority="28"/>
  </conditionalFormatting>
  <conditionalFormatting sqref="AA5">
    <cfRule type="duplicateValues" dxfId="6" priority="29"/>
  </conditionalFormatting>
  <conditionalFormatting sqref="U5">
    <cfRule type="duplicateValues" dxfId="5" priority="30"/>
  </conditionalFormatting>
  <conditionalFormatting sqref="V5">
    <cfRule type="duplicateValues" dxfId="4" priority="31"/>
  </conditionalFormatting>
  <conditionalFormatting sqref="W5">
    <cfRule type="duplicateValues" dxfId="3" priority="32"/>
  </conditionalFormatting>
  <conditionalFormatting sqref="X5">
    <cfRule type="duplicateValues" dxfId="2" priority="33"/>
  </conditionalFormatting>
  <conditionalFormatting sqref="Y5:Z5">
    <cfRule type="duplicateValues" dxfId="1" priority="34"/>
  </conditionalFormatting>
  <conditionalFormatting sqref="A40:A1048576 A1:A31">
    <cfRule type="duplicateValues" dxfId="0" priority="35"/>
  </conditionalFormatting>
  <dataValidations count="1">
    <dataValidation type="list" allowBlank="1" showInputMessage="1" showErrorMessage="1" sqref="A4:AB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8" sqref="A1:B38"/>
    </sheetView>
  </sheetViews>
  <sheetFormatPr defaultRowHeight="14.25" x14ac:dyDescent="0.2"/>
  <sheetData/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大服1</vt:lpstr>
      <vt:lpstr>日历</vt:lpstr>
      <vt:lpstr>大服2</vt:lpstr>
      <vt:lpstr>大服3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2019-02-23T07:52:57Z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