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DEF78AF1-B194-404B-B2F4-244734369B64}" xr6:coauthVersionLast="40" xr6:coauthVersionMax="40" xr10:uidLastSave="{00000000-0000-0000-0000-000000000000}"/>
  <bookViews>
    <workbookView xWindow="0" yWindow="0" windowWidth="22260" windowHeight="12648" xr2:uid="{00000000-000D-0000-FFFF-FFFF00000000}"/>
  </bookViews>
  <sheets>
    <sheet name="导出表格" sheetId="1" r:id="rId1"/>
    <sheet name="Sheet3" sheetId="3" r:id="rId2"/>
    <sheet name="Sheet2" sheetId="2" r:id="rId3"/>
    <sheet name="Sheet4" sheetId="4" r:id="rId4"/>
  </sheets>
  <externalReferences>
    <externalReference r:id="rId5"/>
    <externalReference r:id="rId6"/>
  </externalReferences>
  <definedNames>
    <definedName name="_xlnm._FilterDatabase" localSheetId="0" hidden="1">导出表格!$A$5:$AC$357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05" i="1" l="1"/>
  <c r="Q306" i="1" s="1"/>
  <c r="Q307" i="1" s="1"/>
  <c r="Q308" i="1" s="1"/>
  <c r="Q309" i="1" s="1"/>
  <c r="Q310" i="1" s="1"/>
  <c r="Q311" i="1" s="1"/>
  <c r="Q312" i="1" s="1"/>
  <c r="Q304" i="1"/>
  <c r="Q294" i="1"/>
  <c r="Q295" i="1" s="1"/>
  <c r="Q296" i="1" s="1"/>
  <c r="Q297" i="1" s="1"/>
  <c r="Q298" i="1" s="1"/>
  <c r="Q299" i="1" s="1"/>
  <c r="Q300" i="1" s="1"/>
  <c r="Q301" i="1" s="1"/>
  <c r="Q293" i="1"/>
  <c r="Q282" i="1"/>
  <c r="Q283" i="1" s="1"/>
  <c r="Q284" i="1" s="1"/>
  <c r="Q285" i="1" s="1"/>
  <c r="Q286" i="1" s="1"/>
  <c r="Q287" i="1" s="1"/>
  <c r="Q288" i="1" s="1"/>
  <c r="Q289" i="1" s="1"/>
  <c r="Q290" i="1" s="1"/>
  <c r="Q272" i="1"/>
  <c r="Q273" i="1"/>
  <c r="Q274" i="1"/>
  <c r="Q275" i="1"/>
  <c r="Q276" i="1" s="1"/>
  <c r="Q277" i="1" s="1"/>
  <c r="Q278" i="1" s="1"/>
  <c r="Q279" i="1" s="1"/>
  <c r="Q271" i="1"/>
  <c r="Q261" i="1"/>
  <c r="Q262" i="1" s="1"/>
  <c r="Q263" i="1" s="1"/>
  <c r="Q264" i="1" s="1"/>
  <c r="Q265" i="1" s="1"/>
  <c r="Q266" i="1" s="1"/>
  <c r="Q267" i="1" s="1"/>
  <c r="Q268" i="1" s="1"/>
  <c r="Q260" i="1"/>
  <c r="Q250" i="1"/>
  <c r="Q251" i="1" s="1"/>
  <c r="Q252" i="1" s="1"/>
  <c r="Q253" i="1" s="1"/>
  <c r="Q254" i="1" s="1"/>
  <c r="Q255" i="1" s="1"/>
  <c r="Q256" i="1" s="1"/>
  <c r="Q257" i="1" s="1"/>
  <c r="Q249" i="1"/>
  <c r="Q238" i="1"/>
  <c r="Q239" i="1" s="1"/>
  <c r="Q240" i="1" s="1"/>
  <c r="Q241" i="1" s="1"/>
  <c r="Q242" i="1" s="1"/>
  <c r="Q243" i="1" s="1"/>
  <c r="Q244" i="1" s="1"/>
  <c r="Q245" i="1" s="1"/>
  <c r="Q246" i="1" s="1"/>
  <c r="Q228" i="1"/>
  <c r="Q229" i="1" s="1"/>
  <c r="Q230" i="1" s="1"/>
  <c r="Q231" i="1" s="1"/>
  <c r="Q232" i="1" s="1"/>
  <c r="Q233" i="1" s="1"/>
  <c r="Q234" i="1" s="1"/>
  <c r="Q235" i="1" s="1"/>
  <c r="Q227" i="1"/>
  <c r="Q217" i="1"/>
  <c r="Q218" i="1" s="1"/>
  <c r="Q219" i="1" s="1"/>
  <c r="Q220" i="1" s="1"/>
  <c r="Q221" i="1" s="1"/>
  <c r="Q222" i="1" s="1"/>
  <c r="Q223" i="1" s="1"/>
  <c r="Q224" i="1" s="1"/>
  <c r="Q216" i="1"/>
  <c r="Q206" i="1"/>
  <c r="Q207" i="1" s="1"/>
  <c r="Q208" i="1" s="1"/>
  <c r="Q209" i="1" s="1"/>
  <c r="Q210" i="1" s="1"/>
  <c r="Q211" i="1" s="1"/>
  <c r="Q212" i="1" s="1"/>
  <c r="Q213" i="1" s="1"/>
  <c r="Q205" i="1"/>
  <c r="Q195" i="1"/>
  <c r="Q196" i="1" s="1"/>
  <c r="Q197" i="1" s="1"/>
  <c r="Q198" i="1" s="1"/>
  <c r="Q199" i="1" s="1"/>
  <c r="Q200" i="1" s="1"/>
  <c r="Q201" i="1" s="1"/>
  <c r="Q202" i="1" s="1"/>
  <c r="Q194" i="1"/>
  <c r="Q184" i="1"/>
  <c r="Q185" i="1"/>
  <c r="Q186" i="1"/>
  <c r="Q187" i="1"/>
  <c r="Q188" i="1" s="1"/>
  <c r="Q189" i="1" s="1"/>
  <c r="Q190" i="1" s="1"/>
  <c r="Q191" i="1" s="1"/>
  <c r="Q183" i="1"/>
  <c r="Q173" i="1"/>
  <c r="Q174" i="1" s="1"/>
  <c r="Q175" i="1" s="1"/>
  <c r="Q176" i="1" s="1"/>
  <c r="Q177" i="1" s="1"/>
  <c r="Q178" i="1" s="1"/>
  <c r="Q179" i="1" s="1"/>
  <c r="Q180" i="1" s="1"/>
  <c r="Q172" i="1"/>
  <c r="Q162" i="1"/>
  <c r="Q163" i="1" s="1"/>
  <c r="Q164" i="1" s="1"/>
  <c r="Q165" i="1" s="1"/>
  <c r="Q166" i="1" s="1"/>
  <c r="Q167" i="1" s="1"/>
  <c r="Q168" i="1" s="1"/>
  <c r="Q169" i="1" s="1"/>
  <c r="Q161" i="1"/>
  <c r="Q151" i="1"/>
  <c r="Q152" i="1" s="1"/>
  <c r="Q153" i="1" s="1"/>
  <c r="Q154" i="1" s="1"/>
  <c r="Q155" i="1" s="1"/>
  <c r="Q156" i="1" s="1"/>
  <c r="Q157" i="1" s="1"/>
  <c r="Q158" i="1" s="1"/>
  <c r="Q150" i="1"/>
  <c r="Q140" i="1"/>
  <c r="Q141" i="1"/>
  <c r="Q142" i="1"/>
  <c r="Q143" i="1"/>
  <c r="Q144" i="1" s="1"/>
  <c r="Q145" i="1" s="1"/>
  <c r="Q146" i="1" s="1"/>
  <c r="Q147" i="1" s="1"/>
  <c r="Q139" i="1"/>
  <c r="Q128" i="1"/>
  <c r="Q129" i="1" s="1"/>
  <c r="Q130" i="1" s="1"/>
  <c r="Q131" i="1" s="1"/>
  <c r="Q132" i="1" s="1"/>
  <c r="Q133" i="1" s="1"/>
  <c r="Q134" i="1" s="1"/>
  <c r="Q135" i="1" s="1"/>
  <c r="Q136" i="1" s="1"/>
  <c r="Q118" i="1"/>
  <c r="Q119" i="1" s="1"/>
  <c r="Q120" i="1" s="1"/>
  <c r="Q121" i="1" s="1"/>
  <c r="Q122" i="1" s="1"/>
  <c r="Q123" i="1" s="1"/>
  <c r="Q124" i="1" s="1"/>
  <c r="Q125" i="1" s="1"/>
  <c r="Q117" i="1"/>
  <c r="Q106" i="1"/>
  <c r="Q107" i="1" s="1"/>
  <c r="Q108" i="1" s="1"/>
  <c r="Q109" i="1" s="1"/>
  <c r="Q110" i="1" s="1"/>
  <c r="Q111" i="1" s="1"/>
  <c r="Q112" i="1" s="1"/>
  <c r="Q113" i="1" s="1"/>
  <c r="Q114" i="1" s="1"/>
  <c r="Q96" i="1"/>
  <c r="Q97" i="1" s="1"/>
  <c r="Q98" i="1" s="1"/>
  <c r="Q99" i="1" s="1"/>
  <c r="Q100" i="1" s="1"/>
  <c r="Q101" i="1" s="1"/>
  <c r="Q102" i="1" s="1"/>
  <c r="Q103" i="1" s="1"/>
  <c r="Q95" i="1"/>
  <c r="Q84" i="1"/>
  <c r="Q85" i="1" s="1"/>
  <c r="Q86" i="1" s="1"/>
  <c r="Q87" i="1" s="1"/>
  <c r="Q88" i="1" s="1"/>
  <c r="Q89" i="1" s="1"/>
  <c r="Q90" i="1" s="1"/>
  <c r="Q91" i="1" s="1"/>
  <c r="Q92" i="1" s="1"/>
  <c r="Q74" i="1"/>
  <c r="Q75" i="1" s="1"/>
  <c r="Q76" i="1" s="1"/>
  <c r="Q77" i="1" s="1"/>
  <c r="Q78" i="1" s="1"/>
  <c r="Q79" i="1" s="1"/>
  <c r="Q80" i="1" s="1"/>
  <c r="Q81" i="1" s="1"/>
  <c r="Q73" i="1"/>
  <c r="Q63" i="1"/>
  <c r="Q64" i="1" s="1"/>
  <c r="Q65" i="1" s="1"/>
  <c r="Q66" i="1" s="1"/>
  <c r="Q67" i="1" s="1"/>
  <c r="Q68" i="1" s="1"/>
  <c r="Q69" i="1" s="1"/>
  <c r="Q70" i="1" s="1"/>
  <c r="Q62" i="1"/>
  <c r="Q52" i="1"/>
  <c r="Q53" i="1" s="1"/>
  <c r="Q54" i="1" s="1"/>
  <c r="Q55" i="1" s="1"/>
  <c r="Q56" i="1" s="1"/>
  <c r="Q57" i="1" s="1"/>
  <c r="Q58" i="1" s="1"/>
  <c r="Q59" i="1" s="1"/>
  <c r="Q51" i="1"/>
  <c r="Q348" i="1" l="1"/>
  <c r="Q349" i="1" s="1"/>
  <c r="Q350" i="1" s="1"/>
  <c r="Q351" i="1" s="1"/>
  <c r="Q352" i="1" s="1"/>
  <c r="Q353" i="1" s="1"/>
  <c r="Q354" i="1" s="1"/>
  <c r="Q355" i="1" s="1"/>
  <c r="Q356" i="1" s="1"/>
  <c r="Q337" i="1"/>
  <c r="Q338" i="1" s="1"/>
  <c r="Q339" i="1" s="1"/>
  <c r="Q340" i="1" s="1"/>
  <c r="Q341" i="1" s="1"/>
  <c r="Q342" i="1" s="1"/>
  <c r="Q343" i="1" s="1"/>
  <c r="Q344" i="1" s="1"/>
  <c r="Q345" i="1" s="1"/>
  <c r="Q326" i="1"/>
  <c r="Q327" i="1" s="1"/>
  <c r="Q328" i="1" s="1"/>
  <c r="Q329" i="1" s="1"/>
  <c r="Q330" i="1" s="1"/>
  <c r="Q331" i="1" s="1"/>
  <c r="Q332" i="1" s="1"/>
  <c r="Q333" i="1" s="1"/>
  <c r="Q334" i="1" s="1"/>
  <c r="Q315" i="1"/>
  <c r="Q316" i="1" s="1"/>
  <c r="Q317" i="1" s="1"/>
  <c r="Q318" i="1" s="1"/>
  <c r="Q319" i="1" s="1"/>
  <c r="Q320" i="1" s="1"/>
  <c r="Q321" i="1" s="1"/>
  <c r="Q322" i="1" s="1"/>
  <c r="Q323" i="1" s="1"/>
  <c r="Q40" i="1"/>
  <c r="Q41" i="1" s="1"/>
  <c r="Q42" i="1" s="1"/>
  <c r="Q43" i="1" s="1"/>
  <c r="Q44" i="1" s="1"/>
  <c r="Q45" i="1" s="1"/>
  <c r="Q46" i="1" s="1"/>
  <c r="Q47" i="1" s="1"/>
  <c r="Q48" i="1" s="1"/>
  <c r="Q29" i="1"/>
  <c r="Q30" i="1" s="1"/>
  <c r="Q31" i="1" s="1"/>
  <c r="Q32" i="1" s="1"/>
  <c r="Q33" i="1" s="1"/>
  <c r="Q34" i="1" s="1"/>
  <c r="Q35" i="1" s="1"/>
  <c r="Q36" i="1" s="1"/>
  <c r="Q37" i="1" s="1"/>
  <c r="Q18" i="1"/>
  <c r="Q19" i="1" s="1"/>
  <c r="Q20" i="1" s="1"/>
  <c r="Q21" i="1" s="1"/>
  <c r="Q22" i="1" s="1"/>
  <c r="Q23" i="1" s="1"/>
  <c r="Q24" i="1" s="1"/>
  <c r="Q25" i="1" s="1"/>
  <c r="Q26" i="1" s="1"/>
  <c r="Q7" i="1"/>
  <c r="Q8" i="1" s="1"/>
  <c r="Q9" i="1" s="1"/>
  <c r="Q10" i="1" s="1"/>
  <c r="Q11" i="1" s="1"/>
  <c r="Q12" i="1" s="1"/>
  <c r="Q13" i="1" s="1"/>
  <c r="Q14" i="1" s="1"/>
  <c r="Q15" i="1" s="1"/>
  <c r="G272" i="1" l="1"/>
  <c r="G273" i="1" s="1"/>
  <c r="G228" i="1"/>
  <c r="G229" i="1" s="1"/>
  <c r="G230" i="1" s="1"/>
  <c r="G231" i="1" s="1"/>
  <c r="G232" i="1" s="1"/>
  <c r="G233" i="1" s="1"/>
  <c r="G234" i="1" s="1"/>
  <c r="G235" i="1" s="1"/>
  <c r="G236" i="1" s="1"/>
  <c r="G184" i="1"/>
  <c r="G185" i="1" s="1"/>
  <c r="J357" i="1"/>
  <c r="G357" i="1"/>
  <c r="J356" i="1"/>
  <c r="G356" i="1"/>
  <c r="J355" i="1"/>
  <c r="G355" i="1"/>
  <c r="J354" i="1"/>
  <c r="G354" i="1"/>
  <c r="J353" i="1"/>
  <c r="G353" i="1"/>
  <c r="J352" i="1"/>
  <c r="G352" i="1"/>
  <c r="J351" i="1"/>
  <c r="G351" i="1"/>
  <c r="J350" i="1"/>
  <c r="G350" i="1"/>
  <c r="J349" i="1"/>
  <c r="G349" i="1"/>
  <c r="J348" i="1"/>
  <c r="K348" i="1" s="1"/>
  <c r="G348" i="1"/>
  <c r="H348" i="1" s="1"/>
  <c r="J346" i="1"/>
  <c r="G346" i="1"/>
  <c r="J345" i="1"/>
  <c r="G345" i="1"/>
  <c r="J344" i="1"/>
  <c r="G344" i="1"/>
  <c r="J343" i="1"/>
  <c r="G343" i="1"/>
  <c r="J342" i="1"/>
  <c r="G342" i="1"/>
  <c r="J341" i="1"/>
  <c r="G341" i="1"/>
  <c r="J340" i="1"/>
  <c r="G340" i="1"/>
  <c r="J339" i="1"/>
  <c r="G339" i="1"/>
  <c r="J338" i="1"/>
  <c r="G338" i="1"/>
  <c r="J337" i="1"/>
  <c r="K337" i="1" s="1"/>
  <c r="G337" i="1"/>
  <c r="H337" i="1" s="1"/>
  <c r="J335" i="1"/>
  <c r="G335" i="1"/>
  <c r="J334" i="1"/>
  <c r="G334" i="1"/>
  <c r="J333" i="1"/>
  <c r="G333" i="1"/>
  <c r="J332" i="1"/>
  <c r="G332" i="1"/>
  <c r="J331" i="1"/>
  <c r="G331" i="1"/>
  <c r="J330" i="1"/>
  <c r="G330" i="1"/>
  <c r="J329" i="1"/>
  <c r="G329" i="1"/>
  <c r="J328" i="1"/>
  <c r="G328" i="1"/>
  <c r="J327" i="1"/>
  <c r="G327" i="1"/>
  <c r="J326" i="1"/>
  <c r="K326" i="1" s="1"/>
  <c r="G326" i="1"/>
  <c r="H326" i="1" s="1"/>
  <c r="J304" i="1"/>
  <c r="K304" i="1" s="1"/>
  <c r="G304" i="1"/>
  <c r="H304" i="1" s="1"/>
  <c r="J293" i="1"/>
  <c r="K293" i="1" s="1"/>
  <c r="G293" i="1"/>
  <c r="H293" i="1" s="1"/>
  <c r="J282" i="1"/>
  <c r="K282" i="1" s="1"/>
  <c r="G282" i="1"/>
  <c r="H282" i="1" s="1"/>
  <c r="J260" i="1"/>
  <c r="K260" i="1" s="1"/>
  <c r="G260" i="1"/>
  <c r="H260" i="1" s="1"/>
  <c r="J249" i="1"/>
  <c r="K249" i="1" s="1"/>
  <c r="G249" i="1"/>
  <c r="H249" i="1" s="1"/>
  <c r="J238" i="1"/>
  <c r="K238" i="1" s="1"/>
  <c r="G238" i="1"/>
  <c r="H238" i="1" s="1"/>
  <c r="J216" i="1"/>
  <c r="K216" i="1" s="1"/>
  <c r="G216" i="1"/>
  <c r="H216" i="1" s="1"/>
  <c r="J205" i="1"/>
  <c r="K205" i="1" s="1"/>
  <c r="G205" i="1"/>
  <c r="H205" i="1" s="1"/>
  <c r="J194" i="1"/>
  <c r="K194" i="1" s="1"/>
  <c r="G194" i="1"/>
  <c r="H194" i="1" s="1"/>
  <c r="J181" i="1"/>
  <c r="G181" i="1"/>
  <c r="J180" i="1"/>
  <c r="G180" i="1"/>
  <c r="J179" i="1"/>
  <c r="G179" i="1"/>
  <c r="J178" i="1"/>
  <c r="G178" i="1"/>
  <c r="J177" i="1"/>
  <c r="G177" i="1"/>
  <c r="J176" i="1"/>
  <c r="G176" i="1"/>
  <c r="J175" i="1"/>
  <c r="G175" i="1"/>
  <c r="J174" i="1"/>
  <c r="G174" i="1"/>
  <c r="J173" i="1"/>
  <c r="G173" i="1"/>
  <c r="J172" i="1"/>
  <c r="K172" i="1" s="1"/>
  <c r="G172" i="1"/>
  <c r="H172" i="1" s="1"/>
  <c r="J170" i="1"/>
  <c r="G170" i="1"/>
  <c r="J169" i="1"/>
  <c r="G169" i="1"/>
  <c r="J168" i="1"/>
  <c r="G168" i="1"/>
  <c r="J167" i="1"/>
  <c r="G167" i="1"/>
  <c r="J166" i="1"/>
  <c r="G166" i="1"/>
  <c r="J165" i="1"/>
  <c r="G165" i="1"/>
  <c r="J164" i="1"/>
  <c r="G164" i="1"/>
  <c r="J163" i="1"/>
  <c r="G163" i="1"/>
  <c r="J162" i="1"/>
  <c r="G162" i="1"/>
  <c r="J161" i="1"/>
  <c r="K161" i="1" s="1"/>
  <c r="G161" i="1"/>
  <c r="H161" i="1" s="1"/>
  <c r="J159" i="1"/>
  <c r="G159" i="1"/>
  <c r="J158" i="1"/>
  <c r="G158" i="1"/>
  <c r="J157" i="1"/>
  <c r="G157" i="1"/>
  <c r="J156" i="1"/>
  <c r="G156" i="1"/>
  <c r="J155" i="1"/>
  <c r="G155" i="1"/>
  <c r="J154" i="1"/>
  <c r="G154" i="1"/>
  <c r="J153" i="1"/>
  <c r="G153" i="1"/>
  <c r="J152" i="1"/>
  <c r="G152" i="1"/>
  <c r="J151" i="1"/>
  <c r="G151" i="1"/>
  <c r="J150" i="1"/>
  <c r="K150" i="1" s="1"/>
  <c r="G150" i="1"/>
  <c r="H150" i="1" s="1"/>
  <c r="J137" i="1"/>
  <c r="G137" i="1"/>
  <c r="J136" i="1"/>
  <c r="G136" i="1"/>
  <c r="J135" i="1"/>
  <c r="G135" i="1"/>
  <c r="J134" i="1"/>
  <c r="G134" i="1"/>
  <c r="J133" i="1"/>
  <c r="G133" i="1"/>
  <c r="J132" i="1"/>
  <c r="G132" i="1"/>
  <c r="J131" i="1"/>
  <c r="G131" i="1"/>
  <c r="J130" i="1"/>
  <c r="G130" i="1"/>
  <c r="J129" i="1"/>
  <c r="G129" i="1"/>
  <c r="J128" i="1"/>
  <c r="K128" i="1" s="1"/>
  <c r="G128" i="1"/>
  <c r="H128" i="1" s="1"/>
  <c r="J126" i="1"/>
  <c r="G126" i="1"/>
  <c r="J125" i="1"/>
  <c r="G125" i="1"/>
  <c r="J124" i="1"/>
  <c r="G124" i="1"/>
  <c r="J123" i="1"/>
  <c r="G123" i="1"/>
  <c r="J122" i="1"/>
  <c r="G122" i="1"/>
  <c r="J121" i="1"/>
  <c r="G121" i="1"/>
  <c r="J120" i="1"/>
  <c r="G120" i="1"/>
  <c r="J119" i="1"/>
  <c r="G119" i="1"/>
  <c r="J118" i="1"/>
  <c r="G118" i="1"/>
  <c r="J117" i="1"/>
  <c r="K117" i="1" s="1"/>
  <c r="G117" i="1"/>
  <c r="H117" i="1" s="1"/>
  <c r="J115" i="1"/>
  <c r="G115" i="1"/>
  <c r="J114" i="1"/>
  <c r="G114" i="1"/>
  <c r="J113" i="1"/>
  <c r="G113" i="1"/>
  <c r="J112" i="1"/>
  <c r="G112" i="1"/>
  <c r="J111" i="1"/>
  <c r="G111" i="1"/>
  <c r="J110" i="1"/>
  <c r="G110" i="1"/>
  <c r="J109" i="1"/>
  <c r="G109" i="1"/>
  <c r="J108" i="1"/>
  <c r="G108" i="1"/>
  <c r="J107" i="1"/>
  <c r="G107" i="1"/>
  <c r="J106" i="1"/>
  <c r="K106" i="1" s="1"/>
  <c r="G106" i="1"/>
  <c r="H106" i="1" s="1"/>
  <c r="J93" i="1"/>
  <c r="G93" i="1"/>
  <c r="J92" i="1"/>
  <c r="G92" i="1"/>
  <c r="J91" i="1"/>
  <c r="G91" i="1"/>
  <c r="J90" i="1"/>
  <c r="G90" i="1"/>
  <c r="J89" i="1"/>
  <c r="G89" i="1"/>
  <c r="J88" i="1"/>
  <c r="G88" i="1"/>
  <c r="J87" i="1"/>
  <c r="G87" i="1"/>
  <c r="J86" i="1"/>
  <c r="G86" i="1"/>
  <c r="J85" i="1"/>
  <c r="G85" i="1"/>
  <c r="J84" i="1"/>
  <c r="K84" i="1" s="1"/>
  <c r="G84" i="1"/>
  <c r="H84" i="1" s="1"/>
  <c r="J82" i="1"/>
  <c r="G82" i="1"/>
  <c r="J81" i="1"/>
  <c r="G81" i="1"/>
  <c r="J80" i="1"/>
  <c r="G80" i="1"/>
  <c r="J79" i="1"/>
  <c r="G79" i="1"/>
  <c r="J78" i="1"/>
  <c r="G78" i="1"/>
  <c r="J77" i="1"/>
  <c r="G77" i="1"/>
  <c r="J76" i="1"/>
  <c r="G76" i="1"/>
  <c r="J75" i="1"/>
  <c r="G75" i="1"/>
  <c r="J74" i="1"/>
  <c r="G74" i="1"/>
  <c r="J73" i="1"/>
  <c r="K73" i="1" s="1"/>
  <c r="G73" i="1"/>
  <c r="H73" i="1" s="1"/>
  <c r="J71" i="1"/>
  <c r="G71" i="1"/>
  <c r="J70" i="1"/>
  <c r="G70" i="1"/>
  <c r="J69" i="1"/>
  <c r="G69" i="1"/>
  <c r="J68" i="1"/>
  <c r="G68" i="1"/>
  <c r="J67" i="1"/>
  <c r="G67" i="1"/>
  <c r="J66" i="1"/>
  <c r="G66" i="1"/>
  <c r="J65" i="1"/>
  <c r="G65" i="1"/>
  <c r="J64" i="1"/>
  <c r="G64" i="1"/>
  <c r="J63" i="1"/>
  <c r="G63" i="1"/>
  <c r="J62" i="1"/>
  <c r="K62" i="1" s="1"/>
  <c r="G62" i="1"/>
  <c r="H62" i="1" s="1"/>
  <c r="J41" i="1"/>
  <c r="J42" i="1"/>
  <c r="J43" i="1"/>
  <c r="J44" i="1"/>
  <c r="J45" i="1"/>
  <c r="J46" i="1"/>
  <c r="J47" i="1"/>
  <c r="J48" i="1"/>
  <c r="J49" i="1"/>
  <c r="J40" i="1"/>
  <c r="K40" i="1" s="1"/>
  <c r="K41" i="1" s="1"/>
  <c r="K42" i="1" s="1"/>
  <c r="J30" i="1"/>
  <c r="J31" i="1"/>
  <c r="J32" i="1"/>
  <c r="J33" i="1"/>
  <c r="J34" i="1"/>
  <c r="J35" i="1"/>
  <c r="J36" i="1"/>
  <c r="J37" i="1"/>
  <c r="J38" i="1"/>
  <c r="J29" i="1"/>
  <c r="K29" i="1" s="1"/>
  <c r="J19" i="1"/>
  <c r="J20" i="1"/>
  <c r="J21" i="1"/>
  <c r="J22" i="1"/>
  <c r="J23" i="1"/>
  <c r="J24" i="1"/>
  <c r="J25" i="1"/>
  <c r="J26" i="1"/>
  <c r="J27" i="1"/>
  <c r="J18" i="1"/>
  <c r="K18" i="1" s="1"/>
  <c r="G41" i="1"/>
  <c r="G42" i="1"/>
  <c r="G43" i="1"/>
  <c r="G44" i="1"/>
  <c r="G45" i="1"/>
  <c r="G46" i="1"/>
  <c r="G47" i="1"/>
  <c r="G48" i="1"/>
  <c r="G49" i="1"/>
  <c r="G40" i="1"/>
  <c r="H40" i="1" s="1"/>
  <c r="G30" i="1"/>
  <c r="G31" i="1"/>
  <c r="G32" i="1"/>
  <c r="G33" i="1"/>
  <c r="G34" i="1"/>
  <c r="G35" i="1"/>
  <c r="G36" i="1"/>
  <c r="G37" i="1"/>
  <c r="G38" i="1"/>
  <c r="G29" i="1"/>
  <c r="H29" i="1" s="1"/>
  <c r="G19" i="1"/>
  <c r="G20" i="1"/>
  <c r="G21" i="1"/>
  <c r="G22" i="1"/>
  <c r="G23" i="1"/>
  <c r="G24" i="1"/>
  <c r="G25" i="1"/>
  <c r="G26" i="1"/>
  <c r="G27" i="1"/>
  <c r="G18" i="1"/>
  <c r="H18" i="1" s="1"/>
  <c r="J305" i="1"/>
  <c r="H271" i="1"/>
  <c r="H227" i="1"/>
  <c r="H183" i="1"/>
  <c r="H139" i="1"/>
  <c r="H140" i="1" s="1"/>
  <c r="H141" i="1" s="1"/>
  <c r="H142" i="1" s="1"/>
  <c r="H143" i="1" s="1"/>
  <c r="H144" i="1" s="1"/>
  <c r="H145" i="1" s="1"/>
  <c r="H146" i="1" s="1"/>
  <c r="H147" i="1" s="1"/>
  <c r="H148" i="1" s="1"/>
  <c r="H95" i="1"/>
  <c r="H96" i="1" s="1"/>
  <c r="H97" i="1" s="1"/>
  <c r="H98" i="1" s="1"/>
  <c r="H99" i="1" s="1"/>
  <c r="H100" i="1" s="1"/>
  <c r="H101" i="1" s="1"/>
  <c r="H102" i="1" s="1"/>
  <c r="H103" i="1" s="1"/>
  <c r="H104" i="1" s="1"/>
  <c r="H51" i="1"/>
  <c r="H52" i="1" s="1"/>
  <c r="H53" i="1" s="1"/>
  <c r="H54" i="1" s="1"/>
  <c r="H55" i="1" s="1"/>
  <c r="H56" i="1" s="1"/>
  <c r="H57" i="1" s="1"/>
  <c r="H58" i="1" s="1"/>
  <c r="H59" i="1" s="1"/>
  <c r="H60" i="1" s="1"/>
  <c r="G206" i="1" l="1"/>
  <c r="H206" i="1" s="1"/>
  <c r="G195" i="1"/>
  <c r="H195" i="1" s="1"/>
  <c r="H19" i="1"/>
  <c r="H20" i="1" s="1"/>
  <c r="H21" i="1" s="1"/>
  <c r="H22" i="1" s="1"/>
  <c r="H23" i="1" s="1"/>
  <c r="H24" i="1" s="1"/>
  <c r="H25" i="1" s="1"/>
  <c r="H26" i="1" s="1"/>
  <c r="H27" i="1" s="1"/>
  <c r="K30" i="1"/>
  <c r="K31" i="1" s="1"/>
  <c r="K32" i="1" s="1"/>
  <c r="K33" i="1" s="1"/>
  <c r="K34" i="1" s="1"/>
  <c r="K35" i="1" s="1"/>
  <c r="K36" i="1" s="1"/>
  <c r="K37" i="1" s="1"/>
  <c r="K38" i="1" s="1"/>
  <c r="H63" i="1"/>
  <c r="H64" i="1" s="1"/>
  <c r="H65" i="1" s="1"/>
  <c r="H66" i="1" s="1"/>
  <c r="H67" i="1" s="1"/>
  <c r="H68" i="1" s="1"/>
  <c r="H69" i="1" s="1"/>
  <c r="H70" i="1" s="1"/>
  <c r="H71" i="1" s="1"/>
  <c r="H74" i="1"/>
  <c r="H75" i="1" s="1"/>
  <c r="H76" i="1" s="1"/>
  <c r="H77" i="1" s="1"/>
  <c r="H78" i="1" s="1"/>
  <c r="H79" i="1" s="1"/>
  <c r="H80" i="1" s="1"/>
  <c r="H81" i="1" s="1"/>
  <c r="H82" i="1" s="1"/>
  <c r="H85" i="1"/>
  <c r="H86" i="1" s="1"/>
  <c r="H87" i="1" s="1"/>
  <c r="H88" i="1" s="1"/>
  <c r="H89" i="1" s="1"/>
  <c r="H90" i="1" s="1"/>
  <c r="H91" i="1" s="1"/>
  <c r="H92" i="1" s="1"/>
  <c r="H93" i="1" s="1"/>
  <c r="H107" i="1"/>
  <c r="H108" i="1" s="1"/>
  <c r="H109" i="1" s="1"/>
  <c r="H110" i="1" s="1"/>
  <c r="H111" i="1" s="1"/>
  <c r="H112" i="1" s="1"/>
  <c r="H113" i="1" s="1"/>
  <c r="H114" i="1" s="1"/>
  <c r="H115" i="1" s="1"/>
  <c r="H118" i="1"/>
  <c r="H119" i="1" s="1"/>
  <c r="H120" i="1" s="1"/>
  <c r="H121" i="1" s="1"/>
  <c r="H122" i="1" s="1"/>
  <c r="H123" i="1" s="1"/>
  <c r="H124" i="1" s="1"/>
  <c r="H125" i="1" s="1"/>
  <c r="H126" i="1" s="1"/>
  <c r="H129" i="1"/>
  <c r="H130" i="1" s="1"/>
  <c r="H131" i="1" s="1"/>
  <c r="H132" i="1" s="1"/>
  <c r="H133" i="1" s="1"/>
  <c r="H134" i="1" s="1"/>
  <c r="H135" i="1" s="1"/>
  <c r="H136" i="1" s="1"/>
  <c r="H137" i="1" s="1"/>
  <c r="H151" i="1"/>
  <c r="H152" i="1" s="1"/>
  <c r="H153" i="1" s="1"/>
  <c r="H154" i="1" s="1"/>
  <c r="H155" i="1" s="1"/>
  <c r="H156" i="1" s="1"/>
  <c r="H157" i="1" s="1"/>
  <c r="H158" i="1" s="1"/>
  <c r="H159" i="1" s="1"/>
  <c r="H162" i="1"/>
  <c r="H163" i="1" s="1"/>
  <c r="H164" i="1" s="1"/>
  <c r="H165" i="1" s="1"/>
  <c r="H166" i="1" s="1"/>
  <c r="H167" i="1" s="1"/>
  <c r="H168" i="1" s="1"/>
  <c r="H169" i="1" s="1"/>
  <c r="H170" i="1" s="1"/>
  <c r="J217" i="1"/>
  <c r="K217" i="1" s="1"/>
  <c r="G186" i="1"/>
  <c r="J208" i="1" s="1"/>
  <c r="J218" i="1"/>
  <c r="G207" i="1"/>
  <c r="G274" i="1"/>
  <c r="G275" i="1" s="1"/>
  <c r="G276" i="1" s="1"/>
  <c r="G277" i="1" s="1"/>
  <c r="G278" i="1" s="1"/>
  <c r="G279" i="1" s="1"/>
  <c r="G280" i="1" s="1"/>
  <c r="J313" i="1" s="1"/>
  <c r="H184" i="1"/>
  <c r="H185" i="1" s="1"/>
  <c r="H186" i="1" s="1"/>
  <c r="J195" i="1"/>
  <c r="K195" i="1" s="1"/>
  <c r="J206" i="1"/>
  <c r="K206" i="1" s="1"/>
  <c r="G217" i="1"/>
  <c r="H217" i="1" s="1"/>
  <c r="G187" i="1"/>
  <c r="G198" i="1" s="1"/>
  <c r="K19" i="1"/>
  <c r="K20" i="1" s="1"/>
  <c r="K21" i="1" s="1"/>
  <c r="K22" i="1" s="1"/>
  <c r="K23" i="1" s="1"/>
  <c r="K24" i="1" s="1"/>
  <c r="K25" i="1" s="1"/>
  <c r="K26" i="1" s="1"/>
  <c r="K27" i="1" s="1"/>
  <c r="G196" i="1"/>
  <c r="J207" i="1"/>
  <c r="H228" i="1"/>
  <c r="J261" i="1"/>
  <c r="K261" i="1" s="1"/>
  <c r="H30" i="1"/>
  <c r="H31" i="1" s="1"/>
  <c r="H32" i="1" s="1"/>
  <c r="H33" i="1" s="1"/>
  <c r="H34" i="1" s="1"/>
  <c r="H35" i="1" s="1"/>
  <c r="H36" i="1" s="1"/>
  <c r="H37" i="1" s="1"/>
  <c r="H38" i="1" s="1"/>
  <c r="K63" i="1"/>
  <c r="K64" i="1" s="1"/>
  <c r="K65" i="1" s="1"/>
  <c r="K66" i="1" s="1"/>
  <c r="K67" i="1" s="1"/>
  <c r="K68" i="1" s="1"/>
  <c r="K69" i="1" s="1"/>
  <c r="K70" i="1" s="1"/>
  <c r="K71" i="1" s="1"/>
  <c r="K74" i="1"/>
  <c r="K75" i="1" s="1"/>
  <c r="K76" i="1" s="1"/>
  <c r="K77" i="1" s="1"/>
  <c r="K78" i="1" s="1"/>
  <c r="K79" i="1" s="1"/>
  <c r="K80" i="1" s="1"/>
  <c r="K81" i="1" s="1"/>
  <c r="K82" i="1" s="1"/>
  <c r="K85" i="1"/>
  <c r="K86" i="1" s="1"/>
  <c r="K87" i="1" s="1"/>
  <c r="K88" i="1" s="1"/>
  <c r="K89" i="1" s="1"/>
  <c r="K90" i="1" s="1"/>
  <c r="K91" i="1" s="1"/>
  <c r="K92" i="1" s="1"/>
  <c r="K93" i="1" s="1"/>
  <c r="K107" i="1"/>
  <c r="K108" i="1" s="1"/>
  <c r="K109" i="1" s="1"/>
  <c r="K110" i="1" s="1"/>
  <c r="K111" i="1" s="1"/>
  <c r="K112" i="1" s="1"/>
  <c r="K113" i="1" s="1"/>
  <c r="K114" i="1" s="1"/>
  <c r="K115" i="1" s="1"/>
  <c r="K118" i="1"/>
  <c r="K119" i="1" s="1"/>
  <c r="K120" i="1" s="1"/>
  <c r="K121" i="1" s="1"/>
  <c r="K122" i="1" s="1"/>
  <c r="K123" i="1" s="1"/>
  <c r="K124" i="1" s="1"/>
  <c r="K125" i="1" s="1"/>
  <c r="K126" i="1" s="1"/>
  <c r="K129" i="1"/>
  <c r="K130" i="1" s="1"/>
  <c r="K131" i="1" s="1"/>
  <c r="K132" i="1" s="1"/>
  <c r="K133" i="1" s="1"/>
  <c r="K134" i="1" s="1"/>
  <c r="K135" i="1" s="1"/>
  <c r="K136" i="1" s="1"/>
  <c r="K137" i="1" s="1"/>
  <c r="K151" i="1"/>
  <c r="K152" i="1" s="1"/>
  <c r="K153" i="1" s="1"/>
  <c r="K154" i="1" s="1"/>
  <c r="K155" i="1" s="1"/>
  <c r="K156" i="1" s="1"/>
  <c r="K157" i="1" s="1"/>
  <c r="K158" i="1" s="1"/>
  <c r="K159" i="1" s="1"/>
  <c r="K162" i="1"/>
  <c r="K163" i="1" s="1"/>
  <c r="K164" i="1" s="1"/>
  <c r="K165" i="1" s="1"/>
  <c r="K166" i="1" s="1"/>
  <c r="K167" i="1" s="1"/>
  <c r="K168" i="1" s="1"/>
  <c r="K169" i="1" s="1"/>
  <c r="K170" i="1" s="1"/>
  <c r="J196" i="1"/>
  <c r="H327" i="1"/>
  <c r="H328" i="1" s="1"/>
  <c r="H329" i="1" s="1"/>
  <c r="H330" i="1" s="1"/>
  <c r="H331" i="1" s="1"/>
  <c r="H332" i="1" s="1"/>
  <c r="H333" i="1" s="1"/>
  <c r="H334" i="1" s="1"/>
  <c r="H335" i="1" s="1"/>
  <c r="H349" i="1"/>
  <c r="H350" i="1" s="1"/>
  <c r="H351" i="1" s="1"/>
  <c r="H352" i="1" s="1"/>
  <c r="H353" i="1" s="1"/>
  <c r="H354" i="1" s="1"/>
  <c r="H355" i="1" s="1"/>
  <c r="H356" i="1" s="1"/>
  <c r="H357" i="1" s="1"/>
  <c r="G218" i="1"/>
  <c r="K327" i="1"/>
  <c r="K328" i="1" s="1"/>
  <c r="K329" i="1" s="1"/>
  <c r="K330" i="1" s="1"/>
  <c r="K331" i="1" s="1"/>
  <c r="K332" i="1" s="1"/>
  <c r="K333" i="1" s="1"/>
  <c r="K334" i="1" s="1"/>
  <c r="K335" i="1" s="1"/>
  <c r="G197" i="1"/>
  <c r="H173" i="1"/>
  <c r="H174" i="1" s="1"/>
  <c r="H175" i="1" s="1"/>
  <c r="H176" i="1" s="1"/>
  <c r="H177" i="1" s="1"/>
  <c r="H178" i="1" s="1"/>
  <c r="H179" i="1" s="1"/>
  <c r="H180" i="1" s="1"/>
  <c r="H181" i="1" s="1"/>
  <c r="K173" i="1"/>
  <c r="K174" i="1" s="1"/>
  <c r="K175" i="1" s="1"/>
  <c r="K176" i="1" s="1"/>
  <c r="K177" i="1" s="1"/>
  <c r="K178" i="1" s="1"/>
  <c r="K179" i="1" s="1"/>
  <c r="K180" i="1" s="1"/>
  <c r="K181" i="1" s="1"/>
  <c r="J284" i="1"/>
  <c r="K305" i="1"/>
  <c r="G239" i="1"/>
  <c r="H239" i="1" s="1"/>
  <c r="G250" i="1"/>
  <c r="H250" i="1" s="1"/>
  <c r="G261" i="1"/>
  <c r="H261" i="1" s="1"/>
  <c r="G283" i="1"/>
  <c r="H283" i="1" s="1"/>
  <c r="G294" i="1"/>
  <c r="H294" i="1" s="1"/>
  <c r="G305" i="1"/>
  <c r="H305" i="1" s="1"/>
  <c r="K43" i="1"/>
  <c r="K44" i="1" s="1"/>
  <c r="K45" i="1" s="1"/>
  <c r="K46" i="1" s="1"/>
  <c r="K47" i="1" s="1"/>
  <c r="K48" i="1" s="1"/>
  <c r="K49" i="1" s="1"/>
  <c r="J239" i="1"/>
  <c r="K239" i="1" s="1"/>
  <c r="J250" i="1"/>
  <c r="K250" i="1" s="1"/>
  <c r="J283" i="1"/>
  <c r="K283" i="1" s="1"/>
  <c r="J294" i="1"/>
  <c r="K294" i="1" s="1"/>
  <c r="H338" i="1"/>
  <c r="H339" i="1" s="1"/>
  <c r="H340" i="1" s="1"/>
  <c r="H341" i="1" s="1"/>
  <c r="H342" i="1" s="1"/>
  <c r="H343" i="1" s="1"/>
  <c r="H344" i="1" s="1"/>
  <c r="H345" i="1" s="1"/>
  <c r="H346" i="1" s="1"/>
  <c r="K338" i="1"/>
  <c r="K339" i="1" s="1"/>
  <c r="K340" i="1" s="1"/>
  <c r="K341" i="1" s="1"/>
  <c r="K342" i="1" s="1"/>
  <c r="K343" i="1" s="1"/>
  <c r="K344" i="1" s="1"/>
  <c r="K345" i="1" s="1"/>
  <c r="K346" i="1" s="1"/>
  <c r="K349" i="1"/>
  <c r="K350" i="1" s="1"/>
  <c r="K351" i="1" s="1"/>
  <c r="K352" i="1" s="1"/>
  <c r="K353" i="1" s="1"/>
  <c r="K354" i="1" s="1"/>
  <c r="K355" i="1" s="1"/>
  <c r="K356" i="1" s="1"/>
  <c r="K357" i="1" s="1"/>
  <c r="H41" i="1"/>
  <c r="H42" i="1" s="1"/>
  <c r="H43" i="1" s="1"/>
  <c r="H44" i="1" s="1"/>
  <c r="H45" i="1" s="1"/>
  <c r="H46" i="1" s="1"/>
  <c r="H47" i="1" s="1"/>
  <c r="H48" i="1" s="1"/>
  <c r="H49" i="1" s="1"/>
  <c r="H196" i="1" l="1"/>
  <c r="K207" i="1"/>
  <c r="H187" i="1"/>
  <c r="K218" i="1"/>
  <c r="J198" i="1"/>
  <c r="H207" i="1"/>
  <c r="J197" i="1"/>
  <c r="G219" i="1"/>
  <c r="H219" i="1" s="1"/>
  <c r="J209" i="1"/>
  <c r="H218" i="1"/>
  <c r="J219" i="1"/>
  <c r="G208" i="1"/>
  <c r="G220" i="1"/>
  <c r="H197" i="1"/>
  <c r="H198" i="1" s="1"/>
  <c r="J307" i="1"/>
  <c r="G301" i="1"/>
  <c r="G291" i="1"/>
  <c r="G309" i="1"/>
  <c r="J312" i="1"/>
  <c r="G284" i="1"/>
  <c r="H284" i="1" s="1"/>
  <c r="G300" i="1"/>
  <c r="J296" i="1"/>
  <c r="G312" i="1"/>
  <c r="J287" i="1"/>
  <c r="J295" i="1"/>
  <c r="J302" i="1"/>
  <c r="G308" i="1"/>
  <c r="G297" i="1"/>
  <c r="G288" i="1"/>
  <c r="J311" i="1"/>
  <c r="J300" i="1"/>
  <c r="J291" i="1"/>
  <c r="K284" i="1"/>
  <c r="G313" i="1"/>
  <c r="G296" i="1"/>
  <c r="G287" i="1"/>
  <c r="J308" i="1"/>
  <c r="J299" i="1"/>
  <c r="J288" i="1"/>
  <c r="H208" i="1"/>
  <c r="J220" i="1"/>
  <c r="G310" i="1"/>
  <c r="G299" i="1"/>
  <c r="G290" i="1"/>
  <c r="K295" i="1"/>
  <c r="J285" i="1"/>
  <c r="G307" i="1"/>
  <c r="G298" i="1"/>
  <c r="G289" i="1"/>
  <c r="J310" i="1"/>
  <c r="J301" i="1"/>
  <c r="J290" i="1"/>
  <c r="G306" i="1"/>
  <c r="H306" i="1" s="1"/>
  <c r="G295" i="1"/>
  <c r="H295" i="1" s="1"/>
  <c r="G286" i="1"/>
  <c r="J309" i="1"/>
  <c r="J298" i="1"/>
  <c r="J289" i="1"/>
  <c r="G311" i="1"/>
  <c r="G302" i="1"/>
  <c r="G285" i="1"/>
  <c r="J306" i="1"/>
  <c r="K306" i="1" s="1"/>
  <c r="J297" i="1"/>
  <c r="J286" i="1"/>
  <c r="G209" i="1"/>
  <c r="K208" i="1"/>
  <c r="K196" i="1"/>
  <c r="G188" i="1"/>
  <c r="J221" i="1" s="1"/>
  <c r="G262" i="1"/>
  <c r="H262" i="1" s="1"/>
  <c r="G251" i="1"/>
  <c r="H251" i="1" s="1"/>
  <c r="G240" i="1"/>
  <c r="H240" i="1" s="1"/>
  <c r="J262" i="1"/>
  <c r="K262" i="1" s="1"/>
  <c r="J251" i="1"/>
  <c r="K251" i="1" s="1"/>
  <c r="J240" i="1"/>
  <c r="K240" i="1" s="1"/>
  <c r="H229" i="1"/>
  <c r="H7" i="1"/>
  <c r="H8" i="1" s="1"/>
  <c r="H9" i="1" s="1"/>
  <c r="H10" i="1" s="1"/>
  <c r="H11" i="1" s="1"/>
  <c r="H12" i="1" s="1"/>
  <c r="H13" i="1" s="1"/>
  <c r="H14" i="1" s="1"/>
  <c r="H15" i="1" s="1"/>
  <c r="H16" i="1" s="1"/>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19" i="4"/>
  <c r="U348" i="4"/>
  <c r="V348" i="4"/>
  <c r="W348" i="4"/>
  <c r="T348" i="4"/>
  <c r="U340" i="4"/>
  <c r="V340" i="4"/>
  <c r="W340" i="4"/>
  <c r="T340" i="4"/>
  <c r="M355" i="4"/>
  <c r="H220" i="1" l="1"/>
  <c r="J199" i="1"/>
  <c r="K219" i="1"/>
  <c r="K220" i="1" s="1"/>
  <c r="K221" i="1" s="1"/>
  <c r="G189" i="1"/>
  <c r="G211" i="1" s="1"/>
  <c r="K209" i="1"/>
  <c r="K285" i="1"/>
  <c r="K286" i="1" s="1"/>
  <c r="K287" i="1" s="1"/>
  <c r="K288" i="1" s="1"/>
  <c r="K289" i="1" s="1"/>
  <c r="K290" i="1" s="1"/>
  <c r="K291" i="1" s="1"/>
  <c r="K307" i="1"/>
  <c r="K308" i="1" s="1"/>
  <c r="K309" i="1" s="1"/>
  <c r="K310" i="1" s="1"/>
  <c r="K311" i="1" s="1"/>
  <c r="K312" i="1" s="1"/>
  <c r="K313" i="1" s="1"/>
  <c r="H296" i="1"/>
  <c r="H297" i="1" s="1"/>
  <c r="H298" i="1" s="1"/>
  <c r="H299" i="1" s="1"/>
  <c r="H300" i="1" s="1"/>
  <c r="H301" i="1" s="1"/>
  <c r="H302" i="1" s="1"/>
  <c r="G221" i="1"/>
  <c r="H221" i="1" s="1"/>
  <c r="K197" i="1"/>
  <c r="K198" i="1" s="1"/>
  <c r="K199" i="1" s="1"/>
  <c r="H307" i="1"/>
  <c r="H308" i="1" s="1"/>
  <c r="H309" i="1" s="1"/>
  <c r="H310" i="1" s="1"/>
  <c r="H311" i="1" s="1"/>
  <c r="H312" i="1" s="1"/>
  <c r="H313" i="1" s="1"/>
  <c r="H209" i="1"/>
  <c r="K296" i="1"/>
  <c r="K297" i="1" s="1"/>
  <c r="K298" i="1" s="1"/>
  <c r="K299" i="1" s="1"/>
  <c r="K300" i="1" s="1"/>
  <c r="K301" i="1" s="1"/>
  <c r="K302" i="1" s="1"/>
  <c r="G199" i="1"/>
  <c r="H199" i="1" s="1"/>
  <c r="J210" i="1"/>
  <c r="K210" i="1" s="1"/>
  <c r="H188" i="1"/>
  <c r="G210" i="1"/>
  <c r="H285" i="1"/>
  <c r="H286" i="1" s="1"/>
  <c r="H287" i="1" s="1"/>
  <c r="H288" i="1" s="1"/>
  <c r="H289" i="1" s="1"/>
  <c r="H290" i="1" s="1"/>
  <c r="H291" i="1" s="1"/>
  <c r="G222" i="1"/>
  <c r="J200" i="1"/>
  <c r="H230" i="1"/>
  <c r="J263" i="1"/>
  <c r="K263" i="1" s="1"/>
  <c r="J252" i="1"/>
  <c r="K252" i="1" s="1"/>
  <c r="J241" i="1"/>
  <c r="K241" i="1" s="1"/>
  <c r="G263" i="1"/>
  <c r="H263" i="1" s="1"/>
  <c r="G252" i="1"/>
  <c r="H252" i="1" s="1"/>
  <c r="G241" i="1"/>
  <c r="H241" i="1" s="1"/>
  <c r="J222" i="1" l="1"/>
  <c r="J211" i="1"/>
  <c r="G200" i="1"/>
  <c r="H200" i="1" s="1"/>
  <c r="G190" i="1"/>
  <c r="J201" i="1" s="1"/>
  <c r="H189" i="1"/>
  <c r="H211" i="1"/>
  <c r="K200" i="1"/>
  <c r="K211" i="1"/>
  <c r="H210" i="1"/>
  <c r="H222" i="1"/>
  <c r="H231" i="1"/>
  <c r="K222" i="1"/>
  <c r="G264" i="1"/>
  <c r="H264" i="1" s="1"/>
  <c r="G253" i="1"/>
  <c r="H253" i="1" s="1"/>
  <c r="G242" i="1"/>
  <c r="H242" i="1" s="1"/>
  <c r="J264" i="1"/>
  <c r="K264" i="1" s="1"/>
  <c r="J253" i="1"/>
  <c r="K253" i="1" s="1"/>
  <c r="J242" i="1"/>
  <c r="K242" i="1" s="1"/>
  <c r="G212" i="1" l="1"/>
  <c r="J212" i="1"/>
  <c r="H190" i="1"/>
  <c r="G223" i="1"/>
  <c r="H223" i="1" s="1"/>
  <c r="J223" i="1"/>
  <c r="K223" i="1" s="1"/>
  <c r="G191" i="1"/>
  <c r="J213" i="1" s="1"/>
  <c r="G201" i="1"/>
  <c r="H201" i="1" s="1"/>
  <c r="K201" i="1"/>
  <c r="H212" i="1"/>
  <c r="K212" i="1"/>
  <c r="G202" i="1"/>
  <c r="J265" i="1"/>
  <c r="K265" i="1" s="1"/>
  <c r="J254" i="1"/>
  <c r="K254" i="1" s="1"/>
  <c r="J243" i="1"/>
  <c r="K243" i="1" s="1"/>
  <c r="G265" i="1"/>
  <c r="H265" i="1" s="1"/>
  <c r="G254" i="1"/>
  <c r="H254" i="1" s="1"/>
  <c r="G243" i="1"/>
  <c r="H243" i="1" s="1"/>
  <c r="H232" i="1"/>
  <c r="H233" i="1" s="1"/>
  <c r="H202" i="1" l="1"/>
  <c r="J224" i="1"/>
  <c r="K224" i="1"/>
  <c r="G192" i="1"/>
  <c r="J225" i="1" s="1"/>
  <c r="K225" i="1" s="1"/>
  <c r="G213" i="1"/>
  <c r="H213" i="1" s="1"/>
  <c r="J202" i="1"/>
  <c r="K202" i="1" s="1"/>
  <c r="G224" i="1"/>
  <c r="H224" i="1" s="1"/>
  <c r="H191" i="1"/>
  <c r="H192" i="1" s="1"/>
  <c r="K213" i="1"/>
  <c r="J203" i="1"/>
  <c r="G266" i="1"/>
  <c r="H266" i="1" s="1"/>
  <c r="G255" i="1"/>
  <c r="H255" i="1" s="1"/>
  <c r="G244" i="1"/>
  <c r="H244" i="1" s="1"/>
  <c r="J266" i="1"/>
  <c r="K266" i="1" s="1"/>
  <c r="J255" i="1"/>
  <c r="K255" i="1" s="1"/>
  <c r="J244" i="1"/>
  <c r="K244" i="1" s="1"/>
  <c r="G203" i="1" l="1"/>
  <c r="H203" i="1" s="1"/>
  <c r="J214" i="1"/>
  <c r="G225" i="1"/>
  <c r="H225" i="1" s="1"/>
  <c r="K203" i="1"/>
  <c r="G214" i="1"/>
  <c r="H214" i="1" s="1"/>
  <c r="K214" i="1"/>
  <c r="J267" i="1"/>
  <c r="K267" i="1" s="1"/>
  <c r="J256" i="1"/>
  <c r="K256" i="1" s="1"/>
  <c r="J245" i="1"/>
  <c r="K245" i="1" s="1"/>
  <c r="G267" i="1"/>
  <c r="H267" i="1" s="1"/>
  <c r="G256" i="1"/>
  <c r="H256" i="1" s="1"/>
  <c r="G245" i="1"/>
  <c r="H245" i="1"/>
  <c r="H234" i="1"/>
  <c r="H235" i="1" s="1"/>
  <c r="G268" i="1" l="1"/>
  <c r="H268" i="1" s="1"/>
  <c r="G257" i="1"/>
  <c r="H257" i="1" s="1"/>
  <c r="G246" i="1"/>
  <c r="H246" i="1" s="1"/>
  <c r="J268" i="1"/>
  <c r="K268" i="1" s="1"/>
  <c r="J257" i="1"/>
  <c r="K257" i="1" s="1"/>
  <c r="J246" i="1"/>
  <c r="K246" i="1" s="1"/>
  <c r="J269" i="1" l="1"/>
  <c r="K269" i="1" s="1"/>
  <c r="J258" i="1"/>
  <c r="K258" i="1" s="1"/>
  <c r="J247" i="1"/>
  <c r="K247" i="1" s="1"/>
  <c r="G269" i="1"/>
  <c r="H269" i="1" s="1"/>
  <c r="G258" i="1"/>
  <c r="H258" i="1" s="1"/>
  <c r="G247" i="1"/>
  <c r="H247" i="1" s="1"/>
  <c r="H236" i="1"/>
  <c r="U343" i="4" l="1"/>
  <c r="V343" i="4" s="1"/>
  <c r="U337" i="4"/>
  <c r="T337" i="4"/>
  <c r="T345" i="4"/>
  <c r="U345" i="4" l="1"/>
  <c r="W343" i="4"/>
  <c r="W345" i="4" s="1"/>
  <c r="V345" i="4"/>
  <c r="V337" i="4" l="1"/>
  <c r="W337" i="4"/>
  <c r="U359" i="4"/>
  <c r="S359" i="4"/>
  <c r="Q359" i="4"/>
  <c r="H272" i="1" l="1"/>
  <c r="H273" i="1" s="1"/>
  <c r="H274" i="1" s="1"/>
  <c r="H275" i="1" s="1"/>
  <c r="H276" i="1" s="1"/>
  <c r="H277" i="1" s="1"/>
  <c r="H278" i="1" s="1"/>
  <c r="H279" i="1" s="1"/>
  <c r="H280" i="1" s="1"/>
  <c r="Q306" i="4" l="1"/>
  <c r="Q307" i="4" s="1"/>
  <c r="Q308" i="4" s="1"/>
  <c r="Q309" i="4" s="1"/>
  <c r="Q310" i="4" s="1"/>
  <c r="Q311" i="4" s="1"/>
  <c r="Q312" i="4" s="1"/>
  <c r="Q305" i="4"/>
  <c r="Q304" i="4"/>
  <c r="Q296" i="4"/>
  <c r="Q297" i="4" s="1"/>
  <c r="Q298" i="4" s="1"/>
  <c r="Q299" i="4" s="1"/>
  <c r="Q300" i="4" s="1"/>
  <c r="Q301" i="4" s="1"/>
  <c r="Q295" i="4"/>
  <c r="Q294" i="4"/>
  <c r="Q293" i="4"/>
  <c r="Q282" i="4"/>
  <c r="Q283" i="4" s="1"/>
  <c r="Q284" i="4" s="1"/>
  <c r="Q285" i="4" s="1"/>
  <c r="Q286" i="4" s="1"/>
  <c r="Q287" i="4" s="1"/>
  <c r="Q288" i="4" s="1"/>
  <c r="Q289" i="4" s="1"/>
  <c r="Q290" i="4" s="1"/>
  <c r="Q272" i="4"/>
  <c r="Q273" i="4" s="1"/>
  <c r="Q274" i="4" s="1"/>
  <c r="Q275" i="4" s="1"/>
  <c r="Q276" i="4" s="1"/>
  <c r="Q277" i="4" s="1"/>
  <c r="Q278" i="4" s="1"/>
  <c r="Q279" i="4" s="1"/>
  <c r="Q271" i="4"/>
  <c r="Q262" i="4"/>
  <c r="Q263" i="4" s="1"/>
  <c r="Q264" i="4" s="1"/>
  <c r="Q265" i="4" s="1"/>
  <c r="Q266" i="4" s="1"/>
  <c r="Q267" i="4" s="1"/>
  <c r="Q268" i="4" s="1"/>
  <c r="Q261" i="4"/>
  <c r="Q260" i="4"/>
  <c r="Q252" i="4"/>
  <c r="Q253" i="4" s="1"/>
  <c r="Q254" i="4" s="1"/>
  <c r="Q255" i="4" s="1"/>
  <c r="Q256" i="4" s="1"/>
  <c r="Q257" i="4" s="1"/>
  <c r="Q251" i="4"/>
  <c r="Q250" i="4"/>
  <c r="Q249" i="4"/>
  <c r="Q238" i="4"/>
  <c r="Q239" i="4" s="1"/>
  <c r="Q240" i="4" s="1"/>
  <c r="Q241" i="4" s="1"/>
  <c r="Q242" i="4" s="1"/>
  <c r="Q243" i="4" s="1"/>
  <c r="Q244" i="4" s="1"/>
  <c r="Q245" i="4" s="1"/>
  <c r="Q246" i="4" s="1"/>
  <c r="Q228" i="4"/>
  <c r="Q229" i="4" s="1"/>
  <c r="Q230" i="4" s="1"/>
  <c r="Q231" i="4" s="1"/>
  <c r="Q232" i="4" s="1"/>
  <c r="Q233" i="4" s="1"/>
  <c r="Q234" i="4" s="1"/>
  <c r="Q235" i="4" s="1"/>
  <c r="Q227" i="4"/>
  <c r="Q218" i="4"/>
  <c r="Q219" i="4" s="1"/>
  <c r="Q220" i="4" s="1"/>
  <c r="Q221" i="4" s="1"/>
  <c r="Q222" i="4" s="1"/>
  <c r="Q223" i="4" s="1"/>
  <c r="Q224" i="4" s="1"/>
  <c r="Q217" i="4"/>
  <c r="Q216" i="4"/>
  <c r="Q208" i="4"/>
  <c r="Q209" i="4" s="1"/>
  <c r="Q210" i="4" s="1"/>
  <c r="Q211" i="4" s="1"/>
  <c r="Q212" i="4" s="1"/>
  <c r="Q213" i="4" s="1"/>
  <c r="Q207" i="4"/>
  <c r="Q206" i="4"/>
  <c r="Q205" i="4"/>
  <c r="Q194" i="4"/>
  <c r="Q195" i="4" s="1"/>
  <c r="Q196" i="4" s="1"/>
  <c r="Q197" i="4" s="1"/>
  <c r="Q198" i="4" s="1"/>
  <c r="Q199" i="4" s="1"/>
  <c r="Q200" i="4" s="1"/>
  <c r="Q201" i="4" s="1"/>
  <c r="Q202" i="4" s="1"/>
  <c r="Q184" i="4"/>
  <c r="Q185" i="4" s="1"/>
  <c r="Q186" i="4" s="1"/>
  <c r="Q187" i="4" s="1"/>
  <c r="Q188" i="4" s="1"/>
  <c r="Q189" i="4" s="1"/>
  <c r="Q190" i="4" s="1"/>
  <c r="Q191" i="4" s="1"/>
  <c r="Q183" i="4"/>
  <c r="Q174" i="4"/>
  <c r="Q175" i="4" s="1"/>
  <c r="Q176" i="4" s="1"/>
  <c r="Q177" i="4" s="1"/>
  <c r="Q178" i="4" s="1"/>
  <c r="Q179" i="4" s="1"/>
  <c r="Q180" i="4" s="1"/>
  <c r="Q173" i="4"/>
  <c r="Q172" i="4"/>
  <c r="Q164" i="4"/>
  <c r="Q165" i="4" s="1"/>
  <c r="Q166" i="4" s="1"/>
  <c r="Q167" i="4" s="1"/>
  <c r="Q168" i="4" s="1"/>
  <c r="Q169" i="4" s="1"/>
  <c r="Q163" i="4"/>
  <c r="Q162" i="4"/>
  <c r="Q161" i="4"/>
  <c r="Q150" i="4"/>
  <c r="Q151" i="4" s="1"/>
  <c r="Q152" i="4" s="1"/>
  <c r="Q153" i="4" s="1"/>
  <c r="Q154" i="4" s="1"/>
  <c r="Q155" i="4" s="1"/>
  <c r="Q156" i="4" s="1"/>
  <c r="Q157" i="4" s="1"/>
  <c r="Q158" i="4" s="1"/>
  <c r="Q140" i="4"/>
  <c r="Q141" i="4" s="1"/>
  <c r="Q142" i="4" s="1"/>
  <c r="Q143" i="4" s="1"/>
  <c r="Q144" i="4" s="1"/>
  <c r="Q145" i="4" s="1"/>
  <c r="Q146" i="4" s="1"/>
  <c r="Q147" i="4" s="1"/>
  <c r="Q139" i="4"/>
  <c r="Q130" i="4"/>
  <c r="Q131" i="4" s="1"/>
  <c r="Q132" i="4" s="1"/>
  <c r="Q133" i="4" s="1"/>
  <c r="Q134" i="4" s="1"/>
  <c r="Q135" i="4" s="1"/>
  <c r="Q136" i="4" s="1"/>
  <c r="Q129" i="4"/>
  <c r="Q128" i="4"/>
  <c r="Q120" i="4"/>
  <c r="Q121" i="4" s="1"/>
  <c r="Q122" i="4" s="1"/>
  <c r="Q123" i="4" s="1"/>
  <c r="Q124" i="4" s="1"/>
  <c r="Q125" i="4" s="1"/>
  <c r="Q119" i="4"/>
  <c r="Q118" i="4"/>
  <c r="Q117" i="4"/>
  <c r="Q106" i="4"/>
  <c r="Q107" i="4" s="1"/>
  <c r="Q108" i="4" s="1"/>
  <c r="Q109" i="4" s="1"/>
  <c r="Q110" i="4" s="1"/>
  <c r="Q111" i="4" s="1"/>
  <c r="Q112" i="4" s="1"/>
  <c r="Q113" i="4" s="1"/>
  <c r="Q114" i="4" s="1"/>
  <c r="Q96" i="4"/>
  <c r="Q97" i="4" s="1"/>
  <c r="Q98" i="4" s="1"/>
  <c r="Q99" i="4" s="1"/>
  <c r="Q100" i="4" s="1"/>
  <c r="Q101" i="4" s="1"/>
  <c r="Q102" i="4" s="1"/>
  <c r="Q103" i="4" s="1"/>
  <c r="Q95" i="4"/>
  <c r="Q86" i="4"/>
  <c r="Q87" i="4" s="1"/>
  <c r="Q88" i="4" s="1"/>
  <c r="Q89" i="4" s="1"/>
  <c r="Q90" i="4" s="1"/>
  <c r="Q91" i="4" s="1"/>
  <c r="Q92" i="4" s="1"/>
  <c r="Q85" i="4"/>
  <c r="Q84" i="4"/>
  <c r="Q76" i="4"/>
  <c r="Q77" i="4" s="1"/>
  <c r="Q78" i="4" s="1"/>
  <c r="Q79" i="4" s="1"/>
  <c r="Q80" i="4" s="1"/>
  <c r="Q81" i="4" s="1"/>
  <c r="Q75" i="4"/>
  <c r="Q74" i="4"/>
  <c r="Q73" i="4"/>
  <c r="Q62" i="4"/>
  <c r="Q63" i="4" s="1"/>
  <c r="Q64" i="4" s="1"/>
  <c r="Q65" i="4" s="1"/>
  <c r="Q66" i="4" s="1"/>
  <c r="Q67" i="4" s="1"/>
  <c r="Q68" i="4" s="1"/>
  <c r="Q69" i="4" s="1"/>
  <c r="Q70" i="4" s="1"/>
  <c r="Q52" i="4"/>
  <c r="Q53" i="4" s="1"/>
  <c r="Q54" i="4" s="1"/>
  <c r="Q55" i="4" s="1"/>
  <c r="Q56" i="4" s="1"/>
  <c r="Q57" i="4" s="1"/>
  <c r="Q58" i="4" s="1"/>
  <c r="Q59" i="4" s="1"/>
  <c r="Q51" i="4"/>
  <c r="Q42" i="4"/>
  <c r="Q43" i="4" s="1"/>
  <c r="Q44" i="4" s="1"/>
  <c r="Q45" i="4" s="1"/>
  <c r="Q46" i="4" s="1"/>
  <c r="Q47" i="4" s="1"/>
  <c r="Q48" i="4" s="1"/>
  <c r="Q41" i="4"/>
  <c r="Q40" i="4"/>
  <c r="Q32" i="4"/>
  <c r="Q33" i="4" s="1"/>
  <c r="Q34" i="4" s="1"/>
  <c r="Q35" i="4" s="1"/>
  <c r="Q36" i="4" s="1"/>
  <c r="Q37" i="4" s="1"/>
  <c r="Q31" i="4"/>
  <c r="Q30" i="4"/>
  <c r="Q29" i="4"/>
  <c r="Q18" i="4"/>
  <c r="Q19" i="4" s="1"/>
  <c r="Q20" i="4" s="1"/>
  <c r="Q21" i="4" s="1"/>
  <c r="Q22" i="4" s="1"/>
  <c r="Q23" i="4" s="1"/>
  <c r="Q24" i="4" s="1"/>
  <c r="Q25" i="4" s="1"/>
  <c r="Q26" i="4" s="1"/>
  <c r="Q8" i="4"/>
  <c r="Q9" i="4" s="1"/>
  <c r="Q10" i="4" s="1"/>
  <c r="Q11" i="4" s="1"/>
  <c r="Q12" i="4" s="1"/>
  <c r="Q13" i="4" s="1"/>
  <c r="Q14" i="4" s="1"/>
  <c r="Q15" i="4" s="1"/>
  <c r="U7" i="4"/>
  <c r="U8" i="4" s="1"/>
  <c r="U9" i="4" s="1"/>
  <c r="U10" i="4" s="1"/>
  <c r="U11" i="4" s="1"/>
  <c r="U12" i="4" s="1"/>
  <c r="U13" i="4" s="1"/>
  <c r="U14" i="4" s="1"/>
  <c r="U15" i="4" s="1"/>
  <c r="Q7" i="4"/>
  <c r="X3" i="4"/>
  <c r="W3" i="4"/>
  <c r="V3" i="4"/>
  <c r="U7" i="1" l="1"/>
  <c r="U8" i="1" s="1"/>
  <c r="U9" i="1" s="1"/>
  <c r="U10" i="1" s="1"/>
  <c r="U11" i="1" s="1"/>
  <c r="U12" i="1" s="1"/>
  <c r="U13" i="1" s="1"/>
  <c r="U14" i="1" s="1"/>
  <c r="U15" i="1" s="1"/>
  <c r="H247" i="3" l="1"/>
  <c r="H248" i="3" s="1"/>
  <c r="H249" i="3" s="1"/>
  <c r="H250" i="3" s="1"/>
  <c r="H251" i="3" s="1"/>
  <c r="H252" i="3" s="1"/>
  <c r="H253" i="3" s="1"/>
  <c r="H254" i="3" s="1"/>
  <c r="H255" i="3" s="1"/>
  <c r="H207" i="3"/>
  <c r="H208" i="3" s="1"/>
  <c r="H209" i="3" s="1"/>
  <c r="H210" i="3" s="1"/>
  <c r="H211" i="3" s="1"/>
  <c r="H212" i="3" s="1"/>
  <c r="H213" i="3" s="1"/>
  <c r="H214" i="3" s="1"/>
  <c r="H215" i="3" s="1"/>
  <c r="H167" i="3"/>
  <c r="H168" i="3" s="1"/>
  <c r="H169" i="3" s="1"/>
  <c r="H170" i="3" s="1"/>
  <c r="H171" i="3" s="1"/>
  <c r="H172" i="3" s="1"/>
  <c r="H173" i="3" s="1"/>
  <c r="H174" i="3" s="1"/>
  <c r="H175" i="3" s="1"/>
  <c r="N134" i="3"/>
  <c r="N174" i="3" s="1"/>
  <c r="N214" i="3" s="1"/>
  <c r="N254" i="3" s="1"/>
  <c r="H127" i="3"/>
  <c r="H128" i="3" s="1"/>
  <c r="H129" i="3" s="1"/>
  <c r="H130" i="3" s="1"/>
  <c r="H131" i="3" s="1"/>
  <c r="H132" i="3" s="1"/>
  <c r="H133" i="3" s="1"/>
  <c r="H134" i="3" s="1"/>
  <c r="H135" i="3" s="1"/>
  <c r="N95" i="3"/>
  <c r="N135" i="3" s="1"/>
  <c r="N175" i="3" s="1"/>
  <c r="N215" i="3" s="1"/>
  <c r="N255" i="3" s="1"/>
  <c r="N94" i="3"/>
  <c r="N93" i="3"/>
  <c r="N133" i="3" s="1"/>
  <c r="N173" i="3" s="1"/>
  <c r="N213" i="3" s="1"/>
  <c r="N253" i="3" s="1"/>
  <c r="N92" i="3"/>
  <c r="N132" i="3" s="1"/>
  <c r="N172" i="3" s="1"/>
  <c r="N212" i="3" s="1"/>
  <c r="N252" i="3" s="1"/>
  <c r="N91" i="3"/>
  <c r="N131" i="3" s="1"/>
  <c r="N171" i="3" s="1"/>
  <c r="N211" i="3" s="1"/>
  <c r="N251" i="3" s="1"/>
  <c r="N90" i="3"/>
  <c r="N130" i="3" s="1"/>
  <c r="N170" i="3" s="1"/>
  <c r="N210" i="3" s="1"/>
  <c r="N250" i="3" s="1"/>
  <c r="N89" i="3"/>
  <c r="N129" i="3" s="1"/>
  <c r="N169" i="3" s="1"/>
  <c r="N209" i="3" s="1"/>
  <c r="N249" i="3" s="1"/>
  <c r="N88" i="3"/>
  <c r="N128" i="3" s="1"/>
  <c r="N168" i="3" s="1"/>
  <c r="N208" i="3" s="1"/>
  <c r="N248" i="3" s="1"/>
  <c r="H88" i="3"/>
  <c r="H89" i="3" s="1"/>
  <c r="H90" i="3" s="1"/>
  <c r="H91" i="3" s="1"/>
  <c r="H92" i="3" s="1"/>
  <c r="H93" i="3" s="1"/>
  <c r="H94" i="3" s="1"/>
  <c r="H95" i="3" s="1"/>
  <c r="N87" i="3"/>
  <c r="N127" i="3" s="1"/>
  <c r="N167" i="3" s="1"/>
  <c r="N207" i="3" s="1"/>
  <c r="N247" i="3" s="1"/>
  <c r="N86" i="3"/>
  <c r="N126" i="3" s="1"/>
  <c r="N166" i="3" s="1"/>
  <c r="N206" i="3" s="1"/>
  <c r="N246" i="3" s="1"/>
  <c r="AJ3" i="3"/>
  <c r="AI3" i="3"/>
  <c r="AH3" i="3"/>
  <c r="Q290" i="2" l="1"/>
  <c r="Q291" i="2"/>
  <c r="Q292" i="2"/>
  <c r="Q293" i="2"/>
  <c r="Q294" i="2"/>
  <c r="Q295" i="2"/>
  <c r="Q296" i="2"/>
  <c r="Q297" i="2"/>
  <c r="Q298" i="2"/>
  <c r="Q299" i="2"/>
  <c r="Q300" i="2"/>
  <c r="Q301" i="2"/>
  <c r="R301" i="2" s="1"/>
  <c r="Q302" i="2"/>
  <c r="R302" i="2" s="1"/>
  <c r="Q303" i="2"/>
  <c r="R303" i="2" s="1"/>
  <c r="Q304" i="2"/>
  <c r="R304" i="2" s="1"/>
  <c r="Q305" i="2"/>
  <c r="R305" i="2" s="1"/>
  <c r="Q289" i="2"/>
  <c r="G290" i="2"/>
  <c r="G291" i="2"/>
  <c r="G292" i="2"/>
  <c r="G293" i="2"/>
  <c r="G294" i="2"/>
  <c r="G295" i="2"/>
  <c r="G296" i="2"/>
  <c r="G297" i="2"/>
  <c r="G298" i="2"/>
  <c r="G299" i="2"/>
  <c r="G300" i="2"/>
  <c r="H300" i="2" s="1"/>
  <c r="G301" i="2"/>
  <c r="H301" i="2" s="1"/>
  <c r="G302" i="2"/>
  <c r="H302" i="2" s="1"/>
  <c r="G303" i="2"/>
  <c r="H303" i="2" s="1"/>
  <c r="G304" i="2"/>
  <c r="H304" i="2" s="1"/>
  <c r="G305" i="2"/>
  <c r="H305" i="2" s="1"/>
  <c r="G289" i="2"/>
  <c r="R300" i="2" l="1"/>
  <c r="R299" i="2"/>
  <c r="R298" i="2"/>
  <c r="R297" i="2"/>
  <c r="R296" i="2"/>
  <c r="R295" i="2"/>
  <c r="R294" i="2"/>
  <c r="R293" i="2"/>
  <c r="R292" i="2"/>
  <c r="R291" i="2"/>
  <c r="R290" i="2"/>
  <c r="R289" i="2"/>
  <c r="N290" i="2"/>
  <c r="N294" i="2" s="1"/>
  <c r="S303" i="2" s="1"/>
  <c r="T303" i="2" s="1"/>
  <c r="Y303" i="2" s="1"/>
  <c r="H290" i="2"/>
  <c r="H291" i="2"/>
  <c r="H292" i="2"/>
  <c r="H293" i="2"/>
  <c r="H294" i="2"/>
  <c r="H295" i="2"/>
  <c r="H296" i="2"/>
  <c r="H297" i="2"/>
  <c r="H298" i="2"/>
  <c r="H299" i="2"/>
  <c r="H289" i="2"/>
  <c r="L293" i="2"/>
  <c r="L292" i="2"/>
  <c r="L290" i="2"/>
  <c r="S305" i="2" l="1"/>
  <c r="T305" i="2" s="1"/>
  <c r="Y305" i="2" s="1"/>
  <c r="S302" i="2"/>
  <c r="T302" i="2" s="1"/>
  <c r="Y302" i="2" s="1"/>
  <c r="S301" i="2"/>
  <c r="T301" i="2" s="1"/>
  <c r="Y301" i="2" s="1"/>
  <c r="S304" i="2"/>
  <c r="T304" i="2" s="1"/>
  <c r="Y304" i="2" s="1"/>
  <c r="S290" i="2"/>
  <c r="T290" i="2" s="1"/>
  <c r="Y290" i="2" s="1"/>
  <c r="S294" i="2"/>
  <c r="T294" i="2" s="1"/>
  <c r="Y294" i="2" s="1"/>
  <c r="L294" i="2"/>
  <c r="I289" i="2" s="1"/>
  <c r="J289" i="2" s="1"/>
  <c r="X289" i="2" s="1"/>
  <c r="S298" i="2"/>
  <c r="T298" i="2" s="1"/>
  <c r="Y298" i="2" s="1"/>
  <c r="S291" i="2"/>
  <c r="T291" i="2" s="1"/>
  <c r="Y291" i="2" s="1"/>
  <c r="S295" i="2"/>
  <c r="T295" i="2" s="1"/>
  <c r="Y295" i="2" s="1"/>
  <c r="S299" i="2"/>
  <c r="T299" i="2" s="1"/>
  <c r="Y299" i="2" s="1"/>
  <c r="S293" i="2"/>
  <c r="T293" i="2" s="1"/>
  <c r="Y293" i="2" s="1"/>
  <c r="S297" i="2"/>
  <c r="T297" i="2" s="1"/>
  <c r="Y297" i="2" s="1"/>
  <c r="S289" i="2"/>
  <c r="T289" i="2" s="1"/>
  <c r="Y289" i="2" s="1"/>
  <c r="S292" i="2"/>
  <c r="T292" i="2" s="1"/>
  <c r="Y292" i="2" s="1"/>
  <c r="S296" i="2"/>
  <c r="T296" i="2" s="1"/>
  <c r="Y296" i="2" s="1"/>
  <c r="S300" i="2"/>
  <c r="T300" i="2" s="1"/>
  <c r="Y300" i="2" s="1"/>
  <c r="I296" i="2" l="1"/>
  <c r="J296" i="2" s="1"/>
  <c r="X296" i="2" s="1"/>
  <c r="I302" i="2"/>
  <c r="J302" i="2" s="1"/>
  <c r="X302" i="2" s="1"/>
  <c r="AC302" i="2" s="1"/>
  <c r="I303" i="2"/>
  <c r="J303" i="2" s="1"/>
  <c r="X303" i="2" s="1"/>
  <c r="AC303" i="2" s="1"/>
  <c r="I301" i="2"/>
  <c r="J301" i="2" s="1"/>
  <c r="X301" i="2" s="1"/>
  <c r="AC301" i="2" s="1"/>
  <c r="I304" i="2"/>
  <c r="J304" i="2" s="1"/>
  <c r="X304" i="2" s="1"/>
  <c r="AC304" i="2" s="1"/>
  <c r="I300" i="2"/>
  <c r="J300" i="2" s="1"/>
  <c r="I305" i="2"/>
  <c r="J305" i="2" s="1"/>
  <c r="X305" i="2" s="1"/>
  <c r="AC305" i="2" s="1"/>
  <c r="I293" i="2"/>
  <c r="J293" i="2" s="1"/>
  <c r="X293" i="2" s="1"/>
  <c r="AC293" i="2" s="1"/>
  <c r="AC289" i="2"/>
  <c r="AC296" i="2"/>
  <c r="I291" i="2"/>
  <c r="J291" i="2" s="1"/>
  <c r="X291" i="2" s="1"/>
  <c r="AC291" i="2" s="1"/>
  <c r="I298" i="2"/>
  <c r="J298" i="2" s="1"/>
  <c r="X298" i="2" s="1"/>
  <c r="AC298" i="2" s="1"/>
  <c r="I294" i="2"/>
  <c r="J294" i="2" s="1"/>
  <c r="X294" i="2" s="1"/>
  <c r="AC294" i="2" s="1"/>
  <c r="X300" i="2"/>
  <c r="AC300" i="2" s="1"/>
  <c r="I295" i="2"/>
  <c r="J295" i="2" s="1"/>
  <c r="X295" i="2" s="1"/>
  <c r="AC295" i="2" s="1"/>
  <c r="I290" i="2"/>
  <c r="J290" i="2" s="1"/>
  <c r="X290" i="2" s="1"/>
  <c r="AC290" i="2" s="1"/>
  <c r="I299" i="2"/>
  <c r="J299" i="2" s="1"/>
  <c r="X299" i="2" s="1"/>
  <c r="AC299" i="2" s="1"/>
  <c r="I297" i="2"/>
  <c r="J297" i="2" s="1"/>
  <c r="X297" i="2" s="1"/>
  <c r="AC297" i="2" s="1"/>
  <c r="I292" i="2"/>
  <c r="J292" i="2" s="1"/>
  <c r="X292" i="2" s="1"/>
  <c r="AC292" i="2" s="1"/>
  <c r="W178" i="2" l="1"/>
  <c r="V178" i="2"/>
  <c r="U178" i="2"/>
  <c r="T178" i="2"/>
  <c r="S178" i="2"/>
  <c r="R178" i="2"/>
  <c r="Q178" i="2"/>
  <c r="P178" i="2"/>
  <c r="O178" i="2"/>
  <c r="N178" i="2"/>
  <c r="M178" i="2"/>
  <c r="L178" i="2"/>
  <c r="K178" i="2"/>
  <c r="J178" i="2"/>
  <c r="I178" i="2"/>
  <c r="H178" i="2"/>
  <c r="G178" i="2"/>
  <c r="F178" i="2"/>
  <c r="E178" i="2"/>
  <c r="D178" i="2"/>
  <c r="C178" i="2"/>
  <c r="A178" i="2" s="1"/>
  <c r="B178" i="2"/>
  <c r="W177" i="2"/>
  <c r="V177" i="2"/>
  <c r="U177" i="2"/>
  <c r="T177" i="2"/>
  <c r="S177" i="2"/>
  <c r="R177" i="2"/>
  <c r="Q177" i="2"/>
  <c r="P177" i="2"/>
  <c r="O177" i="2"/>
  <c r="N177" i="2"/>
  <c r="M177" i="2"/>
  <c r="L177" i="2"/>
  <c r="K177" i="2"/>
  <c r="J177" i="2"/>
  <c r="I177" i="2"/>
  <c r="H177" i="2"/>
  <c r="G177" i="2"/>
  <c r="F177" i="2"/>
  <c r="E177" i="2"/>
  <c r="D177" i="2"/>
  <c r="C177" i="2"/>
  <c r="A177" i="2" s="1"/>
  <c r="B177" i="2"/>
  <c r="W176" i="2"/>
  <c r="V176" i="2"/>
  <c r="U176" i="2"/>
  <c r="T176" i="2"/>
  <c r="S176" i="2"/>
  <c r="R176" i="2"/>
  <c r="Q176" i="2"/>
  <c r="P176" i="2"/>
  <c r="O176" i="2"/>
  <c r="N176" i="2"/>
  <c r="M176" i="2"/>
  <c r="L176" i="2"/>
  <c r="K176" i="2"/>
  <c r="J176" i="2"/>
  <c r="I176" i="2"/>
  <c r="H176" i="2"/>
  <c r="G176" i="2"/>
  <c r="F176" i="2"/>
  <c r="E176" i="2"/>
  <c r="D176" i="2"/>
  <c r="C176" i="2"/>
  <c r="A176" i="2" s="1"/>
  <c r="B176" i="2"/>
  <c r="W175" i="2"/>
  <c r="V175" i="2"/>
  <c r="U175" i="2"/>
  <c r="T175" i="2"/>
  <c r="S175" i="2"/>
  <c r="R175" i="2"/>
  <c r="Q175" i="2"/>
  <c r="P175" i="2"/>
  <c r="O175" i="2"/>
  <c r="N175" i="2"/>
  <c r="M175" i="2"/>
  <c r="L175" i="2"/>
  <c r="K175" i="2"/>
  <c r="J175" i="2"/>
  <c r="I175" i="2"/>
  <c r="H175" i="2"/>
  <c r="G175" i="2"/>
  <c r="F175" i="2"/>
  <c r="E175" i="2"/>
  <c r="D175" i="2"/>
  <c r="C175" i="2"/>
  <c r="A175" i="2" s="1"/>
  <c r="B175" i="2"/>
  <c r="W174" i="2"/>
  <c r="V174" i="2"/>
  <c r="U174" i="2"/>
  <c r="T174" i="2"/>
  <c r="S174" i="2"/>
  <c r="R174" i="2"/>
  <c r="Q174" i="2"/>
  <c r="P174" i="2"/>
  <c r="O174" i="2"/>
  <c r="N174" i="2"/>
  <c r="M174" i="2"/>
  <c r="L174" i="2"/>
  <c r="K174" i="2"/>
  <c r="J174" i="2"/>
  <c r="I174" i="2"/>
  <c r="H174" i="2"/>
  <c r="G174" i="2"/>
  <c r="F174" i="2"/>
  <c r="E174" i="2"/>
  <c r="D174" i="2"/>
  <c r="C174" i="2"/>
  <c r="A174" i="2" s="1"/>
  <c r="B174" i="2"/>
  <c r="W173" i="2"/>
  <c r="V173" i="2"/>
  <c r="U173" i="2"/>
  <c r="T173" i="2"/>
  <c r="S173" i="2"/>
  <c r="R173" i="2"/>
  <c r="Q173" i="2"/>
  <c r="P173" i="2"/>
  <c r="O173" i="2"/>
  <c r="N173" i="2"/>
  <c r="M173" i="2"/>
  <c r="L173" i="2"/>
  <c r="K173" i="2"/>
  <c r="J173" i="2"/>
  <c r="I173" i="2"/>
  <c r="H173" i="2"/>
  <c r="G173" i="2"/>
  <c r="F173" i="2"/>
  <c r="E173" i="2"/>
  <c r="D173" i="2"/>
  <c r="C173" i="2"/>
  <c r="A173" i="2" s="1"/>
  <c r="B173" i="2"/>
  <c r="W172" i="2"/>
  <c r="V172" i="2"/>
  <c r="U172" i="2"/>
  <c r="T172" i="2"/>
  <c r="S172" i="2"/>
  <c r="R172" i="2"/>
  <c r="Q172" i="2"/>
  <c r="P172" i="2"/>
  <c r="O172" i="2"/>
  <c r="N172" i="2"/>
  <c r="M172" i="2"/>
  <c r="L172" i="2"/>
  <c r="K172" i="2"/>
  <c r="J172" i="2"/>
  <c r="I172" i="2"/>
  <c r="H172" i="2"/>
  <c r="G172" i="2"/>
  <c r="F172" i="2"/>
  <c r="E172" i="2"/>
  <c r="D172" i="2"/>
  <c r="C172" i="2"/>
  <c r="A172" i="2" s="1"/>
  <c r="B172" i="2"/>
  <c r="W171" i="2"/>
  <c r="V171" i="2"/>
  <c r="U171" i="2"/>
  <c r="T171" i="2"/>
  <c r="S171" i="2"/>
  <c r="R171" i="2"/>
  <c r="Q171" i="2"/>
  <c r="P171" i="2"/>
  <c r="O171" i="2"/>
  <c r="N171" i="2"/>
  <c r="M171" i="2"/>
  <c r="L171" i="2"/>
  <c r="K171" i="2"/>
  <c r="J171" i="2"/>
  <c r="I171" i="2"/>
  <c r="H171" i="2"/>
  <c r="G171" i="2"/>
  <c r="F171" i="2"/>
  <c r="E171" i="2"/>
  <c r="D171" i="2"/>
  <c r="C171" i="2"/>
  <c r="A171" i="2" s="1"/>
  <c r="B171" i="2"/>
  <c r="W170" i="2"/>
  <c r="V170" i="2"/>
  <c r="U170" i="2"/>
  <c r="T170" i="2"/>
  <c r="S170" i="2"/>
  <c r="R170" i="2"/>
  <c r="Q170" i="2"/>
  <c r="P170" i="2"/>
  <c r="O170" i="2"/>
  <c r="N170" i="2"/>
  <c r="M170" i="2"/>
  <c r="L170" i="2"/>
  <c r="K170" i="2"/>
  <c r="J170" i="2"/>
  <c r="I170" i="2"/>
  <c r="H170" i="2"/>
  <c r="G170" i="2"/>
  <c r="F170" i="2"/>
  <c r="E170" i="2"/>
  <c r="D170" i="2"/>
  <c r="C170" i="2"/>
  <c r="A170" i="2" s="1"/>
  <c r="B170" i="2"/>
  <c r="W169" i="2"/>
  <c r="V169" i="2"/>
  <c r="U169" i="2"/>
  <c r="T169" i="2"/>
  <c r="S169" i="2"/>
  <c r="R169" i="2"/>
  <c r="Q169" i="2"/>
  <c r="P169" i="2"/>
  <c r="O169" i="2"/>
  <c r="N169" i="2"/>
  <c r="M169" i="2"/>
  <c r="L169" i="2"/>
  <c r="K169" i="2"/>
  <c r="J169" i="2"/>
  <c r="I169" i="2"/>
  <c r="H169" i="2"/>
  <c r="G169" i="2"/>
  <c r="F169" i="2"/>
  <c r="E169" i="2"/>
  <c r="D169" i="2"/>
  <c r="C169" i="2"/>
  <c r="A169" i="2" s="1"/>
  <c r="B169" i="2"/>
  <c r="W168" i="2"/>
  <c r="V168" i="2"/>
  <c r="U168" i="2"/>
  <c r="T168" i="2"/>
  <c r="S168" i="2"/>
  <c r="R168" i="2"/>
  <c r="Q168" i="2"/>
  <c r="P168" i="2"/>
  <c r="O168" i="2"/>
  <c r="N168" i="2"/>
  <c r="M168" i="2"/>
  <c r="L168" i="2"/>
  <c r="K168" i="2"/>
  <c r="J168" i="2"/>
  <c r="I168" i="2"/>
  <c r="H168" i="2"/>
  <c r="G168" i="2"/>
  <c r="F168" i="2"/>
  <c r="E168" i="2"/>
  <c r="D168" i="2"/>
  <c r="C168" i="2"/>
  <c r="A168" i="2" s="1"/>
  <c r="B168" i="2"/>
  <c r="W167" i="2"/>
  <c r="V167" i="2"/>
  <c r="U167" i="2"/>
  <c r="T167" i="2"/>
  <c r="S167" i="2"/>
  <c r="R167" i="2"/>
  <c r="Q167" i="2"/>
  <c r="P167" i="2"/>
  <c r="O167" i="2"/>
  <c r="N167" i="2"/>
  <c r="M167" i="2"/>
  <c r="L167" i="2"/>
  <c r="K167" i="2"/>
  <c r="J167" i="2"/>
  <c r="I167" i="2"/>
  <c r="H167" i="2"/>
  <c r="G167" i="2"/>
  <c r="F167" i="2"/>
  <c r="E167" i="2"/>
  <c r="D167" i="2"/>
  <c r="C167" i="2"/>
  <c r="A167" i="2" s="1"/>
  <c r="B167" i="2"/>
  <c r="W166" i="2"/>
  <c r="V166" i="2"/>
  <c r="U166" i="2"/>
  <c r="T166" i="2"/>
  <c r="S166" i="2"/>
  <c r="R166" i="2"/>
  <c r="Q166" i="2"/>
  <c r="P166" i="2"/>
  <c r="O166" i="2"/>
  <c r="N166" i="2"/>
  <c r="M166" i="2"/>
  <c r="L166" i="2"/>
  <c r="K166" i="2"/>
  <c r="J166" i="2"/>
  <c r="I166" i="2"/>
  <c r="H166" i="2"/>
  <c r="G166" i="2"/>
  <c r="F166" i="2"/>
  <c r="E166" i="2"/>
  <c r="D166" i="2"/>
  <c r="C166" i="2"/>
  <c r="A166" i="2" s="1"/>
  <c r="B166" i="2"/>
  <c r="W165" i="2"/>
  <c r="V165" i="2"/>
  <c r="U165" i="2"/>
  <c r="T165" i="2"/>
  <c r="S165" i="2"/>
  <c r="R165" i="2"/>
  <c r="Q165" i="2"/>
  <c r="P165" i="2"/>
  <c r="O165" i="2"/>
  <c r="N165" i="2"/>
  <c r="M165" i="2"/>
  <c r="L165" i="2"/>
  <c r="K165" i="2"/>
  <c r="J165" i="2"/>
  <c r="I165" i="2"/>
  <c r="H165" i="2"/>
  <c r="G165" i="2"/>
  <c r="F165" i="2"/>
  <c r="E165" i="2"/>
  <c r="D165" i="2"/>
  <c r="C165" i="2"/>
  <c r="A165" i="2" s="1"/>
  <c r="B165" i="2"/>
  <c r="W164" i="2"/>
  <c r="V164" i="2"/>
  <c r="U164" i="2"/>
  <c r="T164" i="2"/>
  <c r="S164" i="2"/>
  <c r="R164" i="2"/>
  <c r="Q164" i="2"/>
  <c r="P164" i="2"/>
  <c r="O164" i="2"/>
  <c r="N164" i="2"/>
  <c r="M164" i="2"/>
  <c r="L164" i="2"/>
  <c r="K164" i="2"/>
  <c r="J164" i="2"/>
  <c r="I164" i="2"/>
  <c r="H164" i="2"/>
  <c r="G164" i="2"/>
  <c r="F164" i="2"/>
  <c r="E164" i="2"/>
  <c r="D164" i="2"/>
  <c r="C164" i="2"/>
  <c r="A164" i="2" s="1"/>
  <c r="B164" i="2"/>
  <c r="W163" i="2"/>
  <c r="V163" i="2"/>
  <c r="U163" i="2"/>
  <c r="T163" i="2"/>
  <c r="S163" i="2"/>
  <c r="R163" i="2"/>
  <c r="Q163" i="2"/>
  <c r="P163" i="2"/>
  <c r="O163" i="2"/>
  <c r="N163" i="2"/>
  <c r="M163" i="2"/>
  <c r="L163" i="2"/>
  <c r="K163" i="2"/>
  <c r="J163" i="2"/>
  <c r="I163" i="2"/>
  <c r="H163" i="2"/>
  <c r="G163" i="2"/>
  <c r="F163" i="2"/>
  <c r="E163" i="2"/>
  <c r="D163" i="2"/>
  <c r="C163" i="2"/>
  <c r="A163" i="2" s="1"/>
  <c r="B163" i="2"/>
  <c r="W162" i="2"/>
  <c r="V162" i="2"/>
  <c r="U162" i="2"/>
  <c r="T162" i="2"/>
  <c r="S162" i="2"/>
  <c r="R162" i="2"/>
  <c r="Q162" i="2"/>
  <c r="P162" i="2"/>
  <c r="O162" i="2"/>
  <c r="N162" i="2"/>
  <c r="M162" i="2"/>
  <c r="L162" i="2"/>
  <c r="K162" i="2"/>
  <c r="J162" i="2"/>
  <c r="I162" i="2"/>
  <c r="H162" i="2"/>
  <c r="G162" i="2"/>
  <c r="F162" i="2"/>
  <c r="E162" i="2"/>
  <c r="D162" i="2"/>
  <c r="C162" i="2"/>
  <c r="A162" i="2" s="1"/>
  <c r="B162" i="2"/>
  <c r="W161" i="2"/>
  <c r="V161" i="2"/>
  <c r="U161" i="2"/>
  <c r="T161" i="2"/>
  <c r="S161" i="2"/>
  <c r="R161" i="2"/>
  <c r="Q161" i="2"/>
  <c r="P161" i="2"/>
  <c r="O161" i="2"/>
  <c r="N161" i="2"/>
  <c r="M161" i="2"/>
  <c r="L161" i="2"/>
  <c r="K161" i="2"/>
  <c r="J161" i="2"/>
  <c r="I161" i="2"/>
  <c r="H161" i="2"/>
  <c r="G161" i="2"/>
  <c r="F161" i="2"/>
  <c r="E161" i="2"/>
  <c r="D161" i="2"/>
  <c r="C161" i="2"/>
  <c r="A161" i="2" s="1"/>
  <c r="B161" i="2"/>
  <c r="W160" i="2"/>
  <c r="V160" i="2"/>
  <c r="U160" i="2"/>
  <c r="T160" i="2"/>
  <c r="S160" i="2"/>
  <c r="R160" i="2"/>
  <c r="Q160" i="2"/>
  <c r="P160" i="2"/>
  <c r="O160" i="2"/>
  <c r="N160" i="2"/>
  <c r="M160" i="2"/>
  <c r="L160" i="2"/>
  <c r="K160" i="2"/>
  <c r="J160" i="2"/>
  <c r="I160" i="2"/>
  <c r="H160" i="2"/>
  <c r="G160" i="2"/>
  <c r="F160" i="2"/>
  <c r="E160" i="2"/>
  <c r="D160" i="2"/>
  <c r="C160" i="2"/>
  <c r="A160" i="2" s="1"/>
  <c r="B160" i="2"/>
  <c r="W159" i="2"/>
  <c r="V159" i="2"/>
  <c r="U159" i="2"/>
  <c r="T159" i="2"/>
  <c r="S159" i="2"/>
  <c r="R159" i="2"/>
  <c r="Q159" i="2"/>
  <c r="P159" i="2"/>
  <c r="O159" i="2"/>
  <c r="N159" i="2"/>
  <c r="M159" i="2"/>
  <c r="L159" i="2"/>
  <c r="K159" i="2"/>
  <c r="J159" i="2"/>
  <c r="I159" i="2"/>
  <c r="H159" i="2"/>
  <c r="G159" i="2"/>
  <c r="F159" i="2"/>
  <c r="E159" i="2"/>
  <c r="D159" i="2"/>
  <c r="C159" i="2"/>
  <c r="A159" i="2" s="1"/>
  <c r="B159" i="2"/>
  <c r="W158" i="2"/>
  <c r="V158" i="2"/>
  <c r="U158" i="2"/>
  <c r="T158" i="2"/>
  <c r="S158" i="2"/>
  <c r="R158" i="2"/>
  <c r="Q158" i="2"/>
  <c r="P158" i="2"/>
  <c r="O158" i="2"/>
  <c r="N158" i="2"/>
  <c r="M158" i="2"/>
  <c r="L158" i="2"/>
  <c r="K158" i="2"/>
  <c r="J158" i="2"/>
  <c r="I158" i="2"/>
  <c r="H158" i="2"/>
  <c r="G158" i="2"/>
  <c r="F158" i="2"/>
  <c r="E158" i="2"/>
  <c r="D158" i="2"/>
  <c r="C158" i="2"/>
  <c r="A158" i="2" s="1"/>
  <c r="B158" i="2"/>
  <c r="W157" i="2"/>
  <c r="V157" i="2"/>
  <c r="U157" i="2"/>
  <c r="T157" i="2"/>
  <c r="S157" i="2"/>
  <c r="R157" i="2"/>
  <c r="Q157" i="2"/>
  <c r="P157" i="2"/>
  <c r="O157" i="2"/>
  <c r="N157" i="2"/>
  <c r="M157" i="2"/>
  <c r="L157" i="2"/>
  <c r="K157" i="2"/>
  <c r="J157" i="2"/>
  <c r="I157" i="2"/>
  <c r="H157" i="2"/>
  <c r="G157" i="2"/>
  <c r="F157" i="2"/>
  <c r="E157" i="2"/>
  <c r="D157" i="2"/>
  <c r="C157" i="2"/>
  <c r="A157" i="2" s="1"/>
  <c r="B157" i="2"/>
  <c r="W156" i="2"/>
  <c r="V156" i="2"/>
  <c r="U156" i="2"/>
  <c r="T156" i="2"/>
  <c r="S156" i="2"/>
  <c r="R156" i="2"/>
  <c r="Q156" i="2"/>
  <c r="P156" i="2"/>
  <c r="O156" i="2"/>
  <c r="N156" i="2"/>
  <c r="M156" i="2"/>
  <c r="L156" i="2"/>
  <c r="K156" i="2"/>
  <c r="J156" i="2"/>
  <c r="I156" i="2"/>
  <c r="H156" i="2"/>
  <c r="G156" i="2"/>
  <c r="F156" i="2"/>
  <c r="E156" i="2"/>
  <c r="D156" i="2"/>
  <c r="C156" i="2"/>
  <c r="A156" i="2" s="1"/>
  <c r="B156" i="2"/>
  <c r="W155" i="2"/>
  <c r="V155" i="2"/>
  <c r="U155" i="2"/>
  <c r="T155" i="2"/>
  <c r="S155" i="2"/>
  <c r="R155" i="2"/>
  <c r="Q155" i="2"/>
  <c r="P155" i="2"/>
  <c r="O155" i="2"/>
  <c r="N155" i="2"/>
  <c r="M155" i="2"/>
  <c r="L155" i="2"/>
  <c r="K155" i="2"/>
  <c r="J155" i="2"/>
  <c r="I155" i="2"/>
  <c r="H155" i="2"/>
  <c r="G155" i="2"/>
  <c r="F155" i="2"/>
  <c r="E155" i="2"/>
  <c r="D155" i="2"/>
  <c r="C155" i="2"/>
  <c r="A155" i="2" s="1"/>
  <c r="B155" i="2"/>
  <c r="W154" i="2"/>
  <c r="V154" i="2"/>
  <c r="U154" i="2"/>
  <c r="T154" i="2"/>
  <c r="S154" i="2"/>
  <c r="R154" i="2"/>
  <c r="Q154" i="2"/>
  <c r="P154" i="2"/>
  <c r="O154" i="2"/>
  <c r="N154" i="2"/>
  <c r="M154" i="2"/>
  <c r="L154" i="2"/>
  <c r="K154" i="2"/>
  <c r="J154" i="2"/>
  <c r="I154" i="2"/>
  <c r="H154" i="2"/>
  <c r="G154" i="2"/>
  <c r="F154" i="2"/>
  <c r="E154" i="2"/>
  <c r="D154" i="2"/>
  <c r="C154" i="2"/>
  <c r="A154" i="2" s="1"/>
  <c r="B154" i="2"/>
  <c r="W153" i="2"/>
  <c r="V153" i="2"/>
  <c r="U153" i="2"/>
  <c r="T153" i="2"/>
  <c r="S153" i="2"/>
  <c r="R153" i="2"/>
  <c r="Q153" i="2"/>
  <c r="P153" i="2"/>
  <c r="O153" i="2"/>
  <c r="N153" i="2"/>
  <c r="M153" i="2"/>
  <c r="L153" i="2"/>
  <c r="K153" i="2"/>
  <c r="J153" i="2"/>
  <c r="I153" i="2"/>
  <c r="H153" i="2"/>
  <c r="G153" i="2"/>
  <c r="F153" i="2"/>
  <c r="E153" i="2"/>
  <c r="D153" i="2"/>
  <c r="C153" i="2"/>
  <c r="A153" i="2" s="1"/>
  <c r="B153" i="2"/>
  <c r="W152" i="2"/>
  <c r="V152" i="2"/>
  <c r="U152" i="2"/>
  <c r="T152" i="2"/>
  <c r="S152" i="2"/>
  <c r="R152" i="2"/>
  <c r="Q152" i="2"/>
  <c r="P152" i="2"/>
  <c r="O152" i="2"/>
  <c r="N152" i="2"/>
  <c r="M152" i="2"/>
  <c r="L152" i="2"/>
  <c r="K152" i="2"/>
  <c r="J152" i="2"/>
  <c r="I152" i="2"/>
  <c r="H152" i="2"/>
  <c r="G152" i="2"/>
  <c r="F152" i="2"/>
  <c r="E152" i="2"/>
  <c r="D152" i="2"/>
  <c r="C152" i="2"/>
  <c r="A152" i="2" s="1"/>
  <c r="B152" i="2"/>
  <c r="W151" i="2"/>
  <c r="V151" i="2"/>
  <c r="U151" i="2"/>
  <c r="T151" i="2"/>
  <c r="S151" i="2"/>
  <c r="R151" i="2"/>
  <c r="Q151" i="2"/>
  <c r="P151" i="2"/>
  <c r="O151" i="2"/>
  <c r="N151" i="2"/>
  <c r="M151" i="2"/>
  <c r="L151" i="2"/>
  <c r="K151" i="2"/>
  <c r="J151" i="2"/>
  <c r="I151" i="2"/>
  <c r="H151" i="2"/>
  <c r="G151" i="2"/>
  <c r="F151" i="2"/>
  <c r="E151" i="2"/>
  <c r="D151" i="2"/>
  <c r="C151" i="2"/>
  <c r="A151" i="2" s="1"/>
  <c r="B151" i="2"/>
  <c r="W150" i="2"/>
  <c r="V150" i="2"/>
  <c r="U150" i="2"/>
  <c r="T150" i="2"/>
  <c r="S150" i="2"/>
  <c r="R150" i="2"/>
  <c r="Q150" i="2"/>
  <c r="P150" i="2"/>
  <c r="O150" i="2"/>
  <c r="N150" i="2"/>
  <c r="M150" i="2"/>
  <c r="L150" i="2"/>
  <c r="K150" i="2"/>
  <c r="J150" i="2"/>
  <c r="I150" i="2"/>
  <c r="H150" i="2"/>
  <c r="G150" i="2"/>
  <c r="F150" i="2"/>
  <c r="E150" i="2"/>
  <c r="D150" i="2"/>
  <c r="C150" i="2"/>
  <c r="A150" i="2" s="1"/>
  <c r="B150" i="2"/>
  <c r="W149" i="2"/>
  <c r="V149" i="2"/>
  <c r="U149" i="2"/>
  <c r="T149" i="2"/>
  <c r="S149" i="2"/>
  <c r="R149" i="2"/>
  <c r="Q149" i="2"/>
  <c r="P149" i="2"/>
  <c r="O149" i="2"/>
  <c r="N149" i="2"/>
  <c r="M149" i="2"/>
  <c r="L149" i="2"/>
  <c r="K149" i="2"/>
  <c r="J149" i="2"/>
  <c r="I149" i="2"/>
  <c r="H149" i="2"/>
  <c r="G149" i="2"/>
  <c r="F149" i="2"/>
  <c r="E149" i="2"/>
  <c r="D149" i="2"/>
  <c r="C149" i="2"/>
  <c r="A149" i="2" s="1"/>
  <c r="B149" i="2"/>
  <c r="W148" i="2"/>
  <c r="V148" i="2"/>
  <c r="U148" i="2"/>
  <c r="T148" i="2"/>
  <c r="S148" i="2"/>
  <c r="R148" i="2"/>
  <c r="Q148" i="2"/>
  <c r="P148" i="2"/>
  <c r="O148" i="2"/>
  <c r="N148" i="2"/>
  <c r="M148" i="2"/>
  <c r="L148" i="2"/>
  <c r="K148" i="2"/>
  <c r="J148" i="2"/>
  <c r="I148" i="2"/>
  <c r="H148" i="2"/>
  <c r="G148" i="2"/>
  <c r="F148" i="2"/>
  <c r="E148" i="2"/>
  <c r="D148" i="2"/>
  <c r="C148" i="2"/>
  <c r="B148" i="2"/>
  <c r="W147" i="2"/>
  <c r="V147" i="2"/>
  <c r="U147" i="2"/>
  <c r="T147" i="2"/>
  <c r="S147" i="2"/>
  <c r="R147" i="2"/>
  <c r="Q147" i="2"/>
  <c r="P147" i="2"/>
  <c r="O147" i="2"/>
  <c r="N147" i="2"/>
  <c r="M147" i="2"/>
  <c r="L147" i="2"/>
  <c r="K147" i="2"/>
  <c r="J147" i="2"/>
  <c r="I147" i="2"/>
  <c r="H147" i="2"/>
  <c r="G147" i="2"/>
  <c r="F147" i="2"/>
  <c r="E147" i="2"/>
  <c r="D147" i="2"/>
  <c r="C147" i="2"/>
  <c r="A147" i="2" s="1"/>
  <c r="B147" i="2"/>
  <c r="W146" i="2"/>
  <c r="V146" i="2"/>
  <c r="U146" i="2"/>
  <c r="T146" i="2"/>
  <c r="S146" i="2"/>
  <c r="R146" i="2"/>
  <c r="Q146" i="2"/>
  <c r="P146" i="2"/>
  <c r="O146" i="2"/>
  <c r="N146" i="2"/>
  <c r="M146" i="2"/>
  <c r="L146" i="2"/>
  <c r="K146" i="2"/>
  <c r="J146" i="2"/>
  <c r="I146" i="2"/>
  <c r="H146" i="2"/>
  <c r="G146" i="2"/>
  <c r="F146" i="2"/>
  <c r="E146" i="2"/>
  <c r="D146" i="2"/>
  <c r="C146" i="2"/>
  <c r="A146" i="2" s="1"/>
  <c r="B146" i="2"/>
  <c r="W145" i="2"/>
  <c r="V145" i="2"/>
  <c r="U145" i="2"/>
  <c r="T145" i="2"/>
  <c r="S145" i="2"/>
  <c r="R145" i="2"/>
  <c r="Q145" i="2"/>
  <c r="P145" i="2"/>
  <c r="O145" i="2"/>
  <c r="N145" i="2"/>
  <c r="M145" i="2"/>
  <c r="L145" i="2"/>
  <c r="K145" i="2"/>
  <c r="J145" i="2"/>
  <c r="I145" i="2"/>
  <c r="H145" i="2"/>
  <c r="G145" i="2"/>
  <c r="F145" i="2"/>
  <c r="E145" i="2"/>
  <c r="D145" i="2"/>
  <c r="C145" i="2"/>
  <c r="A145" i="2" s="1"/>
  <c r="B145" i="2"/>
  <c r="W144" i="2"/>
  <c r="V144" i="2"/>
  <c r="U144" i="2"/>
  <c r="T144" i="2"/>
  <c r="S144" i="2"/>
  <c r="R144" i="2"/>
  <c r="Q144" i="2"/>
  <c r="P144" i="2"/>
  <c r="O144" i="2"/>
  <c r="N144" i="2"/>
  <c r="M144" i="2"/>
  <c r="L144" i="2"/>
  <c r="K144" i="2"/>
  <c r="J144" i="2"/>
  <c r="I144" i="2"/>
  <c r="H144" i="2"/>
  <c r="G144" i="2"/>
  <c r="F144" i="2"/>
  <c r="E144" i="2"/>
  <c r="D144" i="2"/>
  <c r="C144" i="2"/>
  <c r="A144" i="2" s="1"/>
  <c r="B144" i="2"/>
  <c r="W143" i="2"/>
  <c r="V143" i="2"/>
  <c r="U143" i="2"/>
  <c r="T143" i="2"/>
  <c r="S143" i="2"/>
  <c r="R143" i="2"/>
  <c r="Q143" i="2"/>
  <c r="P143" i="2"/>
  <c r="O143" i="2"/>
  <c r="N143" i="2"/>
  <c r="M143" i="2"/>
  <c r="L143" i="2"/>
  <c r="K143" i="2"/>
  <c r="J143" i="2"/>
  <c r="I143" i="2"/>
  <c r="H143" i="2"/>
  <c r="G143" i="2"/>
  <c r="F143" i="2"/>
  <c r="E143" i="2"/>
  <c r="D143" i="2"/>
  <c r="C143" i="2"/>
  <c r="A143" i="2" s="1"/>
  <c r="B143" i="2"/>
  <c r="W142" i="2"/>
  <c r="V142" i="2"/>
  <c r="U142" i="2"/>
  <c r="T142" i="2"/>
  <c r="S142" i="2"/>
  <c r="R142" i="2"/>
  <c r="Q142" i="2"/>
  <c r="P142" i="2"/>
  <c r="O142" i="2"/>
  <c r="N142" i="2"/>
  <c r="M142" i="2"/>
  <c r="L142" i="2"/>
  <c r="K142" i="2"/>
  <c r="J142" i="2"/>
  <c r="I142" i="2"/>
  <c r="H142" i="2"/>
  <c r="G142" i="2"/>
  <c r="F142" i="2"/>
  <c r="E142" i="2"/>
  <c r="D142" i="2"/>
  <c r="C142" i="2"/>
  <c r="A142" i="2" s="1"/>
  <c r="B142" i="2"/>
  <c r="W141" i="2"/>
  <c r="V141" i="2"/>
  <c r="U141" i="2"/>
  <c r="T141" i="2"/>
  <c r="S141" i="2"/>
  <c r="R141" i="2"/>
  <c r="Q141" i="2"/>
  <c r="P141" i="2"/>
  <c r="O141" i="2"/>
  <c r="N141" i="2"/>
  <c r="M141" i="2"/>
  <c r="L141" i="2"/>
  <c r="K141" i="2"/>
  <c r="J141" i="2"/>
  <c r="I141" i="2"/>
  <c r="H141" i="2"/>
  <c r="G141" i="2"/>
  <c r="F141" i="2"/>
  <c r="E141" i="2"/>
  <c r="D141" i="2"/>
  <c r="C141" i="2"/>
  <c r="A141" i="2" s="1"/>
  <c r="B141" i="2"/>
  <c r="W140" i="2"/>
  <c r="V140" i="2"/>
  <c r="U140" i="2"/>
  <c r="T140" i="2"/>
  <c r="S140" i="2"/>
  <c r="R140" i="2"/>
  <c r="Q140" i="2"/>
  <c r="P140" i="2"/>
  <c r="O140" i="2"/>
  <c r="N140" i="2"/>
  <c r="M140" i="2"/>
  <c r="L140" i="2"/>
  <c r="K140" i="2"/>
  <c r="J140" i="2"/>
  <c r="I140" i="2"/>
  <c r="H140" i="2"/>
  <c r="G140" i="2"/>
  <c r="F140" i="2"/>
  <c r="E140" i="2"/>
  <c r="D140" i="2"/>
  <c r="C140" i="2"/>
  <c r="A140" i="2" s="1"/>
  <c r="B140" i="2"/>
  <c r="W139" i="2"/>
  <c r="V139" i="2"/>
  <c r="U139" i="2"/>
  <c r="T139" i="2"/>
  <c r="S139" i="2"/>
  <c r="R139" i="2"/>
  <c r="Q139" i="2"/>
  <c r="P139" i="2"/>
  <c r="O139" i="2"/>
  <c r="N139" i="2"/>
  <c r="M139" i="2"/>
  <c r="L139" i="2"/>
  <c r="K139" i="2"/>
  <c r="J139" i="2"/>
  <c r="I139" i="2"/>
  <c r="H139" i="2"/>
  <c r="G139" i="2"/>
  <c r="F139" i="2"/>
  <c r="E139" i="2"/>
  <c r="D139" i="2"/>
  <c r="C139" i="2"/>
  <c r="A139" i="2" s="1"/>
  <c r="B139" i="2"/>
  <c r="W138" i="2"/>
  <c r="V138" i="2"/>
  <c r="U138" i="2"/>
  <c r="T138" i="2"/>
  <c r="S138" i="2"/>
  <c r="R138" i="2"/>
  <c r="Q138" i="2"/>
  <c r="P138" i="2"/>
  <c r="O138" i="2"/>
  <c r="N138" i="2"/>
  <c r="M138" i="2"/>
  <c r="L138" i="2"/>
  <c r="K138" i="2"/>
  <c r="J138" i="2"/>
  <c r="I138" i="2"/>
  <c r="H138" i="2"/>
  <c r="G138" i="2"/>
  <c r="F138" i="2"/>
  <c r="E138" i="2"/>
  <c r="D138" i="2"/>
  <c r="C138" i="2"/>
  <c r="A138" i="2" s="1"/>
  <c r="B138" i="2"/>
  <c r="W137" i="2"/>
  <c r="V137" i="2"/>
  <c r="U137" i="2"/>
  <c r="T137" i="2"/>
  <c r="S137" i="2"/>
  <c r="R137" i="2"/>
  <c r="Q137" i="2"/>
  <c r="P137" i="2"/>
  <c r="O137" i="2"/>
  <c r="N137" i="2"/>
  <c r="M137" i="2"/>
  <c r="L137" i="2"/>
  <c r="K137" i="2"/>
  <c r="J137" i="2"/>
  <c r="I137" i="2"/>
  <c r="H137" i="2"/>
  <c r="G137" i="2"/>
  <c r="F137" i="2"/>
  <c r="E137" i="2"/>
  <c r="D137" i="2"/>
  <c r="C137" i="2"/>
  <c r="A137" i="2" s="1"/>
  <c r="B137" i="2"/>
  <c r="W136" i="2"/>
  <c r="V136" i="2"/>
  <c r="U136" i="2"/>
  <c r="T136" i="2"/>
  <c r="S136" i="2"/>
  <c r="R136" i="2"/>
  <c r="Q136" i="2"/>
  <c r="P136" i="2"/>
  <c r="O136" i="2"/>
  <c r="N136" i="2"/>
  <c r="M136" i="2"/>
  <c r="L136" i="2"/>
  <c r="K136" i="2"/>
  <c r="J136" i="2"/>
  <c r="I136" i="2"/>
  <c r="H136" i="2"/>
  <c r="G136" i="2"/>
  <c r="F136" i="2"/>
  <c r="E136" i="2"/>
  <c r="D136" i="2"/>
  <c r="C136" i="2"/>
  <c r="A136" i="2" s="1"/>
  <c r="B136" i="2"/>
  <c r="W135" i="2"/>
  <c r="V135" i="2"/>
  <c r="U135" i="2"/>
  <c r="T135" i="2"/>
  <c r="S135" i="2"/>
  <c r="R135" i="2"/>
  <c r="Q135" i="2"/>
  <c r="P135" i="2"/>
  <c r="O135" i="2"/>
  <c r="N135" i="2"/>
  <c r="M135" i="2"/>
  <c r="L135" i="2"/>
  <c r="K135" i="2"/>
  <c r="J135" i="2"/>
  <c r="I135" i="2"/>
  <c r="H135" i="2"/>
  <c r="G135" i="2"/>
  <c r="F135" i="2"/>
  <c r="E135" i="2"/>
  <c r="D135" i="2"/>
  <c r="C135" i="2"/>
  <c r="A135" i="2" s="1"/>
  <c r="B135" i="2"/>
  <c r="W134" i="2"/>
  <c r="V134" i="2"/>
  <c r="U134" i="2"/>
  <c r="T134" i="2"/>
  <c r="S134" i="2"/>
  <c r="R134" i="2"/>
  <c r="Q134" i="2"/>
  <c r="P134" i="2"/>
  <c r="O134" i="2"/>
  <c r="N134" i="2"/>
  <c r="M134" i="2"/>
  <c r="L134" i="2"/>
  <c r="K134" i="2"/>
  <c r="J134" i="2"/>
  <c r="I134" i="2"/>
  <c r="H134" i="2"/>
  <c r="G134" i="2"/>
  <c r="F134" i="2"/>
  <c r="E134" i="2"/>
  <c r="D134" i="2"/>
  <c r="C134" i="2"/>
  <c r="A134" i="2" s="1"/>
  <c r="B134" i="2"/>
  <c r="W133" i="2"/>
  <c r="V133" i="2"/>
  <c r="U133" i="2"/>
  <c r="T133" i="2"/>
  <c r="S133" i="2"/>
  <c r="R133" i="2"/>
  <c r="Q133" i="2"/>
  <c r="P133" i="2"/>
  <c r="O133" i="2"/>
  <c r="N133" i="2"/>
  <c r="M133" i="2"/>
  <c r="L133" i="2"/>
  <c r="K133" i="2"/>
  <c r="J133" i="2"/>
  <c r="I133" i="2"/>
  <c r="H133" i="2"/>
  <c r="G133" i="2"/>
  <c r="F133" i="2"/>
  <c r="E133" i="2"/>
  <c r="D133" i="2"/>
  <c r="C133" i="2"/>
  <c r="A133" i="2" s="1"/>
  <c r="B133" i="2"/>
  <c r="W132" i="2"/>
  <c r="V132" i="2"/>
  <c r="U132" i="2"/>
  <c r="T132" i="2"/>
  <c r="S132" i="2"/>
  <c r="R132" i="2"/>
  <c r="Q132" i="2"/>
  <c r="P132" i="2"/>
  <c r="O132" i="2"/>
  <c r="N132" i="2"/>
  <c r="M132" i="2"/>
  <c r="L132" i="2"/>
  <c r="K132" i="2"/>
  <c r="J132" i="2"/>
  <c r="I132" i="2"/>
  <c r="H132" i="2"/>
  <c r="G132" i="2"/>
  <c r="F132" i="2"/>
  <c r="E132" i="2"/>
  <c r="D132" i="2"/>
  <c r="C132" i="2"/>
  <c r="A132" i="2" s="1"/>
  <c r="B132" i="2"/>
  <c r="W131" i="2"/>
  <c r="V131" i="2"/>
  <c r="U131" i="2"/>
  <c r="T131" i="2"/>
  <c r="S131" i="2"/>
  <c r="R131" i="2"/>
  <c r="Q131" i="2"/>
  <c r="P131" i="2"/>
  <c r="O131" i="2"/>
  <c r="N131" i="2"/>
  <c r="M131" i="2"/>
  <c r="L131" i="2"/>
  <c r="K131" i="2"/>
  <c r="J131" i="2"/>
  <c r="I131" i="2"/>
  <c r="H131" i="2"/>
  <c r="G131" i="2"/>
  <c r="F131" i="2"/>
  <c r="E131" i="2"/>
  <c r="D131" i="2"/>
  <c r="C131" i="2"/>
  <c r="A131" i="2" s="1"/>
  <c r="B131" i="2"/>
  <c r="W130" i="2"/>
  <c r="V130" i="2"/>
  <c r="U130" i="2"/>
  <c r="T130" i="2"/>
  <c r="S130" i="2"/>
  <c r="R130" i="2"/>
  <c r="Q130" i="2"/>
  <c r="P130" i="2"/>
  <c r="O130" i="2"/>
  <c r="N130" i="2"/>
  <c r="M130" i="2"/>
  <c r="L130" i="2"/>
  <c r="K130" i="2"/>
  <c r="J130" i="2"/>
  <c r="I130" i="2"/>
  <c r="H130" i="2"/>
  <c r="G130" i="2"/>
  <c r="F130" i="2"/>
  <c r="E130" i="2"/>
  <c r="D130" i="2"/>
  <c r="C130" i="2"/>
  <c r="A130" i="2" s="1"/>
  <c r="B130" i="2"/>
  <c r="W129" i="2"/>
  <c r="V129" i="2"/>
  <c r="U129" i="2"/>
  <c r="T129" i="2"/>
  <c r="S129" i="2"/>
  <c r="R129" i="2"/>
  <c r="Q129" i="2"/>
  <c r="P129" i="2"/>
  <c r="O129" i="2"/>
  <c r="N129" i="2"/>
  <c r="M129" i="2"/>
  <c r="L129" i="2"/>
  <c r="K129" i="2"/>
  <c r="J129" i="2"/>
  <c r="I129" i="2"/>
  <c r="H129" i="2"/>
  <c r="G129" i="2"/>
  <c r="F129" i="2"/>
  <c r="E129" i="2"/>
  <c r="D129" i="2"/>
  <c r="C129" i="2"/>
  <c r="A129" i="2" s="1"/>
  <c r="B129" i="2"/>
  <c r="W128" i="2"/>
  <c r="V128" i="2"/>
  <c r="U128" i="2"/>
  <c r="T128" i="2"/>
  <c r="S128" i="2"/>
  <c r="R128" i="2"/>
  <c r="Q128" i="2"/>
  <c r="P128" i="2"/>
  <c r="O128" i="2"/>
  <c r="N128" i="2"/>
  <c r="M128" i="2"/>
  <c r="L128" i="2"/>
  <c r="K128" i="2"/>
  <c r="J128" i="2"/>
  <c r="I128" i="2"/>
  <c r="H128" i="2"/>
  <c r="G128" i="2"/>
  <c r="F128" i="2"/>
  <c r="E128" i="2"/>
  <c r="D128" i="2"/>
  <c r="C128" i="2"/>
  <c r="A128" i="2" s="1"/>
  <c r="B128" i="2"/>
  <c r="W127" i="2"/>
  <c r="V127" i="2"/>
  <c r="U127" i="2"/>
  <c r="T127" i="2"/>
  <c r="S127" i="2"/>
  <c r="R127" i="2"/>
  <c r="Q127" i="2"/>
  <c r="P127" i="2"/>
  <c r="O127" i="2"/>
  <c r="N127" i="2"/>
  <c r="M127" i="2"/>
  <c r="L127" i="2"/>
  <c r="K127" i="2"/>
  <c r="J127" i="2"/>
  <c r="I127" i="2"/>
  <c r="H127" i="2"/>
  <c r="G127" i="2"/>
  <c r="F127" i="2"/>
  <c r="E127" i="2"/>
  <c r="D127" i="2"/>
  <c r="C127" i="2"/>
  <c r="A127" i="2" s="1"/>
  <c r="B127" i="2"/>
  <c r="W126" i="2"/>
  <c r="V126" i="2"/>
  <c r="U126" i="2"/>
  <c r="T126" i="2"/>
  <c r="S126" i="2"/>
  <c r="R126" i="2"/>
  <c r="Q126" i="2"/>
  <c r="P126" i="2"/>
  <c r="O126" i="2"/>
  <c r="N126" i="2"/>
  <c r="M126" i="2"/>
  <c r="L126" i="2"/>
  <c r="K126" i="2"/>
  <c r="J126" i="2"/>
  <c r="I126" i="2"/>
  <c r="H126" i="2"/>
  <c r="G126" i="2"/>
  <c r="F126" i="2"/>
  <c r="E126" i="2"/>
  <c r="D126" i="2"/>
  <c r="C126" i="2"/>
  <c r="A126" i="2" s="1"/>
  <c r="B126" i="2"/>
  <c r="W125" i="2"/>
  <c r="V125" i="2"/>
  <c r="U125" i="2"/>
  <c r="T125" i="2"/>
  <c r="S125" i="2"/>
  <c r="R125" i="2"/>
  <c r="Q125" i="2"/>
  <c r="P125" i="2"/>
  <c r="O125" i="2"/>
  <c r="N125" i="2"/>
  <c r="M125" i="2"/>
  <c r="L125" i="2"/>
  <c r="K125" i="2"/>
  <c r="J125" i="2"/>
  <c r="I125" i="2"/>
  <c r="H125" i="2"/>
  <c r="G125" i="2"/>
  <c r="F125" i="2"/>
  <c r="E125" i="2"/>
  <c r="D125" i="2"/>
  <c r="C125" i="2"/>
  <c r="A125" i="2" s="1"/>
  <c r="B125" i="2"/>
  <c r="W124" i="2"/>
  <c r="V124" i="2"/>
  <c r="U124" i="2"/>
  <c r="T124" i="2"/>
  <c r="S124" i="2"/>
  <c r="R124" i="2"/>
  <c r="Q124" i="2"/>
  <c r="P124" i="2"/>
  <c r="O124" i="2"/>
  <c r="N124" i="2"/>
  <c r="M124" i="2"/>
  <c r="L124" i="2"/>
  <c r="K124" i="2"/>
  <c r="J124" i="2"/>
  <c r="I124" i="2"/>
  <c r="H124" i="2"/>
  <c r="G124" i="2"/>
  <c r="F124" i="2"/>
  <c r="E124" i="2"/>
  <c r="D124" i="2"/>
  <c r="C124" i="2"/>
  <c r="A124" i="2" s="1"/>
  <c r="B124" i="2"/>
  <c r="W123" i="2"/>
  <c r="V123" i="2"/>
  <c r="U123" i="2"/>
  <c r="T123" i="2"/>
  <c r="S123" i="2"/>
  <c r="R123" i="2"/>
  <c r="Q123" i="2"/>
  <c r="P123" i="2"/>
  <c r="O123" i="2"/>
  <c r="N123" i="2"/>
  <c r="M123" i="2"/>
  <c r="L123" i="2"/>
  <c r="K123" i="2"/>
  <c r="J123" i="2"/>
  <c r="I123" i="2"/>
  <c r="H123" i="2"/>
  <c r="G123" i="2"/>
  <c r="F123" i="2"/>
  <c r="E123" i="2"/>
  <c r="D123" i="2"/>
  <c r="C123" i="2"/>
  <c r="A123" i="2" s="1"/>
  <c r="B123" i="2"/>
  <c r="W122" i="2"/>
  <c r="V122" i="2"/>
  <c r="U122" i="2"/>
  <c r="T122" i="2"/>
  <c r="S122" i="2"/>
  <c r="R122" i="2"/>
  <c r="Q122" i="2"/>
  <c r="P122" i="2"/>
  <c r="O122" i="2"/>
  <c r="N122" i="2"/>
  <c r="M122" i="2"/>
  <c r="L122" i="2"/>
  <c r="K122" i="2"/>
  <c r="J122" i="2"/>
  <c r="I122" i="2"/>
  <c r="H122" i="2"/>
  <c r="G122" i="2"/>
  <c r="F122" i="2"/>
  <c r="E122" i="2"/>
  <c r="D122" i="2"/>
  <c r="C122" i="2"/>
  <c r="A122" i="2" s="1"/>
  <c r="B122" i="2"/>
  <c r="W121" i="2"/>
  <c r="V121" i="2"/>
  <c r="U121" i="2"/>
  <c r="T121" i="2"/>
  <c r="S121" i="2"/>
  <c r="R121" i="2"/>
  <c r="Q121" i="2"/>
  <c r="P121" i="2"/>
  <c r="O121" i="2"/>
  <c r="N121" i="2"/>
  <c r="M121" i="2"/>
  <c r="L121" i="2"/>
  <c r="K121" i="2"/>
  <c r="J121" i="2"/>
  <c r="I121" i="2"/>
  <c r="H121" i="2"/>
  <c r="G121" i="2"/>
  <c r="F121" i="2"/>
  <c r="E121" i="2"/>
  <c r="D121" i="2"/>
  <c r="C121" i="2"/>
  <c r="A121" i="2" s="1"/>
  <c r="B121" i="2"/>
  <c r="W120" i="2"/>
  <c r="V120" i="2"/>
  <c r="U120" i="2"/>
  <c r="T120" i="2"/>
  <c r="S120" i="2"/>
  <c r="R120" i="2"/>
  <c r="Q120" i="2"/>
  <c r="P120" i="2"/>
  <c r="O120" i="2"/>
  <c r="N120" i="2"/>
  <c r="M120" i="2"/>
  <c r="L120" i="2"/>
  <c r="K120" i="2"/>
  <c r="J120" i="2"/>
  <c r="I120" i="2"/>
  <c r="H120" i="2"/>
  <c r="G120" i="2"/>
  <c r="F120" i="2"/>
  <c r="E120" i="2"/>
  <c r="D120" i="2"/>
  <c r="C120" i="2"/>
  <c r="A120" i="2" s="1"/>
  <c r="B120" i="2"/>
  <c r="W119" i="2"/>
  <c r="V119" i="2"/>
  <c r="U119" i="2"/>
  <c r="T119" i="2"/>
  <c r="S119" i="2"/>
  <c r="R119" i="2"/>
  <c r="Q119" i="2"/>
  <c r="P119" i="2"/>
  <c r="O119" i="2"/>
  <c r="N119" i="2"/>
  <c r="M119" i="2"/>
  <c r="L119" i="2"/>
  <c r="K119" i="2"/>
  <c r="J119" i="2"/>
  <c r="I119" i="2"/>
  <c r="H119" i="2"/>
  <c r="G119" i="2"/>
  <c r="F119" i="2"/>
  <c r="E119" i="2"/>
  <c r="D119" i="2"/>
  <c r="C119" i="2"/>
  <c r="A119" i="2" s="1"/>
  <c r="B119" i="2"/>
  <c r="W118" i="2"/>
  <c r="V118" i="2"/>
  <c r="U118" i="2"/>
  <c r="T118" i="2"/>
  <c r="S118" i="2"/>
  <c r="R118" i="2"/>
  <c r="Q118" i="2"/>
  <c r="P118" i="2"/>
  <c r="O118" i="2"/>
  <c r="N118" i="2"/>
  <c r="M118" i="2"/>
  <c r="L118" i="2"/>
  <c r="K118" i="2"/>
  <c r="J118" i="2"/>
  <c r="I118" i="2"/>
  <c r="H118" i="2"/>
  <c r="G118" i="2"/>
  <c r="F118" i="2"/>
  <c r="E118" i="2"/>
  <c r="D118" i="2"/>
  <c r="C118" i="2"/>
  <c r="A118" i="2" s="1"/>
  <c r="B118" i="2"/>
  <c r="W117" i="2"/>
  <c r="V117" i="2"/>
  <c r="U117" i="2"/>
  <c r="T117" i="2"/>
  <c r="S117" i="2"/>
  <c r="R117" i="2"/>
  <c r="Q117" i="2"/>
  <c r="P117" i="2"/>
  <c r="O117" i="2"/>
  <c r="N117" i="2"/>
  <c r="M117" i="2"/>
  <c r="L117" i="2"/>
  <c r="K117" i="2"/>
  <c r="J117" i="2"/>
  <c r="I117" i="2"/>
  <c r="H117" i="2"/>
  <c r="G117" i="2"/>
  <c r="F117" i="2"/>
  <c r="E117" i="2"/>
  <c r="D117" i="2"/>
  <c r="C117" i="2"/>
  <c r="A117" i="2" s="1"/>
  <c r="B117" i="2"/>
  <c r="W116" i="2"/>
  <c r="V116" i="2"/>
  <c r="U116" i="2"/>
  <c r="T116" i="2"/>
  <c r="S116" i="2"/>
  <c r="R116" i="2"/>
  <c r="Q116" i="2"/>
  <c r="P116" i="2"/>
  <c r="O116" i="2"/>
  <c r="N116" i="2"/>
  <c r="M116" i="2"/>
  <c r="L116" i="2"/>
  <c r="K116" i="2"/>
  <c r="J116" i="2"/>
  <c r="I116" i="2"/>
  <c r="H116" i="2"/>
  <c r="G116" i="2"/>
  <c r="F116" i="2"/>
  <c r="E116" i="2"/>
  <c r="D116" i="2"/>
  <c r="C116" i="2"/>
  <c r="A116" i="2" s="1"/>
  <c r="B116" i="2"/>
  <c r="W115" i="2"/>
  <c r="V115" i="2"/>
  <c r="U115" i="2"/>
  <c r="T115" i="2"/>
  <c r="S115" i="2"/>
  <c r="R115" i="2"/>
  <c r="Q115" i="2"/>
  <c r="P115" i="2"/>
  <c r="O115" i="2"/>
  <c r="N115" i="2"/>
  <c r="M115" i="2"/>
  <c r="L115" i="2"/>
  <c r="K115" i="2"/>
  <c r="J115" i="2"/>
  <c r="I115" i="2"/>
  <c r="H115" i="2"/>
  <c r="G115" i="2"/>
  <c r="F115" i="2"/>
  <c r="E115" i="2"/>
  <c r="D115" i="2"/>
  <c r="C115" i="2"/>
  <c r="A115" i="2" s="1"/>
  <c r="B115" i="2"/>
  <c r="W114" i="2"/>
  <c r="V114" i="2"/>
  <c r="U114" i="2"/>
  <c r="T114" i="2"/>
  <c r="S114" i="2"/>
  <c r="R114" i="2"/>
  <c r="Q114" i="2"/>
  <c r="P114" i="2"/>
  <c r="O114" i="2"/>
  <c r="N114" i="2"/>
  <c r="M114" i="2"/>
  <c r="L114" i="2"/>
  <c r="K114" i="2"/>
  <c r="J114" i="2"/>
  <c r="I114" i="2"/>
  <c r="H114" i="2"/>
  <c r="G114" i="2"/>
  <c r="F114" i="2"/>
  <c r="E114" i="2"/>
  <c r="D114" i="2"/>
  <c r="C114" i="2"/>
  <c r="A114" i="2" s="1"/>
  <c r="B114" i="2"/>
  <c r="W113" i="2"/>
  <c r="V113" i="2"/>
  <c r="U113" i="2"/>
  <c r="T113" i="2"/>
  <c r="S113" i="2"/>
  <c r="R113" i="2"/>
  <c r="Q113" i="2"/>
  <c r="P113" i="2"/>
  <c r="O113" i="2"/>
  <c r="N113" i="2"/>
  <c r="M113" i="2"/>
  <c r="L113" i="2"/>
  <c r="K113" i="2"/>
  <c r="J113" i="2"/>
  <c r="I113" i="2"/>
  <c r="H113" i="2"/>
  <c r="G113" i="2"/>
  <c r="F113" i="2"/>
  <c r="E113" i="2"/>
  <c r="D113" i="2"/>
  <c r="C113" i="2"/>
  <c r="A113" i="2" s="1"/>
  <c r="B113" i="2"/>
  <c r="W112" i="2"/>
  <c r="V112" i="2"/>
  <c r="U112" i="2"/>
  <c r="T112" i="2"/>
  <c r="S112" i="2"/>
  <c r="R112" i="2"/>
  <c r="Q112" i="2"/>
  <c r="P112" i="2"/>
  <c r="O112" i="2"/>
  <c r="N112" i="2"/>
  <c r="M112" i="2"/>
  <c r="L112" i="2"/>
  <c r="K112" i="2"/>
  <c r="J112" i="2"/>
  <c r="I112" i="2"/>
  <c r="H112" i="2"/>
  <c r="G112" i="2"/>
  <c r="F112" i="2"/>
  <c r="E112" i="2"/>
  <c r="D112" i="2"/>
  <c r="C112" i="2"/>
  <c r="A112" i="2" s="1"/>
  <c r="B112" i="2"/>
  <c r="W111" i="2"/>
  <c r="V111" i="2"/>
  <c r="U111" i="2"/>
  <c r="T111" i="2"/>
  <c r="S111" i="2"/>
  <c r="R111" i="2"/>
  <c r="Q111" i="2"/>
  <c r="P111" i="2"/>
  <c r="O111" i="2"/>
  <c r="N111" i="2"/>
  <c r="M111" i="2"/>
  <c r="L111" i="2"/>
  <c r="K111" i="2"/>
  <c r="J111" i="2"/>
  <c r="I111" i="2"/>
  <c r="H111" i="2"/>
  <c r="G111" i="2"/>
  <c r="F111" i="2"/>
  <c r="E111" i="2"/>
  <c r="D111" i="2"/>
  <c r="C111" i="2"/>
  <c r="A111" i="2" s="1"/>
  <c r="B111" i="2"/>
  <c r="W110" i="2"/>
  <c r="V110" i="2"/>
  <c r="U110" i="2"/>
  <c r="T110" i="2"/>
  <c r="S110" i="2"/>
  <c r="R110" i="2"/>
  <c r="Q110" i="2"/>
  <c r="P110" i="2"/>
  <c r="O110" i="2"/>
  <c r="N110" i="2"/>
  <c r="M110" i="2"/>
  <c r="L110" i="2"/>
  <c r="K110" i="2"/>
  <c r="J110" i="2"/>
  <c r="I110" i="2"/>
  <c r="H110" i="2"/>
  <c r="G110" i="2"/>
  <c r="F110" i="2"/>
  <c r="E110" i="2"/>
  <c r="D110" i="2"/>
  <c r="C110" i="2"/>
  <c r="A110" i="2" s="1"/>
  <c r="B110" i="2"/>
  <c r="W109" i="2"/>
  <c r="V109" i="2"/>
  <c r="U109" i="2"/>
  <c r="T109" i="2"/>
  <c r="S109" i="2"/>
  <c r="R109" i="2"/>
  <c r="Q109" i="2"/>
  <c r="P109" i="2"/>
  <c r="O109" i="2"/>
  <c r="N109" i="2"/>
  <c r="M109" i="2"/>
  <c r="L109" i="2"/>
  <c r="K109" i="2"/>
  <c r="J109" i="2"/>
  <c r="I109" i="2"/>
  <c r="H109" i="2"/>
  <c r="G109" i="2"/>
  <c r="F109" i="2"/>
  <c r="E109" i="2"/>
  <c r="D109" i="2"/>
  <c r="C109" i="2"/>
  <c r="A109" i="2" s="1"/>
  <c r="B109" i="2"/>
  <c r="W108" i="2"/>
  <c r="V108" i="2"/>
  <c r="U108" i="2"/>
  <c r="T108" i="2"/>
  <c r="S108" i="2"/>
  <c r="R108" i="2"/>
  <c r="Q108" i="2"/>
  <c r="P108" i="2"/>
  <c r="O108" i="2"/>
  <c r="N108" i="2"/>
  <c r="M108" i="2"/>
  <c r="L108" i="2"/>
  <c r="K108" i="2"/>
  <c r="J108" i="2"/>
  <c r="I108" i="2"/>
  <c r="H108" i="2"/>
  <c r="G108" i="2"/>
  <c r="F108" i="2"/>
  <c r="E108" i="2"/>
  <c r="D108" i="2"/>
  <c r="C108" i="2"/>
  <c r="A108" i="2" s="1"/>
  <c r="B108" i="2"/>
  <c r="W107" i="2"/>
  <c r="V107" i="2"/>
  <c r="U107" i="2"/>
  <c r="T107" i="2"/>
  <c r="S107" i="2"/>
  <c r="R107" i="2"/>
  <c r="Q107" i="2"/>
  <c r="P107" i="2"/>
  <c r="O107" i="2"/>
  <c r="N107" i="2"/>
  <c r="M107" i="2"/>
  <c r="L107" i="2"/>
  <c r="K107" i="2"/>
  <c r="J107" i="2"/>
  <c r="I107" i="2"/>
  <c r="H107" i="2"/>
  <c r="G107" i="2"/>
  <c r="F107" i="2"/>
  <c r="E107" i="2"/>
  <c r="D107" i="2"/>
  <c r="C107" i="2"/>
  <c r="A107" i="2" s="1"/>
  <c r="B107" i="2"/>
  <c r="W106" i="2"/>
  <c r="V106" i="2"/>
  <c r="U106" i="2"/>
  <c r="T106" i="2"/>
  <c r="S106" i="2"/>
  <c r="R106" i="2"/>
  <c r="Q106" i="2"/>
  <c r="P106" i="2"/>
  <c r="O106" i="2"/>
  <c r="N106" i="2"/>
  <c r="M106" i="2"/>
  <c r="L106" i="2"/>
  <c r="K106" i="2"/>
  <c r="J106" i="2"/>
  <c r="I106" i="2"/>
  <c r="H106" i="2"/>
  <c r="G106" i="2"/>
  <c r="F106" i="2"/>
  <c r="E106" i="2"/>
  <c r="D106" i="2"/>
  <c r="C106" i="2"/>
  <c r="A106" i="2" s="1"/>
  <c r="B106" i="2"/>
  <c r="W105" i="2"/>
  <c r="V105" i="2"/>
  <c r="U105" i="2"/>
  <c r="T105" i="2"/>
  <c r="S105" i="2"/>
  <c r="R105" i="2"/>
  <c r="Q105" i="2"/>
  <c r="P105" i="2"/>
  <c r="O105" i="2"/>
  <c r="N105" i="2"/>
  <c r="M105" i="2"/>
  <c r="L105" i="2"/>
  <c r="K105" i="2"/>
  <c r="J105" i="2"/>
  <c r="I105" i="2"/>
  <c r="H105" i="2"/>
  <c r="G105" i="2"/>
  <c r="F105" i="2"/>
  <c r="E105" i="2"/>
  <c r="D105" i="2"/>
  <c r="C105" i="2"/>
  <c r="A105" i="2" s="1"/>
  <c r="B105" i="2"/>
  <c r="W104" i="2"/>
  <c r="V104" i="2"/>
  <c r="U104" i="2"/>
  <c r="T104" i="2"/>
  <c r="S104" i="2"/>
  <c r="R104" i="2"/>
  <c r="Q104" i="2"/>
  <c r="P104" i="2"/>
  <c r="O104" i="2"/>
  <c r="N104" i="2"/>
  <c r="M104" i="2"/>
  <c r="L104" i="2"/>
  <c r="K104" i="2"/>
  <c r="J104" i="2"/>
  <c r="I104" i="2"/>
  <c r="H104" i="2"/>
  <c r="G104" i="2"/>
  <c r="F104" i="2"/>
  <c r="E104" i="2"/>
  <c r="D104" i="2"/>
  <c r="C104" i="2"/>
  <c r="A104" i="2" s="1"/>
  <c r="B104" i="2"/>
  <c r="W103" i="2"/>
  <c r="V103" i="2"/>
  <c r="U103" i="2"/>
  <c r="T103" i="2"/>
  <c r="S103" i="2"/>
  <c r="R103" i="2"/>
  <c r="Q103" i="2"/>
  <c r="P103" i="2"/>
  <c r="O103" i="2"/>
  <c r="N103" i="2"/>
  <c r="M103" i="2"/>
  <c r="L103" i="2"/>
  <c r="K103" i="2"/>
  <c r="J103" i="2"/>
  <c r="I103" i="2"/>
  <c r="H103" i="2"/>
  <c r="G103" i="2"/>
  <c r="F103" i="2"/>
  <c r="E103" i="2"/>
  <c r="D103" i="2"/>
  <c r="C103" i="2"/>
  <c r="A103" i="2" s="1"/>
  <c r="B103" i="2"/>
  <c r="W102" i="2"/>
  <c r="V102" i="2"/>
  <c r="U102" i="2"/>
  <c r="T102" i="2"/>
  <c r="S102" i="2"/>
  <c r="R102" i="2"/>
  <c r="Q102" i="2"/>
  <c r="P102" i="2"/>
  <c r="O102" i="2"/>
  <c r="N102" i="2"/>
  <c r="M102" i="2"/>
  <c r="L102" i="2"/>
  <c r="K102" i="2"/>
  <c r="J102" i="2"/>
  <c r="I102" i="2"/>
  <c r="H102" i="2"/>
  <c r="G102" i="2"/>
  <c r="F102" i="2"/>
  <c r="E102" i="2"/>
  <c r="D102" i="2"/>
  <c r="C102" i="2"/>
  <c r="A102" i="2" s="1"/>
  <c r="B102" i="2"/>
  <c r="W101" i="2"/>
  <c r="V101" i="2"/>
  <c r="U101" i="2"/>
  <c r="T101" i="2"/>
  <c r="S101" i="2"/>
  <c r="R101" i="2"/>
  <c r="Q101" i="2"/>
  <c r="P101" i="2"/>
  <c r="O101" i="2"/>
  <c r="N101" i="2"/>
  <c r="M101" i="2"/>
  <c r="L101" i="2"/>
  <c r="K101" i="2"/>
  <c r="J101" i="2"/>
  <c r="I101" i="2"/>
  <c r="H101" i="2"/>
  <c r="G101" i="2"/>
  <c r="F101" i="2"/>
  <c r="E101" i="2"/>
  <c r="D101" i="2"/>
  <c r="C101" i="2"/>
  <c r="A101" i="2" s="1"/>
  <c r="B101" i="2"/>
  <c r="W100" i="2"/>
  <c r="V100" i="2"/>
  <c r="U100" i="2"/>
  <c r="T100" i="2"/>
  <c r="S100" i="2"/>
  <c r="R100" i="2"/>
  <c r="Q100" i="2"/>
  <c r="P100" i="2"/>
  <c r="O100" i="2"/>
  <c r="N100" i="2"/>
  <c r="M100" i="2"/>
  <c r="L100" i="2"/>
  <c r="K100" i="2"/>
  <c r="J100" i="2"/>
  <c r="I100" i="2"/>
  <c r="H100" i="2"/>
  <c r="G100" i="2"/>
  <c r="F100" i="2"/>
  <c r="E100" i="2"/>
  <c r="D100" i="2"/>
  <c r="C100" i="2"/>
  <c r="A100" i="2" s="1"/>
  <c r="B100" i="2"/>
  <c r="W99" i="2"/>
  <c r="V99" i="2"/>
  <c r="U99" i="2"/>
  <c r="T99" i="2"/>
  <c r="S99" i="2"/>
  <c r="R99" i="2"/>
  <c r="Q99" i="2"/>
  <c r="P99" i="2"/>
  <c r="O99" i="2"/>
  <c r="N99" i="2"/>
  <c r="M99" i="2"/>
  <c r="L99" i="2"/>
  <c r="K99" i="2"/>
  <c r="J99" i="2"/>
  <c r="I99" i="2"/>
  <c r="H99" i="2"/>
  <c r="G99" i="2"/>
  <c r="F99" i="2"/>
  <c r="E99" i="2"/>
  <c r="D99" i="2"/>
  <c r="C99" i="2"/>
  <c r="A99" i="2" s="1"/>
  <c r="B99" i="2"/>
  <c r="W98" i="2"/>
  <c r="V98" i="2"/>
  <c r="U98" i="2"/>
  <c r="T98" i="2"/>
  <c r="S98" i="2"/>
  <c r="R98" i="2"/>
  <c r="Q98" i="2"/>
  <c r="P98" i="2"/>
  <c r="O98" i="2"/>
  <c r="N98" i="2"/>
  <c r="M98" i="2"/>
  <c r="L98" i="2"/>
  <c r="K98" i="2"/>
  <c r="J98" i="2"/>
  <c r="I98" i="2"/>
  <c r="H98" i="2"/>
  <c r="G98" i="2"/>
  <c r="F98" i="2"/>
  <c r="E98" i="2"/>
  <c r="D98" i="2"/>
  <c r="C98" i="2"/>
  <c r="A98" i="2" s="1"/>
  <c r="B98" i="2"/>
  <c r="W97" i="2"/>
  <c r="V97" i="2"/>
  <c r="U97" i="2"/>
  <c r="T97" i="2"/>
  <c r="S97" i="2"/>
  <c r="R97" i="2"/>
  <c r="Q97" i="2"/>
  <c r="P97" i="2"/>
  <c r="O97" i="2"/>
  <c r="N97" i="2"/>
  <c r="M97" i="2"/>
  <c r="L97" i="2"/>
  <c r="K97" i="2"/>
  <c r="J97" i="2"/>
  <c r="I97" i="2"/>
  <c r="H97" i="2"/>
  <c r="G97" i="2"/>
  <c r="F97" i="2"/>
  <c r="E97" i="2"/>
  <c r="D97" i="2"/>
  <c r="C97" i="2"/>
  <c r="A97" i="2" s="1"/>
  <c r="B97" i="2"/>
  <c r="W96" i="2"/>
  <c r="V96" i="2"/>
  <c r="U96" i="2"/>
  <c r="T96" i="2"/>
  <c r="S96" i="2"/>
  <c r="R96" i="2"/>
  <c r="Q96" i="2"/>
  <c r="P96" i="2"/>
  <c r="O96" i="2"/>
  <c r="N96" i="2"/>
  <c r="M96" i="2"/>
  <c r="L96" i="2"/>
  <c r="K96" i="2"/>
  <c r="J96" i="2"/>
  <c r="I96" i="2"/>
  <c r="H96" i="2"/>
  <c r="G96" i="2"/>
  <c r="F96" i="2"/>
  <c r="E96" i="2"/>
  <c r="D96" i="2"/>
  <c r="C96" i="2"/>
  <c r="A96" i="2" s="1"/>
  <c r="B96" i="2"/>
  <c r="W95" i="2"/>
  <c r="V95" i="2"/>
  <c r="U95" i="2"/>
  <c r="T95" i="2"/>
  <c r="S95" i="2"/>
  <c r="R95" i="2"/>
  <c r="Q95" i="2"/>
  <c r="P95" i="2"/>
  <c r="O95" i="2"/>
  <c r="N95" i="2"/>
  <c r="M95" i="2"/>
  <c r="L95" i="2"/>
  <c r="K95" i="2"/>
  <c r="J95" i="2"/>
  <c r="I95" i="2"/>
  <c r="H95" i="2"/>
  <c r="G95" i="2"/>
  <c r="F95" i="2"/>
  <c r="E95" i="2"/>
  <c r="D95" i="2"/>
  <c r="C95" i="2"/>
  <c r="A95" i="2" s="1"/>
  <c r="B95" i="2"/>
  <c r="W94" i="2"/>
  <c r="V94" i="2"/>
  <c r="U94" i="2"/>
  <c r="T94" i="2"/>
  <c r="S94" i="2"/>
  <c r="R94" i="2"/>
  <c r="Q94" i="2"/>
  <c r="P94" i="2"/>
  <c r="O94" i="2"/>
  <c r="N94" i="2"/>
  <c r="M94" i="2"/>
  <c r="L94" i="2"/>
  <c r="K94" i="2"/>
  <c r="J94" i="2"/>
  <c r="I94" i="2"/>
  <c r="H94" i="2"/>
  <c r="G94" i="2"/>
  <c r="F94" i="2"/>
  <c r="E94" i="2"/>
  <c r="D94" i="2"/>
  <c r="C94" i="2"/>
  <c r="A94" i="2" s="1"/>
  <c r="B94" i="2"/>
  <c r="W93" i="2"/>
  <c r="V93" i="2"/>
  <c r="U93" i="2"/>
  <c r="T93" i="2"/>
  <c r="S93" i="2"/>
  <c r="R93" i="2"/>
  <c r="Q93" i="2"/>
  <c r="P93" i="2"/>
  <c r="O93" i="2"/>
  <c r="N93" i="2"/>
  <c r="M93" i="2"/>
  <c r="L93" i="2"/>
  <c r="K93" i="2"/>
  <c r="J93" i="2"/>
  <c r="I93" i="2"/>
  <c r="H93" i="2"/>
  <c r="G93" i="2"/>
  <c r="F93" i="2"/>
  <c r="E93" i="2"/>
  <c r="D93" i="2"/>
  <c r="C93" i="2"/>
  <c r="A93" i="2" s="1"/>
  <c r="B93" i="2"/>
  <c r="W92" i="2"/>
  <c r="V92" i="2"/>
  <c r="U92" i="2"/>
  <c r="T92" i="2"/>
  <c r="S92" i="2"/>
  <c r="R92" i="2"/>
  <c r="Q92" i="2"/>
  <c r="P92" i="2"/>
  <c r="O92" i="2"/>
  <c r="N92" i="2"/>
  <c r="M92" i="2"/>
  <c r="L92" i="2"/>
  <c r="K92" i="2"/>
  <c r="J92" i="2"/>
  <c r="I92" i="2"/>
  <c r="H92" i="2"/>
  <c r="G92" i="2"/>
  <c r="F92" i="2"/>
  <c r="E92" i="2"/>
  <c r="D92" i="2"/>
  <c r="C92" i="2"/>
  <c r="A92" i="2" s="1"/>
  <c r="B92" i="2"/>
  <c r="W91" i="2"/>
  <c r="V91" i="2"/>
  <c r="U91" i="2"/>
  <c r="T91" i="2"/>
  <c r="S91" i="2"/>
  <c r="R91" i="2"/>
  <c r="Q91" i="2"/>
  <c r="P91" i="2"/>
  <c r="O91" i="2"/>
  <c r="N91" i="2"/>
  <c r="M91" i="2"/>
  <c r="L91" i="2"/>
  <c r="K91" i="2"/>
  <c r="J91" i="2"/>
  <c r="I91" i="2"/>
  <c r="H91" i="2"/>
  <c r="G91" i="2"/>
  <c r="F91" i="2"/>
  <c r="E91" i="2"/>
  <c r="D91" i="2"/>
  <c r="C91" i="2"/>
  <c r="A91" i="2" s="1"/>
  <c r="B91" i="2"/>
  <c r="W90" i="2"/>
  <c r="V90" i="2"/>
  <c r="U90" i="2"/>
  <c r="T90" i="2"/>
  <c r="S90" i="2"/>
  <c r="R90" i="2"/>
  <c r="Q90" i="2"/>
  <c r="P90" i="2"/>
  <c r="O90" i="2"/>
  <c r="N90" i="2"/>
  <c r="M90" i="2"/>
  <c r="L90" i="2"/>
  <c r="K90" i="2"/>
  <c r="J90" i="2"/>
  <c r="I90" i="2"/>
  <c r="H90" i="2"/>
  <c r="G90" i="2"/>
  <c r="F90" i="2"/>
  <c r="E90" i="2"/>
  <c r="D90" i="2"/>
  <c r="C90" i="2"/>
  <c r="A90" i="2" s="1"/>
  <c r="B90" i="2"/>
  <c r="W89" i="2"/>
  <c r="V89" i="2"/>
  <c r="U89" i="2"/>
  <c r="T89" i="2"/>
  <c r="S89" i="2"/>
  <c r="R89" i="2"/>
  <c r="Q89" i="2"/>
  <c r="P89" i="2"/>
  <c r="O89" i="2"/>
  <c r="N89" i="2"/>
  <c r="M89" i="2"/>
  <c r="L89" i="2"/>
  <c r="K89" i="2"/>
  <c r="J89" i="2"/>
  <c r="I89" i="2"/>
  <c r="H89" i="2"/>
  <c r="G89" i="2"/>
  <c r="F89" i="2"/>
  <c r="E89" i="2"/>
  <c r="D89" i="2"/>
  <c r="C89" i="2"/>
  <c r="A89" i="2" s="1"/>
  <c r="B89" i="2"/>
  <c r="W88" i="2"/>
  <c r="V88" i="2"/>
  <c r="U88" i="2"/>
  <c r="T88" i="2"/>
  <c r="S88" i="2"/>
  <c r="R88" i="2"/>
  <c r="Q88" i="2"/>
  <c r="P88" i="2"/>
  <c r="O88" i="2"/>
  <c r="N88" i="2"/>
  <c r="M88" i="2"/>
  <c r="L88" i="2"/>
  <c r="K88" i="2"/>
  <c r="J88" i="2"/>
  <c r="I88" i="2"/>
  <c r="H88" i="2"/>
  <c r="G88" i="2"/>
  <c r="F88" i="2"/>
  <c r="E88" i="2"/>
  <c r="D88" i="2"/>
  <c r="C88" i="2"/>
  <c r="A88" i="2" s="1"/>
  <c r="B88" i="2"/>
  <c r="W87" i="2"/>
  <c r="V87" i="2"/>
  <c r="U87" i="2"/>
  <c r="T87" i="2"/>
  <c r="S87" i="2"/>
  <c r="R87" i="2"/>
  <c r="Q87" i="2"/>
  <c r="P87" i="2"/>
  <c r="O87" i="2"/>
  <c r="N87" i="2"/>
  <c r="M87" i="2"/>
  <c r="L87" i="2"/>
  <c r="K87" i="2"/>
  <c r="J87" i="2"/>
  <c r="I87" i="2"/>
  <c r="H87" i="2"/>
  <c r="G87" i="2"/>
  <c r="F87" i="2"/>
  <c r="E87" i="2"/>
  <c r="D87" i="2"/>
  <c r="C87" i="2"/>
  <c r="A87" i="2" s="1"/>
  <c r="B87" i="2"/>
  <c r="W86" i="2"/>
  <c r="V86" i="2"/>
  <c r="U86" i="2"/>
  <c r="T86" i="2"/>
  <c r="S86" i="2"/>
  <c r="R86" i="2"/>
  <c r="Q86" i="2"/>
  <c r="P86" i="2"/>
  <c r="O86" i="2"/>
  <c r="N86" i="2"/>
  <c r="M86" i="2"/>
  <c r="L86" i="2"/>
  <c r="K86" i="2"/>
  <c r="J86" i="2"/>
  <c r="I86" i="2"/>
  <c r="H86" i="2"/>
  <c r="G86" i="2"/>
  <c r="F86" i="2"/>
  <c r="E86" i="2"/>
  <c r="D86" i="2"/>
  <c r="C86" i="2"/>
  <c r="A86" i="2" s="1"/>
  <c r="B86" i="2"/>
  <c r="W85" i="2"/>
  <c r="V85" i="2"/>
  <c r="U85" i="2"/>
  <c r="T85" i="2"/>
  <c r="S85" i="2"/>
  <c r="R85" i="2"/>
  <c r="Q85" i="2"/>
  <c r="P85" i="2"/>
  <c r="O85" i="2"/>
  <c r="N85" i="2"/>
  <c r="M85" i="2"/>
  <c r="L85" i="2"/>
  <c r="K85" i="2"/>
  <c r="J85" i="2"/>
  <c r="I85" i="2"/>
  <c r="H85" i="2"/>
  <c r="G85" i="2"/>
  <c r="F85" i="2"/>
  <c r="E85" i="2"/>
  <c r="D85" i="2"/>
  <c r="C85" i="2"/>
  <c r="A85" i="2" s="1"/>
  <c r="B85" i="2"/>
  <c r="W84" i="2"/>
  <c r="V84" i="2"/>
  <c r="U84" i="2"/>
  <c r="T84" i="2"/>
  <c r="S84" i="2"/>
  <c r="R84" i="2"/>
  <c r="Q84" i="2"/>
  <c r="P84" i="2"/>
  <c r="O84" i="2"/>
  <c r="N84" i="2"/>
  <c r="M84" i="2"/>
  <c r="L84" i="2"/>
  <c r="K84" i="2"/>
  <c r="J84" i="2"/>
  <c r="I84" i="2"/>
  <c r="H84" i="2"/>
  <c r="G84" i="2"/>
  <c r="F84" i="2"/>
  <c r="E84" i="2"/>
  <c r="D84" i="2"/>
  <c r="C84" i="2"/>
  <c r="A84" i="2" s="1"/>
  <c r="B84" i="2"/>
  <c r="W83" i="2"/>
  <c r="V83" i="2"/>
  <c r="U83" i="2"/>
  <c r="T83" i="2"/>
  <c r="S83" i="2"/>
  <c r="R83" i="2"/>
  <c r="Q83" i="2"/>
  <c r="P83" i="2"/>
  <c r="O83" i="2"/>
  <c r="N83" i="2"/>
  <c r="M83" i="2"/>
  <c r="L83" i="2"/>
  <c r="K83" i="2"/>
  <c r="J83" i="2"/>
  <c r="I83" i="2"/>
  <c r="H83" i="2"/>
  <c r="G83" i="2"/>
  <c r="F83" i="2"/>
  <c r="E83" i="2"/>
  <c r="D83" i="2"/>
  <c r="C83" i="2"/>
  <c r="A83" i="2" s="1"/>
  <c r="B83" i="2"/>
  <c r="W82" i="2"/>
  <c r="V82" i="2"/>
  <c r="U82" i="2"/>
  <c r="T82" i="2"/>
  <c r="S82" i="2"/>
  <c r="R82" i="2"/>
  <c r="Q82" i="2"/>
  <c r="P82" i="2"/>
  <c r="O82" i="2"/>
  <c r="N82" i="2"/>
  <c r="M82" i="2"/>
  <c r="L82" i="2"/>
  <c r="K82" i="2"/>
  <c r="J82" i="2"/>
  <c r="I82" i="2"/>
  <c r="H82" i="2"/>
  <c r="G82" i="2"/>
  <c r="F82" i="2"/>
  <c r="E82" i="2"/>
  <c r="D82" i="2"/>
  <c r="C82" i="2"/>
  <c r="A82" i="2" s="1"/>
  <c r="B82" i="2"/>
  <c r="W81" i="2"/>
  <c r="V81" i="2"/>
  <c r="U81" i="2"/>
  <c r="T81" i="2"/>
  <c r="S81" i="2"/>
  <c r="R81" i="2"/>
  <c r="Q81" i="2"/>
  <c r="P81" i="2"/>
  <c r="O81" i="2"/>
  <c r="N81" i="2"/>
  <c r="M81" i="2"/>
  <c r="L81" i="2"/>
  <c r="K81" i="2"/>
  <c r="J81" i="2"/>
  <c r="I81" i="2"/>
  <c r="H81" i="2"/>
  <c r="G81" i="2"/>
  <c r="F81" i="2"/>
  <c r="E81" i="2"/>
  <c r="D81" i="2"/>
  <c r="C81" i="2"/>
  <c r="A81" i="2" s="1"/>
  <c r="B81" i="2"/>
  <c r="W80" i="2"/>
  <c r="V80" i="2"/>
  <c r="U80" i="2"/>
  <c r="T80" i="2"/>
  <c r="S80" i="2"/>
  <c r="R80" i="2"/>
  <c r="Q80" i="2"/>
  <c r="P80" i="2"/>
  <c r="O80" i="2"/>
  <c r="N80" i="2"/>
  <c r="M80" i="2"/>
  <c r="L80" i="2"/>
  <c r="K80" i="2"/>
  <c r="J80" i="2"/>
  <c r="I80" i="2"/>
  <c r="H80" i="2"/>
  <c r="G80" i="2"/>
  <c r="F80" i="2"/>
  <c r="E80" i="2"/>
  <c r="D80" i="2"/>
  <c r="C80" i="2"/>
  <c r="A80" i="2" s="1"/>
  <c r="B80" i="2"/>
  <c r="W79" i="2"/>
  <c r="V79" i="2"/>
  <c r="U79" i="2"/>
  <c r="T79" i="2"/>
  <c r="S79" i="2"/>
  <c r="R79" i="2"/>
  <c r="Q79" i="2"/>
  <c r="P79" i="2"/>
  <c r="O79" i="2"/>
  <c r="N79" i="2"/>
  <c r="M79" i="2"/>
  <c r="L79" i="2"/>
  <c r="K79" i="2"/>
  <c r="J79" i="2"/>
  <c r="I79" i="2"/>
  <c r="H79" i="2"/>
  <c r="G79" i="2"/>
  <c r="F79" i="2"/>
  <c r="E79" i="2"/>
  <c r="D79" i="2"/>
  <c r="C79" i="2"/>
  <c r="A79" i="2" s="1"/>
  <c r="B79" i="2"/>
  <c r="W78" i="2"/>
  <c r="V78" i="2"/>
  <c r="U78" i="2"/>
  <c r="T78" i="2"/>
  <c r="S78" i="2"/>
  <c r="R78" i="2"/>
  <c r="Q78" i="2"/>
  <c r="P78" i="2"/>
  <c r="O78" i="2"/>
  <c r="N78" i="2"/>
  <c r="M78" i="2"/>
  <c r="L78" i="2"/>
  <c r="K78" i="2"/>
  <c r="J78" i="2"/>
  <c r="I78" i="2"/>
  <c r="H78" i="2"/>
  <c r="G78" i="2"/>
  <c r="F78" i="2"/>
  <c r="E78" i="2"/>
  <c r="D78" i="2"/>
  <c r="C78" i="2"/>
  <c r="A78" i="2" s="1"/>
  <c r="B78" i="2"/>
  <c r="W77" i="2"/>
  <c r="V77" i="2"/>
  <c r="U77" i="2"/>
  <c r="T77" i="2"/>
  <c r="S77" i="2"/>
  <c r="R77" i="2"/>
  <c r="Q77" i="2"/>
  <c r="P77" i="2"/>
  <c r="O77" i="2"/>
  <c r="N77" i="2"/>
  <c r="M77" i="2"/>
  <c r="L77" i="2"/>
  <c r="K77" i="2"/>
  <c r="J77" i="2"/>
  <c r="I77" i="2"/>
  <c r="H77" i="2"/>
  <c r="G77" i="2"/>
  <c r="F77" i="2"/>
  <c r="E77" i="2"/>
  <c r="D77" i="2"/>
  <c r="C77" i="2"/>
  <c r="A77" i="2" s="1"/>
  <c r="B77" i="2"/>
  <c r="W76" i="2"/>
  <c r="V76" i="2"/>
  <c r="U76" i="2"/>
  <c r="T76" i="2"/>
  <c r="S76" i="2"/>
  <c r="R76" i="2"/>
  <c r="Q76" i="2"/>
  <c r="P76" i="2"/>
  <c r="O76" i="2"/>
  <c r="N76" i="2"/>
  <c r="M76" i="2"/>
  <c r="L76" i="2"/>
  <c r="K76" i="2"/>
  <c r="J76" i="2"/>
  <c r="I76" i="2"/>
  <c r="H76" i="2"/>
  <c r="G76" i="2"/>
  <c r="F76" i="2"/>
  <c r="E76" i="2"/>
  <c r="D76" i="2"/>
  <c r="C76" i="2"/>
  <c r="A76" i="2" s="1"/>
  <c r="B76" i="2"/>
  <c r="W75" i="2"/>
  <c r="V75" i="2"/>
  <c r="U75" i="2"/>
  <c r="T75" i="2"/>
  <c r="S75" i="2"/>
  <c r="R75" i="2"/>
  <c r="Q75" i="2"/>
  <c r="P75" i="2"/>
  <c r="O75" i="2"/>
  <c r="N75" i="2"/>
  <c r="M75" i="2"/>
  <c r="L75" i="2"/>
  <c r="K75" i="2"/>
  <c r="J75" i="2"/>
  <c r="I75" i="2"/>
  <c r="H75" i="2"/>
  <c r="G75" i="2"/>
  <c r="F75" i="2"/>
  <c r="E75" i="2"/>
  <c r="D75" i="2"/>
  <c r="C75" i="2"/>
  <c r="A75" i="2" s="1"/>
  <c r="B75" i="2"/>
  <c r="W74" i="2"/>
  <c r="V74" i="2"/>
  <c r="U74" i="2"/>
  <c r="T74" i="2"/>
  <c r="S74" i="2"/>
  <c r="R74" i="2"/>
  <c r="Q74" i="2"/>
  <c r="P74" i="2"/>
  <c r="O74" i="2"/>
  <c r="N74" i="2"/>
  <c r="M74" i="2"/>
  <c r="L74" i="2"/>
  <c r="K74" i="2"/>
  <c r="J74" i="2"/>
  <c r="I74" i="2"/>
  <c r="H74" i="2"/>
  <c r="G74" i="2"/>
  <c r="F74" i="2"/>
  <c r="E74" i="2"/>
  <c r="D74" i="2"/>
  <c r="C74" i="2"/>
  <c r="A74" i="2" s="1"/>
  <c r="B74" i="2"/>
  <c r="W73" i="2"/>
  <c r="V73" i="2"/>
  <c r="U73" i="2"/>
  <c r="T73" i="2"/>
  <c r="S73" i="2"/>
  <c r="R73" i="2"/>
  <c r="Q73" i="2"/>
  <c r="P73" i="2"/>
  <c r="O73" i="2"/>
  <c r="N73" i="2"/>
  <c r="M73" i="2"/>
  <c r="L73" i="2"/>
  <c r="K73" i="2"/>
  <c r="J73" i="2"/>
  <c r="I73" i="2"/>
  <c r="H73" i="2"/>
  <c r="G73" i="2"/>
  <c r="F73" i="2"/>
  <c r="E73" i="2"/>
  <c r="D73" i="2"/>
  <c r="C73" i="2"/>
  <c r="A73" i="2" s="1"/>
  <c r="B73" i="2"/>
  <c r="W72" i="2"/>
  <c r="V72" i="2"/>
  <c r="U72" i="2"/>
  <c r="T72" i="2"/>
  <c r="S72" i="2"/>
  <c r="R72" i="2"/>
  <c r="Q72" i="2"/>
  <c r="P72" i="2"/>
  <c r="O72" i="2"/>
  <c r="N72" i="2"/>
  <c r="M72" i="2"/>
  <c r="L72" i="2"/>
  <c r="K72" i="2"/>
  <c r="J72" i="2"/>
  <c r="I72" i="2"/>
  <c r="H72" i="2"/>
  <c r="G72" i="2"/>
  <c r="F72" i="2"/>
  <c r="E72" i="2"/>
  <c r="D72" i="2"/>
  <c r="C72" i="2"/>
  <c r="A72" i="2" s="1"/>
  <c r="B72" i="2"/>
  <c r="W71" i="2"/>
  <c r="V71" i="2"/>
  <c r="U71" i="2"/>
  <c r="T71" i="2"/>
  <c r="S71" i="2"/>
  <c r="R71" i="2"/>
  <c r="Q71" i="2"/>
  <c r="P71" i="2"/>
  <c r="O71" i="2"/>
  <c r="N71" i="2"/>
  <c r="M71" i="2"/>
  <c r="L71" i="2"/>
  <c r="K71" i="2"/>
  <c r="J71" i="2"/>
  <c r="I71" i="2"/>
  <c r="H71" i="2"/>
  <c r="G71" i="2"/>
  <c r="F71" i="2"/>
  <c r="E71" i="2"/>
  <c r="D71" i="2"/>
  <c r="C71" i="2"/>
  <c r="A71" i="2" s="1"/>
  <c r="B71" i="2"/>
  <c r="W70" i="2"/>
  <c r="V70" i="2"/>
  <c r="U70" i="2"/>
  <c r="T70" i="2"/>
  <c r="S70" i="2"/>
  <c r="R70" i="2"/>
  <c r="Q70" i="2"/>
  <c r="P70" i="2"/>
  <c r="O70" i="2"/>
  <c r="N70" i="2"/>
  <c r="M70" i="2"/>
  <c r="L70" i="2"/>
  <c r="K70" i="2"/>
  <c r="J70" i="2"/>
  <c r="I70" i="2"/>
  <c r="H70" i="2"/>
  <c r="G70" i="2"/>
  <c r="F70" i="2"/>
  <c r="E70" i="2"/>
  <c r="D70" i="2"/>
  <c r="C70" i="2"/>
  <c r="A70" i="2" s="1"/>
  <c r="B70" i="2"/>
  <c r="W69" i="2"/>
  <c r="V69" i="2"/>
  <c r="U69" i="2"/>
  <c r="T69" i="2"/>
  <c r="S69" i="2"/>
  <c r="R69" i="2"/>
  <c r="Q69" i="2"/>
  <c r="P69" i="2"/>
  <c r="O69" i="2"/>
  <c r="N69" i="2"/>
  <c r="M69" i="2"/>
  <c r="L69" i="2"/>
  <c r="K69" i="2"/>
  <c r="J69" i="2"/>
  <c r="I69" i="2"/>
  <c r="H69" i="2"/>
  <c r="G69" i="2"/>
  <c r="F69" i="2"/>
  <c r="E69" i="2"/>
  <c r="D69" i="2"/>
  <c r="C69" i="2"/>
  <c r="A69" i="2" s="1"/>
  <c r="B69" i="2"/>
  <c r="W68" i="2"/>
  <c r="V68" i="2"/>
  <c r="U68" i="2"/>
  <c r="T68" i="2"/>
  <c r="S68" i="2"/>
  <c r="R68" i="2"/>
  <c r="Q68" i="2"/>
  <c r="P68" i="2"/>
  <c r="O68" i="2"/>
  <c r="N68" i="2"/>
  <c r="M68" i="2"/>
  <c r="L68" i="2"/>
  <c r="K68" i="2"/>
  <c r="J68" i="2"/>
  <c r="I68" i="2"/>
  <c r="H68" i="2"/>
  <c r="G68" i="2"/>
  <c r="F68" i="2"/>
  <c r="E68" i="2"/>
  <c r="D68" i="2"/>
  <c r="C68" i="2"/>
  <c r="A68" i="2" s="1"/>
  <c r="B68" i="2"/>
  <c r="W67" i="2"/>
  <c r="V67" i="2"/>
  <c r="U67" i="2"/>
  <c r="T67" i="2"/>
  <c r="S67" i="2"/>
  <c r="R67" i="2"/>
  <c r="Q67" i="2"/>
  <c r="P67" i="2"/>
  <c r="O67" i="2"/>
  <c r="N67" i="2"/>
  <c r="M67" i="2"/>
  <c r="L67" i="2"/>
  <c r="K67" i="2"/>
  <c r="J67" i="2"/>
  <c r="I67" i="2"/>
  <c r="H67" i="2"/>
  <c r="G67" i="2"/>
  <c r="F67" i="2"/>
  <c r="E67" i="2"/>
  <c r="D67" i="2"/>
  <c r="C67" i="2"/>
  <c r="A67" i="2" s="1"/>
  <c r="B67" i="2"/>
  <c r="W66" i="2"/>
  <c r="V66" i="2"/>
  <c r="U66" i="2"/>
  <c r="T66" i="2"/>
  <c r="S66" i="2"/>
  <c r="R66" i="2"/>
  <c r="Q66" i="2"/>
  <c r="P66" i="2"/>
  <c r="O66" i="2"/>
  <c r="N66" i="2"/>
  <c r="M66" i="2"/>
  <c r="L66" i="2"/>
  <c r="K66" i="2"/>
  <c r="J66" i="2"/>
  <c r="I66" i="2"/>
  <c r="H66" i="2"/>
  <c r="G66" i="2"/>
  <c r="F66" i="2"/>
  <c r="E66" i="2"/>
  <c r="D66" i="2"/>
  <c r="C66" i="2"/>
  <c r="A66" i="2" s="1"/>
  <c r="B66" i="2"/>
  <c r="W65" i="2"/>
  <c r="V65" i="2"/>
  <c r="U65" i="2"/>
  <c r="T65" i="2"/>
  <c r="S65" i="2"/>
  <c r="R65" i="2"/>
  <c r="Q65" i="2"/>
  <c r="P65" i="2"/>
  <c r="O65" i="2"/>
  <c r="N65" i="2"/>
  <c r="M65" i="2"/>
  <c r="L65" i="2"/>
  <c r="K65" i="2"/>
  <c r="J65" i="2"/>
  <c r="I65" i="2"/>
  <c r="H65" i="2"/>
  <c r="G65" i="2"/>
  <c r="F65" i="2"/>
  <c r="E65" i="2"/>
  <c r="D65" i="2"/>
  <c r="C65" i="2"/>
  <c r="A65" i="2" s="1"/>
  <c r="B65" i="2"/>
  <c r="W64" i="2"/>
  <c r="V64" i="2"/>
  <c r="U64" i="2"/>
  <c r="T64" i="2"/>
  <c r="S64" i="2"/>
  <c r="R64" i="2"/>
  <c r="Q64" i="2"/>
  <c r="P64" i="2"/>
  <c r="O64" i="2"/>
  <c r="N64" i="2"/>
  <c r="M64" i="2"/>
  <c r="L64" i="2"/>
  <c r="K64" i="2"/>
  <c r="J64" i="2"/>
  <c r="I64" i="2"/>
  <c r="H64" i="2"/>
  <c r="G64" i="2"/>
  <c r="F64" i="2"/>
  <c r="E64" i="2"/>
  <c r="D64" i="2"/>
  <c r="C64" i="2"/>
  <c r="A64" i="2" s="1"/>
  <c r="B64" i="2"/>
  <c r="W63" i="2"/>
  <c r="V63" i="2"/>
  <c r="U63" i="2"/>
  <c r="T63" i="2"/>
  <c r="S63" i="2"/>
  <c r="R63" i="2"/>
  <c r="Q63" i="2"/>
  <c r="P63" i="2"/>
  <c r="O63" i="2"/>
  <c r="N63" i="2"/>
  <c r="M63" i="2"/>
  <c r="L63" i="2"/>
  <c r="K63" i="2"/>
  <c r="J63" i="2"/>
  <c r="I63" i="2"/>
  <c r="H63" i="2"/>
  <c r="G63" i="2"/>
  <c r="F63" i="2"/>
  <c r="E63" i="2"/>
  <c r="D63" i="2"/>
  <c r="C63" i="2"/>
  <c r="A63" i="2" s="1"/>
  <c r="B63" i="2"/>
  <c r="W62" i="2"/>
  <c r="V62" i="2"/>
  <c r="U62" i="2"/>
  <c r="T62" i="2"/>
  <c r="S62" i="2"/>
  <c r="R62" i="2"/>
  <c r="Q62" i="2"/>
  <c r="P62" i="2"/>
  <c r="O62" i="2"/>
  <c r="N62" i="2"/>
  <c r="M62" i="2"/>
  <c r="L62" i="2"/>
  <c r="K62" i="2"/>
  <c r="J62" i="2"/>
  <c r="I62" i="2"/>
  <c r="H62" i="2"/>
  <c r="G62" i="2"/>
  <c r="F62" i="2"/>
  <c r="E62" i="2"/>
  <c r="D62" i="2"/>
  <c r="C62" i="2"/>
  <c r="A62" i="2" s="1"/>
  <c r="B62" i="2"/>
  <c r="W61" i="2"/>
  <c r="V61" i="2"/>
  <c r="U61" i="2"/>
  <c r="T61" i="2"/>
  <c r="S61" i="2"/>
  <c r="R61" i="2"/>
  <c r="Q61" i="2"/>
  <c r="P61" i="2"/>
  <c r="O61" i="2"/>
  <c r="N61" i="2"/>
  <c r="M61" i="2"/>
  <c r="L61" i="2"/>
  <c r="K61" i="2"/>
  <c r="J61" i="2"/>
  <c r="I61" i="2"/>
  <c r="H61" i="2"/>
  <c r="G61" i="2"/>
  <c r="F61" i="2"/>
  <c r="E61" i="2"/>
  <c r="D61" i="2"/>
  <c r="C61" i="2"/>
  <c r="A61" i="2" s="1"/>
  <c r="B61" i="2"/>
  <c r="W60" i="2"/>
  <c r="V60" i="2"/>
  <c r="U60" i="2"/>
  <c r="T60" i="2"/>
  <c r="S60" i="2"/>
  <c r="R60" i="2"/>
  <c r="Q60" i="2"/>
  <c r="P60" i="2"/>
  <c r="O60" i="2"/>
  <c r="N60" i="2"/>
  <c r="M60" i="2"/>
  <c r="L60" i="2"/>
  <c r="K60" i="2"/>
  <c r="J60" i="2"/>
  <c r="I60" i="2"/>
  <c r="H60" i="2"/>
  <c r="G60" i="2"/>
  <c r="F60" i="2"/>
  <c r="E60" i="2"/>
  <c r="D60" i="2"/>
  <c r="C60" i="2"/>
  <c r="A60" i="2" s="1"/>
  <c r="B60" i="2"/>
  <c r="W59" i="2"/>
  <c r="V59" i="2"/>
  <c r="U59" i="2"/>
  <c r="T59" i="2"/>
  <c r="S59" i="2"/>
  <c r="R59" i="2"/>
  <c r="Q59" i="2"/>
  <c r="P59" i="2"/>
  <c r="O59" i="2"/>
  <c r="N59" i="2"/>
  <c r="M59" i="2"/>
  <c r="L59" i="2"/>
  <c r="K59" i="2"/>
  <c r="J59" i="2"/>
  <c r="I59" i="2"/>
  <c r="H59" i="2"/>
  <c r="G59" i="2"/>
  <c r="F59" i="2"/>
  <c r="E59" i="2"/>
  <c r="D59" i="2"/>
  <c r="C59" i="2"/>
  <c r="A59" i="2" s="1"/>
  <c r="B59" i="2"/>
  <c r="W58" i="2"/>
  <c r="V58" i="2"/>
  <c r="U58" i="2"/>
  <c r="T58" i="2"/>
  <c r="S58" i="2"/>
  <c r="R58" i="2"/>
  <c r="Q58" i="2"/>
  <c r="P58" i="2"/>
  <c r="O58" i="2"/>
  <c r="N58" i="2"/>
  <c r="M58" i="2"/>
  <c r="L58" i="2"/>
  <c r="K58" i="2"/>
  <c r="J58" i="2"/>
  <c r="I58" i="2"/>
  <c r="H58" i="2"/>
  <c r="G58" i="2"/>
  <c r="F58" i="2"/>
  <c r="E58" i="2"/>
  <c r="D58" i="2"/>
  <c r="C58" i="2"/>
  <c r="A58" i="2" s="1"/>
  <c r="B58" i="2"/>
  <c r="W57" i="2"/>
  <c r="V57" i="2"/>
  <c r="U57" i="2"/>
  <c r="T57" i="2"/>
  <c r="S57" i="2"/>
  <c r="R57" i="2"/>
  <c r="Q57" i="2"/>
  <c r="P57" i="2"/>
  <c r="O57" i="2"/>
  <c r="N57" i="2"/>
  <c r="M57" i="2"/>
  <c r="L57" i="2"/>
  <c r="K57" i="2"/>
  <c r="J57" i="2"/>
  <c r="I57" i="2"/>
  <c r="H57" i="2"/>
  <c r="G57" i="2"/>
  <c r="F57" i="2"/>
  <c r="E57" i="2"/>
  <c r="D57" i="2"/>
  <c r="C57" i="2"/>
  <c r="A57" i="2" s="1"/>
  <c r="B57" i="2"/>
  <c r="W56" i="2"/>
  <c r="V56" i="2"/>
  <c r="U56" i="2"/>
  <c r="T56" i="2"/>
  <c r="S56" i="2"/>
  <c r="R56" i="2"/>
  <c r="Q56" i="2"/>
  <c r="P56" i="2"/>
  <c r="O56" i="2"/>
  <c r="N56" i="2"/>
  <c r="M56" i="2"/>
  <c r="L56" i="2"/>
  <c r="K56" i="2"/>
  <c r="J56" i="2"/>
  <c r="I56" i="2"/>
  <c r="H56" i="2"/>
  <c r="G56" i="2"/>
  <c r="F56" i="2"/>
  <c r="E56" i="2"/>
  <c r="D56" i="2"/>
  <c r="C56" i="2"/>
  <c r="A56" i="2" s="1"/>
  <c r="B56" i="2"/>
  <c r="W55" i="2"/>
  <c r="V55" i="2"/>
  <c r="U55" i="2"/>
  <c r="T55" i="2"/>
  <c r="S55" i="2"/>
  <c r="R55" i="2"/>
  <c r="Q55" i="2"/>
  <c r="P55" i="2"/>
  <c r="O55" i="2"/>
  <c r="N55" i="2"/>
  <c r="M55" i="2"/>
  <c r="L55" i="2"/>
  <c r="K55" i="2"/>
  <c r="J55" i="2"/>
  <c r="I55" i="2"/>
  <c r="H55" i="2"/>
  <c r="G55" i="2"/>
  <c r="F55" i="2"/>
  <c r="E55" i="2"/>
  <c r="D55" i="2"/>
  <c r="C55" i="2"/>
  <c r="A55" i="2" s="1"/>
  <c r="B55" i="2"/>
  <c r="W54" i="2"/>
  <c r="V54" i="2"/>
  <c r="U54" i="2"/>
  <c r="T54" i="2"/>
  <c r="S54" i="2"/>
  <c r="R54" i="2"/>
  <c r="Q54" i="2"/>
  <c r="P54" i="2"/>
  <c r="O54" i="2"/>
  <c r="N54" i="2"/>
  <c r="M54" i="2"/>
  <c r="L54" i="2"/>
  <c r="K54" i="2"/>
  <c r="J54" i="2"/>
  <c r="I54" i="2"/>
  <c r="H54" i="2"/>
  <c r="G54" i="2"/>
  <c r="F54" i="2"/>
  <c r="E54" i="2"/>
  <c r="D54" i="2"/>
  <c r="C54" i="2"/>
  <c r="A54" i="2" s="1"/>
  <c r="B54" i="2"/>
  <c r="W53" i="2"/>
  <c r="V53" i="2"/>
  <c r="U53" i="2"/>
  <c r="T53" i="2"/>
  <c r="S53" i="2"/>
  <c r="R53" i="2"/>
  <c r="Q53" i="2"/>
  <c r="P53" i="2"/>
  <c r="O53" i="2"/>
  <c r="N53" i="2"/>
  <c r="M53" i="2"/>
  <c r="L53" i="2"/>
  <c r="K53" i="2"/>
  <c r="J53" i="2"/>
  <c r="I53" i="2"/>
  <c r="H53" i="2"/>
  <c r="G53" i="2"/>
  <c r="F53" i="2"/>
  <c r="E53" i="2"/>
  <c r="D53" i="2"/>
  <c r="C53" i="2"/>
  <c r="A53" i="2" s="1"/>
  <c r="B53" i="2"/>
  <c r="W52" i="2"/>
  <c r="V52" i="2"/>
  <c r="U52" i="2"/>
  <c r="T52" i="2"/>
  <c r="S52" i="2"/>
  <c r="R52" i="2"/>
  <c r="Q52" i="2"/>
  <c r="P52" i="2"/>
  <c r="O52" i="2"/>
  <c r="N52" i="2"/>
  <c r="M52" i="2"/>
  <c r="L52" i="2"/>
  <c r="K52" i="2"/>
  <c r="J52" i="2"/>
  <c r="I52" i="2"/>
  <c r="H52" i="2"/>
  <c r="G52" i="2"/>
  <c r="F52" i="2"/>
  <c r="E52" i="2"/>
  <c r="D52" i="2"/>
  <c r="C52" i="2"/>
  <c r="A52" i="2" s="1"/>
  <c r="B52" i="2"/>
  <c r="W51" i="2"/>
  <c r="V51" i="2"/>
  <c r="U51" i="2"/>
  <c r="T51" i="2"/>
  <c r="S51" i="2"/>
  <c r="R51" i="2"/>
  <c r="Q51" i="2"/>
  <c r="P51" i="2"/>
  <c r="O51" i="2"/>
  <c r="N51" i="2"/>
  <c r="M51" i="2"/>
  <c r="L51" i="2"/>
  <c r="K51" i="2"/>
  <c r="J51" i="2"/>
  <c r="I51" i="2"/>
  <c r="H51" i="2"/>
  <c r="G51" i="2"/>
  <c r="F51" i="2"/>
  <c r="E51" i="2"/>
  <c r="D51" i="2"/>
  <c r="C51" i="2"/>
  <c r="A51" i="2" s="1"/>
  <c r="B51" i="2"/>
  <c r="W50" i="2"/>
  <c r="V50" i="2"/>
  <c r="U50" i="2"/>
  <c r="T50" i="2"/>
  <c r="S50" i="2"/>
  <c r="R50" i="2"/>
  <c r="Q50" i="2"/>
  <c r="P50" i="2"/>
  <c r="O50" i="2"/>
  <c r="N50" i="2"/>
  <c r="M50" i="2"/>
  <c r="L50" i="2"/>
  <c r="K50" i="2"/>
  <c r="J50" i="2"/>
  <c r="I50" i="2"/>
  <c r="H50" i="2"/>
  <c r="G50" i="2"/>
  <c r="F50" i="2"/>
  <c r="E50" i="2"/>
  <c r="D50" i="2"/>
  <c r="C50" i="2"/>
  <c r="A50" i="2" s="1"/>
  <c r="B50" i="2"/>
  <c r="W49" i="2"/>
  <c r="V49" i="2"/>
  <c r="U49" i="2"/>
  <c r="T49" i="2"/>
  <c r="S49" i="2"/>
  <c r="R49" i="2"/>
  <c r="Q49" i="2"/>
  <c r="P49" i="2"/>
  <c r="O49" i="2"/>
  <c r="N49" i="2"/>
  <c r="M49" i="2"/>
  <c r="L49" i="2"/>
  <c r="K49" i="2"/>
  <c r="J49" i="2"/>
  <c r="I49" i="2"/>
  <c r="H49" i="2"/>
  <c r="G49" i="2"/>
  <c r="F49" i="2"/>
  <c r="E49" i="2"/>
  <c r="D49" i="2"/>
  <c r="C49" i="2"/>
  <c r="A49" i="2" s="1"/>
  <c r="B49" i="2"/>
  <c r="W48" i="2"/>
  <c r="V48" i="2"/>
  <c r="U48" i="2"/>
  <c r="T48" i="2"/>
  <c r="S48" i="2"/>
  <c r="R48" i="2"/>
  <c r="Q48" i="2"/>
  <c r="P48" i="2"/>
  <c r="O48" i="2"/>
  <c r="N48" i="2"/>
  <c r="M48" i="2"/>
  <c r="L48" i="2"/>
  <c r="K48" i="2"/>
  <c r="J48" i="2"/>
  <c r="I48" i="2"/>
  <c r="H48" i="2"/>
  <c r="G48" i="2"/>
  <c r="F48" i="2"/>
  <c r="E48" i="2"/>
  <c r="D48" i="2"/>
  <c r="C48" i="2"/>
  <c r="A48" i="2" s="1"/>
  <c r="B48" i="2"/>
  <c r="W47" i="2"/>
  <c r="V47" i="2"/>
  <c r="U47" i="2"/>
  <c r="T47" i="2"/>
  <c r="S47" i="2"/>
  <c r="R47" i="2"/>
  <c r="Q47" i="2"/>
  <c r="P47" i="2"/>
  <c r="O47" i="2"/>
  <c r="N47" i="2"/>
  <c r="M47" i="2"/>
  <c r="L47" i="2"/>
  <c r="K47" i="2"/>
  <c r="J47" i="2"/>
  <c r="I47" i="2"/>
  <c r="H47" i="2"/>
  <c r="G47" i="2"/>
  <c r="F47" i="2"/>
  <c r="E47" i="2"/>
  <c r="D47" i="2"/>
  <c r="C47" i="2"/>
  <c r="A47" i="2" s="1"/>
  <c r="B47" i="2"/>
  <c r="W46" i="2"/>
  <c r="V46" i="2"/>
  <c r="U46" i="2"/>
  <c r="T46" i="2"/>
  <c r="S46" i="2"/>
  <c r="R46" i="2"/>
  <c r="Q46" i="2"/>
  <c r="P46" i="2"/>
  <c r="O46" i="2"/>
  <c r="N46" i="2"/>
  <c r="M46" i="2"/>
  <c r="L46" i="2"/>
  <c r="K46" i="2"/>
  <c r="J46" i="2"/>
  <c r="I46" i="2"/>
  <c r="H46" i="2"/>
  <c r="G46" i="2"/>
  <c r="F46" i="2"/>
  <c r="E46" i="2"/>
  <c r="D46" i="2"/>
  <c r="C46" i="2"/>
  <c r="A46" i="2" s="1"/>
  <c r="B46" i="2"/>
  <c r="W45" i="2"/>
  <c r="V45" i="2"/>
  <c r="U45" i="2"/>
  <c r="T45" i="2"/>
  <c r="S45" i="2"/>
  <c r="R45" i="2"/>
  <c r="Q45" i="2"/>
  <c r="P45" i="2"/>
  <c r="O45" i="2"/>
  <c r="N45" i="2"/>
  <c r="M45" i="2"/>
  <c r="L45" i="2"/>
  <c r="K45" i="2"/>
  <c r="J45" i="2"/>
  <c r="I45" i="2"/>
  <c r="H45" i="2"/>
  <c r="G45" i="2"/>
  <c r="F45" i="2"/>
  <c r="E45" i="2"/>
  <c r="D45" i="2"/>
  <c r="C45" i="2"/>
  <c r="A45" i="2" s="1"/>
  <c r="B45" i="2"/>
  <c r="W44" i="2"/>
  <c r="V44" i="2"/>
  <c r="U44" i="2"/>
  <c r="T44" i="2"/>
  <c r="S44" i="2"/>
  <c r="R44" i="2"/>
  <c r="Q44" i="2"/>
  <c r="P44" i="2"/>
  <c r="O44" i="2"/>
  <c r="N44" i="2"/>
  <c r="M44" i="2"/>
  <c r="L44" i="2"/>
  <c r="K44" i="2"/>
  <c r="J44" i="2"/>
  <c r="I44" i="2"/>
  <c r="H44" i="2"/>
  <c r="G44" i="2"/>
  <c r="F44" i="2"/>
  <c r="E44" i="2"/>
  <c r="D44" i="2"/>
  <c r="C44" i="2"/>
  <c r="A44" i="2" s="1"/>
  <c r="B44" i="2"/>
  <c r="W43" i="2"/>
  <c r="V43" i="2"/>
  <c r="U43" i="2"/>
  <c r="T43" i="2"/>
  <c r="S43" i="2"/>
  <c r="R43" i="2"/>
  <c r="Q43" i="2"/>
  <c r="P43" i="2"/>
  <c r="O43" i="2"/>
  <c r="N43" i="2"/>
  <c r="M43" i="2"/>
  <c r="L43" i="2"/>
  <c r="K43" i="2"/>
  <c r="J43" i="2"/>
  <c r="I43" i="2"/>
  <c r="H43" i="2"/>
  <c r="G43" i="2"/>
  <c r="F43" i="2"/>
  <c r="E43" i="2"/>
  <c r="D43" i="2"/>
  <c r="C43" i="2"/>
  <c r="A43" i="2" s="1"/>
  <c r="B43" i="2"/>
  <c r="W42" i="2"/>
  <c r="V42" i="2"/>
  <c r="U42" i="2"/>
  <c r="T42" i="2"/>
  <c r="S42" i="2"/>
  <c r="R42" i="2"/>
  <c r="Q42" i="2"/>
  <c r="P42" i="2"/>
  <c r="O42" i="2"/>
  <c r="N42" i="2"/>
  <c r="M42" i="2"/>
  <c r="L42" i="2"/>
  <c r="K42" i="2"/>
  <c r="J42" i="2"/>
  <c r="I42" i="2"/>
  <c r="H42" i="2"/>
  <c r="G42" i="2"/>
  <c r="F42" i="2"/>
  <c r="E42" i="2"/>
  <c r="D42" i="2"/>
  <c r="C42" i="2"/>
  <c r="A42" i="2" s="1"/>
  <c r="B42" i="2"/>
  <c r="W41" i="2"/>
  <c r="V41" i="2"/>
  <c r="U41" i="2"/>
  <c r="T41" i="2"/>
  <c r="S41" i="2"/>
  <c r="R41" i="2"/>
  <c r="Q41" i="2"/>
  <c r="P41" i="2"/>
  <c r="O41" i="2"/>
  <c r="N41" i="2"/>
  <c r="M41" i="2"/>
  <c r="L41" i="2"/>
  <c r="K41" i="2"/>
  <c r="J41" i="2"/>
  <c r="I41" i="2"/>
  <c r="H41" i="2"/>
  <c r="G41" i="2"/>
  <c r="F41" i="2"/>
  <c r="E41" i="2"/>
  <c r="D41" i="2"/>
  <c r="C41" i="2"/>
  <c r="A41" i="2" s="1"/>
  <c r="B41" i="2"/>
  <c r="W40" i="2"/>
  <c r="V40" i="2"/>
  <c r="U40" i="2"/>
  <c r="T40" i="2"/>
  <c r="S40" i="2"/>
  <c r="R40" i="2"/>
  <c r="Q40" i="2"/>
  <c r="P40" i="2"/>
  <c r="O40" i="2"/>
  <c r="N40" i="2"/>
  <c r="M40" i="2"/>
  <c r="L40" i="2"/>
  <c r="K40" i="2"/>
  <c r="J40" i="2"/>
  <c r="I40" i="2"/>
  <c r="H40" i="2"/>
  <c r="G40" i="2"/>
  <c r="F40" i="2"/>
  <c r="E40" i="2"/>
  <c r="D40" i="2"/>
  <c r="C40" i="2"/>
  <c r="A40" i="2" s="1"/>
  <c r="B40" i="2"/>
  <c r="W39" i="2"/>
  <c r="V39" i="2"/>
  <c r="U39" i="2"/>
  <c r="T39" i="2"/>
  <c r="S39" i="2"/>
  <c r="R39" i="2"/>
  <c r="Q39" i="2"/>
  <c r="P39" i="2"/>
  <c r="O39" i="2"/>
  <c r="N39" i="2"/>
  <c r="M39" i="2"/>
  <c r="L39" i="2"/>
  <c r="K39" i="2"/>
  <c r="J39" i="2"/>
  <c r="I39" i="2"/>
  <c r="H39" i="2"/>
  <c r="G39" i="2"/>
  <c r="F39" i="2"/>
  <c r="E39" i="2"/>
  <c r="D39" i="2"/>
  <c r="C39" i="2"/>
  <c r="A39" i="2" s="1"/>
  <c r="B39" i="2"/>
  <c r="W38" i="2"/>
  <c r="V38" i="2"/>
  <c r="U38" i="2"/>
  <c r="T38" i="2"/>
  <c r="S38" i="2"/>
  <c r="R38" i="2"/>
  <c r="Q38" i="2"/>
  <c r="P38" i="2"/>
  <c r="O38" i="2"/>
  <c r="N38" i="2"/>
  <c r="M38" i="2"/>
  <c r="L38" i="2"/>
  <c r="K38" i="2"/>
  <c r="J38" i="2"/>
  <c r="I38" i="2"/>
  <c r="H38" i="2"/>
  <c r="G38" i="2"/>
  <c r="F38" i="2"/>
  <c r="E38" i="2"/>
  <c r="D38" i="2"/>
  <c r="C38" i="2"/>
  <c r="A38" i="2" s="1"/>
  <c r="B38" i="2"/>
  <c r="W37" i="2"/>
  <c r="V37" i="2"/>
  <c r="U37" i="2"/>
  <c r="T37" i="2"/>
  <c r="S37" i="2"/>
  <c r="R37" i="2"/>
  <c r="Q37" i="2"/>
  <c r="P37" i="2"/>
  <c r="O37" i="2"/>
  <c r="N37" i="2"/>
  <c r="M37" i="2"/>
  <c r="L37" i="2"/>
  <c r="K37" i="2"/>
  <c r="J37" i="2"/>
  <c r="I37" i="2"/>
  <c r="H37" i="2"/>
  <c r="G37" i="2"/>
  <c r="F37" i="2"/>
  <c r="E37" i="2"/>
  <c r="D37" i="2"/>
  <c r="C37" i="2"/>
  <c r="A37" i="2" s="1"/>
  <c r="B37" i="2"/>
  <c r="W36" i="2"/>
  <c r="V36" i="2"/>
  <c r="U36" i="2"/>
  <c r="T36" i="2"/>
  <c r="S36" i="2"/>
  <c r="R36" i="2"/>
  <c r="Q36" i="2"/>
  <c r="P36" i="2"/>
  <c r="O36" i="2"/>
  <c r="N36" i="2"/>
  <c r="M36" i="2"/>
  <c r="L36" i="2"/>
  <c r="K36" i="2"/>
  <c r="J36" i="2"/>
  <c r="I36" i="2"/>
  <c r="H36" i="2"/>
  <c r="G36" i="2"/>
  <c r="F36" i="2"/>
  <c r="E36" i="2"/>
  <c r="D36" i="2"/>
  <c r="C36" i="2"/>
  <c r="A36" i="2" s="1"/>
  <c r="B36" i="2"/>
  <c r="W35" i="2"/>
  <c r="V35" i="2"/>
  <c r="U35" i="2"/>
  <c r="T35" i="2"/>
  <c r="S35" i="2"/>
  <c r="R35" i="2"/>
  <c r="Q35" i="2"/>
  <c r="P35" i="2"/>
  <c r="O35" i="2"/>
  <c r="N35" i="2"/>
  <c r="M35" i="2"/>
  <c r="L35" i="2"/>
  <c r="K35" i="2"/>
  <c r="J35" i="2"/>
  <c r="I35" i="2"/>
  <c r="H35" i="2"/>
  <c r="G35" i="2"/>
  <c r="F35" i="2"/>
  <c r="E35" i="2"/>
  <c r="D35" i="2"/>
  <c r="C35" i="2"/>
  <c r="A35" i="2" s="1"/>
  <c r="B35" i="2"/>
  <c r="W34" i="2"/>
  <c r="V34" i="2"/>
  <c r="U34" i="2"/>
  <c r="T34" i="2"/>
  <c r="S34" i="2"/>
  <c r="R34" i="2"/>
  <c r="Q34" i="2"/>
  <c r="P34" i="2"/>
  <c r="O34" i="2"/>
  <c r="N34" i="2"/>
  <c r="M34" i="2"/>
  <c r="L34" i="2"/>
  <c r="K34" i="2"/>
  <c r="J34" i="2"/>
  <c r="I34" i="2"/>
  <c r="H34" i="2"/>
  <c r="G34" i="2"/>
  <c r="F34" i="2"/>
  <c r="E34" i="2"/>
  <c r="D34" i="2"/>
  <c r="C34" i="2"/>
  <c r="A34" i="2" s="1"/>
  <c r="B34" i="2"/>
  <c r="W33" i="2"/>
  <c r="V33" i="2"/>
  <c r="U33" i="2"/>
  <c r="T33" i="2"/>
  <c r="S33" i="2"/>
  <c r="R33" i="2"/>
  <c r="Q33" i="2"/>
  <c r="P33" i="2"/>
  <c r="O33" i="2"/>
  <c r="N33" i="2"/>
  <c r="M33" i="2"/>
  <c r="L33" i="2"/>
  <c r="K33" i="2"/>
  <c r="J33" i="2"/>
  <c r="I33" i="2"/>
  <c r="H33" i="2"/>
  <c r="G33" i="2"/>
  <c r="F33" i="2"/>
  <c r="E33" i="2"/>
  <c r="D33" i="2"/>
  <c r="C33" i="2"/>
  <c r="A33" i="2" s="1"/>
  <c r="B33" i="2"/>
  <c r="W32" i="2"/>
  <c r="V32" i="2"/>
  <c r="U32" i="2"/>
  <c r="T32" i="2"/>
  <c r="S32" i="2"/>
  <c r="R32" i="2"/>
  <c r="Q32" i="2"/>
  <c r="P32" i="2"/>
  <c r="O32" i="2"/>
  <c r="N32" i="2"/>
  <c r="M32" i="2"/>
  <c r="L32" i="2"/>
  <c r="K32" i="2"/>
  <c r="J32" i="2"/>
  <c r="I32" i="2"/>
  <c r="H32" i="2"/>
  <c r="G32" i="2"/>
  <c r="F32" i="2"/>
  <c r="E32" i="2"/>
  <c r="D32" i="2"/>
  <c r="C32" i="2"/>
  <c r="A32" i="2" s="1"/>
  <c r="B32" i="2"/>
  <c r="W31" i="2"/>
  <c r="V31" i="2"/>
  <c r="U31" i="2"/>
  <c r="T31" i="2"/>
  <c r="S31" i="2"/>
  <c r="R31" i="2"/>
  <c r="Q31" i="2"/>
  <c r="P31" i="2"/>
  <c r="O31" i="2"/>
  <c r="N31" i="2"/>
  <c r="M31" i="2"/>
  <c r="L31" i="2"/>
  <c r="K31" i="2"/>
  <c r="J31" i="2"/>
  <c r="I31" i="2"/>
  <c r="H31" i="2"/>
  <c r="G31" i="2"/>
  <c r="F31" i="2"/>
  <c r="E31" i="2"/>
  <c r="D31" i="2"/>
  <c r="C31" i="2"/>
  <c r="A31" i="2" s="1"/>
  <c r="B31" i="2"/>
  <c r="W30" i="2"/>
  <c r="V30" i="2"/>
  <c r="U30" i="2"/>
  <c r="T30" i="2"/>
  <c r="S30" i="2"/>
  <c r="R30" i="2"/>
  <c r="Q30" i="2"/>
  <c r="P30" i="2"/>
  <c r="O30" i="2"/>
  <c r="N30" i="2"/>
  <c r="M30" i="2"/>
  <c r="L30" i="2"/>
  <c r="K30" i="2"/>
  <c r="J30" i="2"/>
  <c r="I30" i="2"/>
  <c r="H30" i="2"/>
  <c r="G30" i="2"/>
  <c r="F30" i="2"/>
  <c r="E30" i="2"/>
  <c r="D30" i="2"/>
  <c r="C30" i="2"/>
  <c r="A30" i="2" s="1"/>
  <c r="B30" i="2"/>
  <c r="W29" i="2"/>
  <c r="V29" i="2"/>
  <c r="U29" i="2"/>
  <c r="T29" i="2"/>
  <c r="S29" i="2"/>
  <c r="R29" i="2"/>
  <c r="Q29" i="2"/>
  <c r="P29" i="2"/>
  <c r="O29" i="2"/>
  <c r="N29" i="2"/>
  <c r="M29" i="2"/>
  <c r="L29" i="2"/>
  <c r="K29" i="2"/>
  <c r="J29" i="2"/>
  <c r="I29" i="2"/>
  <c r="H29" i="2"/>
  <c r="G29" i="2"/>
  <c r="F29" i="2"/>
  <c r="E29" i="2"/>
  <c r="D29" i="2"/>
  <c r="C29" i="2"/>
  <c r="A29" i="2" s="1"/>
  <c r="B29" i="2"/>
  <c r="W28" i="2"/>
  <c r="V28" i="2"/>
  <c r="U28" i="2"/>
  <c r="T28" i="2"/>
  <c r="S28" i="2"/>
  <c r="R28" i="2"/>
  <c r="Q28" i="2"/>
  <c r="P28" i="2"/>
  <c r="O28" i="2"/>
  <c r="N28" i="2"/>
  <c r="M28" i="2"/>
  <c r="L28" i="2"/>
  <c r="K28" i="2"/>
  <c r="J28" i="2"/>
  <c r="I28" i="2"/>
  <c r="H28" i="2"/>
  <c r="G28" i="2"/>
  <c r="F28" i="2"/>
  <c r="E28" i="2"/>
  <c r="D28" i="2"/>
  <c r="C28" i="2"/>
  <c r="A28" i="2" s="1"/>
  <c r="B28" i="2"/>
  <c r="W27" i="2"/>
  <c r="V27" i="2"/>
  <c r="U27" i="2"/>
  <c r="T27" i="2"/>
  <c r="S27" i="2"/>
  <c r="R27" i="2"/>
  <c r="Q27" i="2"/>
  <c r="P27" i="2"/>
  <c r="O27" i="2"/>
  <c r="N27" i="2"/>
  <c r="M27" i="2"/>
  <c r="L27" i="2"/>
  <c r="K27" i="2"/>
  <c r="J27" i="2"/>
  <c r="I27" i="2"/>
  <c r="H27" i="2"/>
  <c r="G27" i="2"/>
  <c r="F27" i="2"/>
  <c r="E27" i="2"/>
  <c r="D27" i="2"/>
  <c r="C27" i="2"/>
  <c r="A27" i="2" s="1"/>
  <c r="B27" i="2"/>
  <c r="W26" i="2"/>
  <c r="V26" i="2"/>
  <c r="U26" i="2"/>
  <c r="T26" i="2"/>
  <c r="S26" i="2"/>
  <c r="R26" i="2"/>
  <c r="Q26" i="2"/>
  <c r="P26" i="2"/>
  <c r="O26" i="2"/>
  <c r="N26" i="2"/>
  <c r="M26" i="2"/>
  <c r="L26" i="2"/>
  <c r="K26" i="2"/>
  <c r="J26" i="2"/>
  <c r="I26" i="2"/>
  <c r="H26" i="2"/>
  <c r="G26" i="2"/>
  <c r="F26" i="2"/>
  <c r="E26" i="2"/>
  <c r="D26" i="2"/>
  <c r="C26" i="2"/>
  <c r="A26" i="2" s="1"/>
  <c r="B26" i="2"/>
  <c r="W25" i="2"/>
  <c r="V25" i="2"/>
  <c r="U25" i="2"/>
  <c r="T25" i="2"/>
  <c r="S25" i="2"/>
  <c r="R25" i="2"/>
  <c r="Q25" i="2"/>
  <c r="P25" i="2"/>
  <c r="O25" i="2"/>
  <c r="N25" i="2"/>
  <c r="M25" i="2"/>
  <c r="L25" i="2"/>
  <c r="K25" i="2"/>
  <c r="J25" i="2"/>
  <c r="I25" i="2"/>
  <c r="H25" i="2"/>
  <c r="G25" i="2"/>
  <c r="F25" i="2"/>
  <c r="E25" i="2"/>
  <c r="D25" i="2"/>
  <c r="C25" i="2"/>
  <c r="A25" i="2" s="1"/>
  <c r="B25" i="2"/>
  <c r="W24" i="2"/>
  <c r="V24" i="2"/>
  <c r="U24" i="2"/>
  <c r="T24" i="2"/>
  <c r="S24" i="2"/>
  <c r="R24" i="2"/>
  <c r="Q24" i="2"/>
  <c r="P24" i="2"/>
  <c r="O24" i="2"/>
  <c r="N24" i="2"/>
  <c r="M24" i="2"/>
  <c r="L24" i="2"/>
  <c r="K24" i="2"/>
  <c r="J24" i="2"/>
  <c r="I24" i="2"/>
  <c r="H24" i="2"/>
  <c r="G24" i="2"/>
  <c r="F24" i="2"/>
  <c r="E24" i="2"/>
  <c r="D24" i="2"/>
  <c r="C24" i="2"/>
  <c r="A24" i="2" s="1"/>
  <c r="B24" i="2"/>
  <c r="W23" i="2"/>
  <c r="V23" i="2"/>
  <c r="U23" i="2"/>
  <c r="T23" i="2"/>
  <c r="S23" i="2"/>
  <c r="R23" i="2"/>
  <c r="Q23" i="2"/>
  <c r="P23" i="2"/>
  <c r="O23" i="2"/>
  <c r="N23" i="2"/>
  <c r="M23" i="2"/>
  <c r="L23" i="2"/>
  <c r="K23" i="2"/>
  <c r="J23" i="2"/>
  <c r="I23" i="2"/>
  <c r="H23" i="2"/>
  <c r="G23" i="2"/>
  <c r="F23" i="2"/>
  <c r="E23" i="2"/>
  <c r="D23" i="2"/>
  <c r="C23" i="2"/>
  <c r="A23" i="2" s="1"/>
  <c r="B23" i="2"/>
  <c r="W22" i="2"/>
  <c r="V22" i="2"/>
  <c r="U22" i="2"/>
  <c r="T22" i="2"/>
  <c r="S22" i="2"/>
  <c r="R22" i="2"/>
  <c r="Q22" i="2"/>
  <c r="P22" i="2"/>
  <c r="O22" i="2"/>
  <c r="N22" i="2"/>
  <c r="M22" i="2"/>
  <c r="L22" i="2"/>
  <c r="K22" i="2"/>
  <c r="J22" i="2"/>
  <c r="I22" i="2"/>
  <c r="H22" i="2"/>
  <c r="G22" i="2"/>
  <c r="F22" i="2"/>
  <c r="E22" i="2"/>
  <c r="D22" i="2"/>
  <c r="C22" i="2"/>
  <c r="A22" i="2" s="1"/>
  <c r="B22" i="2"/>
  <c r="W21" i="2"/>
  <c r="V21" i="2"/>
  <c r="U21" i="2"/>
  <c r="T21" i="2"/>
  <c r="S21" i="2"/>
  <c r="R21" i="2"/>
  <c r="Q21" i="2"/>
  <c r="P21" i="2"/>
  <c r="O21" i="2"/>
  <c r="N21" i="2"/>
  <c r="M21" i="2"/>
  <c r="L21" i="2"/>
  <c r="K21" i="2"/>
  <c r="J21" i="2"/>
  <c r="I21" i="2"/>
  <c r="H21" i="2"/>
  <c r="G21" i="2"/>
  <c r="F21" i="2"/>
  <c r="E21" i="2"/>
  <c r="D21" i="2"/>
  <c r="C21" i="2"/>
  <c r="A21" i="2" s="1"/>
  <c r="B21" i="2"/>
  <c r="W20" i="2"/>
  <c r="V20" i="2"/>
  <c r="U20" i="2"/>
  <c r="T20" i="2"/>
  <c r="S20" i="2"/>
  <c r="R20" i="2"/>
  <c r="Q20" i="2"/>
  <c r="P20" i="2"/>
  <c r="O20" i="2"/>
  <c r="N20" i="2"/>
  <c r="M20" i="2"/>
  <c r="L20" i="2"/>
  <c r="K20" i="2"/>
  <c r="J20" i="2"/>
  <c r="I20" i="2"/>
  <c r="H20" i="2"/>
  <c r="G20" i="2"/>
  <c r="F20" i="2"/>
  <c r="E20" i="2"/>
  <c r="D20" i="2"/>
  <c r="C20" i="2"/>
  <c r="A20" i="2" s="1"/>
  <c r="B20" i="2"/>
  <c r="W19" i="2"/>
  <c r="V19" i="2"/>
  <c r="U19" i="2"/>
  <c r="T19" i="2"/>
  <c r="S19" i="2"/>
  <c r="R19" i="2"/>
  <c r="Q19" i="2"/>
  <c r="P19" i="2"/>
  <c r="O19" i="2"/>
  <c r="N19" i="2"/>
  <c r="M19" i="2"/>
  <c r="L19" i="2"/>
  <c r="K19" i="2"/>
  <c r="J19" i="2"/>
  <c r="I19" i="2"/>
  <c r="H19" i="2"/>
  <c r="G19" i="2"/>
  <c r="F19" i="2"/>
  <c r="E19" i="2"/>
  <c r="D19" i="2"/>
  <c r="C19" i="2"/>
  <c r="A19" i="2" s="1"/>
  <c r="B19" i="2"/>
  <c r="W18" i="2"/>
  <c r="V18" i="2"/>
  <c r="U18" i="2"/>
  <c r="T18" i="2"/>
  <c r="S18" i="2"/>
  <c r="R18" i="2"/>
  <c r="Q18" i="2"/>
  <c r="P18" i="2"/>
  <c r="O18" i="2"/>
  <c r="N18" i="2"/>
  <c r="M18" i="2"/>
  <c r="L18" i="2"/>
  <c r="K18" i="2"/>
  <c r="J18" i="2"/>
  <c r="I18" i="2"/>
  <c r="H18" i="2"/>
  <c r="G18" i="2"/>
  <c r="F18" i="2"/>
  <c r="E18" i="2"/>
  <c r="D18" i="2"/>
  <c r="C18" i="2"/>
  <c r="A18" i="2" s="1"/>
  <c r="B18" i="2"/>
  <c r="W17" i="2"/>
  <c r="V17" i="2"/>
  <c r="U17" i="2"/>
  <c r="T17" i="2"/>
  <c r="S17" i="2"/>
  <c r="R17" i="2"/>
  <c r="Q17" i="2"/>
  <c r="P17" i="2"/>
  <c r="O17" i="2"/>
  <c r="N17" i="2"/>
  <c r="M17" i="2"/>
  <c r="L17" i="2"/>
  <c r="K17" i="2"/>
  <c r="J17" i="2"/>
  <c r="I17" i="2"/>
  <c r="H17" i="2"/>
  <c r="G17" i="2"/>
  <c r="F17" i="2"/>
  <c r="E17" i="2"/>
  <c r="D17" i="2"/>
  <c r="C17" i="2"/>
  <c r="A17" i="2" s="1"/>
  <c r="B17" i="2"/>
  <c r="W16" i="2"/>
  <c r="V16" i="2"/>
  <c r="U16" i="2"/>
  <c r="T16" i="2"/>
  <c r="S16" i="2"/>
  <c r="R16" i="2"/>
  <c r="Q16" i="2"/>
  <c r="P16" i="2"/>
  <c r="O16" i="2"/>
  <c r="N16" i="2"/>
  <c r="M16" i="2"/>
  <c r="L16" i="2"/>
  <c r="K16" i="2"/>
  <c r="J16" i="2"/>
  <c r="I16" i="2"/>
  <c r="H16" i="2"/>
  <c r="G16" i="2"/>
  <c r="F16" i="2"/>
  <c r="E16" i="2"/>
  <c r="D16" i="2"/>
  <c r="C16" i="2"/>
  <c r="A16" i="2" s="1"/>
  <c r="B16" i="2"/>
  <c r="W15" i="2"/>
  <c r="V15" i="2"/>
  <c r="U15" i="2"/>
  <c r="T15" i="2"/>
  <c r="S15" i="2"/>
  <c r="R15" i="2"/>
  <c r="Q15" i="2"/>
  <c r="P15" i="2"/>
  <c r="O15" i="2"/>
  <c r="N15" i="2"/>
  <c r="M15" i="2"/>
  <c r="L15" i="2"/>
  <c r="K15" i="2"/>
  <c r="J15" i="2"/>
  <c r="I15" i="2"/>
  <c r="H15" i="2"/>
  <c r="G15" i="2"/>
  <c r="F15" i="2"/>
  <c r="E15" i="2"/>
  <c r="D15" i="2"/>
  <c r="C15" i="2"/>
  <c r="A15" i="2" s="1"/>
  <c r="B15" i="2"/>
  <c r="W14" i="2"/>
  <c r="V14" i="2"/>
  <c r="U14" i="2"/>
  <c r="T14" i="2"/>
  <c r="S14" i="2"/>
  <c r="R14" i="2"/>
  <c r="Q14" i="2"/>
  <c r="P14" i="2"/>
  <c r="O14" i="2"/>
  <c r="N14" i="2"/>
  <c r="M14" i="2"/>
  <c r="L14" i="2"/>
  <c r="K14" i="2"/>
  <c r="J14" i="2"/>
  <c r="I14" i="2"/>
  <c r="H14" i="2"/>
  <c r="G14" i="2"/>
  <c r="F14" i="2"/>
  <c r="E14" i="2"/>
  <c r="D14" i="2"/>
  <c r="C14" i="2"/>
  <c r="A14" i="2" s="1"/>
  <c r="B14" i="2"/>
  <c r="W13" i="2"/>
  <c r="V13" i="2"/>
  <c r="U13" i="2"/>
  <c r="T13" i="2"/>
  <c r="S13" i="2"/>
  <c r="R13" i="2"/>
  <c r="Q13" i="2"/>
  <c r="P13" i="2"/>
  <c r="O13" i="2"/>
  <c r="N13" i="2"/>
  <c r="M13" i="2"/>
  <c r="L13" i="2"/>
  <c r="K13" i="2"/>
  <c r="J13" i="2"/>
  <c r="I13" i="2"/>
  <c r="H13" i="2"/>
  <c r="G13" i="2"/>
  <c r="F13" i="2"/>
  <c r="E13" i="2"/>
  <c r="D13" i="2"/>
  <c r="C13" i="2"/>
  <c r="A13" i="2" s="1"/>
  <c r="B13" i="2"/>
  <c r="W12" i="2"/>
  <c r="V12" i="2"/>
  <c r="U12" i="2"/>
  <c r="T12" i="2"/>
  <c r="S12" i="2"/>
  <c r="R12" i="2"/>
  <c r="Q12" i="2"/>
  <c r="P12" i="2"/>
  <c r="O12" i="2"/>
  <c r="N12" i="2"/>
  <c r="M12" i="2"/>
  <c r="L12" i="2"/>
  <c r="K12" i="2"/>
  <c r="J12" i="2"/>
  <c r="I12" i="2"/>
  <c r="H12" i="2"/>
  <c r="G12" i="2"/>
  <c r="F12" i="2"/>
  <c r="E12" i="2"/>
  <c r="D12" i="2"/>
  <c r="C12" i="2"/>
  <c r="A12" i="2" s="1"/>
  <c r="B12" i="2"/>
  <c r="W11" i="2"/>
  <c r="V11" i="2"/>
  <c r="U11" i="2"/>
  <c r="T11" i="2"/>
  <c r="S11" i="2"/>
  <c r="R11" i="2"/>
  <c r="Q11" i="2"/>
  <c r="P11" i="2"/>
  <c r="O11" i="2"/>
  <c r="N11" i="2"/>
  <c r="M11" i="2"/>
  <c r="L11" i="2"/>
  <c r="K11" i="2"/>
  <c r="J11" i="2"/>
  <c r="I11" i="2"/>
  <c r="H11" i="2"/>
  <c r="G11" i="2"/>
  <c r="F11" i="2"/>
  <c r="E11" i="2"/>
  <c r="D11" i="2"/>
  <c r="C11" i="2"/>
  <c r="A11" i="2" s="1"/>
  <c r="B11" i="2"/>
  <c r="W10" i="2"/>
  <c r="V10" i="2"/>
  <c r="U10" i="2"/>
  <c r="T10" i="2"/>
  <c r="S10" i="2"/>
  <c r="R10" i="2"/>
  <c r="Q10" i="2"/>
  <c r="P10" i="2"/>
  <c r="O10" i="2"/>
  <c r="N10" i="2"/>
  <c r="M10" i="2"/>
  <c r="L10" i="2"/>
  <c r="K10" i="2"/>
  <c r="J10" i="2"/>
  <c r="I10" i="2"/>
  <c r="H10" i="2"/>
  <c r="G10" i="2"/>
  <c r="F10" i="2"/>
  <c r="E10" i="2"/>
  <c r="D10" i="2"/>
  <c r="C10" i="2"/>
  <c r="A10" i="2" s="1"/>
  <c r="B10" i="2"/>
  <c r="W9" i="2"/>
  <c r="V9" i="2"/>
  <c r="U9" i="2"/>
  <c r="T9" i="2"/>
  <c r="S9" i="2"/>
  <c r="R9" i="2"/>
  <c r="Q9" i="2"/>
  <c r="P9" i="2"/>
  <c r="O9" i="2"/>
  <c r="N9" i="2"/>
  <c r="M9" i="2"/>
  <c r="L9" i="2"/>
  <c r="K9" i="2"/>
  <c r="J9" i="2"/>
  <c r="I9" i="2"/>
  <c r="H9" i="2"/>
  <c r="G9" i="2"/>
  <c r="F9" i="2"/>
  <c r="E9" i="2"/>
  <c r="D9" i="2"/>
  <c r="C9" i="2"/>
  <c r="A9" i="2" s="1"/>
  <c r="B9" i="2"/>
  <c r="W8" i="2"/>
  <c r="V8" i="2"/>
  <c r="U8" i="2"/>
  <c r="T8" i="2"/>
  <c r="S8" i="2"/>
  <c r="R8" i="2"/>
  <c r="Q8" i="2"/>
  <c r="P8" i="2"/>
  <c r="O8" i="2"/>
  <c r="N8" i="2"/>
  <c r="M8" i="2"/>
  <c r="L8" i="2"/>
  <c r="K8" i="2"/>
  <c r="J8" i="2"/>
  <c r="I8" i="2"/>
  <c r="H8" i="2"/>
  <c r="G8" i="2"/>
  <c r="F8" i="2"/>
  <c r="E8" i="2"/>
  <c r="D8" i="2"/>
  <c r="C8" i="2"/>
  <c r="A8" i="2" s="1"/>
  <c r="B8" i="2"/>
  <c r="W7" i="2"/>
  <c r="V7" i="2"/>
  <c r="U7" i="2"/>
  <c r="T7" i="2"/>
  <c r="S7" i="2"/>
  <c r="R7" i="2"/>
  <c r="Q7" i="2"/>
  <c r="P7" i="2"/>
  <c r="O7" i="2"/>
  <c r="N7" i="2"/>
  <c r="M7" i="2"/>
  <c r="L7" i="2"/>
  <c r="K7" i="2"/>
  <c r="J7" i="2"/>
  <c r="I7" i="2"/>
  <c r="H7" i="2"/>
  <c r="G7" i="2"/>
  <c r="F7" i="2"/>
  <c r="E7" i="2"/>
  <c r="D7" i="2"/>
  <c r="C7" i="2"/>
  <c r="A7" i="2" s="1"/>
  <c r="B7" i="2"/>
  <c r="W6" i="2"/>
  <c r="V6" i="2"/>
  <c r="U6" i="2"/>
  <c r="T6" i="2"/>
  <c r="S6" i="2"/>
  <c r="R6" i="2"/>
  <c r="Q6" i="2"/>
  <c r="P6" i="2"/>
  <c r="O6" i="2"/>
  <c r="N6" i="2"/>
  <c r="M6" i="2"/>
  <c r="L6" i="2"/>
  <c r="K6" i="2"/>
  <c r="J6" i="2"/>
  <c r="I6" i="2"/>
  <c r="H6" i="2"/>
  <c r="G6" i="2"/>
  <c r="F6" i="2"/>
  <c r="E6" i="2"/>
  <c r="D6" i="2"/>
  <c r="C6" i="2"/>
  <c r="A6" i="2" s="1"/>
  <c r="B6" i="2"/>
  <c r="W5" i="2"/>
  <c r="V5" i="2"/>
  <c r="U5" i="2"/>
  <c r="T5" i="2"/>
  <c r="S5" i="2"/>
  <c r="R5" i="2"/>
  <c r="Q5" i="2"/>
  <c r="P5" i="2"/>
  <c r="O5" i="2"/>
  <c r="N5" i="2"/>
  <c r="M5" i="2"/>
  <c r="L5" i="2"/>
  <c r="K5" i="2"/>
  <c r="J5" i="2"/>
  <c r="I5" i="2"/>
  <c r="H5" i="2"/>
  <c r="G5" i="2"/>
  <c r="F5" i="2"/>
  <c r="E5" i="2"/>
  <c r="D5" i="2"/>
  <c r="C5" i="2"/>
  <c r="B5" i="2"/>
  <c r="W4" i="2"/>
  <c r="V4" i="2"/>
  <c r="U4" i="2"/>
  <c r="T4" i="2"/>
  <c r="S4" i="2"/>
  <c r="R4" i="2"/>
  <c r="Q4" i="2"/>
  <c r="P4" i="2"/>
  <c r="O4" i="2"/>
  <c r="N4" i="2"/>
  <c r="M4" i="2"/>
  <c r="L4" i="2"/>
  <c r="K4" i="2"/>
  <c r="J4" i="2"/>
  <c r="I4" i="2"/>
  <c r="H4" i="2"/>
  <c r="G4" i="2"/>
  <c r="F4" i="2"/>
  <c r="E4" i="2"/>
  <c r="D4" i="2"/>
  <c r="C4" i="2"/>
  <c r="A4" i="2" s="1"/>
  <c r="B4" i="2"/>
  <c r="W3" i="2"/>
  <c r="V3" i="2"/>
  <c r="U3" i="2"/>
  <c r="T3" i="2"/>
  <c r="S3" i="2"/>
  <c r="R3" i="2"/>
  <c r="Q3" i="2"/>
  <c r="P3" i="2"/>
  <c r="O3" i="2"/>
  <c r="N3" i="2"/>
  <c r="M3" i="2"/>
  <c r="L3" i="2"/>
  <c r="K3" i="2"/>
  <c r="J3" i="2"/>
  <c r="I3" i="2"/>
  <c r="H3" i="2"/>
  <c r="G3" i="2"/>
  <c r="F3" i="2"/>
  <c r="E3" i="2"/>
  <c r="D3" i="2"/>
  <c r="C3" i="2"/>
  <c r="A3" i="2" s="1"/>
  <c r="B3" i="2"/>
  <c r="W2" i="2"/>
  <c r="V2" i="2"/>
  <c r="U2" i="2"/>
  <c r="T2" i="2"/>
  <c r="S2" i="2"/>
  <c r="R2" i="2"/>
  <c r="Q2" i="2"/>
  <c r="P2" i="2"/>
  <c r="O2" i="2"/>
  <c r="N2" i="2"/>
  <c r="M2" i="2"/>
  <c r="L2" i="2"/>
  <c r="K2" i="2"/>
  <c r="J2" i="2"/>
  <c r="I2" i="2"/>
  <c r="H2" i="2"/>
  <c r="G2" i="2"/>
  <c r="F2" i="2"/>
  <c r="E2" i="2"/>
  <c r="D2" i="2"/>
  <c r="C2" i="2"/>
  <c r="B2" i="2"/>
  <c r="W1" i="2"/>
  <c r="V1" i="2"/>
  <c r="U1" i="2"/>
  <c r="T1" i="2"/>
  <c r="S1" i="2"/>
  <c r="R1" i="2"/>
  <c r="Q1" i="2"/>
  <c r="P1" i="2"/>
  <c r="O1" i="2"/>
  <c r="N1" i="2"/>
  <c r="M1" i="2"/>
  <c r="L1" i="2"/>
  <c r="K1" i="2"/>
  <c r="J1" i="2"/>
  <c r="I1" i="2"/>
  <c r="H1" i="2"/>
  <c r="G1" i="2"/>
  <c r="F1" i="2"/>
  <c r="E1" i="2"/>
  <c r="D1" i="2"/>
  <c r="C1" i="2"/>
  <c r="B1" i="2"/>
  <c r="A148" i="2" l="1"/>
  <c r="A5" i="2"/>
  <c r="X3" i="1" l="1"/>
  <c r="W3"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3" authorId="0" shapeId="0" xr:uid="{4B7A6401-321F-406E-8F00-BE1A2F6C533B}">
      <text>
        <r>
          <rPr>
            <b/>
            <sz val="9"/>
            <color indexed="81"/>
            <rFont val="宋体"/>
            <family val="3"/>
            <charset val="134"/>
          </rPr>
          <t>1.武器
2.衣服
3.头盔
4.鞋子</t>
        </r>
      </text>
    </comment>
    <comment ref="C3" authorId="0" shapeId="0" xr:uid="{CF766638-F22D-4778-9F2E-BD6FA9E5981F}">
      <text>
        <r>
          <rPr>
            <b/>
            <sz val="9"/>
            <color indexed="81"/>
            <rFont val="宋体"/>
            <family val="3"/>
            <charset val="134"/>
          </rPr>
          <t xml:space="preserve">5.绿
8.蓝
10.紫
13/14/15，橙
18.红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3" authorId="0" shapeId="0" xr:uid="{00000000-0006-0000-0100-000001000000}">
      <text>
        <r>
          <rPr>
            <b/>
            <sz val="9"/>
            <color indexed="81"/>
            <rFont val="宋体"/>
            <family val="3"/>
            <charset val="134"/>
          </rPr>
          <t>1.武器
2.衣服
3.头盔
4.鞋子</t>
        </r>
      </text>
    </comment>
    <comment ref="C3" authorId="0" shapeId="0" xr:uid="{00000000-0006-0000-0100-000002000000}">
      <text>
        <r>
          <rPr>
            <b/>
            <sz val="9"/>
            <color indexed="81"/>
            <rFont val="宋体"/>
            <family val="3"/>
            <charset val="134"/>
          </rPr>
          <t xml:space="preserve">5.绿
8.蓝
10.紫
13/14/15，橙
18.红
</t>
        </r>
        <r>
          <rPr>
            <sz val="9"/>
            <color indexed="81"/>
            <rFont val="宋体"/>
            <family val="3"/>
            <charset val="134"/>
          </rPr>
          <t xml:space="preserve">
</t>
        </r>
      </text>
    </comment>
    <comment ref="H3" authorId="0" shapeId="0" xr:uid="{00000000-0006-0000-0100-000003000000}">
      <text>
        <r>
          <rPr>
            <b/>
            <sz val="9"/>
            <rFont val="宋体"/>
            <family val="3"/>
            <charset val="134"/>
          </rPr>
          <t xml:space="preserve">属性1、2、3的类型分别对应equipment_info中的enhance_type_1/2/3字段
</t>
        </r>
      </text>
    </comment>
    <comment ref="N3" authorId="0" shapeId="0" xr:uid="{00000000-0006-0000-0100-000004000000}">
      <text>
        <r>
          <rPr>
            <b/>
            <sz val="9"/>
            <rFont val="宋体"/>
            <family val="3"/>
            <charset val="134"/>
          </rPr>
          <t>属性1、2、3的类型分别对应exclusive_info中的strength_type_1/2/3字段</t>
        </r>
      </text>
    </comment>
    <comment ref="Q3" authorId="0" shapeId="0" xr:uid="{00000000-0006-0000-0100-000005000000}">
      <text>
        <r>
          <rPr>
            <b/>
            <sz val="9"/>
            <color indexed="81"/>
            <rFont val="宋体"/>
            <family val="3"/>
            <charset val="134"/>
          </rPr>
          <t>升星所需主角等级</t>
        </r>
        <r>
          <rPr>
            <sz val="9"/>
            <color indexed="81"/>
            <rFont val="宋体"/>
            <family val="3"/>
            <charset val="134"/>
          </rPr>
          <t xml:space="preserve">
</t>
        </r>
      </text>
    </comment>
    <comment ref="S3" authorId="0" shapeId="0" xr:uid="{00000000-0006-0000-0100-000006000000}">
      <text>
        <r>
          <rPr>
            <sz val="9"/>
            <rFont val="宋体"/>
            <family val="3"/>
            <charset val="134"/>
          </rPr>
          <t xml:space="preserve">1.银两
2.元宝
3.将心
4.声望
5.战魂
6.帮派个人贡献
7.武将
8.装备
9.道具
10.觉醒宝石
11.体力
12.VIP经验
13.经验
14.帮派经验
15.帮派贡献
16.帮派勋章
17.武将碎片
18.装备碎片
19.兵书
20.符印
21.魂玉
22.宝铲
23.将魂
24.威名
25.器魂
26专属
27武魂
28洗练幸运值
29符魂
1001.随机武将
1002.随机装备
1003.随机兵书
1004.随机战马
1005.随机专属装备
1011.随机武将碎片
1012.随机装备碎片
1021.楚汉随机武将
1022.三国随机武将
1023.隋唐随机武将
1024.群雄随机武将
1031.楚汉随机武将碎片
1032.三国随机武将碎片
1033.隋唐随机武将碎片
1034.群雄随机武将碎片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3" authorId="0" shapeId="0" xr:uid="{05FA0853-EA7E-4362-BF6C-DB43ECF8745A}">
      <text>
        <r>
          <rPr>
            <b/>
            <sz val="9"/>
            <color indexed="81"/>
            <rFont val="宋体"/>
            <family val="3"/>
            <charset val="134"/>
          </rPr>
          <t>1.武器
2.衣服
3.头盔
4.鞋子</t>
        </r>
      </text>
    </comment>
    <comment ref="C3" authorId="0" shapeId="0" xr:uid="{4F4EDFE4-0FBF-4628-B8C9-CE607D304951}">
      <text>
        <r>
          <rPr>
            <b/>
            <sz val="9"/>
            <color indexed="81"/>
            <rFont val="宋体"/>
            <family val="3"/>
            <charset val="134"/>
          </rPr>
          <t xml:space="preserve">5.绿
8.蓝
10.紫
13/14/15，橙
18.红
</t>
        </r>
        <r>
          <rPr>
            <sz val="9"/>
            <color indexed="81"/>
            <rFont val="宋体"/>
            <family val="3"/>
            <charset val="134"/>
          </rPr>
          <t xml:space="preserve">
</t>
        </r>
      </text>
    </comment>
  </commentList>
</comments>
</file>

<file path=xl/sharedStrings.xml><?xml version="1.0" encoding="utf-8"?>
<sst xmlns="http://schemas.openxmlformats.org/spreadsheetml/2006/main" count="338" uniqueCount="107">
  <si>
    <t>int</t>
  </si>
  <si>
    <t>string</t>
  </si>
  <si>
    <t>id</t>
  </si>
  <si>
    <t>升星总级数</t>
  </si>
  <si>
    <t>星级</t>
  </si>
  <si>
    <t>阶级</t>
  </si>
  <si>
    <t>美术资源</t>
  </si>
  <si>
    <t>初始属性1增加值</t>
  </si>
  <si>
    <t>初始属性2增加值</t>
  </si>
  <si>
    <t>初始属性222</t>
  </si>
  <si>
    <t>初始属性3增加值</t>
  </si>
  <si>
    <t>初始属性333</t>
  </si>
  <si>
    <t>属性1成长</t>
  </si>
  <si>
    <t>属性2成长</t>
  </si>
  <si>
    <t>属性3成长</t>
  </si>
  <si>
    <t>主角等级限制</t>
    <phoneticPr fontId="2" type="noConversion"/>
  </si>
  <si>
    <t>等级限制</t>
  </si>
  <si>
    <t>升星材料1类型</t>
  </si>
  <si>
    <t>升星材料1类型值</t>
  </si>
  <si>
    <t>升星材料1数量</t>
  </si>
  <si>
    <t>升星材料2类型</t>
  </si>
  <si>
    <t>升星材料2类型值</t>
  </si>
  <si>
    <t>升星材料2数量</t>
  </si>
  <si>
    <t>升星所需银两</t>
  </si>
  <si>
    <t>GM公告</t>
  </si>
  <si>
    <t>初始生命</t>
  </si>
  <si>
    <t>初始攻击</t>
  </si>
  <si>
    <t>初始防御</t>
  </si>
  <si>
    <t>强化等级</t>
  </si>
  <si>
    <t>Both</t>
  </si>
  <si>
    <t>Excluded</t>
  </si>
  <si>
    <t>quality</t>
  </si>
  <si>
    <t>level</t>
  </si>
  <si>
    <t>star</t>
  </si>
  <si>
    <t>stage_level</t>
  </si>
  <si>
    <t>exclusive_figure</t>
  </si>
  <si>
    <t>base_add_value1</t>
  </si>
  <si>
    <t>base_add_value2</t>
  </si>
  <si>
    <t>base_add_value3</t>
  </si>
  <si>
    <t>develop_value1</t>
  </si>
  <si>
    <t>develop_value2</t>
  </si>
  <si>
    <t>develop_value3</t>
  </si>
  <si>
    <t>lead_level</t>
    <phoneticPr fontId="2" type="noConversion"/>
  </si>
  <si>
    <t>limit_level</t>
  </si>
  <si>
    <t>star_material_type_1</t>
  </si>
  <si>
    <t>star_material_value_1</t>
  </si>
  <si>
    <t>star_material_size_1</t>
  </si>
  <si>
    <t>star_material_type_2</t>
  </si>
  <si>
    <t>star_material_value_2</t>
  </si>
  <si>
    <t>star_material_size_2</t>
  </si>
  <si>
    <t>star_gem_number</t>
  </si>
  <si>
    <t>silver_number</t>
  </si>
  <si>
    <t>gm_note</t>
  </si>
  <si>
    <t>装备类型</t>
    <phoneticPr fontId="2" type="noConversion"/>
  </si>
  <si>
    <t>装备资质</t>
    <phoneticPr fontId="2" type="noConversion"/>
  </si>
  <si>
    <t>type</t>
    <phoneticPr fontId="2" type="noConversion"/>
  </si>
  <si>
    <t>id</t>
    <phoneticPr fontId="2" type="noConversion"/>
  </si>
  <si>
    <t>type,quality,star</t>
    <phoneticPr fontId="2" type="noConversion"/>
  </si>
  <si>
    <t>红色</t>
    <phoneticPr fontId="2" type="noConversion"/>
  </si>
  <si>
    <t>战神</t>
    <phoneticPr fontId="2" type="noConversion"/>
  </si>
  <si>
    <t>橙色</t>
    <phoneticPr fontId="2" type="noConversion"/>
  </si>
  <si>
    <t>紫色</t>
    <phoneticPr fontId="2" type="noConversion"/>
  </si>
  <si>
    <t>蓝色</t>
    <phoneticPr fontId="2" type="noConversion"/>
  </si>
  <si>
    <t>绿色</t>
    <phoneticPr fontId="2" type="noConversion"/>
  </si>
  <si>
    <t>升星所需装备升星石</t>
    <phoneticPr fontId="2" type="noConversion"/>
  </si>
  <si>
    <t>升星所需同名装备数量</t>
    <phoneticPr fontId="2" type="noConversion"/>
  </si>
  <si>
    <t>equipment_number</t>
    <phoneticPr fontId="2" type="noConversion"/>
  </si>
  <si>
    <t>最大恢复</t>
    <phoneticPr fontId="2" type="noConversion"/>
  </si>
  <si>
    <t>初始体力</t>
    <phoneticPr fontId="2" type="noConversion"/>
  </si>
  <si>
    <t>喝酒</t>
    <phoneticPr fontId="2" type="noConversion"/>
  </si>
  <si>
    <t>好友+情侣</t>
    <phoneticPr fontId="2" type="noConversion"/>
  </si>
  <si>
    <t>VIP</t>
    <phoneticPr fontId="2" type="noConversion"/>
  </si>
  <si>
    <t>最大次数</t>
    <phoneticPr fontId="2" type="noConversion"/>
  </si>
  <si>
    <t>精英</t>
    <phoneticPr fontId="2" type="noConversion"/>
  </si>
  <si>
    <t>主线</t>
    <phoneticPr fontId="2" type="noConversion"/>
  </si>
  <si>
    <t>主线副本</t>
    <phoneticPr fontId="2" type="noConversion"/>
  </si>
  <si>
    <t>精英副本</t>
    <phoneticPr fontId="2" type="noConversion"/>
  </si>
  <si>
    <t>名将副本</t>
    <phoneticPr fontId="2" type="noConversion"/>
  </si>
  <si>
    <t>竞技场</t>
    <phoneticPr fontId="2" type="noConversion"/>
  </si>
  <si>
    <t>英雄无双</t>
    <phoneticPr fontId="2" type="noConversion"/>
  </si>
  <si>
    <t>合计</t>
    <phoneticPr fontId="2" type="noConversion"/>
  </si>
  <si>
    <t>升星属性1类型</t>
    <phoneticPr fontId="2" type="noConversion"/>
  </si>
  <si>
    <t>升星属性1类型值</t>
    <phoneticPr fontId="2" type="noConversion"/>
  </si>
  <si>
    <t>attribute_type_1</t>
    <phoneticPr fontId="2" type="noConversion"/>
  </si>
  <si>
    <t>attribute_value_1</t>
    <phoneticPr fontId="2" type="noConversion"/>
  </si>
  <si>
    <t>attribute_type_2</t>
  </si>
  <si>
    <t>attribute_type_3</t>
  </si>
  <si>
    <t>attribute_value_3</t>
  </si>
  <si>
    <t>升星属性2类型</t>
  </si>
  <si>
    <t>升星属性2类型值</t>
  </si>
  <si>
    <t>升星属性3类型</t>
  </si>
  <si>
    <t>升星属性3类型值</t>
  </si>
  <si>
    <t>升星属性2类型值</t>
    <phoneticPr fontId="2" type="noConversion"/>
  </si>
  <si>
    <t>attribute_value1</t>
    <phoneticPr fontId="2" type="noConversion"/>
  </si>
  <si>
    <t>attribute_value2</t>
    <phoneticPr fontId="2" type="noConversion"/>
  </si>
  <si>
    <t>attribute_value_2</t>
    <phoneticPr fontId="2" type="noConversion"/>
  </si>
  <si>
    <t>1星</t>
    <phoneticPr fontId="2" type="noConversion"/>
  </si>
  <si>
    <t>2星</t>
    <phoneticPr fontId="2" type="noConversion"/>
  </si>
  <si>
    <t>3星</t>
    <phoneticPr fontId="2" type="noConversion"/>
  </si>
  <si>
    <t>橙</t>
    <phoneticPr fontId="2" type="noConversion"/>
  </si>
  <si>
    <t>红</t>
    <phoneticPr fontId="2" type="noConversion"/>
  </si>
  <si>
    <t>红色装备</t>
  </si>
  <si>
    <t>极品装备</t>
  </si>
  <si>
    <t>橙色装备</t>
  </si>
  <si>
    <t>紫色装备</t>
  </si>
  <si>
    <t>蓝色装备</t>
  </si>
  <si>
    <t>绿色装备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</si>
</sst>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等线"/>
      <family val="2"/>
      <scheme val="minor"/>
    </font>
    <font>
      <sz val="10"/>
      <color theme="1"/>
      <name val="微软雅黑"/>
      <family val="2"/>
      <charset val="134"/>
    </font>
    <font>
      <sz val="9"/>
      <name val="等线"/>
      <family val="3"/>
      <charset val="134"/>
      <scheme val="minor"/>
    </font>
    <font>
      <b/>
      <sz val="10"/>
      <color theme="1"/>
      <name val="微软雅黑"/>
      <family val="2"/>
      <charset val="134"/>
    </font>
    <font>
      <sz val="10"/>
      <name val="微软雅黑"/>
      <family val="2"/>
      <charset val="134"/>
    </font>
    <font>
      <sz val="11"/>
      <color theme="1"/>
      <name val="等线"/>
      <family val="3"/>
      <charset val="134"/>
      <scheme val="minor"/>
    </font>
    <font>
      <sz val="9"/>
      <name val="宋体"/>
      <family val="3"/>
      <charset val="134"/>
    </font>
    <font>
      <b/>
      <sz val="9"/>
      <name val="宋体"/>
      <family val="3"/>
      <charset val="134"/>
    </font>
    <font>
      <b/>
      <sz val="9"/>
      <color indexed="81"/>
      <name val="宋体"/>
      <family val="3"/>
      <charset val="134"/>
    </font>
    <font>
      <sz val="9"/>
      <color indexed="81"/>
      <name val="宋体"/>
      <family val="3"/>
      <charset val="134"/>
    </font>
    <font>
      <sz val="11"/>
      <color rgb="FFFF0000"/>
      <name val="等线"/>
      <family val="2"/>
      <scheme val="minor"/>
    </font>
    <font>
      <b/>
      <sz val="11"/>
      <color rgb="FFFF0000"/>
      <name val="等线"/>
      <family val="3"/>
      <charset val="134"/>
      <scheme val="minor"/>
    </font>
    <font>
      <sz val="11"/>
      <color theme="0"/>
      <name val="等线"/>
      <family val="2"/>
      <charset val="134"/>
      <scheme val="minor"/>
    </font>
    <font>
      <sz val="11"/>
      <color theme="1" tint="4.9989318521683403E-2"/>
      <name val="微软雅黑"/>
      <family val="2"/>
      <charset val="134"/>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6"/>
        <bgColor indexed="64"/>
      </patternFill>
    </fill>
    <fill>
      <patternFill patternType="solid">
        <fgColor theme="5" tint="0.59999389629810485"/>
        <bgColor indexed="64"/>
      </patternFill>
    </fill>
    <fill>
      <patternFill patternType="solid">
        <fgColor theme="6"/>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5"/>
        <bgColor indexed="64"/>
      </patternFill>
    </fill>
    <fill>
      <patternFill patternType="solid">
        <fgColor rgb="FF8D42C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s>
  <cellStyleXfs count="2">
    <xf numFmtId="0" fontId="0" fillId="0" borderId="0"/>
    <xf numFmtId="0" fontId="12" fillId="6" borderId="0" applyNumberFormat="0" applyBorder="0" applyAlignment="0" applyProtection="0">
      <alignment vertical="center"/>
    </xf>
  </cellStyleXfs>
  <cellXfs count="43">
    <xf numFmtId="0" fontId="0" fillId="0" borderId="0" xfId="0"/>
    <xf numFmtId="0" fontId="1" fillId="0" borderId="1" xfId="0" applyFont="1" applyBorder="1" applyAlignment="1">
      <alignment horizontal="left" vertical="center"/>
    </xf>
    <xf numFmtId="0" fontId="0" fillId="2" borderId="0" xfId="0" applyFill="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1" fillId="0" borderId="1" xfId="0" applyFont="1" applyFill="1" applyBorder="1" applyAlignment="1" applyProtection="1">
      <alignment horizontal="center" vertical="center"/>
      <protection hidden="1"/>
    </xf>
    <xf numFmtId="0" fontId="0" fillId="0"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0" borderId="0" xfId="0" applyAlignment="1">
      <alignment horizontal="center" vertical="center" wrapText="1"/>
    </xf>
    <xf numFmtId="176" fontId="0" fillId="0" borderId="0" xfId="0" applyNumberFormat="1" applyAlignment="1">
      <alignment horizontal="center" vertical="center" wrapText="1"/>
    </xf>
    <xf numFmtId="0" fontId="4" fillId="4"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0" borderId="0" xfId="0" applyAlignment="1">
      <alignment horizontal="center"/>
    </xf>
    <xf numFmtId="0" fontId="0" fillId="3" borderId="0" xfId="0" applyFill="1" applyAlignment="1">
      <alignment horizontal="center"/>
    </xf>
    <xf numFmtId="0" fontId="10" fillId="0" borderId="0" xfId="0" applyFont="1" applyAlignment="1">
      <alignment horizontal="center"/>
    </xf>
    <xf numFmtId="0" fontId="11" fillId="0" borderId="0" xfId="0" applyFont="1" applyAlignment="1">
      <alignment horizontal="center"/>
    </xf>
    <xf numFmtId="0" fontId="11" fillId="3"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3" fillId="0" borderId="1" xfId="1" applyFont="1" applyFill="1" applyBorder="1" applyAlignment="1">
      <alignment horizontal="center" vertical="center"/>
    </xf>
    <xf numFmtId="0" fontId="13" fillId="0" borderId="2" xfId="1" applyFont="1" applyFill="1" applyBorder="1" applyAlignment="1">
      <alignment horizontal="center" vertical="center"/>
    </xf>
    <xf numFmtId="0" fontId="13" fillId="0" borderId="0" xfId="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7" borderId="3" xfId="0" applyFill="1" applyBorder="1" applyAlignment="1">
      <alignment horizontal="center"/>
    </xf>
    <xf numFmtId="0" fontId="0" fillId="7" borderId="4" xfId="0" applyFill="1" applyBorder="1" applyAlignment="1">
      <alignment horizontal="center" vertical="center"/>
    </xf>
    <xf numFmtId="0" fontId="0" fillId="8" borderId="0" xfId="0" applyFill="1" applyAlignment="1">
      <alignment horizontal="center"/>
    </xf>
    <xf numFmtId="0" fontId="0" fillId="11" borderId="3" xfId="0" applyFill="1" applyBorder="1" applyAlignment="1">
      <alignment horizontal="center"/>
    </xf>
    <xf numFmtId="0" fontId="0" fillId="11" borderId="4" xfId="0" applyFill="1" applyBorder="1" applyAlignment="1">
      <alignment horizontal="center" vertical="center"/>
    </xf>
    <xf numFmtId="0" fontId="0" fillId="12" borderId="3" xfId="0" applyFill="1" applyBorder="1" applyAlignment="1">
      <alignment horizontal="center"/>
    </xf>
    <xf numFmtId="0" fontId="0" fillId="12" borderId="4" xfId="0" applyFill="1" applyBorder="1" applyAlignment="1">
      <alignment horizontal="center" vertical="center"/>
    </xf>
    <xf numFmtId="0" fontId="0" fillId="9" borderId="3" xfId="0" applyFill="1" applyBorder="1" applyAlignment="1">
      <alignment horizontal="center"/>
    </xf>
    <xf numFmtId="0" fontId="0" fillId="9" borderId="4" xfId="0" applyFill="1" applyBorder="1" applyAlignment="1">
      <alignment horizontal="center" vertical="center"/>
    </xf>
    <xf numFmtId="0" fontId="0" fillId="10" borderId="3" xfId="0" applyFill="1" applyBorder="1" applyAlignment="1">
      <alignment horizontal="center"/>
    </xf>
    <xf numFmtId="0" fontId="0" fillId="10" borderId="4" xfId="0" applyFill="1" applyBorder="1" applyAlignment="1">
      <alignment horizontal="center" vertical="center"/>
    </xf>
    <xf numFmtId="0" fontId="0" fillId="0" borderId="0" xfId="0" applyAlignment="1">
      <alignment horizontal="center"/>
    </xf>
    <xf numFmtId="0" fontId="0" fillId="0" borderId="0" xfId="0" applyAlignment="1">
      <alignment horizontal="center"/>
    </xf>
  </cellXfs>
  <cellStyles count="2">
    <cellStyle name="常规" xfId="0" builtinId="0"/>
    <cellStyle name="着色 3" xfId="1" builtinId="37"/>
  </cellStyles>
  <dxfs count="221">
    <dxf>
      <fill>
        <patternFill>
          <bgColor rgb="FF92D050"/>
        </patternFill>
      </fill>
    </dxf>
    <dxf>
      <fill>
        <patternFill>
          <bgColor rgb="FF00B0F0"/>
        </patternFill>
      </fill>
    </dxf>
    <dxf>
      <fill>
        <patternFill>
          <bgColor rgb="FF7030A0"/>
        </patternFill>
      </fill>
    </dxf>
    <dxf>
      <fill>
        <patternFill>
          <bgColor theme="5" tint="0.79998168889431442"/>
        </patternFill>
      </fill>
    </dxf>
    <dxf>
      <fill>
        <patternFill>
          <bgColor theme="5" tint="0.59996337778862885"/>
        </patternFill>
      </fill>
    </dxf>
    <dxf>
      <fill>
        <patternFill>
          <bgColor rgb="FFFFC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bgColor rgb="FF92D050"/>
        </patternFill>
      </fill>
    </dxf>
    <dxf>
      <fill>
        <patternFill>
          <bgColor rgb="FF00B0F0"/>
        </patternFill>
      </fill>
    </dxf>
    <dxf>
      <fill>
        <patternFill>
          <bgColor rgb="FF7030A0"/>
        </patternFill>
      </fill>
    </dxf>
    <dxf>
      <fill>
        <patternFill>
          <bgColor theme="5" tint="0.79998168889431442"/>
        </patternFill>
      </fill>
    </dxf>
    <dxf>
      <fill>
        <patternFill>
          <bgColor theme="5" tint="0.59996337778862885"/>
        </patternFill>
      </fill>
    </dxf>
    <dxf>
      <fill>
        <patternFill>
          <bgColor rgb="FFFFC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bgColor rgb="FF92D050"/>
        </patternFill>
      </fill>
    </dxf>
    <dxf>
      <fill>
        <patternFill>
          <bgColor rgb="FF00B0F0"/>
        </patternFill>
      </fill>
    </dxf>
    <dxf>
      <fill>
        <patternFill>
          <bgColor rgb="FF7030A0"/>
        </patternFill>
      </fill>
    </dxf>
    <dxf>
      <fill>
        <patternFill>
          <bgColor theme="5" tint="0.79998168889431442"/>
        </patternFill>
      </fill>
    </dxf>
    <dxf>
      <fill>
        <patternFill>
          <bgColor theme="5" tint="0.59996337778862885"/>
        </patternFill>
      </fill>
    </dxf>
    <dxf>
      <fill>
        <patternFill>
          <bgColor rgb="FFFFC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bgColor rgb="FF92D050"/>
        </patternFill>
      </fill>
    </dxf>
    <dxf>
      <fill>
        <patternFill>
          <bgColor rgb="FF00B0F0"/>
        </patternFill>
      </fill>
    </dxf>
    <dxf>
      <fill>
        <patternFill>
          <bgColor rgb="FF7030A0"/>
        </patternFill>
      </fill>
    </dxf>
    <dxf>
      <fill>
        <patternFill>
          <bgColor theme="5" tint="0.79998168889431442"/>
        </patternFill>
      </fill>
    </dxf>
    <dxf>
      <fill>
        <patternFill>
          <bgColor theme="5" tint="0.59996337778862885"/>
        </patternFill>
      </fill>
    </dxf>
    <dxf>
      <fill>
        <patternFill>
          <bgColor rgb="FFFFC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bgColor rgb="FF92D050"/>
        </patternFill>
      </fill>
    </dxf>
    <dxf>
      <fill>
        <patternFill>
          <bgColor rgb="FF00B0F0"/>
        </patternFill>
      </fill>
    </dxf>
    <dxf>
      <fill>
        <patternFill>
          <bgColor rgb="FF7030A0"/>
        </patternFill>
      </fill>
    </dxf>
    <dxf>
      <fill>
        <patternFill>
          <bgColor theme="5" tint="0.79998168889431442"/>
        </patternFill>
      </fill>
    </dxf>
    <dxf>
      <fill>
        <patternFill>
          <bgColor theme="5" tint="0.59996337778862885"/>
        </patternFill>
      </fill>
    </dxf>
    <dxf>
      <fill>
        <patternFill>
          <bgColor rgb="FFFFC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221</xdr:row>
      <xdr:rowOff>0</xdr:rowOff>
    </xdr:from>
    <xdr:to>
      <xdr:col>13</xdr:col>
      <xdr:colOff>228005</xdr:colOff>
      <xdr:row>273</xdr:row>
      <xdr:rowOff>48385</xdr:rowOff>
    </xdr:to>
    <xdr:pic>
      <xdr:nvPicPr>
        <xdr:cNvPr id="2" name="图片 1">
          <a:extLst>
            <a:ext uri="{FF2B5EF4-FFF2-40B4-BE49-F238E27FC236}">
              <a16:creationId xmlns:a16="http://schemas.microsoft.com/office/drawing/2014/main" id="{99EAE3E3-D658-48B8-BF1E-B48BC5822D97}"/>
            </a:ext>
          </a:extLst>
        </xdr:cNvPr>
        <xdr:cNvPicPr>
          <a:picLocks noChangeAspect="1"/>
        </xdr:cNvPicPr>
      </xdr:nvPicPr>
      <xdr:blipFill>
        <a:blip xmlns:r="http://schemas.openxmlformats.org/officeDocument/2006/relationships" r:embed="rId1"/>
        <a:stretch>
          <a:fillRect/>
        </a:stretch>
      </xdr:blipFill>
      <xdr:spPr>
        <a:xfrm>
          <a:off x="3657600" y="38732460"/>
          <a:ext cx="4761905" cy="9161905"/>
        </a:xfrm>
        <a:prstGeom prst="rect">
          <a:avLst/>
        </a:prstGeom>
      </xdr:spPr>
    </xdr:pic>
    <xdr:clientData/>
  </xdr:twoCellAnchor>
  <xdr:twoCellAnchor editAs="oneCell">
    <xdr:from>
      <xdr:col>9</xdr:col>
      <xdr:colOff>53341</xdr:colOff>
      <xdr:row>235</xdr:row>
      <xdr:rowOff>121920</xdr:rowOff>
    </xdr:from>
    <xdr:to>
      <xdr:col>10</xdr:col>
      <xdr:colOff>342901</xdr:colOff>
      <xdr:row>241</xdr:row>
      <xdr:rowOff>80986</xdr:rowOff>
    </xdr:to>
    <xdr:pic>
      <xdr:nvPicPr>
        <xdr:cNvPr id="3" name="图片 2">
          <a:extLst>
            <a:ext uri="{FF2B5EF4-FFF2-40B4-BE49-F238E27FC236}">
              <a16:creationId xmlns:a16="http://schemas.microsoft.com/office/drawing/2014/main" id="{1821CE92-466B-48F5-93C8-C5588A44AC22}"/>
            </a:ext>
          </a:extLst>
        </xdr:cNvPr>
        <xdr:cNvPicPr>
          <a:picLocks noChangeAspect="1"/>
        </xdr:cNvPicPr>
      </xdr:nvPicPr>
      <xdr:blipFill>
        <a:blip xmlns:r="http://schemas.openxmlformats.org/officeDocument/2006/relationships" r:embed="rId2"/>
        <a:stretch>
          <a:fillRect/>
        </a:stretch>
      </xdr:blipFill>
      <xdr:spPr>
        <a:xfrm>
          <a:off x="5539741" y="41308020"/>
          <a:ext cx="899160" cy="1010626"/>
        </a:xfrm>
        <a:prstGeom prst="rect">
          <a:avLst/>
        </a:prstGeom>
      </xdr:spPr>
    </xdr:pic>
    <xdr:clientData/>
  </xdr:twoCellAnchor>
  <xdr:twoCellAnchor editAs="oneCell">
    <xdr:from>
      <xdr:col>6</xdr:col>
      <xdr:colOff>541021</xdr:colOff>
      <xdr:row>235</xdr:row>
      <xdr:rowOff>68580</xdr:rowOff>
    </xdr:from>
    <xdr:to>
      <xdr:col>8</xdr:col>
      <xdr:colOff>220981</xdr:colOff>
      <xdr:row>241</xdr:row>
      <xdr:rowOff>51054</xdr:rowOff>
    </xdr:to>
    <xdr:pic>
      <xdr:nvPicPr>
        <xdr:cNvPr id="4" name="图片 3">
          <a:extLst>
            <a:ext uri="{FF2B5EF4-FFF2-40B4-BE49-F238E27FC236}">
              <a16:creationId xmlns:a16="http://schemas.microsoft.com/office/drawing/2014/main" id="{33115A43-2B34-4B3A-978D-7968CB630B3D}"/>
            </a:ext>
          </a:extLst>
        </xdr:cNvPr>
        <xdr:cNvPicPr>
          <a:picLocks noChangeAspect="1"/>
        </xdr:cNvPicPr>
      </xdr:nvPicPr>
      <xdr:blipFill>
        <a:blip xmlns:r="http://schemas.openxmlformats.org/officeDocument/2006/relationships" r:embed="rId3"/>
        <a:stretch>
          <a:fillRect/>
        </a:stretch>
      </xdr:blipFill>
      <xdr:spPr>
        <a:xfrm>
          <a:off x="4198621" y="41254680"/>
          <a:ext cx="899160" cy="1034034"/>
        </a:xfrm>
        <a:prstGeom prst="rect">
          <a:avLst/>
        </a:prstGeom>
      </xdr:spPr>
    </xdr:pic>
    <xdr:clientData/>
  </xdr:twoCellAnchor>
  <xdr:twoCellAnchor editAs="oneCell">
    <xdr:from>
      <xdr:col>9</xdr:col>
      <xdr:colOff>30480</xdr:colOff>
      <xdr:row>244</xdr:row>
      <xdr:rowOff>106680</xdr:rowOff>
    </xdr:from>
    <xdr:to>
      <xdr:col>10</xdr:col>
      <xdr:colOff>300493</xdr:colOff>
      <xdr:row>250</xdr:row>
      <xdr:rowOff>83820</xdr:rowOff>
    </xdr:to>
    <xdr:pic>
      <xdr:nvPicPr>
        <xdr:cNvPr id="5" name="图片 4">
          <a:extLst>
            <a:ext uri="{FF2B5EF4-FFF2-40B4-BE49-F238E27FC236}">
              <a16:creationId xmlns:a16="http://schemas.microsoft.com/office/drawing/2014/main" id="{9D32A412-E43B-4F56-AE0A-E7D1F8E4C05E}"/>
            </a:ext>
          </a:extLst>
        </xdr:cNvPr>
        <xdr:cNvPicPr>
          <a:picLocks noChangeAspect="1"/>
        </xdr:cNvPicPr>
      </xdr:nvPicPr>
      <xdr:blipFill>
        <a:blip xmlns:r="http://schemas.openxmlformats.org/officeDocument/2006/relationships" r:embed="rId4"/>
        <a:stretch>
          <a:fillRect/>
        </a:stretch>
      </xdr:blipFill>
      <xdr:spPr>
        <a:xfrm>
          <a:off x="5516880" y="42870120"/>
          <a:ext cx="879613" cy="1028700"/>
        </a:xfrm>
        <a:prstGeom prst="rect">
          <a:avLst/>
        </a:prstGeom>
      </xdr:spPr>
    </xdr:pic>
    <xdr:clientData/>
  </xdr:twoCellAnchor>
  <xdr:twoCellAnchor editAs="oneCell">
    <xdr:from>
      <xdr:col>6</xdr:col>
      <xdr:colOff>563880</xdr:colOff>
      <xdr:row>244</xdr:row>
      <xdr:rowOff>76200</xdr:rowOff>
    </xdr:from>
    <xdr:to>
      <xdr:col>8</xdr:col>
      <xdr:colOff>220980</xdr:colOff>
      <xdr:row>250</xdr:row>
      <xdr:rowOff>52026</xdr:rowOff>
    </xdr:to>
    <xdr:pic>
      <xdr:nvPicPr>
        <xdr:cNvPr id="6" name="图片 5">
          <a:extLst>
            <a:ext uri="{FF2B5EF4-FFF2-40B4-BE49-F238E27FC236}">
              <a16:creationId xmlns:a16="http://schemas.microsoft.com/office/drawing/2014/main" id="{27930CE9-9D62-4255-A02B-0E13A3B04CA7}"/>
            </a:ext>
          </a:extLst>
        </xdr:cNvPr>
        <xdr:cNvPicPr>
          <a:picLocks noChangeAspect="1"/>
        </xdr:cNvPicPr>
      </xdr:nvPicPr>
      <xdr:blipFill>
        <a:blip xmlns:r="http://schemas.openxmlformats.org/officeDocument/2006/relationships" r:embed="rId5"/>
        <a:stretch>
          <a:fillRect/>
        </a:stretch>
      </xdr:blipFill>
      <xdr:spPr>
        <a:xfrm>
          <a:off x="4221480" y="42839640"/>
          <a:ext cx="876300" cy="1027386"/>
        </a:xfrm>
        <a:prstGeom prst="rect">
          <a:avLst/>
        </a:prstGeom>
      </xdr:spPr>
    </xdr:pic>
    <xdr:clientData/>
  </xdr:twoCellAnchor>
  <xdr:twoCellAnchor editAs="oneCell">
    <xdr:from>
      <xdr:col>11</xdr:col>
      <xdr:colOff>76200</xdr:colOff>
      <xdr:row>244</xdr:row>
      <xdr:rowOff>60961</xdr:rowOff>
    </xdr:from>
    <xdr:to>
      <xdr:col>12</xdr:col>
      <xdr:colOff>414093</xdr:colOff>
      <xdr:row>250</xdr:row>
      <xdr:rowOff>45721</xdr:rowOff>
    </xdr:to>
    <xdr:pic>
      <xdr:nvPicPr>
        <xdr:cNvPr id="7" name="图片 6">
          <a:extLst>
            <a:ext uri="{FF2B5EF4-FFF2-40B4-BE49-F238E27FC236}">
              <a16:creationId xmlns:a16="http://schemas.microsoft.com/office/drawing/2014/main" id="{5AF3BB64-F446-455E-8D7D-0EE043B3E0E0}"/>
            </a:ext>
          </a:extLst>
        </xdr:cNvPr>
        <xdr:cNvPicPr>
          <a:picLocks noChangeAspect="1"/>
        </xdr:cNvPicPr>
      </xdr:nvPicPr>
      <xdr:blipFill>
        <a:blip xmlns:r="http://schemas.openxmlformats.org/officeDocument/2006/relationships" r:embed="rId6"/>
        <a:stretch>
          <a:fillRect/>
        </a:stretch>
      </xdr:blipFill>
      <xdr:spPr>
        <a:xfrm>
          <a:off x="6781800" y="42824401"/>
          <a:ext cx="947493" cy="1036320"/>
        </a:xfrm>
        <a:prstGeom prst="rect">
          <a:avLst/>
        </a:prstGeom>
      </xdr:spPr>
    </xdr:pic>
    <xdr:clientData/>
  </xdr:twoCellAnchor>
  <xdr:twoCellAnchor editAs="oneCell">
    <xdr:from>
      <xdr:col>11</xdr:col>
      <xdr:colOff>53340</xdr:colOff>
      <xdr:row>235</xdr:row>
      <xdr:rowOff>99060</xdr:rowOff>
    </xdr:from>
    <xdr:to>
      <xdr:col>12</xdr:col>
      <xdr:colOff>393887</xdr:colOff>
      <xdr:row>241</xdr:row>
      <xdr:rowOff>106680</xdr:rowOff>
    </xdr:to>
    <xdr:pic>
      <xdr:nvPicPr>
        <xdr:cNvPr id="8" name="图片 7">
          <a:extLst>
            <a:ext uri="{FF2B5EF4-FFF2-40B4-BE49-F238E27FC236}">
              <a16:creationId xmlns:a16="http://schemas.microsoft.com/office/drawing/2014/main" id="{203B825A-7ECA-415F-8F3F-D829204D8AB2}"/>
            </a:ext>
          </a:extLst>
        </xdr:cNvPr>
        <xdr:cNvPicPr>
          <a:picLocks noChangeAspect="1"/>
        </xdr:cNvPicPr>
      </xdr:nvPicPr>
      <xdr:blipFill>
        <a:blip xmlns:r="http://schemas.openxmlformats.org/officeDocument/2006/relationships" r:embed="rId7"/>
        <a:stretch>
          <a:fillRect/>
        </a:stretch>
      </xdr:blipFill>
      <xdr:spPr>
        <a:xfrm>
          <a:off x="6758940" y="41285160"/>
          <a:ext cx="950147" cy="1059180"/>
        </a:xfrm>
        <a:prstGeom prst="rect">
          <a:avLst/>
        </a:prstGeom>
      </xdr:spPr>
    </xdr:pic>
    <xdr:clientData/>
  </xdr:twoCellAnchor>
  <xdr:twoCellAnchor editAs="oneCell">
    <xdr:from>
      <xdr:col>9</xdr:col>
      <xdr:colOff>289560</xdr:colOff>
      <xdr:row>242</xdr:row>
      <xdr:rowOff>22860</xdr:rowOff>
    </xdr:from>
    <xdr:to>
      <xdr:col>10</xdr:col>
      <xdr:colOff>146627</xdr:colOff>
      <xdr:row>243</xdr:row>
      <xdr:rowOff>133314</xdr:rowOff>
    </xdr:to>
    <xdr:pic>
      <xdr:nvPicPr>
        <xdr:cNvPr id="9" name="图片 8">
          <a:extLst>
            <a:ext uri="{FF2B5EF4-FFF2-40B4-BE49-F238E27FC236}">
              <a16:creationId xmlns:a16="http://schemas.microsoft.com/office/drawing/2014/main" id="{26A74BC9-FA34-4A5C-88E8-55C1F0B4D3AE}"/>
            </a:ext>
          </a:extLst>
        </xdr:cNvPr>
        <xdr:cNvPicPr>
          <a:picLocks noChangeAspect="1"/>
        </xdr:cNvPicPr>
      </xdr:nvPicPr>
      <xdr:blipFill>
        <a:blip xmlns:r="http://schemas.openxmlformats.org/officeDocument/2006/relationships" r:embed="rId8"/>
        <a:stretch>
          <a:fillRect/>
        </a:stretch>
      </xdr:blipFill>
      <xdr:spPr>
        <a:xfrm>
          <a:off x="5775960" y="42435780"/>
          <a:ext cx="466667" cy="285714"/>
        </a:xfrm>
        <a:prstGeom prst="rect">
          <a:avLst/>
        </a:prstGeom>
      </xdr:spPr>
    </xdr:pic>
    <xdr:clientData/>
  </xdr:twoCellAnchor>
  <xdr:twoCellAnchor editAs="oneCell">
    <xdr:from>
      <xdr:col>11</xdr:col>
      <xdr:colOff>312420</xdr:colOff>
      <xdr:row>242</xdr:row>
      <xdr:rowOff>22860</xdr:rowOff>
    </xdr:from>
    <xdr:to>
      <xdr:col>12</xdr:col>
      <xdr:colOff>198058</xdr:colOff>
      <xdr:row>243</xdr:row>
      <xdr:rowOff>133314</xdr:rowOff>
    </xdr:to>
    <xdr:pic>
      <xdr:nvPicPr>
        <xdr:cNvPr id="10" name="图片 9">
          <a:extLst>
            <a:ext uri="{FF2B5EF4-FFF2-40B4-BE49-F238E27FC236}">
              <a16:creationId xmlns:a16="http://schemas.microsoft.com/office/drawing/2014/main" id="{F0E621C0-6D46-4B31-931F-16F74E684CFE}"/>
            </a:ext>
          </a:extLst>
        </xdr:cNvPr>
        <xdr:cNvPicPr>
          <a:picLocks noChangeAspect="1"/>
        </xdr:cNvPicPr>
      </xdr:nvPicPr>
      <xdr:blipFill>
        <a:blip xmlns:r="http://schemas.openxmlformats.org/officeDocument/2006/relationships" r:embed="rId9"/>
        <a:stretch>
          <a:fillRect/>
        </a:stretch>
      </xdr:blipFill>
      <xdr:spPr>
        <a:xfrm>
          <a:off x="7018020" y="42435780"/>
          <a:ext cx="495238" cy="285714"/>
        </a:xfrm>
        <a:prstGeom prst="rect">
          <a:avLst/>
        </a:prstGeom>
      </xdr:spPr>
    </xdr:pic>
    <xdr:clientData/>
  </xdr:twoCellAnchor>
  <xdr:twoCellAnchor editAs="oneCell">
    <xdr:from>
      <xdr:col>9</xdr:col>
      <xdr:colOff>281940</xdr:colOff>
      <xdr:row>251</xdr:row>
      <xdr:rowOff>15240</xdr:rowOff>
    </xdr:from>
    <xdr:to>
      <xdr:col>10</xdr:col>
      <xdr:colOff>62816</xdr:colOff>
      <xdr:row>252</xdr:row>
      <xdr:rowOff>106647</xdr:rowOff>
    </xdr:to>
    <xdr:pic>
      <xdr:nvPicPr>
        <xdr:cNvPr id="11" name="图片 10">
          <a:extLst>
            <a:ext uri="{FF2B5EF4-FFF2-40B4-BE49-F238E27FC236}">
              <a16:creationId xmlns:a16="http://schemas.microsoft.com/office/drawing/2014/main" id="{BC6F2C24-4DFB-4279-8E95-F0B38C2569E0}"/>
            </a:ext>
          </a:extLst>
        </xdr:cNvPr>
        <xdr:cNvPicPr>
          <a:picLocks noChangeAspect="1"/>
        </xdr:cNvPicPr>
      </xdr:nvPicPr>
      <xdr:blipFill>
        <a:blip xmlns:r="http://schemas.openxmlformats.org/officeDocument/2006/relationships" r:embed="rId10"/>
        <a:stretch>
          <a:fillRect/>
        </a:stretch>
      </xdr:blipFill>
      <xdr:spPr>
        <a:xfrm>
          <a:off x="5768340" y="44005500"/>
          <a:ext cx="390476" cy="266667"/>
        </a:xfrm>
        <a:prstGeom prst="rect">
          <a:avLst/>
        </a:prstGeom>
      </xdr:spPr>
    </xdr:pic>
    <xdr:clientData/>
  </xdr:twoCellAnchor>
  <xdr:twoCellAnchor editAs="oneCell">
    <xdr:from>
      <xdr:col>11</xdr:col>
      <xdr:colOff>335280</xdr:colOff>
      <xdr:row>251</xdr:row>
      <xdr:rowOff>30480</xdr:rowOff>
    </xdr:from>
    <xdr:to>
      <xdr:col>12</xdr:col>
      <xdr:colOff>125680</xdr:colOff>
      <xdr:row>252</xdr:row>
      <xdr:rowOff>140934</xdr:rowOff>
    </xdr:to>
    <xdr:pic>
      <xdr:nvPicPr>
        <xdr:cNvPr id="12" name="图片 11">
          <a:extLst>
            <a:ext uri="{FF2B5EF4-FFF2-40B4-BE49-F238E27FC236}">
              <a16:creationId xmlns:a16="http://schemas.microsoft.com/office/drawing/2014/main" id="{B87E4B12-B873-4706-B6D9-32E63FE48A9A}"/>
            </a:ext>
          </a:extLst>
        </xdr:cNvPr>
        <xdr:cNvPicPr>
          <a:picLocks noChangeAspect="1"/>
        </xdr:cNvPicPr>
      </xdr:nvPicPr>
      <xdr:blipFill>
        <a:blip xmlns:r="http://schemas.openxmlformats.org/officeDocument/2006/relationships" r:embed="rId11"/>
        <a:stretch>
          <a:fillRect/>
        </a:stretch>
      </xdr:blipFill>
      <xdr:spPr>
        <a:xfrm>
          <a:off x="7040880" y="44020740"/>
          <a:ext cx="400000" cy="285714"/>
        </a:xfrm>
        <a:prstGeom prst="rect">
          <a:avLst/>
        </a:prstGeom>
      </xdr:spPr>
    </xdr:pic>
    <xdr:clientData/>
  </xdr:twoCellAnchor>
  <xdr:twoCellAnchor editAs="oneCell">
    <xdr:from>
      <xdr:col>7</xdr:col>
      <xdr:colOff>205740</xdr:colOff>
      <xdr:row>251</xdr:row>
      <xdr:rowOff>22860</xdr:rowOff>
    </xdr:from>
    <xdr:to>
      <xdr:col>8</xdr:col>
      <xdr:colOff>43759</xdr:colOff>
      <xdr:row>252</xdr:row>
      <xdr:rowOff>123790</xdr:rowOff>
    </xdr:to>
    <xdr:pic>
      <xdr:nvPicPr>
        <xdr:cNvPr id="13" name="图片 12">
          <a:extLst>
            <a:ext uri="{FF2B5EF4-FFF2-40B4-BE49-F238E27FC236}">
              <a16:creationId xmlns:a16="http://schemas.microsoft.com/office/drawing/2014/main" id="{2DBE4CEC-EB9D-4C1A-B4BF-BE0777127F93}"/>
            </a:ext>
          </a:extLst>
        </xdr:cNvPr>
        <xdr:cNvPicPr>
          <a:picLocks noChangeAspect="1"/>
        </xdr:cNvPicPr>
      </xdr:nvPicPr>
      <xdr:blipFill>
        <a:blip xmlns:r="http://schemas.openxmlformats.org/officeDocument/2006/relationships" r:embed="rId12"/>
        <a:stretch>
          <a:fillRect/>
        </a:stretch>
      </xdr:blipFill>
      <xdr:spPr>
        <a:xfrm>
          <a:off x="4472940" y="44013120"/>
          <a:ext cx="447619" cy="276190"/>
        </a:xfrm>
        <a:prstGeom prst="rect">
          <a:avLst/>
        </a:prstGeom>
      </xdr:spPr>
    </xdr:pic>
    <xdr:clientData/>
  </xdr:twoCellAnchor>
  <xdr:twoCellAnchor editAs="oneCell">
    <xdr:from>
      <xdr:col>7</xdr:col>
      <xdr:colOff>175260</xdr:colOff>
      <xdr:row>242</xdr:row>
      <xdr:rowOff>30480</xdr:rowOff>
    </xdr:from>
    <xdr:to>
      <xdr:col>8</xdr:col>
      <xdr:colOff>70422</xdr:colOff>
      <xdr:row>243</xdr:row>
      <xdr:rowOff>112363</xdr:rowOff>
    </xdr:to>
    <xdr:pic>
      <xdr:nvPicPr>
        <xdr:cNvPr id="14" name="图片 13">
          <a:extLst>
            <a:ext uri="{FF2B5EF4-FFF2-40B4-BE49-F238E27FC236}">
              <a16:creationId xmlns:a16="http://schemas.microsoft.com/office/drawing/2014/main" id="{0634091E-FF36-400C-9256-D40EFDA1D896}"/>
            </a:ext>
          </a:extLst>
        </xdr:cNvPr>
        <xdr:cNvPicPr>
          <a:picLocks noChangeAspect="1"/>
        </xdr:cNvPicPr>
      </xdr:nvPicPr>
      <xdr:blipFill>
        <a:blip xmlns:r="http://schemas.openxmlformats.org/officeDocument/2006/relationships" r:embed="rId13"/>
        <a:stretch>
          <a:fillRect/>
        </a:stretch>
      </xdr:blipFill>
      <xdr:spPr>
        <a:xfrm>
          <a:off x="4442460" y="42443400"/>
          <a:ext cx="504762" cy="257143"/>
        </a:xfrm>
        <a:prstGeom prst="rect">
          <a:avLst/>
        </a:prstGeom>
      </xdr:spPr>
    </xdr:pic>
    <xdr:clientData/>
  </xdr:twoCellAnchor>
  <xdr:twoCellAnchor editAs="oneCell">
    <xdr:from>
      <xdr:col>16</xdr:col>
      <xdr:colOff>601980</xdr:colOff>
      <xdr:row>305</xdr:row>
      <xdr:rowOff>15240</xdr:rowOff>
    </xdr:from>
    <xdr:to>
      <xdr:col>23</xdr:col>
      <xdr:colOff>163351</xdr:colOff>
      <xdr:row>311</xdr:row>
      <xdr:rowOff>97013</xdr:rowOff>
    </xdr:to>
    <xdr:pic>
      <xdr:nvPicPr>
        <xdr:cNvPr id="15" name="图片 14">
          <a:extLst>
            <a:ext uri="{FF2B5EF4-FFF2-40B4-BE49-F238E27FC236}">
              <a16:creationId xmlns:a16="http://schemas.microsoft.com/office/drawing/2014/main" id="{2BF1B06D-6E7F-4BB6-A76A-2FC8A88D89A6}"/>
            </a:ext>
          </a:extLst>
        </xdr:cNvPr>
        <xdr:cNvPicPr>
          <a:picLocks noChangeAspect="1"/>
        </xdr:cNvPicPr>
      </xdr:nvPicPr>
      <xdr:blipFill>
        <a:blip xmlns:r="http://schemas.openxmlformats.org/officeDocument/2006/relationships" r:embed="rId14"/>
        <a:stretch>
          <a:fillRect/>
        </a:stretch>
      </xdr:blipFill>
      <xdr:spPr>
        <a:xfrm>
          <a:off x="10622280" y="53469540"/>
          <a:ext cx="3828571" cy="11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iwei\AppData\Roaming\Microsoft\Excel\equipment_info%20(version%202).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game\document\&#37197;&#32622;&#34920;\&#25968;&#25454;&#34920;_zs_ios\vip_function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导出数据"/>
      <sheetName val="计算参考"/>
      <sheetName val="计算参考2"/>
      <sheetName val="Sheet4"/>
      <sheetName val="Sheet3"/>
      <sheetName val="Sheet1"/>
    </sheetNames>
    <sheetDataSet>
      <sheetData sheetId="0" refreshError="1"/>
      <sheetData sheetId="1" refreshError="1"/>
      <sheetData sheetId="2" refreshError="1"/>
      <sheetData sheetId="3">
        <row r="1">
          <cell r="V1" t="str">
            <v>攻击</v>
          </cell>
          <cell r="AA1" t="str">
            <v>防御</v>
          </cell>
          <cell r="AF1" t="str">
            <v>生命</v>
          </cell>
        </row>
        <row r="2">
          <cell r="V2" t="str">
            <v>绿</v>
          </cell>
          <cell r="W2" t="str">
            <v>蓝</v>
          </cell>
          <cell r="X2" t="str">
            <v>紫</v>
          </cell>
          <cell r="Y2" t="str">
            <v>橙</v>
          </cell>
          <cell r="Z2" t="str">
            <v>红</v>
          </cell>
          <cell r="AA2" t="str">
            <v>绿</v>
          </cell>
          <cell r="AB2" t="str">
            <v>蓝</v>
          </cell>
          <cell r="AC2" t="str">
            <v>紫</v>
          </cell>
          <cell r="AD2" t="str">
            <v>橙</v>
          </cell>
          <cell r="AF2" t="str">
            <v>绿</v>
          </cell>
          <cell r="AG2" t="str">
            <v>蓝</v>
          </cell>
          <cell r="AH2" t="str">
            <v>紫</v>
          </cell>
          <cell r="AI2" t="str">
            <v>橙</v>
          </cell>
          <cell r="AJ2" t="str">
            <v>红</v>
          </cell>
          <cell r="AP2" t="str">
            <v>人物等级</v>
          </cell>
        </row>
        <row r="3">
          <cell r="U3">
            <v>1</v>
          </cell>
          <cell r="V3">
            <v>132</v>
          </cell>
          <cell r="W3">
            <v>230</v>
          </cell>
          <cell r="X3">
            <v>396</v>
          </cell>
          <cell r="Y3">
            <v>494</v>
          </cell>
          <cell r="Z3">
            <v>598</v>
          </cell>
          <cell r="AA3">
            <v>80</v>
          </cell>
          <cell r="AB3">
            <v>140</v>
          </cell>
          <cell r="AC3">
            <v>240</v>
          </cell>
          <cell r="AD3">
            <v>300</v>
          </cell>
          <cell r="AE3">
            <v>360</v>
          </cell>
          <cell r="AF3">
            <v>1600</v>
          </cell>
          <cell r="AG3">
            <v>2800</v>
          </cell>
          <cell r="AH3">
            <v>4800</v>
          </cell>
          <cell r="AI3">
            <v>6000</v>
          </cell>
          <cell r="AJ3">
            <v>7200</v>
          </cell>
          <cell r="AK3">
            <v>1.65</v>
          </cell>
          <cell r="AL3">
            <v>20</v>
          </cell>
          <cell r="AM3" t="str">
            <v>绿</v>
          </cell>
          <cell r="AP3">
            <v>10</v>
          </cell>
        </row>
        <row r="4">
          <cell r="U4">
            <v>2</v>
          </cell>
          <cell r="V4">
            <v>138</v>
          </cell>
          <cell r="W4">
            <v>242</v>
          </cell>
          <cell r="X4">
            <v>416</v>
          </cell>
          <cell r="Y4">
            <v>518</v>
          </cell>
          <cell r="Z4">
            <v>628</v>
          </cell>
          <cell r="AA4">
            <v>84</v>
          </cell>
          <cell r="AB4">
            <v>148</v>
          </cell>
          <cell r="AC4">
            <v>252</v>
          </cell>
          <cell r="AD4">
            <v>316</v>
          </cell>
          <cell r="AE4">
            <v>378</v>
          </cell>
          <cell r="AF4">
            <v>1680</v>
          </cell>
          <cell r="AG4">
            <v>2940</v>
          </cell>
          <cell r="AH4">
            <v>4992</v>
          </cell>
          <cell r="AI4">
            <v>6300</v>
          </cell>
          <cell r="AJ4">
            <v>7560</v>
          </cell>
          <cell r="AK4">
            <v>1.6428571428571428</v>
          </cell>
          <cell r="AL4">
            <v>20</v>
          </cell>
          <cell r="AM4" t="str">
            <v>蓝</v>
          </cell>
          <cell r="AP4">
            <v>20</v>
          </cell>
        </row>
        <row r="5">
          <cell r="U5">
            <v>3</v>
          </cell>
          <cell r="V5">
            <v>144</v>
          </cell>
          <cell r="W5">
            <v>254</v>
          </cell>
          <cell r="X5">
            <v>436</v>
          </cell>
          <cell r="Y5">
            <v>542</v>
          </cell>
          <cell r="Z5">
            <v>658</v>
          </cell>
          <cell r="AA5">
            <v>88</v>
          </cell>
          <cell r="AB5">
            <v>156</v>
          </cell>
          <cell r="AC5">
            <v>264</v>
          </cell>
          <cell r="AD5">
            <v>332</v>
          </cell>
          <cell r="AE5">
            <v>396</v>
          </cell>
          <cell r="AF5">
            <v>1760</v>
          </cell>
          <cell r="AG5">
            <v>3080</v>
          </cell>
          <cell r="AH5">
            <v>5184</v>
          </cell>
          <cell r="AI5">
            <v>5400</v>
          </cell>
          <cell r="AJ5">
            <v>7920</v>
          </cell>
          <cell r="AK5">
            <v>1.65</v>
          </cell>
          <cell r="AL5">
            <v>20</v>
          </cell>
          <cell r="AM5" t="str">
            <v>紫</v>
          </cell>
          <cell r="AP5">
            <v>30</v>
          </cell>
        </row>
        <row r="6">
          <cell r="U6">
            <v>4</v>
          </cell>
          <cell r="V6">
            <v>150</v>
          </cell>
          <cell r="W6">
            <v>266</v>
          </cell>
          <cell r="X6">
            <v>456</v>
          </cell>
          <cell r="Y6">
            <v>566</v>
          </cell>
          <cell r="Z6">
            <v>688</v>
          </cell>
          <cell r="AA6">
            <v>92</v>
          </cell>
          <cell r="AB6">
            <v>164</v>
          </cell>
          <cell r="AC6">
            <v>276</v>
          </cell>
          <cell r="AD6">
            <v>348</v>
          </cell>
          <cell r="AE6">
            <v>414</v>
          </cell>
          <cell r="AF6">
            <v>1840</v>
          </cell>
          <cell r="AG6">
            <v>3220</v>
          </cell>
          <cell r="AH6">
            <v>5520</v>
          </cell>
          <cell r="AI6">
            <v>5700</v>
          </cell>
          <cell r="AJ6">
            <v>8280</v>
          </cell>
          <cell r="AK6">
            <v>1.6466666666666667</v>
          </cell>
          <cell r="AL6">
            <v>20</v>
          </cell>
          <cell r="AM6" t="str">
            <v>橙</v>
          </cell>
          <cell r="AP6">
            <v>40</v>
          </cell>
        </row>
        <row r="7">
          <cell r="U7">
            <v>5</v>
          </cell>
          <cell r="V7">
            <v>156</v>
          </cell>
          <cell r="W7">
            <v>278</v>
          </cell>
          <cell r="X7">
            <v>476</v>
          </cell>
          <cell r="Y7">
            <v>590</v>
          </cell>
          <cell r="Z7">
            <v>718</v>
          </cell>
          <cell r="AA7">
            <v>96</v>
          </cell>
          <cell r="AB7">
            <v>172</v>
          </cell>
          <cell r="AC7">
            <v>288</v>
          </cell>
          <cell r="AD7">
            <v>364</v>
          </cell>
          <cell r="AE7">
            <v>432</v>
          </cell>
          <cell r="AF7">
            <v>1920</v>
          </cell>
          <cell r="AG7">
            <v>3360</v>
          </cell>
          <cell r="AH7">
            <v>5760</v>
          </cell>
          <cell r="AI7">
            <v>7200</v>
          </cell>
          <cell r="AJ7">
            <v>8640</v>
          </cell>
          <cell r="AK7">
            <v>1.6611111111111112</v>
          </cell>
          <cell r="AL7">
            <v>20</v>
          </cell>
          <cell r="AM7" t="str">
            <v>红</v>
          </cell>
          <cell r="AP7">
            <v>50</v>
          </cell>
        </row>
        <row r="8">
          <cell r="U8">
            <v>6</v>
          </cell>
          <cell r="V8">
            <v>162</v>
          </cell>
          <cell r="W8">
            <v>290</v>
          </cell>
          <cell r="X8">
            <v>496</v>
          </cell>
          <cell r="Y8">
            <v>614</v>
          </cell>
          <cell r="Z8">
            <v>748</v>
          </cell>
          <cell r="AA8">
            <v>100</v>
          </cell>
          <cell r="AB8">
            <v>180</v>
          </cell>
          <cell r="AC8">
            <v>300</v>
          </cell>
          <cell r="AD8">
            <v>380</v>
          </cell>
          <cell r="AE8">
            <v>450</v>
          </cell>
          <cell r="AF8">
            <v>2000</v>
          </cell>
          <cell r="AG8">
            <v>3500</v>
          </cell>
          <cell r="AH8">
            <v>5760</v>
          </cell>
          <cell r="AI8">
            <v>7500</v>
          </cell>
          <cell r="AJ8">
            <v>9000</v>
          </cell>
          <cell r="AP8">
            <v>60</v>
          </cell>
        </row>
        <row r="9">
          <cell r="U9">
            <v>7</v>
          </cell>
          <cell r="V9">
            <v>168</v>
          </cell>
          <cell r="W9">
            <v>302</v>
          </cell>
          <cell r="X9">
            <v>516</v>
          </cell>
          <cell r="Y9">
            <v>638</v>
          </cell>
          <cell r="Z9">
            <v>778</v>
          </cell>
          <cell r="AA9">
            <v>104</v>
          </cell>
          <cell r="AB9">
            <v>188</v>
          </cell>
          <cell r="AC9">
            <v>312</v>
          </cell>
          <cell r="AD9">
            <v>396</v>
          </cell>
          <cell r="AE9">
            <v>468</v>
          </cell>
          <cell r="AF9">
            <v>2080</v>
          </cell>
          <cell r="AG9">
            <v>3640</v>
          </cell>
          <cell r="AH9">
            <v>5952</v>
          </cell>
          <cell r="AI9">
            <v>6600</v>
          </cell>
          <cell r="AJ9">
            <v>9360</v>
          </cell>
          <cell r="AP9">
            <v>70</v>
          </cell>
        </row>
        <row r="10">
          <cell r="U10">
            <v>8</v>
          </cell>
          <cell r="V10">
            <v>174</v>
          </cell>
          <cell r="W10">
            <v>314</v>
          </cell>
          <cell r="X10">
            <v>536</v>
          </cell>
          <cell r="Y10">
            <v>662</v>
          </cell>
          <cell r="Z10">
            <v>808</v>
          </cell>
          <cell r="AA10">
            <v>108</v>
          </cell>
          <cell r="AB10">
            <v>196</v>
          </cell>
          <cell r="AC10">
            <v>324</v>
          </cell>
          <cell r="AD10">
            <v>412</v>
          </cell>
          <cell r="AE10">
            <v>486</v>
          </cell>
          <cell r="AF10">
            <v>2160</v>
          </cell>
          <cell r="AG10">
            <v>3780</v>
          </cell>
          <cell r="AH10">
            <v>6480</v>
          </cell>
          <cell r="AI10">
            <v>6900</v>
          </cell>
          <cell r="AJ10">
            <v>9720</v>
          </cell>
          <cell r="AP10">
            <v>80</v>
          </cell>
        </row>
        <row r="11">
          <cell r="U11">
            <v>9</v>
          </cell>
          <cell r="V11">
            <v>180</v>
          </cell>
          <cell r="W11">
            <v>326</v>
          </cell>
          <cell r="X11">
            <v>556</v>
          </cell>
          <cell r="Y11">
            <v>686</v>
          </cell>
          <cell r="Z11">
            <v>838</v>
          </cell>
          <cell r="AA11">
            <v>112</v>
          </cell>
          <cell r="AB11">
            <v>204</v>
          </cell>
          <cell r="AC11">
            <v>336</v>
          </cell>
          <cell r="AD11">
            <v>428</v>
          </cell>
          <cell r="AE11">
            <v>504</v>
          </cell>
          <cell r="AF11">
            <v>2240</v>
          </cell>
          <cell r="AG11">
            <v>3920</v>
          </cell>
          <cell r="AH11">
            <v>6720</v>
          </cell>
          <cell r="AI11">
            <v>8400</v>
          </cell>
          <cell r="AJ11">
            <v>10080</v>
          </cell>
          <cell r="AP11">
            <v>90</v>
          </cell>
        </row>
        <row r="12">
          <cell r="U12">
            <v>10</v>
          </cell>
          <cell r="V12">
            <v>186</v>
          </cell>
          <cell r="W12">
            <v>338</v>
          </cell>
          <cell r="X12">
            <v>576</v>
          </cell>
          <cell r="Y12">
            <v>710</v>
          </cell>
          <cell r="Z12">
            <v>868</v>
          </cell>
          <cell r="AA12">
            <v>116</v>
          </cell>
          <cell r="AB12">
            <v>212</v>
          </cell>
          <cell r="AC12">
            <v>348</v>
          </cell>
          <cell r="AD12">
            <v>444</v>
          </cell>
          <cell r="AE12">
            <v>522</v>
          </cell>
          <cell r="AF12">
            <v>2320</v>
          </cell>
          <cell r="AG12">
            <v>4060</v>
          </cell>
          <cell r="AH12">
            <v>6528</v>
          </cell>
          <cell r="AI12">
            <v>8700</v>
          </cell>
          <cell r="AJ12">
            <v>10440</v>
          </cell>
        </row>
        <row r="13">
          <cell r="U13">
            <v>11</v>
          </cell>
          <cell r="V13">
            <v>192</v>
          </cell>
          <cell r="W13">
            <v>350</v>
          </cell>
          <cell r="X13">
            <v>596</v>
          </cell>
          <cell r="Y13">
            <v>734</v>
          </cell>
          <cell r="Z13">
            <v>898</v>
          </cell>
          <cell r="AA13">
            <v>120</v>
          </cell>
          <cell r="AB13">
            <v>220</v>
          </cell>
          <cell r="AC13">
            <v>360</v>
          </cell>
          <cell r="AD13">
            <v>460</v>
          </cell>
          <cell r="AE13">
            <v>540</v>
          </cell>
          <cell r="AF13">
            <v>2400</v>
          </cell>
          <cell r="AG13">
            <v>4200</v>
          </cell>
          <cell r="AH13">
            <v>6720</v>
          </cell>
          <cell r="AI13">
            <v>7800</v>
          </cell>
          <cell r="AJ13">
            <v>10800</v>
          </cell>
        </row>
        <row r="14">
          <cell r="U14">
            <v>12</v>
          </cell>
          <cell r="V14">
            <v>198</v>
          </cell>
          <cell r="W14">
            <v>362</v>
          </cell>
          <cell r="X14">
            <v>616</v>
          </cell>
          <cell r="Y14">
            <v>758</v>
          </cell>
          <cell r="Z14">
            <v>928</v>
          </cell>
          <cell r="AA14">
            <v>124</v>
          </cell>
          <cell r="AB14">
            <v>228</v>
          </cell>
          <cell r="AC14">
            <v>372</v>
          </cell>
          <cell r="AD14">
            <v>476</v>
          </cell>
          <cell r="AE14">
            <v>558</v>
          </cell>
          <cell r="AF14">
            <v>2480</v>
          </cell>
          <cell r="AG14">
            <v>4340</v>
          </cell>
          <cell r="AH14">
            <v>7572</v>
          </cell>
          <cell r="AI14">
            <v>8100</v>
          </cell>
          <cell r="AJ14">
            <v>11160</v>
          </cell>
        </row>
        <row r="15">
          <cell r="U15">
            <v>13</v>
          </cell>
          <cell r="V15">
            <v>204</v>
          </cell>
          <cell r="W15">
            <v>374</v>
          </cell>
          <cell r="X15">
            <v>636</v>
          </cell>
          <cell r="Y15">
            <v>782</v>
          </cell>
          <cell r="Z15">
            <v>958</v>
          </cell>
          <cell r="AA15">
            <v>128</v>
          </cell>
          <cell r="AB15">
            <v>236</v>
          </cell>
          <cell r="AC15">
            <v>384</v>
          </cell>
          <cell r="AD15">
            <v>492</v>
          </cell>
          <cell r="AE15">
            <v>576</v>
          </cell>
          <cell r="AF15">
            <v>2560</v>
          </cell>
          <cell r="AG15">
            <v>4480</v>
          </cell>
          <cell r="AH15">
            <v>7824</v>
          </cell>
          <cell r="AI15">
            <v>9840</v>
          </cell>
          <cell r="AJ15">
            <v>11520</v>
          </cell>
        </row>
        <row r="16">
          <cell r="U16">
            <v>14</v>
          </cell>
          <cell r="V16">
            <v>210</v>
          </cell>
          <cell r="W16">
            <v>386</v>
          </cell>
          <cell r="X16">
            <v>656</v>
          </cell>
          <cell r="Y16">
            <v>806</v>
          </cell>
          <cell r="Z16">
            <v>988</v>
          </cell>
          <cell r="AA16">
            <v>132</v>
          </cell>
          <cell r="AB16">
            <v>244</v>
          </cell>
          <cell r="AC16">
            <v>396</v>
          </cell>
          <cell r="AD16">
            <v>508</v>
          </cell>
          <cell r="AE16">
            <v>594</v>
          </cell>
          <cell r="AF16">
            <v>2640</v>
          </cell>
          <cell r="AG16">
            <v>4620</v>
          </cell>
          <cell r="AH16">
            <v>7296</v>
          </cell>
          <cell r="AI16">
            <v>10140</v>
          </cell>
          <cell r="AJ16">
            <v>11880</v>
          </cell>
        </row>
        <row r="17">
          <cell r="U17">
            <v>15</v>
          </cell>
          <cell r="V17">
            <v>216</v>
          </cell>
          <cell r="W17">
            <v>398</v>
          </cell>
          <cell r="X17">
            <v>676</v>
          </cell>
          <cell r="Y17">
            <v>830</v>
          </cell>
          <cell r="Z17">
            <v>1018</v>
          </cell>
          <cell r="AA17">
            <v>136</v>
          </cell>
          <cell r="AB17">
            <v>252</v>
          </cell>
          <cell r="AC17">
            <v>408</v>
          </cell>
          <cell r="AD17">
            <v>524</v>
          </cell>
          <cell r="AE17">
            <v>612</v>
          </cell>
          <cell r="AF17">
            <v>2720</v>
          </cell>
          <cell r="AG17">
            <v>4760</v>
          </cell>
          <cell r="AH17">
            <v>7488</v>
          </cell>
          <cell r="AI17">
            <v>9000</v>
          </cell>
          <cell r="AJ17">
            <v>12240</v>
          </cell>
        </row>
        <row r="18">
          <cell r="U18">
            <v>16</v>
          </cell>
          <cell r="V18">
            <v>222</v>
          </cell>
          <cell r="W18">
            <v>410</v>
          </cell>
          <cell r="X18">
            <v>696</v>
          </cell>
          <cell r="Y18">
            <v>854</v>
          </cell>
          <cell r="Z18">
            <v>1048</v>
          </cell>
          <cell r="AA18">
            <v>140</v>
          </cell>
          <cell r="AB18">
            <v>260</v>
          </cell>
          <cell r="AC18">
            <v>420</v>
          </cell>
          <cell r="AD18">
            <v>540</v>
          </cell>
          <cell r="AE18">
            <v>630</v>
          </cell>
          <cell r="AF18">
            <v>2800</v>
          </cell>
          <cell r="AG18">
            <v>4900</v>
          </cell>
          <cell r="AH18">
            <v>8580</v>
          </cell>
          <cell r="AI18">
            <v>9300</v>
          </cell>
          <cell r="AJ18">
            <v>12600</v>
          </cell>
        </row>
        <row r="19">
          <cell r="U19">
            <v>17</v>
          </cell>
          <cell r="V19">
            <v>228</v>
          </cell>
          <cell r="W19">
            <v>422</v>
          </cell>
          <cell r="X19">
            <v>716</v>
          </cell>
          <cell r="Y19">
            <v>878</v>
          </cell>
          <cell r="Z19">
            <v>1078</v>
          </cell>
          <cell r="AA19">
            <v>144</v>
          </cell>
          <cell r="AB19">
            <v>268</v>
          </cell>
          <cell r="AC19">
            <v>432</v>
          </cell>
          <cell r="AD19">
            <v>556</v>
          </cell>
          <cell r="AE19">
            <v>648</v>
          </cell>
          <cell r="AF19">
            <v>2880</v>
          </cell>
          <cell r="AG19">
            <v>5040</v>
          </cell>
          <cell r="AH19">
            <v>8832</v>
          </cell>
          <cell r="AI19">
            <v>9600</v>
          </cell>
          <cell r="AJ19">
            <v>12960</v>
          </cell>
        </row>
        <row r="20">
          <cell r="U20">
            <v>18</v>
          </cell>
          <cell r="V20">
            <v>234</v>
          </cell>
          <cell r="W20">
            <v>434</v>
          </cell>
          <cell r="X20">
            <v>736</v>
          </cell>
          <cell r="Y20">
            <v>902</v>
          </cell>
          <cell r="Z20">
            <v>1108</v>
          </cell>
          <cell r="AA20">
            <v>148</v>
          </cell>
          <cell r="AB20">
            <v>276</v>
          </cell>
          <cell r="AC20">
            <v>444</v>
          </cell>
          <cell r="AD20">
            <v>572</v>
          </cell>
          <cell r="AE20">
            <v>666</v>
          </cell>
          <cell r="AF20">
            <v>2960</v>
          </cell>
          <cell r="AG20">
            <v>5180</v>
          </cell>
          <cell r="AH20">
            <v>8064</v>
          </cell>
          <cell r="AI20">
            <v>9900</v>
          </cell>
          <cell r="AJ20">
            <v>13320</v>
          </cell>
        </row>
        <row r="21">
          <cell r="U21">
            <v>19</v>
          </cell>
          <cell r="V21">
            <v>240</v>
          </cell>
          <cell r="W21">
            <v>446</v>
          </cell>
          <cell r="X21">
            <v>756</v>
          </cell>
          <cell r="Y21">
            <v>926</v>
          </cell>
          <cell r="Z21">
            <v>1138</v>
          </cell>
          <cell r="AA21">
            <v>152</v>
          </cell>
          <cell r="AB21">
            <v>284</v>
          </cell>
          <cell r="AC21">
            <v>456</v>
          </cell>
          <cell r="AD21">
            <v>588</v>
          </cell>
          <cell r="AE21">
            <v>684</v>
          </cell>
          <cell r="AF21">
            <v>3040</v>
          </cell>
          <cell r="AG21">
            <v>5320</v>
          </cell>
          <cell r="AH21">
            <v>8256</v>
          </cell>
          <cell r="AI21">
            <v>10200</v>
          </cell>
          <cell r="AJ21">
            <v>13680</v>
          </cell>
        </row>
        <row r="22">
          <cell r="U22">
            <v>20</v>
          </cell>
          <cell r="V22">
            <v>246</v>
          </cell>
          <cell r="W22">
            <v>458</v>
          </cell>
          <cell r="X22">
            <v>776</v>
          </cell>
          <cell r="Y22">
            <v>950</v>
          </cell>
          <cell r="Z22">
            <v>1168</v>
          </cell>
          <cell r="AA22">
            <v>156</v>
          </cell>
          <cell r="AB22">
            <v>292</v>
          </cell>
          <cell r="AC22">
            <v>468</v>
          </cell>
          <cell r="AD22">
            <v>604</v>
          </cell>
          <cell r="AE22">
            <v>702</v>
          </cell>
          <cell r="AF22">
            <v>3120</v>
          </cell>
          <cell r="AG22">
            <v>5460</v>
          </cell>
          <cell r="AH22">
            <v>9588</v>
          </cell>
          <cell r="AI22">
            <v>10500</v>
          </cell>
          <cell r="AJ22">
            <v>14040</v>
          </cell>
        </row>
        <row r="23">
          <cell r="U23">
            <v>21</v>
          </cell>
          <cell r="V23">
            <v>252</v>
          </cell>
          <cell r="W23">
            <v>470</v>
          </cell>
          <cell r="X23">
            <v>796</v>
          </cell>
          <cell r="Y23">
            <v>974</v>
          </cell>
          <cell r="Z23">
            <v>1198</v>
          </cell>
          <cell r="AA23">
            <v>160</v>
          </cell>
          <cell r="AB23">
            <v>300</v>
          </cell>
          <cell r="AC23">
            <v>480</v>
          </cell>
          <cell r="AD23">
            <v>620</v>
          </cell>
          <cell r="AE23">
            <v>720</v>
          </cell>
          <cell r="AF23">
            <v>3200</v>
          </cell>
          <cell r="AG23">
            <v>5600</v>
          </cell>
          <cell r="AH23">
            <v>9840</v>
          </cell>
          <cell r="AI23">
            <v>10800</v>
          </cell>
          <cell r="AJ23">
            <v>14400</v>
          </cell>
        </row>
        <row r="24">
          <cell r="U24">
            <v>22</v>
          </cell>
          <cell r="V24">
            <v>258</v>
          </cell>
          <cell r="W24">
            <v>482</v>
          </cell>
          <cell r="X24">
            <v>816</v>
          </cell>
          <cell r="Y24">
            <v>998</v>
          </cell>
          <cell r="Z24">
            <v>1228</v>
          </cell>
          <cell r="AA24">
            <v>164</v>
          </cell>
          <cell r="AB24">
            <v>308</v>
          </cell>
          <cell r="AC24">
            <v>492</v>
          </cell>
          <cell r="AD24">
            <v>636</v>
          </cell>
          <cell r="AE24">
            <v>738</v>
          </cell>
          <cell r="AF24">
            <v>3280</v>
          </cell>
          <cell r="AG24">
            <v>5740</v>
          </cell>
          <cell r="AH24">
            <v>8832</v>
          </cell>
          <cell r="AI24">
            <v>11100</v>
          </cell>
          <cell r="AJ24">
            <v>14760</v>
          </cell>
        </row>
        <row r="25">
          <cell r="U25">
            <v>23</v>
          </cell>
          <cell r="V25">
            <v>264</v>
          </cell>
          <cell r="W25">
            <v>494</v>
          </cell>
          <cell r="X25">
            <v>836</v>
          </cell>
          <cell r="Y25">
            <v>1022</v>
          </cell>
          <cell r="Z25">
            <v>1258</v>
          </cell>
          <cell r="AA25">
            <v>168</v>
          </cell>
          <cell r="AB25">
            <v>316</v>
          </cell>
          <cell r="AC25">
            <v>504</v>
          </cell>
          <cell r="AD25">
            <v>652</v>
          </cell>
          <cell r="AE25">
            <v>756</v>
          </cell>
          <cell r="AF25">
            <v>3360</v>
          </cell>
          <cell r="AG25">
            <v>5880</v>
          </cell>
          <cell r="AH25">
            <v>9024</v>
          </cell>
          <cell r="AI25">
            <v>11400</v>
          </cell>
          <cell r="AJ25">
            <v>15120</v>
          </cell>
        </row>
        <row r="26">
          <cell r="U26">
            <v>24</v>
          </cell>
          <cell r="V26">
            <v>270</v>
          </cell>
          <cell r="W26">
            <v>506</v>
          </cell>
          <cell r="X26">
            <v>856</v>
          </cell>
          <cell r="Y26">
            <v>1046</v>
          </cell>
          <cell r="Z26">
            <v>1288</v>
          </cell>
          <cell r="AA26">
            <v>172</v>
          </cell>
          <cell r="AB26">
            <v>324</v>
          </cell>
          <cell r="AC26">
            <v>516</v>
          </cell>
          <cell r="AD26">
            <v>668</v>
          </cell>
          <cell r="AE26">
            <v>774</v>
          </cell>
          <cell r="AF26">
            <v>3440</v>
          </cell>
          <cell r="AG26">
            <v>6020</v>
          </cell>
          <cell r="AH26">
            <v>10872</v>
          </cell>
          <cell r="AI26">
            <v>11700</v>
          </cell>
          <cell r="AJ26">
            <v>15480</v>
          </cell>
        </row>
        <row r="27">
          <cell r="U27">
            <v>25</v>
          </cell>
          <cell r="V27">
            <v>276</v>
          </cell>
          <cell r="W27">
            <v>518</v>
          </cell>
          <cell r="X27">
            <v>876</v>
          </cell>
          <cell r="Y27">
            <v>1070</v>
          </cell>
          <cell r="Z27">
            <v>1318</v>
          </cell>
          <cell r="AA27">
            <v>176</v>
          </cell>
          <cell r="AB27">
            <v>332</v>
          </cell>
          <cell r="AC27">
            <v>528</v>
          </cell>
          <cell r="AD27">
            <v>684</v>
          </cell>
          <cell r="AE27">
            <v>792</v>
          </cell>
          <cell r="AF27">
            <v>3520</v>
          </cell>
          <cell r="AG27">
            <v>6160</v>
          </cell>
          <cell r="AH27">
            <v>11136</v>
          </cell>
          <cell r="AI27">
            <v>12000</v>
          </cell>
          <cell r="AJ27">
            <v>15840</v>
          </cell>
        </row>
        <row r="28">
          <cell r="U28">
            <v>26</v>
          </cell>
          <cell r="V28">
            <v>282</v>
          </cell>
          <cell r="W28">
            <v>530</v>
          </cell>
          <cell r="X28">
            <v>896</v>
          </cell>
          <cell r="Y28">
            <v>1094</v>
          </cell>
          <cell r="Z28">
            <v>1348</v>
          </cell>
          <cell r="AA28">
            <v>180</v>
          </cell>
          <cell r="AB28">
            <v>340</v>
          </cell>
          <cell r="AC28">
            <v>540</v>
          </cell>
          <cell r="AD28">
            <v>700</v>
          </cell>
          <cell r="AE28">
            <v>810</v>
          </cell>
          <cell r="AF28">
            <v>3600</v>
          </cell>
          <cell r="AG28">
            <v>6300</v>
          </cell>
          <cell r="AH28">
            <v>9600</v>
          </cell>
          <cell r="AI28">
            <v>12300</v>
          </cell>
          <cell r="AJ28">
            <v>16200</v>
          </cell>
          <cell r="AL28">
            <v>150</v>
          </cell>
          <cell r="AM28">
            <v>1</v>
          </cell>
        </row>
        <row r="29">
          <cell r="U29">
            <v>27</v>
          </cell>
          <cell r="V29">
            <v>288</v>
          </cell>
          <cell r="W29">
            <v>542</v>
          </cell>
          <cell r="X29">
            <v>916</v>
          </cell>
          <cell r="Y29">
            <v>1118</v>
          </cell>
          <cell r="Z29">
            <v>1378</v>
          </cell>
          <cell r="AA29">
            <v>184</v>
          </cell>
          <cell r="AB29">
            <v>348</v>
          </cell>
          <cell r="AC29">
            <v>552</v>
          </cell>
          <cell r="AD29">
            <v>716</v>
          </cell>
          <cell r="AE29">
            <v>828</v>
          </cell>
          <cell r="AF29">
            <v>3680</v>
          </cell>
          <cell r="AG29">
            <v>6440</v>
          </cell>
          <cell r="AH29">
            <v>9792</v>
          </cell>
          <cell r="AI29">
            <v>12600</v>
          </cell>
          <cell r="AJ29">
            <v>16560</v>
          </cell>
          <cell r="AM29">
            <v>1.8</v>
          </cell>
        </row>
        <row r="30">
          <cell r="U30">
            <v>28</v>
          </cell>
          <cell r="V30">
            <v>294</v>
          </cell>
          <cell r="W30">
            <v>554</v>
          </cell>
          <cell r="X30">
            <v>936</v>
          </cell>
          <cell r="Y30">
            <v>1142</v>
          </cell>
          <cell r="Z30">
            <v>1408</v>
          </cell>
          <cell r="AA30">
            <v>188</v>
          </cell>
          <cell r="AB30">
            <v>356</v>
          </cell>
          <cell r="AC30">
            <v>564</v>
          </cell>
          <cell r="AD30">
            <v>732</v>
          </cell>
          <cell r="AE30">
            <v>846</v>
          </cell>
          <cell r="AF30">
            <v>3760</v>
          </cell>
          <cell r="AG30">
            <v>6580</v>
          </cell>
          <cell r="AH30">
            <v>9984</v>
          </cell>
          <cell r="AI30">
            <v>12900</v>
          </cell>
          <cell r="AJ30">
            <v>16920</v>
          </cell>
          <cell r="AM30">
            <v>2.7</v>
          </cell>
        </row>
        <row r="31">
          <cell r="U31">
            <v>29</v>
          </cell>
          <cell r="V31">
            <v>300</v>
          </cell>
          <cell r="W31">
            <v>566</v>
          </cell>
          <cell r="X31">
            <v>956</v>
          </cell>
          <cell r="Y31">
            <v>1166</v>
          </cell>
          <cell r="Z31">
            <v>1438</v>
          </cell>
          <cell r="AA31">
            <v>192</v>
          </cell>
          <cell r="AB31">
            <v>364</v>
          </cell>
          <cell r="AC31">
            <v>576</v>
          </cell>
          <cell r="AD31">
            <v>748</v>
          </cell>
          <cell r="AE31">
            <v>864</v>
          </cell>
          <cell r="AF31">
            <v>3840</v>
          </cell>
          <cell r="AG31">
            <v>6720</v>
          </cell>
          <cell r="AH31">
            <v>10176</v>
          </cell>
          <cell r="AI31">
            <v>13200</v>
          </cell>
          <cell r="AJ31">
            <v>17280</v>
          </cell>
          <cell r="AM31">
            <v>3.6</v>
          </cell>
        </row>
        <row r="32">
          <cell r="U32">
            <v>30</v>
          </cell>
          <cell r="V32">
            <v>306</v>
          </cell>
          <cell r="W32">
            <v>578</v>
          </cell>
          <cell r="X32">
            <v>976</v>
          </cell>
          <cell r="Y32">
            <v>1190</v>
          </cell>
          <cell r="Z32">
            <v>1468</v>
          </cell>
          <cell r="AA32">
            <v>196</v>
          </cell>
          <cell r="AB32">
            <v>372</v>
          </cell>
          <cell r="AC32">
            <v>588</v>
          </cell>
          <cell r="AD32">
            <v>764</v>
          </cell>
          <cell r="AE32">
            <v>882</v>
          </cell>
          <cell r="AF32">
            <v>3920</v>
          </cell>
          <cell r="AG32">
            <v>6860</v>
          </cell>
          <cell r="AH32">
            <v>10368</v>
          </cell>
          <cell r="AI32">
            <v>13500</v>
          </cell>
          <cell r="AJ32">
            <v>17640</v>
          </cell>
          <cell r="AM32">
            <v>4.5</v>
          </cell>
        </row>
        <row r="33">
          <cell r="U33">
            <v>31</v>
          </cell>
          <cell r="V33">
            <v>312</v>
          </cell>
          <cell r="W33">
            <v>590</v>
          </cell>
          <cell r="X33">
            <v>996</v>
          </cell>
          <cell r="Y33">
            <v>1214</v>
          </cell>
          <cell r="Z33">
            <v>1498</v>
          </cell>
          <cell r="AA33">
            <v>200</v>
          </cell>
          <cell r="AB33">
            <v>380</v>
          </cell>
          <cell r="AC33">
            <v>600</v>
          </cell>
          <cell r="AD33">
            <v>780</v>
          </cell>
          <cell r="AE33">
            <v>900</v>
          </cell>
          <cell r="AF33">
            <v>4000</v>
          </cell>
          <cell r="AG33">
            <v>7000</v>
          </cell>
          <cell r="AH33">
            <v>10560</v>
          </cell>
          <cell r="AI33">
            <v>13800</v>
          </cell>
          <cell r="AJ33">
            <v>18000</v>
          </cell>
        </row>
        <row r="34">
          <cell r="U34">
            <v>32</v>
          </cell>
          <cell r="V34">
            <v>318</v>
          </cell>
          <cell r="W34">
            <v>602</v>
          </cell>
          <cell r="X34">
            <v>1016</v>
          </cell>
          <cell r="Y34">
            <v>1238</v>
          </cell>
          <cell r="Z34">
            <v>1528</v>
          </cell>
          <cell r="AA34">
            <v>204</v>
          </cell>
          <cell r="AB34">
            <v>388</v>
          </cell>
          <cell r="AC34">
            <v>612</v>
          </cell>
          <cell r="AD34">
            <v>796</v>
          </cell>
          <cell r="AE34">
            <v>918</v>
          </cell>
          <cell r="AF34">
            <v>4080</v>
          </cell>
          <cell r="AG34">
            <v>7140</v>
          </cell>
          <cell r="AH34">
            <v>10752</v>
          </cell>
          <cell r="AI34">
            <v>14100</v>
          </cell>
          <cell r="AJ34">
            <v>18360</v>
          </cell>
        </row>
        <row r="35">
          <cell r="U35">
            <v>33</v>
          </cell>
          <cell r="V35">
            <v>324</v>
          </cell>
          <cell r="W35">
            <v>614</v>
          </cell>
          <cell r="X35">
            <v>1036</v>
          </cell>
          <cell r="Y35">
            <v>1262</v>
          </cell>
          <cell r="Z35">
            <v>1558</v>
          </cell>
          <cell r="AA35">
            <v>208</v>
          </cell>
          <cell r="AB35">
            <v>396</v>
          </cell>
          <cell r="AC35">
            <v>624</v>
          </cell>
          <cell r="AD35">
            <v>812</v>
          </cell>
          <cell r="AE35">
            <v>936</v>
          </cell>
          <cell r="AF35">
            <v>4160</v>
          </cell>
          <cell r="AG35">
            <v>7280</v>
          </cell>
          <cell r="AH35">
            <v>10944</v>
          </cell>
          <cell r="AI35">
            <v>14400</v>
          </cell>
          <cell r="AJ35">
            <v>18720</v>
          </cell>
        </row>
        <row r="36">
          <cell r="U36">
            <v>34</v>
          </cell>
          <cell r="V36">
            <v>330</v>
          </cell>
          <cell r="W36">
            <v>626</v>
          </cell>
          <cell r="X36">
            <v>1056</v>
          </cell>
          <cell r="Y36">
            <v>1286</v>
          </cell>
          <cell r="Z36">
            <v>1588</v>
          </cell>
          <cell r="AA36">
            <v>212</v>
          </cell>
          <cell r="AB36">
            <v>404</v>
          </cell>
          <cell r="AC36">
            <v>636</v>
          </cell>
          <cell r="AD36">
            <v>828</v>
          </cell>
          <cell r="AE36">
            <v>954</v>
          </cell>
          <cell r="AF36">
            <v>4240</v>
          </cell>
          <cell r="AG36">
            <v>7420</v>
          </cell>
          <cell r="AH36">
            <v>11136</v>
          </cell>
          <cell r="AI36">
            <v>14700</v>
          </cell>
          <cell r="AJ36">
            <v>19080</v>
          </cell>
        </row>
        <row r="37">
          <cell r="U37">
            <v>35</v>
          </cell>
          <cell r="V37">
            <v>336</v>
          </cell>
          <cell r="W37">
            <v>638</v>
          </cell>
          <cell r="X37">
            <v>1076</v>
          </cell>
          <cell r="Y37">
            <v>1310</v>
          </cell>
          <cell r="Z37">
            <v>1618</v>
          </cell>
          <cell r="AA37">
            <v>216</v>
          </cell>
          <cell r="AB37">
            <v>412</v>
          </cell>
          <cell r="AC37">
            <v>648</v>
          </cell>
          <cell r="AD37">
            <v>844</v>
          </cell>
          <cell r="AE37">
            <v>972</v>
          </cell>
          <cell r="AF37">
            <v>4320</v>
          </cell>
          <cell r="AG37">
            <v>7560</v>
          </cell>
          <cell r="AH37">
            <v>11328</v>
          </cell>
          <cell r="AI37">
            <v>15000</v>
          </cell>
          <cell r="AJ37">
            <v>19440</v>
          </cell>
        </row>
        <row r="38">
          <cell r="U38">
            <v>36</v>
          </cell>
          <cell r="V38">
            <v>342</v>
          </cell>
          <cell r="W38">
            <v>650</v>
          </cell>
          <cell r="X38">
            <v>1096</v>
          </cell>
          <cell r="Y38">
            <v>1334</v>
          </cell>
          <cell r="Z38">
            <v>1648</v>
          </cell>
          <cell r="AA38">
            <v>220</v>
          </cell>
          <cell r="AB38">
            <v>420</v>
          </cell>
          <cell r="AC38">
            <v>660</v>
          </cell>
          <cell r="AD38">
            <v>860</v>
          </cell>
          <cell r="AE38">
            <v>990</v>
          </cell>
          <cell r="AF38">
            <v>4400</v>
          </cell>
          <cell r="AG38">
            <v>7700</v>
          </cell>
          <cell r="AH38">
            <v>11520</v>
          </cell>
          <cell r="AI38">
            <v>15300</v>
          </cell>
          <cell r="AJ38">
            <v>19800</v>
          </cell>
        </row>
        <row r="39">
          <cell r="U39">
            <v>37</v>
          </cell>
          <cell r="V39">
            <v>348</v>
          </cell>
          <cell r="W39">
            <v>662</v>
          </cell>
          <cell r="X39">
            <v>1116</v>
          </cell>
          <cell r="Y39">
            <v>1358</v>
          </cell>
          <cell r="Z39">
            <v>1678</v>
          </cell>
          <cell r="AA39">
            <v>224</v>
          </cell>
          <cell r="AB39">
            <v>428</v>
          </cell>
          <cell r="AC39">
            <v>672</v>
          </cell>
          <cell r="AD39">
            <v>876</v>
          </cell>
          <cell r="AE39">
            <v>1008</v>
          </cell>
          <cell r="AF39">
            <v>4480</v>
          </cell>
          <cell r="AG39">
            <v>7840</v>
          </cell>
          <cell r="AH39">
            <v>11712</v>
          </cell>
          <cell r="AI39">
            <v>15600</v>
          </cell>
          <cell r="AJ39">
            <v>20160</v>
          </cell>
        </row>
        <row r="40">
          <cell r="U40">
            <v>38</v>
          </cell>
          <cell r="V40">
            <v>354</v>
          </cell>
          <cell r="W40">
            <v>674</v>
          </cell>
          <cell r="X40">
            <v>1136</v>
          </cell>
          <cell r="Y40">
            <v>1382</v>
          </cell>
          <cell r="Z40">
            <v>1708</v>
          </cell>
          <cell r="AA40">
            <v>228</v>
          </cell>
          <cell r="AB40">
            <v>436</v>
          </cell>
          <cell r="AC40">
            <v>684</v>
          </cell>
          <cell r="AD40">
            <v>892</v>
          </cell>
          <cell r="AE40">
            <v>1026</v>
          </cell>
          <cell r="AF40">
            <v>4560</v>
          </cell>
          <cell r="AG40">
            <v>7980</v>
          </cell>
          <cell r="AH40">
            <v>11904</v>
          </cell>
          <cell r="AI40">
            <v>15900</v>
          </cell>
          <cell r="AJ40">
            <v>20520</v>
          </cell>
        </row>
        <row r="41">
          <cell r="U41">
            <v>39</v>
          </cell>
          <cell r="V41">
            <v>360</v>
          </cell>
          <cell r="W41">
            <v>686</v>
          </cell>
          <cell r="X41">
            <v>1156</v>
          </cell>
          <cell r="Y41">
            <v>1406</v>
          </cell>
          <cell r="Z41">
            <v>1738</v>
          </cell>
          <cell r="AA41">
            <v>232</v>
          </cell>
          <cell r="AB41">
            <v>444</v>
          </cell>
          <cell r="AC41">
            <v>696</v>
          </cell>
          <cell r="AD41">
            <v>908</v>
          </cell>
          <cell r="AE41">
            <v>1044</v>
          </cell>
          <cell r="AF41">
            <v>4640</v>
          </cell>
          <cell r="AG41">
            <v>8120</v>
          </cell>
          <cell r="AH41">
            <v>12096</v>
          </cell>
          <cell r="AI41">
            <v>16200</v>
          </cell>
          <cell r="AJ41">
            <v>20880</v>
          </cell>
        </row>
        <row r="42">
          <cell r="U42">
            <v>40</v>
          </cell>
          <cell r="V42">
            <v>366</v>
          </cell>
          <cell r="W42">
            <v>698</v>
          </cell>
          <cell r="X42">
            <v>1176</v>
          </cell>
          <cell r="Y42">
            <v>1430</v>
          </cell>
          <cell r="Z42">
            <v>1768</v>
          </cell>
          <cell r="AA42">
            <v>236</v>
          </cell>
          <cell r="AB42">
            <v>452</v>
          </cell>
          <cell r="AC42">
            <v>708</v>
          </cell>
          <cell r="AD42">
            <v>924</v>
          </cell>
          <cell r="AE42">
            <v>1062</v>
          </cell>
          <cell r="AF42">
            <v>4720</v>
          </cell>
          <cell r="AG42">
            <v>8260</v>
          </cell>
          <cell r="AH42">
            <v>12288</v>
          </cell>
          <cell r="AI42">
            <v>16500</v>
          </cell>
          <cell r="AJ42">
            <v>21240</v>
          </cell>
        </row>
        <row r="43">
          <cell r="U43">
            <v>41</v>
          </cell>
          <cell r="V43">
            <v>372</v>
          </cell>
          <cell r="W43">
            <v>710</v>
          </cell>
          <cell r="X43">
            <v>1196</v>
          </cell>
          <cell r="Y43">
            <v>1454</v>
          </cell>
          <cell r="Z43">
            <v>1798</v>
          </cell>
          <cell r="AA43">
            <v>240</v>
          </cell>
          <cell r="AB43">
            <v>460</v>
          </cell>
          <cell r="AC43">
            <v>720</v>
          </cell>
          <cell r="AD43">
            <v>940</v>
          </cell>
          <cell r="AE43">
            <v>1080</v>
          </cell>
          <cell r="AF43">
            <v>4800</v>
          </cell>
          <cell r="AG43">
            <v>8400</v>
          </cell>
          <cell r="AH43">
            <v>12480</v>
          </cell>
          <cell r="AI43">
            <v>16800</v>
          </cell>
          <cell r="AJ43">
            <v>21600</v>
          </cell>
        </row>
        <row r="44">
          <cell r="U44">
            <v>42</v>
          </cell>
          <cell r="V44">
            <v>378</v>
          </cell>
          <cell r="W44">
            <v>722</v>
          </cell>
          <cell r="X44">
            <v>1216</v>
          </cell>
          <cell r="Y44">
            <v>1478</v>
          </cell>
          <cell r="Z44">
            <v>1828</v>
          </cell>
          <cell r="AA44">
            <v>244</v>
          </cell>
          <cell r="AB44">
            <v>468</v>
          </cell>
          <cell r="AC44">
            <v>732</v>
          </cell>
          <cell r="AD44">
            <v>956</v>
          </cell>
          <cell r="AE44">
            <v>1098</v>
          </cell>
          <cell r="AF44">
            <v>4880</v>
          </cell>
          <cell r="AG44">
            <v>8540</v>
          </cell>
          <cell r="AH44">
            <v>12672</v>
          </cell>
          <cell r="AI44">
            <v>17100</v>
          </cell>
          <cell r="AJ44">
            <v>21960</v>
          </cell>
        </row>
        <row r="45">
          <cell r="U45">
            <v>43</v>
          </cell>
          <cell r="V45">
            <v>384</v>
          </cell>
          <cell r="W45">
            <v>734</v>
          </cell>
          <cell r="X45">
            <v>1236</v>
          </cell>
          <cell r="Y45">
            <v>1502</v>
          </cell>
          <cell r="Z45">
            <v>1858</v>
          </cell>
          <cell r="AA45">
            <v>248</v>
          </cell>
          <cell r="AB45">
            <v>476</v>
          </cell>
          <cell r="AC45">
            <v>744</v>
          </cell>
          <cell r="AD45">
            <v>972</v>
          </cell>
          <cell r="AE45">
            <v>1116</v>
          </cell>
          <cell r="AF45">
            <v>4960</v>
          </cell>
          <cell r="AG45">
            <v>8680</v>
          </cell>
          <cell r="AH45">
            <v>12864</v>
          </cell>
          <cell r="AI45">
            <v>17400</v>
          </cell>
          <cell r="AJ45">
            <v>22320</v>
          </cell>
        </row>
        <row r="46">
          <cell r="U46">
            <v>44</v>
          </cell>
          <cell r="V46">
            <v>390</v>
          </cell>
          <cell r="W46">
            <v>746</v>
          </cell>
          <cell r="X46">
            <v>1256</v>
          </cell>
          <cell r="Y46">
            <v>1526</v>
          </cell>
          <cell r="Z46">
            <v>1888</v>
          </cell>
          <cell r="AA46">
            <v>252</v>
          </cell>
          <cell r="AB46">
            <v>484</v>
          </cell>
          <cell r="AC46">
            <v>756</v>
          </cell>
          <cell r="AD46">
            <v>988</v>
          </cell>
          <cell r="AE46">
            <v>1134</v>
          </cell>
          <cell r="AF46">
            <v>5040</v>
          </cell>
          <cell r="AG46">
            <v>8820</v>
          </cell>
          <cell r="AH46">
            <v>13056</v>
          </cell>
          <cell r="AI46">
            <v>17700</v>
          </cell>
          <cell r="AJ46">
            <v>22680</v>
          </cell>
        </row>
        <row r="47">
          <cell r="U47">
            <v>45</v>
          </cell>
          <cell r="V47">
            <v>396</v>
          </cell>
          <cell r="W47">
            <v>758</v>
          </cell>
          <cell r="X47">
            <v>1276</v>
          </cell>
          <cell r="Y47">
            <v>1550</v>
          </cell>
          <cell r="Z47">
            <v>1918</v>
          </cell>
          <cell r="AA47">
            <v>256</v>
          </cell>
          <cell r="AB47">
            <v>492</v>
          </cell>
          <cell r="AC47">
            <v>768</v>
          </cell>
          <cell r="AD47">
            <v>1004</v>
          </cell>
          <cell r="AE47">
            <v>1152</v>
          </cell>
          <cell r="AF47">
            <v>5120</v>
          </cell>
          <cell r="AG47">
            <v>8960</v>
          </cell>
          <cell r="AH47">
            <v>13248</v>
          </cell>
          <cell r="AI47">
            <v>18000</v>
          </cell>
          <cell r="AJ47">
            <v>23040</v>
          </cell>
        </row>
        <row r="48">
          <cell r="U48">
            <v>46</v>
          </cell>
          <cell r="V48">
            <v>402</v>
          </cell>
          <cell r="W48">
            <v>770</v>
          </cell>
          <cell r="X48">
            <v>1296</v>
          </cell>
          <cell r="Y48">
            <v>1574</v>
          </cell>
          <cell r="Z48">
            <v>1948</v>
          </cell>
          <cell r="AA48">
            <v>260</v>
          </cell>
          <cell r="AB48">
            <v>500</v>
          </cell>
          <cell r="AC48">
            <v>780</v>
          </cell>
          <cell r="AD48">
            <v>1020</v>
          </cell>
          <cell r="AE48">
            <v>1170</v>
          </cell>
          <cell r="AF48">
            <v>5200</v>
          </cell>
          <cell r="AG48">
            <v>9100</v>
          </cell>
          <cell r="AH48">
            <v>13440</v>
          </cell>
          <cell r="AI48">
            <v>18300</v>
          </cell>
          <cell r="AJ48">
            <v>23400</v>
          </cell>
        </row>
        <row r="49">
          <cell r="U49">
            <v>47</v>
          </cell>
          <cell r="V49">
            <v>408</v>
          </cell>
          <cell r="W49">
            <v>782</v>
          </cell>
          <cell r="X49">
            <v>1316</v>
          </cell>
          <cell r="Y49">
            <v>1598</v>
          </cell>
          <cell r="Z49">
            <v>1978</v>
          </cell>
          <cell r="AA49">
            <v>264</v>
          </cell>
          <cell r="AB49">
            <v>508</v>
          </cell>
          <cell r="AC49">
            <v>792</v>
          </cell>
          <cell r="AD49">
            <v>1036</v>
          </cell>
          <cell r="AE49">
            <v>1188</v>
          </cell>
          <cell r="AF49">
            <v>5280</v>
          </cell>
          <cell r="AG49">
            <v>9240</v>
          </cell>
          <cell r="AH49">
            <v>13632</v>
          </cell>
          <cell r="AI49">
            <v>18600</v>
          </cell>
          <cell r="AJ49">
            <v>23760</v>
          </cell>
        </row>
        <row r="50">
          <cell r="U50">
            <v>48</v>
          </cell>
          <cell r="V50">
            <v>414</v>
          </cell>
          <cell r="W50">
            <v>794</v>
          </cell>
          <cell r="X50">
            <v>1336</v>
          </cell>
          <cell r="Y50">
            <v>1622</v>
          </cell>
          <cell r="Z50">
            <v>2008</v>
          </cell>
          <cell r="AA50">
            <v>268</v>
          </cell>
          <cell r="AB50">
            <v>516</v>
          </cell>
          <cell r="AC50">
            <v>804</v>
          </cell>
          <cell r="AD50">
            <v>1052</v>
          </cell>
          <cell r="AE50">
            <v>1206</v>
          </cell>
          <cell r="AF50">
            <v>5360</v>
          </cell>
          <cell r="AG50">
            <v>9380</v>
          </cell>
          <cell r="AH50">
            <v>13824</v>
          </cell>
          <cell r="AI50">
            <v>18900</v>
          </cell>
          <cell r="AJ50">
            <v>24120</v>
          </cell>
        </row>
        <row r="51">
          <cell r="U51">
            <v>49</v>
          </cell>
          <cell r="V51">
            <v>420</v>
          </cell>
          <cell r="W51">
            <v>806</v>
          </cell>
          <cell r="X51">
            <v>1356</v>
          </cell>
          <cell r="Y51">
            <v>1646</v>
          </cell>
          <cell r="Z51">
            <v>2038</v>
          </cell>
          <cell r="AA51">
            <v>272</v>
          </cell>
          <cell r="AB51">
            <v>524</v>
          </cell>
          <cell r="AC51">
            <v>816</v>
          </cell>
          <cell r="AD51">
            <v>1068</v>
          </cell>
          <cell r="AE51">
            <v>1224</v>
          </cell>
          <cell r="AF51">
            <v>5440</v>
          </cell>
          <cell r="AG51">
            <v>9520</v>
          </cell>
          <cell r="AH51">
            <v>14016</v>
          </cell>
          <cell r="AI51">
            <v>19200</v>
          </cell>
          <cell r="AJ51">
            <v>24480</v>
          </cell>
        </row>
        <row r="52">
          <cell r="U52">
            <v>50</v>
          </cell>
          <cell r="V52">
            <v>426</v>
          </cell>
          <cell r="W52">
            <v>818</v>
          </cell>
          <cell r="X52">
            <v>1376</v>
          </cell>
          <cell r="Y52">
            <v>1670</v>
          </cell>
          <cell r="Z52">
            <v>2068</v>
          </cell>
          <cell r="AA52">
            <v>276</v>
          </cell>
          <cell r="AB52">
            <v>532</v>
          </cell>
          <cell r="AC52">
            <v>828</v>
          </cell>
          <cell r="AD52">
            <v>1084</v>
          </cell>
          <cell r="AE52">
            <v>1242</v>
          </cell>
          <cell r="AF52">
            <v>5520</v>
          </cell>
          <cell r="AG52">
            <v>9660</v>
          </cell>
          <cell r="AH52">
            <v>14208</v>
          </cell>
          <cell r="AI52">
            <v>19500</v>
          </cell>
          <cell r="AJ52">
            <v>24840</v>
          </cell>
        </row>
        <row r="53">
          <cell r="U53">
            <v>51</v>
          </cell>
          <cell r="V53">
            <v>432</v>
          </cell>
          <cell r="W53">
            <v>830</v>
          </cell>
          <cell r="X53">
            <v>1396</v>
          </cell>
          <cell r="Y53">
            <v>1694</v>
          </cell>
          <cell r="Z53">
            <v>2098</v>
          </cell>
          <cell r="AA53">
            <v>280</v>
          </cell>
          <cell r="AB53">
            <v>540</v>
          </cell>
          <cell r="AC53">
            <v>840</v>
          </cell>
          <cell r="AD53">
            <v>1100</v>
          </cell>
          <cell r="AE53">
            <v>1260</v>
          </cell>
          <cell r="AF53">
            <v>5600</v>
          </cell>
          <cell r="AG53">
            <v>9800</v>
          </cell>
          <cell r="AH53">
            <v>14400</v>
          </cell>
          <cell r="AI53">
            <v>19800</v>
          </cell>
          <cell r="AJ53">
            <v>25200</v>
          </cell>
        </row>
        <row r="54">
          <cell r="U54">
            <v>52</v>
          </cell>
          <cell r="V54">
            <v>438</v>
          </cell>
          <cell r="W54">
            <v>842</v>
          </cell>
          <cell r="X54">
            <v>1416</v>
          </cell>
          <cell r="Y54">
            <v>1718</v>
          </cell>
          <cell r="Z54">
            <v>2128</v>
          </cell>
          <cell r="AA54">
            <v>284</v>
          </cell>
          <cell r="AB54">
            <v>548</v>
          </cell>
          <cell r="AC54">
            <v>852</v>
          </cell>
          <cell r="AD54">
            <v>1116</v>
          </cell>
          <cell r="AE54">
            <v>1278</v>
          </cell>
          <cell r="AF54">
            <v>5680</v>
          </cell>
          <cell r="AG54">
            <v>9940</v>
          </cell>
          <cell r="AH54">
            <v>14592</v>
          </cell>
          <cell r="AI54">
            <v>20100</v>
          </cell>
          <cell r="AJ54">
            <v>25560</v>
          </cell>
        </row>
        <row r="55">
          <cell r="U55">
            <v>53</v>
          </cell>
          <cell r="V55">
            <v>444</v>
          </cell>
          <cell r="W55">
            <v>854</v>
          </cell>
          <cell r="X55">
            <v>1436</v>
          </cell>
          <cell r="Y55">
            <v>1742</v>
          </cell>
          <cell r="Z55">
            <v>2158</v>
          </cell>
          <cell r="AA55">
            <v>288</v>
          </cell>
          <cell r="AB55">
            <v>556</v>
          </cell>
          <cell r="AC55">
            <v>864</v>
          </cell>
          <cell r="AD55">
            <v>1132</v>
          </cell>
          <cell r="AE55">
            <v>1296</v>
          </cell>
          <cell r="AF55">
            <v>5760</v>
          </cell>
          <cell r="AG55">
            <v>10080</v>
          </cell>
          <cell r="AH55">
            <v>14784</v>
          </cell>
          <cell r="AI55">
            <v>20400</v>
          </cell>
          <cell r="AJ55">
            <v>25920</v>
          </cell>
        </row>
        <row r="56">
          <cell r="U56">
            <v>54</v>
          </cell>
          <cell r="V56">
            <v>450</v>
          </cell>
          <cell r="W56">
            <v>866</v>
          </cell>
          <cell r="X56">
            <v>1456</v>
          </cell>
          <cell r="Y56">
            <v>1766</v>
          </cell>
          <cell r="Z56">
            <v>2188</v>
          </cell>
          <cell r="AA56">
            <v>292</v>
          </cell>
          <cell r="AB56">
            <v>564</v>
          </cell>
          <cell r="AC56">
            <v>876</v>
          </cell>
          <cell r="AD56">
            <v>1148</v>
          </cell>
          <cell r="AE56">
            <v>1314</v>
          </cell>
          <cell r="AF56">
            <v>5840</v>
          </cell>
          <cell r="AG56">
            <v>10220</v>
          </cell>
          <cell r="AH56">
            <v>14976</v>
          </cell>
          <cell r="AI56">
            <v>20700</v>
          </cell>
          <cell r="AJ56">
            <v>26280</v>
          </cell>
        </row>
        <row r="57">
          <cell r="U57">
            <v>55</v>
          </cell>
          <cell r="V57">
            <v>456</v>
          </cell>
          <cell r="W57">
            <v>878</v>
          </cell>
          <cell r="X57">
            <v>1476</v>
          </cell>
          <cell r="Y57">
            <v>1790</v>
          </cell>
          <cell r="Z57">
            <v>2218</v>
          </cell>
          <cell r="AA57">
            <v>296</v>
          </cell>
          <cell r="AB57">
            <v>572</v>
          </cell>
          <cell r="AC57">
            <v>888</v>
          </cell>
          <cell r="AD57">
            <v>1164</v>
          </cell>
          <cell r="AE57">
            <v>1332</v>
          </cell>
          <cell r="AF57">
            <v>5920</v>
          </cell>
          <cell r="AG57">
            <v>10360</v>
          </cell>
          <cell r="AH57">
            <v>15168</v>
          </cell>
          <cell r="AI57">
            <v>21000</v>
          </cell>
          <cell r="AJ57">
            <v>26640</v>
          </cell>
        </row>
        <row r="58">
          <cell r="U58">
            <v>56</v>
          </cell>
          <cell r="V58">
            <v>462</v>
          </cell>
          <cell r="W58">
            <v>890</v>
          </cell>
          <cell r="X58">
            <v>1496</v>
          </cell>
          <cell r="Y58">
            <v>1814</v>
          </cell>
          <cell r="Z58">
            <v>2248</v>
          </cell>
          <cell r="AA58">
            <v>300</v>
          </cell>
          <cell r="AB58">
            <v>580</v>
          </cell>
          <cell r="AC58">
            <v>900</v>
          </cell>
          <cell r="AD58">
            <v>1180</v>
          </cell>
          <cell r="AE58">
            <v>1350</v>
          </cell>
          <cell r="AF58">
            <v>6000</v>
          </cell>
          <cell r="AG58">
            <v>10500</v>
          </cell>
          <cell r="AH58">
            <v>15360</v>
          </cell>
          <cell r="AI58">
            <v>21300</v>
          </cell>
          <cell r="AJ58">
            <v>27000</v>
          </cell>
        </row>
        <row r="59">
          <cell r="U59">
            <v>57</v>
          </cell>
          <cell r="V59">
            <v>468</v>
          </cell>
          <cell r="W59">
            <v>902</v>
          </cell>
          <cell r="X59">
            <v>1516</v>
          </cell>
          <cell r="Y59">
            <v>1838</v>
          </cell>
          <cell r="Z59">
            <v>2278</v>
          </cell>
          <cell r="AA59">
            <v>304</v>
          </cell>
          <cell r="AB59">
            <v>588</v>
          </cell>
          <cell r="AC59">
            <v>912</v>
          </cell>
          <cell r="AD59">
            <v>1196</v>
          </cell>
          <cell r="AE59">
            <v>1368</v>
          </cell>
          <cell r="AF59">
            <v>6080</v>
          </cell>
          <cell r="AG59">
            <v>10640</v>
          </cell>
          <cell r="AH59">
            <v>15552</v>
          </cell>
          <cell r="AI59">
            <v>21600</v>
          </cell>
          <cell r="AJ59">
            <v>27360</v>
          </cell>
        </row>
        <row r="60">
          <cell r="U60">
            <v>58</v>
          </cell>
          <cell r="V60">
            <v>474</v>
          </cell>
          <cell r="W60">
            <v>914</v>
          </cell>
          <cell r="X60">
            <v>1536</v>
          </cell>
          <cell r="Y60">
            <v>1862</v>
          </cell>
          <cell r="Z60">
            <v>2308</v>
          </cell>
          <cell r="AA60">
            <v>308</v>
          </cell>
          <cell r="AB60">
            <v>596</v>
          </cell>
          <cell r="AC60">
            <v>924</v>
          </cell>
          <cell r="AD60">
            <v>1212</v>
          </cell>
          <cell r="AE60">
            <v>1386</v>
          </cell>
          <cell r="AF60">
            <v>6160</v>
          </cell>
          <cell r="AG60">
            <v>10780</v>
          </cell>
          <cell r="AH60">
            <v>15744</v>
          </cell>
          <cell r="AI60">
            <v>21900</v>
          </cell>
          <cell r="AJ60">
            <v>27720</v>
          </cell>
        </row>
        <row r="61">
          <cell r="U61">
            <v>59</v>
          </cell>
          <cell r="V61">
            <v>480</v>
          </cell>
          <cell r="W61">
            <v>926</v>
          </cell>
          <cell r="X61">
            <v>1556</v>
          </cell>
          <cell r="Y61">
            <v>1886</v>
          </cell>
          <cell r="Z61">
            <v>2338</v>
          </cell>
          <cell r="AA61">
            <v>312</v>
          </cell>
          <cell r="AB61">
            <v>604</v>
          </cell>
          <cell r="AC61">
            <v>936</v>
          </cell>
          <cell r="AD61">
            <v>1228</v>
          </cell>
          <cell r="AE61">
            <v>1404</v>
          </cell>
          <cell r="AF61">
            <v>6240</v>
          </cell>
          <cell r="AG61">
            <v>10920</v>
          </cell>
          <cell r="AH61">
            <v>15936</v>
          </cell>
          <cell r="AI61">
            <v>22200</v>
          </cell>
          <cell r="AJ61">
            <v>28080</v>
          </cell>
        </row>
        <row r="62">
          <cell r="U62">
            <v>60</v>
          </cell>
          <cell r="V62">
            <v>486</v>
          </cell>
          <cell r="W62">
            <v>938</v>
          </cell>
          <cell r="X62">
            <v>1576</v>
          </cell>
          <cell r="Y62">
            <v>1910</v>
          </cell>
          <cell r="Z62">
            <v>2368</v>
          </cell>
          <cell r="AA62">
            <v>316</v>
          </cell>
          <cell r="AB62">
            <v>612</v>
          </cell>
          <cell r="AC62">
            <v>948</v>
          </cell>
          <cell r="AD62">
            <v>1244</v>
          </cell>
          <cell r="AE62">
            <v>1422</v>
          </cell>
          <cell r="AF62">
            <v>6320</v>
          </cell>
          <cell r="AG62">
            <v>11060</v>
          </cell>
          <cell r="AH62">
            <v>16128</v>
          </cell>
          <cell r="AI62">
            <v>22500</v>
          </cell>
          <cell r="AJ62">
            <v>28440</v>
          </cell>
        </row>
        <row r="63">
          <cell r="U63">
            <v>61</v>
          </cell>
          <cell r="V63">
            <v>492</v>
          </cell>
          <cell r="W63">
            <v>950</v>
          </cell>
          <cell r="X63">
            <v>1596</v>
          </cell>
          <cell r="Y63">
            <v>1934</v>
          </cell>
          <cell r="Z63">
            <v>2398</v>
          </cell>
          <cell r="AA63">
            <v>320</v>
          </cell>
          <cell r="AB63">
            <v>620</v>
          </cell>
          <cell r="AC63">
            <v>960</v>
          </cell>
          <cell r="AD63">
            <v>1260</v>
          </cell>
          <cell r="AE63">
            <v>1440</v>
          </cell>
          <cell r="AF63">
            <v>6400</v>
          </cell>
          <cell r="AG63">
            <v>11200</v>
          </cell>
          <cell r="AH63">
            <v>16320</v>
          </cell>
          <cell r="AI63">
            <v>22800</v>
          </cell>
          <cell r="AJ63">
            <v>28800</v>
          </cell>
        </row>
        <row r="64">
          <cell r="U64">
            <v>62</v>
          </cell>
          <cell r="V64">
            <v>498</v>
          </cell>
          <cell r="W64">
            <v>962</v>
          </cell>
          <cell r="X64">
            <v>1616</v>
          </cell>
          <cell r="Y64">
            <v>1958</v>
          </cell>
          <cell r="Z64">
            <v>2428</v>
          </cell>
          <cell r="AA64">
            <v>324</v>
          </cell>
          <cell r="AB64">
            <v>628</v>
          </cell>
          <cell r="AC64">
            <v>972</v>
          </cell>
          <cell r="AD64">
            <v>1276</v>
          </cell>
          <cell r="AE64">
            <v>1458</v>
          </cell>
          <cell r="AF64">
            <v>6480</v>
          </cell>
          <cell r="AG64">
            <v>11340</v>
          </cell>
          <cell r="AH64">
            <v>16512</v>
          </cell>
          <cell r="AI64">
            <v>23100</v>
          </cell>
          <cell r="AJ64">
            <v>29160</v>
          </cell>
        </row>
        <row r="65">
          <cell r="U65">
            <v>63</v>
          </cell>
          <cell r="V65">
            <v>504</v>
          </cell>
          <cell r="W65">
            <v>974</v>
          </cell>
          <cell r="X65">
            <v>1636</v>
          </cell>
          <cell r="Y65">
            <v>1982</v>
          </cell>
          <cell r="Z65">
            <v>2458</v>
          </cell>
          <cell r="AA65">
            <v>328</v>
          </cell>
          <cell r="AB65">
            <v>636</v>
          </cell>
          <cell r="AC65">
            <v>984</v>
          </cell>
          <cell r="AD65">
            <v>1292</v>
          </cell>
          <cell r="AE65">
            <v>1476</v>
          </cell>
          <cell r="AF65">
            <v>6560</v>
          </cell>
          <cell r="AG65">
            <v>11480</v>
          </cell>
          <cell r="AH65">
            <v>16704</v>
          </cell>
          <cell r="AI65">
            <v>23400</v>
          </cell>
          <cell r="AJ65">
            <v>29520</v>
          </cell>
        </row>
        <row r="66">
          <cell r="U66">
            <v>64</v>
          </cell>
          <cell r="V66">
            <v>510</v>
          </cell>
          <cell r="W66">
            <v>986</v>
          </cell>
          <cell r="X66">
            <v>1656</v>
          </cell>
          <cell r="Y66">
            <v>2006</v>
          </cell>
          <cell r="Z66">
            <v>2488</v>
          </cell>
          <cell r="AA66">
            <v>332</v>
          </cell>
          <cell r="AB66">
            <v>644</v>
          </cell>
          <cell r="AC66">
            <v>996</v>
          </cell>
          <cell r="AD66">
            <v>1308</v>
          </cell>
          <cell r="AE66">
            <v>1494</v>
          </cell>
          <cell r="AF66">
            <v>6640</v>
          </cell>
          <cell r="AG66">
            <v>11620</v>
          </cell>
          <cell r="AH66">
            <v>16896</v>
          </cell>
          <cell r="AI66">
            <v>23700</v>
          </cell>
          <cell r="AJ66">
            <v>29880</v>
          </cell>
        </row>
        <row r="67">
          <cell r="U67">
            <v>65</v>
          </cell>
          <cell r="V67">
            <v>516</v>
          </cell>
          <cell r="W67">
            <v>998</v>
          </cell>
          <cell r="X67">
            <v>1676</v>
          </cell>
          <cell r="Y67">
            <v>2030</v>
          </cell>
          <cell r="Z67">
            <v>2518</v>
          </cell>
          <cell r="AA67">
            <v>336</v>
          </cell>
          <cell r="AB67">
            <v>652</v>
          </cell>
          <cell r="AC67">
            <v>1008</v>
          </cell>
          <cell r="AD67">
            <v>1324</v>
          </cell>
          <cell r="AE67">
            <v>1512</v>
          </cell>
          <cell r="AF67">
            <v>6720</v>
          </cell>
          <cell r="AG67">
            <v>11760</v>
          </cell>
          <cell r="AH67">
            <v>17088</v>
          </cell>
          <cell r="AI67">
            <v>24000</v>
          </cell>
          <cell r="AJ67">
            <v>30240</v>
          </cell>
        </row>
        <row r="68">
          <cell r="U68">
            <v>66</v>
          </cell>
          <cell r="V68">
            <v>522</v>
          </cell>
          <cell r="W68">
            <v>1010</v>
          </cell>
          <cell r="X68">
            <v>1696</v>
          </cell>
          <cell r="Y68">
            <v>2054</v>
          </cell>
          <cell r="Z68">
            <v>2548</v>
          </cell>
          <cell r="AA68">
            <v>340</v>
          </cell>
          <cell r="AB68">
            <v>660</v>
          </cell>
          <cell r="AC68">
            <v>1020</v>
          </cell>
          <cell r="AD68">
            <v>1340</v>
          </cell>
          <cell r="AE68">
            <v>1530</v>
          </cell>
          <cell r="AF68">
            <v>6800</v>
          </cell>
          <cell r="AG68">
            <v>11900</v>
          </cell>
          <cell r="AH68">
            <v>17280</v>
          </cell>
          <cell r="AI68">
            <v>24300</v>
          </cell>
          <cell r="AJ68">
            <v>30600</v>
          </cell>
        </row>
        <row r="69">
          <cell r="U69">
            <v>67</v>
          </cell>
          <cell r="V69">
            <v>528</v>
          </cell>
          <cell r="W69">
            <v>1022</v>
          </cell>
          <cell r="X69">
            <v>1716</v>
          </cell>
          <cell r="Y69">
            <v>2078</v>
          </cell>
          <cell r="Z69">
            <v>2578</v>
          </cell>
          <cell r="AA69">
            <v>344</v>
          </cell>
          <cell r="AB69">
            <v>668</v>
          </cell>
          <cell r="AC69">
            <v>1032</v>
          </cell>
          <cell r="AD69">
            <v>1356</v>
          </cell>
          <cell r="AE69">
            <v>1548</v>
          </cell>
          <cell r="AF69">
            <v>6880</v>
          </cell>
          <cell r="AG69">
            <v>12040</v>
          </cell>
          <cell r="AH69">
            <v>17472</v>
          </cell>
          <cell r="AI69">
            <v>24600</v>
          </cell>
          <cell r="AJ69">
            <v>30960</v>
          </cell>
        </row>
        <row r="70">
          <cell r="U70">
            <v>68</v>
          </cell>
          <cell r="V70">
            <v>534</v>
          </cell>
          <cell r="W70">
            <v>1034</v>
          </cell>
          <cell r="X70">
            <v>1736</v>
          </cell>
          <cell r="Y70">
            <v>2102</v>
          </cell>
          <cell r="Z70">
            <v>2608</v>
          </cell>
          <cell r="AA70">
            <v>348</v>
          </cell>
          <cell r="AB70">
            <v>676</v>
          </cell>
          <cell r="AC70">
            <v>1044</v>
          </cell>
          <cell r="AD70">
            <v>1372</v>
          </cell>
          <cell r="AE70">
            <v>1566</v>
          </cell>
          <cell r="AF70">
            <v>6960</v>
          </cell>
          <cell r="AG70">
            <v>12180</v>
          </cell>
          <cell r="AH70">
            <v>17664</v>
          </cell>
          <cell r="AI70">
            <v>24900</v>
          </cell>
          <cell r="AJ70">
            <v>31320</v>
          </cell>
        </row>
        <row r="71">
          <cell r="U71">
            <v>69</v>
          </cell>
          <cell r="V71">
            <v>540</v>
          </cell>
          <cell r="W71">
            <v>1046</v>
          </cell>
          <cell r="X71">
            <v>1756</v>
          </cell>
          <cell r="Y71">
            <v>2126</v>
          </cell>
          <cell r="Z71">
            <v>2638</v>
          </cell>
          <cell r="AA71">
            <v>352</v>
          </cell>
          <cell r="AB71">
            <v>684</v>
          </cell>
          <cell r="AC71">
            <v>1056</v>
          </cell>
          <cell r="AD71">
            <v>1388</v>
          </cell>
          <cell r="AE71">
            <v>1584</v>
          </cell>
          <cell r="AF71">
            <v>7040</v>
          </cell>
          <cell r="AG71">
            <v>12320</v>
          </cell>
          <cell r="AH71">
            <v>17856</v>
          </cell>
          <cell r="AI71">
            <v>25200</v>
          </cell>
          <cell r="AJ71">
            <v>31680</v>
          </cell>
        </row>
        <row r="72">
          <cell r="U72">
            <v>70</v>
          </cell>
          <cell r="V72">
            <v>546</v>
          </cell>
          <cell r="W72">
            <v>1058</v>
          </cell>
          <cell r="X72">
            <v>1776</v>
          </cell>
          <cell r="Y72">
            <v>2150</v>
          </cell>
          <cell r="Z72">
            <v>2668</v>
          </cell>
          <cell r="AA72">
            <v>356</v>
          </cell>
          <cell r="AB72">
            <v>692</v>
          </cell>
          <cell r="AC72">
            <v>1068</v>
          </cell>
          <cell r="AD72">
            <v>1404</v>
          </cell>
          <cell r="AE72">
            <v>1602</v>
          </cell>
          <cell r="AF72">
            <v>7120</v>
          </cell>
          <cell r="AG72">
            <v>12460</v>
          </cell>
          <cell r="AH72">
            <v>18048</v>
          </cell>
          <cell r="AI72">
            <v>25500</v>
          </cell>
          <cell r="AJ72">
            <v>32040</v>
          </cell>
        </row>
        <row r="73">
          <cell r="U73">
            <v>71</v>
          </cell>
          <cell r="V73">
            <v>552</v>
          </cell>
          <cell r="W73">
            <v>1070</v>
          </cell>
          <cell r="X73">
            <v>1796</v>
          </cell>
          <cell r="Y73">
            <v>2174</v>
          </cell>
          <cell r="Z73">
            <v>2698</v>
          </cell>
          <cell r="AA73">
            <v>360</v>
          </cell>
          <cell r="AB73">
            <v>700</v>
          </cell>
          <cell r="AC73">
            <v>1080</v>
          </cell>
          <cell r="AD73">
            <v>1420</v>
          </cell>
          <cell r="AE73">
            <v>1620</v>
          </cell>
          <cell r="AF73">
            <v>7200</v>
          </cell>
          <cell r="AG73">
            <v>12600</v>
          </cell>
          <cell r="AH73">
            <v>18240</v>
          </cell>
          <cell r="AI73">
            <v>25800</v>
          </cell>
          <cell r="AJ73">
            <v>32400</v>
          </cell>
        </row>
        <row r="74">
          <cell r="U74">
            <v>72</v>
          </cell>
          <cell r="V74">
            <v>558</v>
          </cell>
          <cell r="W74">
            <v>1082</v>
          </cell>
          <cell r="X74">
            <v>1816</v>
          </cell>
          <cell r="Y74">
            <v>2198</v>
          </cell>
          <cell r="Z74">
            <v>2728</v>
          </cell>
          <cell r="AA74">
            <v>364</v>
          </cell>
          <cell r="AB74">
            <v>708</v>
          </cell>
          <cell r="AC74">
            <v>1092</v>
          </cell>
          <cell r="AD74">
            <v>1436</v>
          </cell>
          <cell r="AE74">
            <v>1638</v>
          </cell>
          <cell r="AF74">
            <v>7280</v>
          </cell>
          <cell r="AG74">
            <v>12740</v>
          </cell>
          <cell r="AH74">
            <v>18432</v>
          </cell>
          <cell r="AI74">
            <v>26100</v>
          </cell>
          <cell r="AJ74">
            <v>32760</v>
          </cell>
        </row>
        <row r="75">
          <cell r="U75">
            <v>73</v>
          </cell>
          <cell r="V75">
            <v>564</v>
          </cell>
          <cell r="W75">
            <v>1094</v>
          </cell>
          <cell r="X75">
            <v>1836</v>
          </cell>
          <cell r="Y75">
            <v>2222</v>
          </cell>
          <cell r="Z75">
            <v>2758</v>
          </cell>
          <cell r="AA75">
            <v>368</v>
          </cell>
          <cell r="AB75">
            <v>716</v>
          </cell>
          <cell r="AC75">
            <v>1104</v>
          </cell>
          <cell r="AD75">
            <v>1452</v>
          </cell>
          <cell r="AE75">
            <v>1656</v>
          </cell>
          <cell r="AF75">
            <v>7360</v>
          </cell>
          <cell r="AG75">
            <v>12880</v>
          </cell>
          <cell r="AH75">
            <v>18624</v>
          </cell>
          <cell r="AI75">
            <v>26400</v>
          </cell>
          <cell r="AJ75">
            <v>33120</v>
          </cell>
        </row>
        <row r="76">
          <cell r="U76">
            <v>74</v>
          </cell>
          <cell r="V76">
            <v>570</v>
          </cell>
          <cell r="W76">
            <v>1106</v>
          </cell>
          <cell r="X76">
            <v>1856</v>
          </cell>
          <cell r="Y76">
            <v>2246</v>
          </cell>
          <cell r="Z76">
            <v>2788</v>
          </cell>
          <cell r="AA76">
            <v>372</v>
          </cell>
          <cell r="AB76">
            <v>724</v>
          </cell>
          <cell r="AC76">
            <v>1116</v>
          </cell>
          <cell r="AD76">
            <v>1468</v>
          </cell>
          <cell r="AE76">
            <v>1674</v>
          </cell>
          <cell r="AF76">
            <v>7440</v>
          </cell>
          <cell r="AG76">
            <v>13020</v>
          </cell>
          <cell r="AH76">
            <v>18816</v>
          </cell>
          <cell r="AI76">
            <v>26700</v>
          </cell>
          <cell r="AJ76">
            <v>33480</v>
          </cell>
        </row>
        <row r="77">
          <cell r="U77">
            <v>75</v>
          </cell>
          <cell r="V77">
            <v>576</v>
          </cell>
          <cell r="W77">
            <v>1118</v>
          </cell>
          <cell r="X77">
            <v>1876</v>
          </cell>
          <cell r="Y77">
            <v>2270</v>
          </cell>
          <cell r="Z77">
            <v>2818</v>
          </cell>
          <cell r="AA77">
            <v>376</v>
          </cell>
          <cell r="AB77">
            <v>732</v>
          </cell>
          <cell r="AC77">
            <v>1128</v>
          </cell>
          <cell r="AD77">
            <v>1484</v>
          </cell>
          <cell r="AE77">
            <v>1692</v>
          </cell>
          <cell r="AF77">
            <v>7520</v>
          </cell>
          <cell r="AG77">
            <v>13160</v>
          </cell>
          <cell r="AH77">
            <v>19008</v>
          </cell>
          <cell r="AI77">
            <v>27000</v>
          </cell>
          <cell r="AJ77">
            <v>33840</v>
          </cell>
        </row>
        <row r="78">
          <cell r="U78">
            <v>76</v>
          </cell>
          <cell r="V78">
            <v>582</v>
          </cell>
          <cell r="W78">
            <v>1130</v>
          </cell>
          <cell r="X78">
            <v>1896</v>
          </cell>
          <cell r="Y78">
            <v>2294</v>
          </cell>
          <cell r="Z78">
            <v>2848</v>
          </cell>
          <cell r="AA78">
            <v>380</v>
          </cell>
          <cell r="AB78">
            <v>740</v>
          </cell>
          <cell r="AC78">
            <v>1140</v>
          </cell>
          <cell r="AD78">
            <v>1500</v>
          </cell>
          <cell r="AE78">
            <v>1710</v>
          </cell>
          <cell r="AF78">
            <v>7600</v>
          </cell>
          <cell r="AG78">
            <v>13300</v>
          </cell>
          <cell r="AH78">
            <v>19200</v>
          </cell>
          <cell r="AI78">
            <v>27300</v>
          </cell>
          <cell r="AJ78">
            <v>34200</v>
          </cell>
        </row>
        <row r="79">
          <cell r="U79">
            <v>77</v>
          </cell>
          <cell r="V79">
            <v>588</v>
          </cell>
          <cell r="W79">
            <v>1142</v>
          </cell>
          <cell r="X79">
            <v>1916</v>
          </cell>
          <cell r="Y79">
            <v>2318</v>
          </cell>
          <cell r="Z79">
            <v>2878</v>
          </cell>
          <cell r="AA79">
            <v>384</v>
          </cell>
          <cell r="AB79">
            <v>748</v>
          </cell>
          <cell r="AC79">
            <v>1152</v>
          </cell>
          <cell r="AD79">
            <v>1516</v>
          </cell>
          <cell r="AE79">
            <v>1728</v>
          </cell>
          <cell r="AF79">
            <v>7680</v>
          </cell>
          <cell r="AG79">
            <v>13440</v>
          </cell>
          <cell r="AH79">
            <v>19392</v>
          </cell>
          <cell r="AI79">
            <v>27600</v>
          </cell>
          <cell r="AJ79">
            <v>34560</v>
          </cell>
        </row>
        <row r="80">
          <cell r="U80">
            <v>78</v>
          </cell>
          <cell r="V80">
            <v>594</v>
          </cell>
          <cell r="W80">
            <v>1154</v>
          </cell>
          <cell r="X80">
            <v>1936</v>
          </cell>
          <cell r="Y80">
            <v>2342</v>
          </cell>
          <cell r="Z80">
            <v>2908</v>
          </cell>
          <cell r="AA80">
            <v>388</v>
          </cell>
          <cell r="AB80">
            <v>756</v>
          </cell>
          <cell r="AC80">
            <v>1164</v>
          </cell>
          <cell r="AD80">
            <v>1532</v>
          </cell>
          <cell r="AE80">
            <v>1746</v>
          </cell>
          <cell r="AF80">
            <v>7760</v>
          </cell>
          <cell r="AG80">
            <v>13580</v>
          </cell>
          <cell r="AH80">
            <v>19584</v>
          </cell>
          <cell r="AI80">
            <v>27900</v>
          </cell>
          <cell r="AJ80">
            <v>34920</v>
          </cell>
        </row>
        <row r="81">
          <cell r="U81">
            <v>79</v>
          </cell>
          <cell r="V81">
            <v>600</v>
          </cell>
          <cell r="W81">
            <v>1166</v>
          </cell>
          <cell r="X81">
            <v>1956</v>
          </cell>
          <cell r="Y81">
            <v>2366</v>
          </cell>
          <cell r="Z81">
            <v>2938</v>
          </cell>
          <cell r="AA81">
            <v>392</v>
          </cell>
          <cell r="AB81">
            <v>764</v>
          </cell>
          <cell r="AC81">
            <v>1176</v>
          </cell>
          <cell r="AD81">
            <v>1548</v>
          </cell>
          <cell r="AE81">
            <v>1764</v>
          </cell>
          <cell r="AF81">
            <v>7840</v>
          </cell>
          <cell r="AG81">
            <v>13720</v>
          </cell>
          <cell r="AH81">
            <v>19776</v>
          </cell>
          <cell r="AI81">
            <v>28200</v>
          </cell>
          <cell r="AJ81">
            <v>35280</v>
          </cell>
        </row>
        <row r="82">
          <cell r="U82">
            <v>80</v>
          </cell>
          <cell r="V82">
            <v>606</v>
          </cell>
          <cell r="W82">
            <v>1178</v>
          </cell>
          <cell r="X82">
            <v>1976</v>
          </cell>
          <cell r="Y82">
            <v>2390</v>
          </cell>
          <cell r="Z82">
            <v>2968</v>
          </cell>
          <cell r="AA82">
            <v>396</v>
          </cell>
          <cell r="AB82">
            <v>772</v>
          </cell>
          <cell r="AC82">
            <v>1188</v>
          </cell>
          <cell r="AD82">
            <v>1564</v>
          </cell>
          <cell r="AE82">
            <v>1782</v>
          </cell>
          <cell r="AF82">
            <v>7920</v>
          </cell>
          <cell r="AG82">
            <v>13860</v>
          </cell>
          <cell r="AH82">
            <v>19968</v>
          </cell>
          <cell r="AI82">
            <v>28500</v>
          </cell>
          <cell r="AJ82">
            <v>35640</v>
          </cell>
        </row>
        <row r="83">
          <cell r="U83">
            <v>81</v>
          </cell>
          <cell r="V83">
            <v>612</v>
          </cell>
          <cell r="W83">
            <v>1190</v>
          </cell>
          <cell r="X83">
            <v>1996</v>
          </cell>
          <cell r="Y83">
            <v>2414</v>
          </cell>
          <cell r="Z83">
            <v>2998</v>
          </cell>
          <cell r="AA83">
            <v>400</v>
          </cell>
          <cell r="AB83">
            <v>780</v>
          </cell>
          <cell r="AC83">
            <v>1200</v>
          </cell>
          <cell r="AD83">
            <v>1580</v>
          </cell>
          <cell r="AE83">
            <v>1800</v>
          </cell>
          <cell r="AF83">
            <v>8000</v>
          </cell>
          <cell r="AG83">
            <v>14000</v>
          </cell>
          <cell r="AH83">
            <v>20160</v>
          </cell>
          <cell r="AI83">
            <v>28800</v>
          </cell>
          <cell r="AJ83">
            <v>36000</v>
          </cell>
        </row>
        <row r="84">
          <cell r="U84">
            <v>82</v>
          </cell>
          <cell r="V84">
            <v>618</v>
          </cell>
          <cell r="W84">
            <v>1202</v>
          </cell>
          <cell r="X84">
            <v>2016</v>
          </cell>
          <cell r="Y84">
            <v>2438</v>
          </cell>
          <cell r="Z84">
            <v>3028</v>
          </cell>
          <cell r="AA84">
            <v>404</v>
          </cell>
          <cell r="AB84">
            <v>788</v>
          </cell>
          <cell r="AC84">
            <v>1212</v>
          </cell>
          <cell r="AD84">
            <v>1596</v>
          </cell>
          <cell r="AE84">
            <v>1818</v>
          </cell>
          <cell r="AF84">
            <v>8080</v>
          </cell>
          <cell r="AG84">
            <v>14140</v>
          </cell>
          <cell r="AH84">
            <v>20352</v>
          </cell>
          <cell r="AI84">
            <v>29100</v>
          </cell>
          <cell r="AJ84">
            <v>36360</v>
          </cell>
        </row>
        <row r="85">
          <cell r="U85">
            <v>83</v>
          </cell>
          <cell r="V85">
            <v>624</v>
          </cell>
          <cell r="W85">
            <v>1214</v>
          </cell>
          <cell r="X85">
            <v>2036</v>
          </cell>
          <cell r="Y85">
            <v>2462</v>
          </cell>
          <cell r="Z85">
            <v>3058</v>
          </cell>
          <cell r="AA85">
            <v>408</v>
          </cell>
          <cell r="AB85">
            <v>796</v>
          </cell>
          <cell r="AC85">
            <v>1224</v>
          </cell>
          <cell r="AD85">
            <v>1612</v>
          </cell>
          <cell r="AE85">
            <v>1836</v>
          </cell>
          <cell r="AF85">
            <v>8160</v>
          </cell>
          <cell r="AG85">
            <v>14280</v>
          </cell>
          <cell r="AH85">
            <v>20544</v>
          </cell>
          <cell r="AI85">
            <v>29400</v>
          </cell>
          <cell r="AJ85">
            <v>36720</v>
          </cell>
        </row>
        <row r="86">
          <cell r="U86">
            <v>84</v>
          </cell>
          <cell r="V86">
            <v>630</v>
          </cell>
          <cell r="W86">
            <v>1226</v>
          </cell>
          <cell r="X86">
            <v>2056</v>
          </cell>
          <cell r="Y86">
            <v>2486</v>
          </cell>
          <cell r="Z86">
            <v>3088</v>
          </cell>
          <cell r="AA86">
            <v>412</v>
          </cell>
          <cell r="AB86">
            <v>804</v>
          </cell>
          <cell r="AC86">
            <v>1236</v>
          </cell>
          <cell r="AD86">
            <v>1628</v>
          </cell>
          <cell r="AE86">
            <v>1854</v>
          </cell>
          <cell r="AF86">
            <v>8240</v>
          </cell>
          <cell r="AG86">
            <v>14420</v>
          </cell>
          <cell r="AH86">
            <v>20736</v>
          </cell>
          <cell r="AI86">
            <v>29700</v>
          </cell>
          <cell r="AJ86">
            <v>37080</v>
          </cell>
        </row>
        <row r="87">
          <cell r="U87">
            <v>85</v>
          </cell>
          <cell r="V87">
            <v>636</v>
          </cell>
          <cell r="W87">
            <v>1238</v>
          </cell>
          <cell r="X87">
            <v>2076</v>
          </cell>
          <cell r="Y87">
            <v>2510</v>
          </cell>
          <cell r="Z87">
            <v>3118</v>
          </cell>
          <cell r="AA87">
            <v>416</v>
          </cell>
          <cell r="AB87">
            <v>812</v>
          </cell>
          <cell r="AC87">
            <v>1248</v>
          </cell>
          <cell r="AD87">
            <v>1644</v>
          </cell>
          <cell r="AE87">
            <v>1872</v>
          </cell>
          <cell r="AF87">
            <v>8320</v>
          </cell>
          <cell r="AG87">
            <v>14560</v>
          </cell>
          <cell r="AH87">
            <v>20928</v>
          </cell>
          <cell r="AI87">
            <v>30000</v>
          </cell>
          <cell r="AJ87">
            <v>37440</v>
          </cell>
        </row>
        <row r="88">
          <cell r="U88">
            <v>86</v>
          </cell>
          <cell r="V88">
            <v>642</v>
          </cell>
          <cell r="W88">
            <v>1250</v>
          </cell>
          <cell r="X88">
            <v>2096</v>
          </cell>
          <cell r="Y88">
            <v>2534</v>
          </cell>
          <cell r="Z88">
            <v>3148</v>
          </cell>
          <cell r="AA88">
            <v>420</v>
          </cell>
          <cell r="AB88">
            <v>820</v>
          </cell>
          <cell r="AC88">
            <v>1260</v>
          </cell>
          <cell r="AD88">
            <v>1660</v>
          </cell>
          <cell r="AE88">
            <v>1890</v>
          </cell>
          <cell r="AF88">
            <v>8400</v>
          </cell>
          <cell r="AG88">
            <v>14700</v>
          </cell>
          <cell r="AH88">
            <v>21120</v>
          </cell>
          <cell r="AI88">
            <v>30300</v>
          </cell>
          <cell r="AJ88">
            <v>37800</v>
          </cell>
        </row>
        <row r="89">
          <cell r="U89">
            <v>87</v>
          </cell>
          <cell r="V89">
            <v>648</v>
          </cell>
          <cell r="W89">
            <v>1262</v>
          </cell>
          <cell r="X89">
            <v>2116</v>
          </cell>
          <cell r="Y89">
            <v>2558</v>
          </cell>
          <cell r="Z89">
            <v>3178</v>
          </cell>
          <cell r="AA89">
            <v>424</v>
          </cell>
          <cell r="AB89">
            <v>828</v>
          </cell>
          <cell r="AC89">
            <v>1272</v>
          </cell>
          <cell r="AD89">
            <v>1676</v>
          </cell>
          <cell r="AE89">
            <v>1908</v>
          </cell>
          <cell r="AF89">
            <v>8480</v>
          </cell>
          <cell r="AG89">
            <v>14840</v>
          </cell>
          <cell r="AH89">
            <v>21312</v>
          </cell>
          <cell r="AI89">
            <v>30600</v>
          </cell>
          <cell r="AJ89">
            <v>38160</v>
          </cell>
        </row>
        <row r="90">
          <cell r="U90">
            <v>88</v>
          </cell>
          <cell r="V90">
            <v>654</v>
          </cell>
          <cell r="W90">
            <v>1274</v>
          </cell>
          <cell r="X90">
            <v>2136</v>
          </cell>
          <cell r="Y90">
            <v>2582</v>
          </cell>
          <cell r="Z90">
            <v>3208</v>
          </cell>
          <cell r="AA90">
            <v>428</v>
          </cell>
          <cell r="AB90">
            <v>836</v>
          </cell>
          <cell r="AC90">
            <v>1284</v>
          </cell>
          <cell r="AD90">
            <v>1692</v>
          </cell>
          <cell r="AE90">
            <v>1926</v>
          </cell>
          <cell r="AF90">
            <v>8560</v>
          </cell>
          <cell r="AG90">
            <v>14980</v>
          </cell>
          <cell r="AH90">
            <v>21504</v>
          </cell>
          <cell r="AI90">
            <v>30900</v>
          </cell>
          <cell r="AJ90">
            <v>38520</v>
          </cell>
        </row>
        <row r="91">
          <cell r="U91">
            <v>89</v>
          </cell>
          <cell r="V91">
            <v>660</v>
          </cell>
          <cell r="W91">
            <v>1286</v>
          </cell>
          <cell r="X91">
            <v>2156</v>
          </cell>
          <cell r="Y91">
            <v>2606</v>
          </cell>
          <cell r="Z91">
            <v>3238</v>
          </cell>
          <cell r="AA91">
            <v>432</v>
          </cell>
          <cell r="AB91">
            <v>844</v>
          </cell>
          <cell r="AC91">
            <v>1296</v>
          </cell>
          <cell r="AD91">
            <v>1708</v>
          </cell>
          <cell r="AE91">
            <v>1944</v>
          </cell>
          <cell r="AF91">
            <v>8640</v>
          </cell>
          <cell r="AG91">
            <v>15120</v>
          </cell>
          <cell r="AH91">
            <v>21696</v>
          </cell>
          <cell r="AI91">
            <v>31200</v>
          </cell>
          <cell r="AJ91">
            <v>38880</v>
          </cell>
        </row>
        <row r="92">
          <cell r="U92">
            <v>90</v>
          </cell>
          <cell r="V92">
            <v>666</v>
          </cell>
          <cell r="W92">
            <v>1298</v>
          </cell>
          <cell r="X92">
            <v>2176</v>
          </cell>
          <cell r="Y92">
            <v>2630</v>
          </cell>
          <cell r="Z92">
            <v>3268</v>
          </cell>
          <cell r="AA92">
            <v>436</v>
          </cell>
          <cell r="AB92">
            <v>852</v>
          </cell>
          <cell r="AC92">
            <v>1308</v>
          </cell>
          <cell r="AD92">
            <v>1724</v>
          </cell>
          <cell r="AE92">
            <v>1962</v>
          </cell>
          <cell r="AF92">
            <v>8720</v>
          </cell>
          <cell r="AG92">
            <v>15260</v>
          </cell>
          <cell r="AH92">
            <v>21888</v>
          </cell>
          <cell r="AI92">
            <v>31500</v>
          </cell>
          <cell r="AJ92">
            <v>39240</v>
          </cell>
        </row>
        <row r="93">
          <cell r="U93">
            <v>91</v>
          </cell>
          <cell r="V93">
            <v>672</v>
          </cell>
          <cell r="W93">
            <v>1310</v>
          </cell>
          <cell r="X93">
            <v>2196</v>
          </cell>
          <cell r="Y93">
            <v>2654</v>
          </cell>
          <cell r="Z93">
            <v>3298</v>
          </cell>
          <cell r="AA93">
            <v>440</v>
          </cell>
          <cell r="AB93">
            <v>860</v>
          </cell>
          <cell r="AC93">
            <v>1320</v>
          </cell>
          <cell r="AD93">
            <v>1740</v>
          </cell>
          <cell r="AE93">
            <v>1980</v>
          </cell>
          <cell r="AF93">
            <v>8800</v>
          </cell>
          <cell r="AG93">
            <v>15400</v>
          </cell>
          <cell r="AH93">
            <v>22080</v>
          </cell>
          <cell r="AI93">
            <v>31800</v>
          </cell>
          <cell r="AJ93">
            <v>39600</v>
          </cell>
        </row>
        <row r="94">
          <cell r="U94">
            <v>92</v>
          </cell>
          <cell r="V94">
            <v>678</v>
          </cell>
          <cell r="W94">
            <v>1322</v>
          </cell>
          <cell r="X94">
            <v>2216</v>
          </cell>
          <cell r="Y94">
            <v>2678</v>
          </cell>
          <cell r="Z94">
            <v>3328</v>
          </cell>
          <cell r="AA94">
            <v>444</v>
          </cell>
          <cell r="AB94">
            <v>868</v>
          </cell>
          <cell r="AC94">
            <v>1332</v>
          </cell>
          <cell r="AD94">
            <v>1756</v>
          </cell>
          <cell r="AE94">
            <v>1998</v>
          </cell>
          <cell r="AF94">
            <v>8880</v>
          </cell>
          <cell r="AG94">
            <v>15540</v>
          </cell>
          <cell r="AH94">
            <v>22272</v>
          </cell>
          <cell r="AI94">
            <v>32100</v>
          </cell>
          <cell r="AJ94">
            <v>39960</v>
          </cell>
        </row>
        <row r="95">
          <cell r="U95">
            <v>93</v>
          </cell>
          <cell r="V95">
            <v>684</v>
          </cell>
          <cell r="W95">
            <v>1334</v>
          </cell>
          <cell r="X95">
            <v>2236</v>
          </cell>
          <cell r="Y95">
            <v>2702</v>
          </cell>
          <cell r="Z95">
            <v>3358</v>
          </cell>
          <cell r="AA95">
            <v>448</v>
          </cell>
          <cell r="AB95">
            <v>876</v>
          </cell>
          <cell r="AC95">
            <v>1344</v>
          </cell>
          <cell r="AD95">
            <v>1772</v>
          </cell>
          <cell r="AE95">
            <v>2016</v>
          </cell>
          <cell r="AF95">
            <v>8960</v>
          </cell>
          <cell r="AG95">
            <v>15680</v>
          </cell>
          <cell r="AH95">
            <v>22464</v>
          </cell>
          <cell r="AI95">
            <v>32400</v>
          </cell>
          <cell r="AJ95">
            <v>40320</v>
          </cell>
        </row>
        <row r="96">
          <cell r="U96">
            <v>94</v>
          </cell>
          <cell r="V96">
            <v>690</v>
          </cell>
          <cell r="W96">
            <v>1346</v>
          </cell>
          <cell r="X96">
            <v>2256</v>
          </cell>
          <cell r="Y96">
            <v>2726</v>
          </cell>
          <cell r="Z96">
            <v>3388</v>
          </cell>
          <cell r="AA96">
            <v>452</v>
          </cell>
          <cell r="AB96">
            <v>884</v>
          </cell>
          <cell r="AC96">
            <v>1356</v>
          </cell>
          <cell r="AD96">
            <v>1788</v>
          </cell>
          <cell r="AE96">
            <v>2034</v>
          </cell>
          <cell r="AF96">
            <v>9040</v>
          </cell>
          <cell r="AG96">
            <v>15820</v>
          </cell>
          <cell r="AH96">
            <v>22656</v>
          </cell>
          <cell r="AI96">
            <v>32700</v>
          </cell>
          <cell r="AJ96">
            <v>40680</v>
          </cell>
        </row>
        <row r="97">
          <cell r="U97">
            <v>95</v>
          </cell>
          <cell r="V97">
            <v>696</v>
          </cell>
          <cell r="W97">
            <v>1358</v>
          </cell>
          <cell r="X97">
            <v>2276</v>
          </cell>
          <cell r="Y97">
            <v>2750</v>
          </cell>
          <cell r="Z97">
            <v>3418</v>
          </cell>
          <cell r="AA97">
            <v>456</v>
          </cell>
          <cell r="AB97">
            <v>892</v>
          </cell>
          <cell r="AC97">
            <v>1368</v>
          </cell>
          <cell r="AD97">
            <v>1804</v>
          </cell>
          <cell r="AE97">
            <v>2052</v>
          </cell>
          <cell r="AF97">
            <v>9120</v>
          </cell>
          <cell r="AG97">
            <v>15960</v>
          </cell>
          <cell r="AH97">
            <v>22848</v>
          </cell>
          <cell r="AI97">
            <v>33000</v>
          </cell>
          <cell r="AJ97">
            <v>41040</v>
          </cell>
        </row>
        <row r="98">
          <cell r="U98">
            <v>96</v>
          </cell>
          <cell r="V98">
            <v>702</v>
          </cell>
          <cell r="W98">
            <v>1370</v>
          </cell>
          <cell r="X98">
            <v>2296</v>
          </cell>
          <cell r="Y98">
            <v>2774</v>
          </cell>
          <cell r="Z98">
            <v>3448</v>
          </cell>
          <cell r="AA98">
            <v>460</v>
          </cell>
          <cell r="AB98">
            <v>900</v>
          </cell>
          <cell r="AC98">
            <v>1380</v>
          </cell>
          <cell r="AD98">
            <v>1820</v>
          </cell>
          <cell r="AE98">
            <v>2070</v>
          </cell>
          <cell r="AF98">
            <v>9200</v>
          </cell>
          <cell r="AG98">
            <v>16100</v>
          </cell>
          <cell r="AH98">
            <v>23040</v>
          </cell>
          <cell r="AI98">
            <v>33300</v>
          </cell>
          <cell r="AJ98">
            <v>41400</v>
          </cell>
        </row>
        <row r="99">
          <cell r="U99">
            <v>97</v>
          </cell>
          <cell r="V99">
            <v>708</v>
          </cell>
          <cell r="W99">
            <v>1382</v>
          </cell>
          <cell r="X99">
            <v>2316</v>
          </cell>
          <cell r="Y99">
            <v>2798</v>
          </cell>
          <cell r="Z99">
            <v>3478</v>
          </cell>
          <cell r="AA99">
            <v>464</v>
          </cell>
          <cell r="AB99">
            <v>908</v>
          </cell>
          <cell r="AC99">
            <v>1392</v>
          </cell>
          <cell r="AD99">
            <v>1836</v>
          </cell>
          <cell r="AE99">
            <v>2088</v>
          </cell>
          <cell r="AF99">
            <v>9280</v>
          </cell>
          <cell r="AG99">
            <v>16240</v>
          </cell>
          <cell r="AH99">
            <v>23232</v>
          </cell>
          <cell r="AI99">
            <v>33600</v>
          </cell>
          <cell r="AJ99">
            <v>41760</v>
          </cell>
        </row>
        <row r="100">
          <cell r="U100">
            <v>98</v>
          </cell>
          <cell r="V100">
            <v>714</v>
          </cell>
          <cell r="W100">
            <v>1394</v>
          </cell>
          <cell r="X100">
            <v>2336</v>
          </cell>
          <cell r="Y100">
            <v>2822</v>
          </cell>
          <cell r="Z100">
            <v>3508</v>
          </cell>
          <cell r="AA100">
            <v>468</v>
          </cell>
          <cell r="AB100">
            <v>916</v>
          </cell>
          <cell r="AC100">
            <v>1404</v>
          </cell>
          <cell r="AD100">
            <v>1852</v>
          </cell>
          <cell r="AE100">
            <v>2106</v>
          </cell>
          <cell r="AF100">
            <v>9360</v>
          </cell>
          <cell r="AG100">
            <v>16380</v>
          </cell>
          <cell r="AH100">
            <v>23424</v>
          </cell>
          <cell r="AI100">
            <v>33900</v>
          </cell>
          <cell r="AJ100">
            <v>42120</v>
          </cell>
        </row>
        <row r="101">
          <cell r="U101">
            <v>99</v>
          </cell>
          <cell r="V101">
            <v>720</v>
          </cell>
          <cell r="W101">
            <v>1406</v>
          </cell>
          <cell r="X101">
            <v>2356</v>
          </cell>
          <cell r="Y101">
            <v>2846</v>
          </cell>
          <cell r="Z101">
            <v>3538</v>
          </cell>
          <cell r="AA101">
            <v>472</v>
          </cell>
          <cell r="AB101">
            <v>924</v>
          </cell>
          <cell r="AC101">
            <v>1416</v>
          </cell>
          <cell r="AD101">
            <v>1868</v>
          </cell>
          <cell r="AE101">
            <v>2124</v>
          </cell>
          <cell r="AF101">
            <v>9440</v>
          </cell>
          <cell r="AG101">
            <v>16520</v>
          </cell>
          <cell r="AH101">
            <v>23616</v>
          </cell>
          <cell r="AI101">
            <v>34200</v>
          </cell>
          <cell r="AJ101">
            <v>42480</v>
          </cell>
        </row>
        <row r="102">
          <cell r="U102">
            <v>100</v>
          </cell>
          <cell r="V102">
            <v>726</v>
          </cell>
          <cell r="W102">
            <v>1418</v>
          </cell>
          <cell r="X102">
            <v>2376</v>
          </cell>
          <cell r="Y102">
            <v>2870</v>
          </cell>
          <cell r="Z102">
            <v>3568</v>
          </cell>
          <cell r="AA102">
            <v>476</v>
          </cell>
          <cell r="AB102">
            <v>932</v>
          </cell>
          <cell r="AC102">
            <v>1428</v>
          </cell>
          <cell r="AD102">
            <v>1884</v>
          </cell>
          <cell r="AE102">
            <v>2142</v>
          </cell>
          <cell r="AF102">
            <v>9520</v>
          </cell>
          <cell r="AG102">
            <v>16660</v>
          </cell>
          <cell r="AH102">
            <v>23808</v>
          </cell>
          <cell r="AI102">
            <v>34500</v>
          </cell>
          <cell r="AJ102">
            <v>42840</v>
          </cell>
        </row>
        <row r="103">
          <cell r="U103">
            <v>101</v>
          </cell>
          <cell r="V103">
            <v>732</v>
          </cell>
          <cell r="W103">
            <v>1430</v>
          </cell>
          <cell r="X103">
            <v>2396</v>
          </cell>
          <cell r="Y103">
            <v>2894</v>
          </cell>
          <cell r="Z103">
            <v>3598</v>
          </cell>
          <cell r="AA103">
            <v>480</v>
          </cell>
          <cell r="AB103">
            <v>940</v>
          </cell>
          <cell r="AC103">
            <v>1440</v>
          </cell>
          <cell r="AD103">
            <v>1900</v>
          </cell>
          <cell r="AE103">
            <v>2160</v>
          </cell>
          <cell r="AF103">
            <v>9600</v>
          </cell>
          <cell r="AG103">
            <v>16800</v>
          </cell>
          <cell r="AH103">
            <v>24000</v>
          </cell>
          <cell r="AI103">
            <v>34800</v>
          </cell>
          <cell r="AJ103">
            <v>43200</v>
          </cell>
        </row>
        <row r="104">
          <cell r="U104">
            <v>102</v>
          </cell>
          <cell r="V104">
            <v>738</v>
          </cell>
          <cell r="W104">
            <v>1442</v>
          </cell>
          <cell r="X104">
            <v>2416</v>
          </cell>
          <cell r="Y104">
            <v>2918</v>
          </cell>
          <cell r="Z104">
            <v>3628</v>
          </cell>
          <cell r="AA104">
            <v>484</v>
          </cell>
          <cell r="AB104">
            <v>948</v>
          </cell>
          <cell r="AC104">
            <v>1452</v>
          </cell>
          <cell r="AD104">
            <v>1916</v>
          </cell>
          <cell r="AE104">
            <v>2178</v>
          </cell>
          <cell r="AF104">
            <v>9680</v>
          </cell>
          <cell r="AG104">
            <v>16940</v>
          </cell>
          <cell r="AH104">
            <v>24192</v>
          </cell>
          <cell r="AI104">
            <v>35100</v>
          </cell>
          <cell r="AJ104">
            <v>43560</v>
          </cell>
        </row>
        <row r="105">
          <cell r="U105">
            <v>103</v>
          </cell>
          <cell r="V105">
            <v>744</v>
          </cell>
          <cell r="W105">
            <v>1454</v>
          </cell>
          <cell r="X105">
            <v>2436</v>
          </cell>
          <cell r="Y105">
            <v>2942</v>
          </cell>
          <cell r="Z105">
            <v>3658</v>
          </cell>
          <cell r="AA105">
            <v>488</v>
          </cell>
          <cell r="AB105">
            <v>956</v>
          </cell>
          <cell r="AC105">
            <v>1464</v>
          </cell>
          <cell r="AD105">
            <v>1932</v>
          </cell>
          <cell r="AE105">
            <v>2196</v>
          </cell>
          <cell r="AF105">
            <v>9760</v>
          </cell>
          <cell r="AG105">
            <v>17080</v>
          </cell>
          <cell r="AH105">
            <v>24384</v>
          </cell>
          <cell r="AI105">
            <v>35400</v>
          </cell>
          <cell r="AJ105">
            <v>43920</v>
          </cell>
        </row>
        <row r="106">
          <cell r="U106">
            <v>104</v>
          </cell>
          <cell r="V106">
            <v>750</v>
          </cell>
          <cell r="W106">
            <v>1466</v>
          </cell>
          <cell r="X106">
            <v>2456</v>
          </cell>
          <cell r="Y106">
            <v>2966</v>
          </cell>
          <cell r="Z106">
            <v>3688</v>
          </cell>
          <cell r="AA106">
            <v>492</v>
          </cell>
          <cell r="AB106">
            <v>964</v>
          </cell>
          <cell r="AC106">
            <v>1476</v>
          </cell>
          <cell r="AD106">
            <v>1948</v>
          </cell>
          <cell r="AE106">
            <v>2214</v>
          </cell>
          <cell r="AF106">
            <v>9840</v>
          </cell>
          <cell r="AG106">
            <v>17220</v>
          </cell>
          <cell r="AH106">
            <v>24576</v>
          </cell>
          <cell r="AI106">
            <v>35700</v>
          </cell>
          <cell r="AJ106">
            <v>44280</v>
          </cell>
        </row>
        <row r="107">
          <cell r="U107">
            <v>105</v>
          </cell>
          <cell r="V107">
            <v>756</v>
          </cell>
          <cell r="W107">
            <v>1478</v>
          </cell>
          <cell r="X107">
            <v>2476</v>
          </cell>
          <cell r="Y107">
            <v>2990</v>
          </cell>
          <cell r="Z107">
            <v>3718</v>
          </cell>
          <cell r="AA107">
            <v>496</v>
          </cell>
          <cell r="AB107">
            <v>972</v>
          </cell>
          <cell r="AC107">
            <v>1488</v>
          </cell>
          <cell r="AD107">
            <v>1964</v>
          </cell>
          <cell r="AE107">
            <v>2232</v>
          </cell>
          <cell r="AF107">
            <v>9920</v>
          </cell>
          <cell r="AG107">
            <v>17360</v>
          </cell>
          <cell r="AH107">
            <v>24768</v>
          </cell>
          <cell r="AI107">
            <v>36000</v>
          </cell>
          <cell r="AJ107">
            <v>44640</v>
          </cell>
        </row>
        <row r="108">
          <cell r="U108">
            <v>106</v>
          </cell>
          <cell r="V108">
            <v>762</v>
          </cell>
          <cell r="W108">
            <v>1490</v>
          </cell>
          <cell r="X108">
            <v>2496</v>
          </cell>
          <cell r="Y108">
            <v>3014</v>
          </cell>
          <cell r="Z108">
            <v>3748</v>
          </cell>
          <cell r="AA108">
            <v>500</v>
          </cell>
          <cell r="AB108">
            <v>980</v>
          </cell>
          <cell r="AC108">
            <v>1500</v>
          </cell>
          <cell r="AD108">
            <v>1980</v>
          </cell>
          <cell r="AE108">
            <v>2250</v>
          </cell>
          <cell r="AF108">
            <v>10000</v>
          </cell>
          <cell r="AG108">
            <v>17500</v>
          </cell>
          <cell r="AH108">
            <v>24960</v>
          </cell>
          <cell r="AI108">
            <v>36300</v>
          </cell>
          <cell r="AJ108">
            <v>45000</v>
          </cell>
        </row>
        <row r="109">
          <cell r="U109">
            <v>107</v>
          </cell>
          <cell r="V109">
            <v>768</v>
          </cell>
          <cell r="W109">
            <v>1502</v>
          </cell>
          <cell r="X109">
            <v>2516</v>
          </cell>
          <cell r="Y109">
            <v>3038</v>
          </cell>
          <cell r="Z109">
            <v>3778</v>
          </cell>
          <cell r="AA109">
            <v>504</v>
          </cell>
          <cell r="AB109">
            <v>988</v>
          </cell>
          <cell r="AC109">
            <v>1512</v>
          </cell>
          <cell r="AD109">
            <v>1996</v>
          </cell>
          <cell r="AE109">
            <v>2268</v>
          </cell>
          <cell r="AF109">
            <v>10080</v>
          </cell>
          <cell r="AG109">
            <v>17640</v>
          </cell>
          <cell r="AH109">
            <v>25152</v>
          </cell>
          <cell r="AI109">
            <v>36600</v>
          </cell>
          <cell r="AJ109">
            <v>45360</v>
          </cell>
        </row>
        <row r="110">
          <cell r="U110">
            <v>108</v>
          </cell>
          <cell r="V110">
            <v>774</v>
          </cell>
          <cell r="W110">
            <v>1514</v>
          </cell>
          <cell r="X110">
            <v>2536</v>
          </cell>
          <cell r="Y110">
            <v>3062</v>
          </cell>
          <cell r="Z110">
            <v>3808</v>
          </cell>
          <cell r="AA110">
            <v>508</v>
          </cell>
          <cell r="AB110">
            <v>996</v>
          </cell>
          <cell r="AC110">
            <v>1524</v>
          </cell>
          <cell r="AD110">
            <v>2012</v>
          </cell>
          <cell r="AE110">
            <v>2286</v>
          </cell>
          <cell r="AF110">
            <v>10160</v>
          </cell>
          <cell r="AG110">
            <v>17780</v>
          </cell>
          <cell r="AH110">
            <v>25344</v>
          </cell>
          <cell r="AI110">
            <v>36900</v>
          </cell>
          <cell r="AJ110">
            <v>45720</v>
          </cell>
        </row>
        <row r="111">
          <cell r="U111">
            <v>109</v>
          </cell>
          <cell r="V111">
            <v>780</v>
          </cell>
          <cell r="W111">
            <v>1526</v>
          </cell>
          <cell r="X111">
            <v>2556</v>
          </cell>
          <cell r="Y111">
            <v>3086</v>
          </cell>
          <cell r="Z111">
            <v>3838</v>
          </cell>
          <cell r="AA111">
            <v>512</v>
          </cell>
          <cell r="AB111">
            <v>1004</v>
          </cell>
          <cell r="AC111">
            <v>1536</v>
          </cell>
          <cell r="AD111">
            <v>2028</v>
          </cell>
          <cell r="AE111">
            <v>2304</v>
          </cell>
          <cell r="AF111">
            <v>10240</v>
          </cell>
          <cell r="AG111">
            <v>17920</v>
          </cell>
          <cell r="AH111">
            <v>25536</v>
          </cell>
          <cell r="AI111">
            <v>37200</v>
          </cell>
          <cell r="AJ111">
            <v>46080</v>
          </cell>
        </row>
        <row r="112">
          <cell r="U112">
            <v>110</v>
          </cell>
          <cell r="V112">
            <v>786</v>
          </cell>
          <cell r="W112">
            <v>1538</v>
          </cell>
          <cell r="X112">
            <v>2576</v>
          </cell>
          <cell r="Y112">
            <v>3110</v>
          </cell>
          <cell r="Z112">
            <v>3868</v>
          </cell>
          <cell r="AA112">
            <v>516</v>
          </cell>
          <cell r="AB112">
            <v>1012</v>
          </cell>
          <cell r="AC112">
            <v>1548</v>
          </cell>
          <cell r="AD112">
            <v>2044</v>
          </cell>
          <cell r="AE112">
            <v>2322</v>
          </cell>
          <cell r="AF112">
            <v>10320</v>
          </cell>
          <cell r="AG112">
            <v>18060</v>
          </cell>
          <cell r="AH112">
            <v>25728</v>
          </cell>
          <cell r="AI112">
            <v>37500</v>
          </cell>
          <cell r="AJ112">
            <v>46440</v>
          </cell>
        </row>
        <row r="113">
          <cell r="U113">
            <v>111</v>
          </cell>
          <cell r="V113">
            <v>792</v>
          </cell>
          <cell r="W113">
            <v>1550</v>
          </cell>
          <cell r="X113">
            <v>2596</v>
          </cell>
          <cell r="Y113">
            <v>3134</v>
          </cell>
          <cell r="Z113">
            <v>3898</v>
          </cell>
          <cell r="AA113">
            <v>520</v>
          </cell>
          <cell r="AB113">
            <v>1020</v>
          </cell>
          <cell r="AC113">
            <v>1560</v>
          </cell>
          <cell r="AD113">
            <v>2060</v>
          </cell>
          <cell r="AE113">
            <v>2340</v>
          </cell>
          <cell r="AF113">
            <v>10400</v>
          </cell>
          <cell r="AG113">
            <v>18200</v>
          </cell>
          <cell r="AH113">
            <v>25920</v>
          </cell>
          <cell r="AI113">
            <v>37800</v>
          </cell>
          <cell r="AJ113">
            <v>46800</v>
          </cell>
        </row>
        <row r="114">
          <cell r="U114">
            <v>112</v>
          </cell>
          <cell r="V114">
            <v>798</v>
          </cell>
          <cell r="W114">
            <v>1562</v>
          </cell>
          <cell r="X114">
            <v>2616</v>
          </cell>
          <cell r="Y114">
            <v>3158</v>
          </cell>
          <cell r="Z114">
            <v>3928</v>
          </cell>
          <cell r="AA114">
            <v>524</v>
          </cell>
          <cell r="AB114">
            <v>1028</v>
          </cell>
          <cell r="AC114">
            <v>1572</v>
          </cell>
          <cell r="AD114">
            <v>2076</v>
          </cell>
          <cell r="AE114">
            <v>2358</v>
          </cell>
          <cell r="AF114">
            <v>10480</v>
          </cell>
          <cell r="AG114">
            <v>18340</v>
          </cell>
          <cell r="AH114">
            <v>26112</v>
          </cell>
          <cell r="AI114">
            <v>38100</v>
          </cell>
          <cell r="AJ114">
            <v>47160</v>
          </cell>
        </row>
        <row r="115">
          <cell r="U115">
            <v>113</v>
          </cell>
          <cell r="V115">
            <v>804</v>
          </cell>
          <cell r="W115">
            <v>1574</v>
          </cell>
          <cell r="X115">
            <v>2636</v>
          </cell>
          <cell r="Y115">
            <v>3182</v>
          </cell>
          <cell r="Z115">
            <v>3958</v>
          </cell>
          <cell r="AA115">
            <v>528</v>
          </cell>
          <cell r="AB115">
            <v>1036</v>
          </cell>
          <cell r="AC115">
            <v>1584</v>
          </cell>
          <cell r="AD115">
            <v>2092</v>
          </cell>
          <cell r="AE115">
            <v>2376</v>
          </cell>
          <cell r="AF115">
            <v>10560</v>
          </cell>
          <cell r="AG115">
            <v>18480</v>
          </cell>
          <cell r="AH115">
            <v>26304</v>
          </cell>
          <cell r="AI115">
            <v>38400</v>
          </cell>
          <cell r="AJ115">
            <v>47520</v>
          </cell>
        </row>
        <row r="116">
          <cell r="U116">
            <v>114</v>
          </cell>
          <cell r="V116">
            <v>810</v>
          </cell>
          <cell r="W116">
            <v>1586</v>
          </cell>
          <cell r="X116">
            <v>2656</v>
          </cell>
          <cell r="Y116">
            <v>3206</v>
          </cell>
          <cell r="Z116">
            <v>3988</v>
          </cell>
          <cell r="AA116">
            <v>532</v>
          </cell>
          <cell r="AB116">
            <v>1044</v>
          </cell>
          <cell r="AC116">
            <v>1596</v>
          </cell>
          <cell r="AD116">
            <v>2108</v>
          </cell>
          <cell r="AE116">
            <v>2394</v>
          </cell>
          <cell r="AF116">
            <v>10640</v>
          </cell>
          <cell r="AG116">
            <v>18620</v>
          </cell>
          <cell r="AH116">
            <v>26496</v>
          </cell>
          <cell r="AI116">
            <v>38700</v>
          </cell>
          <cell r="AJ116">
            <v>47880</v>
          </cell>
        </row>
        <row r="117">
          <cell r="U117">
            <v>115</v>
          </cell>
          <cell r="V117">
            <v>816</v>
          </cell>
          <cell r="W117">
            <v>1598</v>
          </cell>
          <cell r="X117">
            <v>2676</v>
          </cell>
          <cell r="Y117">
            <v>3230</v>
          </cell>
          <cell r="Z117">
            <v>4018</v>
          </cell>
          <cell r="AA117">
            <v>536</v>
          </cell>
          <cell r="AB117">
            <v>1052</v>
          </cell>
          <cell r="AC117">
            <v>1608</v>
          </cell>
          <cell r="AD117">
            <v>2124</v>
          </cell>
          <cell r="AE117">
            <v>2412</v>
          </cell>
          <cell r="AF117">
            <v>10720</v>
          </cell>
          <cell r="AG117">
            <v>18760</v>
          </cell>
          <cell r="AH117">
            <v>26688</v>
          </cell>
          <cell r="AI117">
            <v>39000</v>
          </cell>
          <cell r="AJ117">
            <v>48240</v>
          </cell>
        </row>
        <row r="118">
          <cell r="U118">
            <v>116</v>
          </cell>
          <cell r="V118">
            <v>822</v>
          </cell>
          <cell r="W118">
            <v>1610</v>
          </cell>
          <cell r="X118">
            <v>2696</v>
          </cell>
          <cell r="Y118">
            <v>3254</v>
          </cell>
          <cell r="Z118">
            <v>4048</v>
          </cell>
          <cell r="AA118">
            <v>540</v>
          </cell>
          <cell r="AB118">
            <v>1060</v>
          </cell>
          <cell r="AC118">
            <v>1620</v>
          </cell>
          <cell r="AD118">
            <v>2140</v>
          </cell>
          <cell r="AE118">
            <v>2430</v>
          </cell>
          <cell r="AF118">
            <v>10800</v>
          </cell>
          <cell r="AG118">
            <v>18900</v>
          </cell>
          <cell r="AH118">
            <v>26880</v>
          </cell>
          <cell r="AI118">
            <v>39300</v>
          </cell>
          <cell r="AJ118">
            <v>48600</v>
          </cell>
        </row>
        <row r="119">
          <cell r="U119">
            <v>117</v>
          </cell>
          <cell r="V119">
            <v>828</v>
          </cell>
          <cell r="W119">
            <v>1622</v>
          </cell>
          <cell r="X119">
            <v>2716</v>
          </cell>
          <cell r="Y119">
            <v>3278</v>
          </cell>
          <cell r="Z119">
            <v>4078</v>
          </cell>
          <cell r="AA119">
            <v>544</v>
          </cell>
          <cell r="AB119">
            <v>1068</v>
          </cell>
          <cell r="AC119">
            <v>1632</v>
          </cell>
          <cell r="AD119">
            <v>2156</v>
          </cell>
          <cell r="AE119">
            <v>2448</v>
          </cell>
          <cell r="AF119">
            <v>10880</v>
          </cell>
          <cell r="AG119">
            <v>19040</v>
          </cell>
          <cell r="AH119">
            <v>27072</v>
          </cell>
          <cell r="AI119">
            <v>39600</v>
          </cell>
          <cell r="AJ119">
            <v>48960</v>
          </cell>
        </row>
        <row r="120">
          <cell r="U120">
            <v>118</v>
          </cell>
          <cell r="V120">
            <v>834</v>
          </cell>
          <cell r="W120">
            <v>1634</v>
          </cell>
          <cell r="X120">
            <v>2736</v>
          </cell>
          <cell r="Y120">
            <v>3302</v>
          </cell>
          <cell r="Z120">
            <v>4108</v>
          </cell>
          <cell r="AA120">
            <v>548</v>
          </cell>
          <cell r="AB120">
            <v>1076</v>
          </cell>
          <cell r="AC120">
            <v>1644</v>
          </cell>
          <cell r="AD120">
            <v>2172</v>
          </cell>
          <cell r="AE120">
            <v>2466</v>
          </cell>
          <cell r="AF120">
            <v>10960</v>
          </cell>
          <cell r="AG120">
            <v>19180</v>
          </cell>
          <cell r="AH120">
            <v>27264</v>
          </cell>
          <cell r="AI120">
            <v>39900</v>
          </cell>
          <cell r="AJ120">
            <v>49320</v>
          </cell>
        </row>
        <row r="121">
          <cell r="U121">
            <v>119</v>
          </cell>
          <cell r="V121">
            <v>840</v>
          </cell>
          <cell r="W121">
            <v>1646</v>
          </cell>
          <cell r="X121">
            <v>2756</v>
          </cell>
          <cell r="Y121">
            <v>3326</v>
          </cell>
          <cell r="Z121">
            <v>4138</v>
          </cell>
          <cell r="AA121">
            <v>552</v>
          </cell>
          <cell r="AB121">
            <v>1084</v>
          </cell>
          <cell r="AC121">
            <v>1656</v>
          </cell>
          <cell r="AD121">
            <v>2188</v>
          </cell>
          <cell r="AE121">
            <v>2484</v>
          </cell>
          <cell r="AF121">
            <v>11040</v>
          </cell>
          <cell r="AG121">
            <v>19320</v>
          </cell>
          <cell r="AH121">
            <v>27456</v>
          </cell>
          <cell r="AI121">
            <v>40200</v>
          </cell>
          <cell r="AJ121">
            <v>49680</v>
          </cell>
        </row>
        <row r="122">
          <cell r="U122">
            <v>120</v>
          </cell>
          <cell r="V122">
            <v>846</v>
          </cell>
          <cell r="W122">
            <v>1658</v>
          </cell>
          <cell r="X122">
            <v>2776</v>
          </cell>
          <cell r="Y122">
            <v>3350</v>
          </cell>
          <cell r="Z122">
            <v>4168</v>
          </cell>
          <cell r="AA122">
            <v>556</v>
          </cell>
          <cell r="AB122">
            <v>1092</v>
          </cell>
          <cell r="AC122">
            <v>1668</v>
          </cell>
          <cell r="AD122">
            <v>2204</v>
          </cell>
          <cell r="AE122">
            <v>2502</v>
          </cell>
          <cell r="AF122">
            <v>11120</v>
          </cell>
          <cell r="AG122">
            <v>19460</v>
          </cell>
          <cell r="AH122">
            <v>27648</v>
          </cell>
          <cell r="AI122">
            <v>40500</v>
          </cell>
          <cell r="AJ122">
            <v>50040</v>
          </cell>
        </row>
        <row r="124">
          <cell r="V124">
            <v>1</v>
          </cell>
          <cell r="W124">
            <v>1.9598108747044918</v>
          </cell>
          <cell r="X124">
            <v>3.2813238770685578</v>
          </cell>
          <cell r="Y124">
            <v>3.9598108747044916</v>
          </cell>
          <cell r="Z124">
            <v>4.9267139479905433</v>
          </cell>
          <cell r="AB124">
            <v>1.9640287769784173</v>
          </cell>
          <cell r="AC124">
            <v>3</v>
          </cell>
          <cell r="AD124">
            <v>3.964028776978417</v>
          </cell>
          <cell r="AE124">
            <v>4.5</v>
          </cell>
          <cell r="AG124">
            <v>1.75</v>
          </cell>
          <cell r="AH124">
            <v>2.4863309352517984</v>
          </cell>
          <cell r="AI124">
            <v>3.6420863309352516</v>
          </cell>
          <cell r="AJ124">
            <v>4.5</v>
          </cell>
        </row>
        <row r="125">
          <cell r="V125">
            <v>1</v>
          </cell>
          <cell r="W125">
            <v>2</v>
          </cell>
          <cell r="X125">
            <v>3</v>
          </cell>
          <cell r="Y125">
            <v>4</v>
          </cell>
          <cell r="Z125">
            <v>5</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97">
          <cell r="E97">
            <v>7</v>
          </cell>
        </row>
        <row r="98">
          <cell r="E98">
            <v>8</v>
          </cell>
        </row>
        <row r="99">
          <cell r="E99">
            <v>9</v>
          </cell>
        </row>
        <row r="100">
          <cell r="E100">
            <v>10</v>
          </cell>
        </row>
        <row r="101">
          <cell r="E101">
            <v>10</v>
          </cell>
        </row>
        <row r="102">
          <cell r="E102">
            <v>11</v>
          </cell>
        </row>
        <row r="103">
          <cell r="E103">
            <v>11</v>
          </cell>
        </row>
        <row r="104">
          <cell r="E104">
            <v>12</v>
          </cell>
        </row>
        <row r="105">
          <cell r="E105">
            <v>12</v>
          </cell>
        </row>
        <row r="106">
          <cell r="E106">
            <v>13</v>
          </cell>
        </row>
        <row r="107">
          <cell r="E107">
            <v>14</v>
          </cell>
        </row>
        <row r="108">
          <cell r="E108">
            <v>15</v>
          </cell>
        </row>
        <row r="109">
          <cell r="E109">
            <v>16</v>
          </cell>
        </row>
        <row r="110">
          <cell r="E110">
            <v>17</v>
          </cell>
        </row>
        <row r="111">
          <cell r="E111">
            <v>18</v>
          </cell>
        </row>
        <row r="112">
          <cell r="E112">
            <v>19</v>
          </cell>
        </row>
        <row r="113">
          <cell r="E113">
            <v>20</v>
          </cell>
        </row>
        <row r="444">
          <cell r="E444">
            <v>2</v>
          </cell>
        </row>
        <row r="445">
          <cell r="E445">
            <v>2</v>
          </cell>
        </row>
        <row r="446">
          <cell r="E446">
            <v>3</v>
          </cell>
        </row>
        <row r="447">
          <cell r="E447">
            <v>4</v>
          </cell>
        </row>
        <row r="448">
          <cell r="E448">
            <v>4</v>
          </cell>
        </row>
        <row r="449">
          <cell r="E449">
            <v>5</v>
          </cell>
        </row>
        <row r="450">
          <cell r="E450">
            <v>5</v>
          </cell>
        </row>
        <row r="451">
          <cell r="E451">
            <v>6</v>
          </cell>
        </row>
        <row r="452">
          <cell r="E452">
            <v>6</v>
          </cell>
        </row>
        <row r="453">
          <cell r="E453">
            <v>7</v>
          </cell>
        </row>
        <row r="454">
          <cell r="E454">
            <v>7</v>
          </cell>
        </row>
        <row r="455">
          <cell r="E455">
            <v>8</v>
          </cell>
        </row>
        <row r="456">
          <cell r="E456">
            <v>8</v>
          </cell>
        </row>
        <row r="457">
          <cell r="E457">
            <v>9</v>
          </cell>
        </row>
        <row r="458">
          <cell r="E458">
            <v>10</v>
          </cell>
        </row>
        <row r="459">
          <cell r="E459">
            <v>11</v>
          </cell>
        </row>
        <row r="460">
          <cell r="E460">
            <v>12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57"/>
  <sheetViews>
    <sheetView tabSelected="1" topLeftCell="A221" workbookViewId="0">
      <selection activeCell="K275" sqref="K275"/>
    </sheetView>
  </sheetViews>
  <sheetFormatPr defaultRowHeight="13.8" x14ac:dyDescent="0.25"/>
  <cols>
    <col min="5" max="6" width="8.88671875" customWidth="1"/>
    <col min="7" max="9" width="8.88671875" style="20"/>
    <col min="13" max="13" width="8.88671875" customWidth="1"/>
    <col min="14" max="14" width="8.88671875" style="20"/>
    <col min="15" max="15" width="8.88671875" style="20" customWidth="1"/>
    <col min="16" max="16" width="8.88671875" style="20"/>
    <col min="17" max="17" width="11.44140625" style="20" customWidth="1"/>
    <col min="21" max="21" width="10.5546875" bestFit="1" customWidth="1"/>
  </cols>
  <sheetData>
    <row r="1" spans="1:29" s="5" customFormat="1" ht="15" x14ac:dyDescent="0.25">
      <c r="A1" s="1" t="s">
        <v>57</v>
      </c>
      <c r="B1" s="2"/>
      <c r="C1" s="2"/>
      <c r="D1" s="4"/>
      <c r="E1" s="4"/>
      <c r="F1" s="4"/>
      <c r="G1" s="4"/>
      <c r="H1" s="4"/>
      <c r="I1" s="4"/>
      <c r="J1" s="4"/>
      <c r="K1" s="4"/>
      <c r="L1" s="4"/>
      <c r="M1" s="4"/>
      <c r="N1" s="4"/>
      <c r="O1" s="4"/>
      <c r="P1" s="4"/>
      <c r="Q1" s="4"/>
      <c r="R1" s="4"/>
      <c r="AC1" s="6"/>
    </row>
    <row r="2" spans="1:29" s="5" customFormat="1" ht="15" x14ac:dyDescent="0.25">
      <c r="A2" s="7" t="s">
        <v>0</v>
      </c>
      <c r="B2" s="7" t="s">
        <v>0</v>
      </c>
      <c r="C2" s="7" t="s">
        <v>0</v>
      </c>
      <c r="D2" s="7" t="s">
        <v>0</v>
      </c>
      <c r="E2" s="7" t="s">
        <v>0</v>
      </c>
      <c r="F2" s="7" t="s">
        <v>0</v>
      </c>
      <c r="G2" s="7" t="s">
        <v>0</v>
      </c>
      <c r="H2" s="7" t="s">
        <v>0</v>
      </c>
      <c r="I2" s="7" t="s">
        <v>0</v>
      </c>
      <c r="J2" s="7" t="s">
        <v>0</v>
      </c>
      <c r="K2" s="7" t="s">
        <v>0</v>
      </c>
      <c r="L2" s="7" t="s">
        <v>0</v>
      </c>
      <c r="M2" s="8" t="s">
        <v>0</v>
      </c>
      <c r="N2" s="8" t="s">
        <v>0</v>
      </c>
      <c r="O2" s="7" t="s">
        <v>0</v>
      </c>
      <c r="P2" s="7" t="s">
        <v>0</v>
      </c>
      <c r="Q2" s="7" t="s">
        <v>0</v>
      </c>
      <c r="R2" s="7" t="s">
        <v>1</v>
      </c>
      <c r="S2" s="5" t="s">
        <v>0</v>
      </c>
      <c r="T2" s="5" t="s">
        <v>0</v>
      </c>
      <c r="U2" s="5" t="s">
        <v>0</v>
      </c>
      <c r="V2" s="5" t="s">
        <v>0</v>
      </c>
      <c r="W2" s="5" t="s">
        <v>0</v>
      </c>
      <c r="X2" s="5" t="s">
        <v>0</v>
      </c>
      <c r="AC2" s="6"/>
    </row>
    <row r="3" spans="1:29" s="10" customFormat="1" ht="30" customHeight="1" x14ac:dyDescent="0.25">
      <c r="A3" s="9" t="s">
        <v>2</v>
      </c>
      <c r="B3" s="9" t="s">
        <v>53</v>
      </c>
      <c r="C3" s="9" t="s">
        <v>54</v>
      </c>
      <c r="D3" s="9" t="s">
        <v>4</v>
      </c>
      <c r="E3" s="9" t="s">
        <v>6</v>
      </c>
      <c r="F3" s="9" t="s">
        <v>81</v>
      </c>
      <c r="G3" s="9" t="s">
        <v>82</v>
      </c>
      <c r="H3" s="9" t="s">
        <v>82</v>
      </c>
      <c r="I3" s="9" t="s">
        <v>88</v>
      </c>
      <c r="J3" s="9" t="s">
        <v>89</v>
      </c>
      <c r="K3" s="9" t="s">
        <v>92</v>
      </c>
      <c r="L3" s="9" t="s">
        <v>90</v>
      </c>
      <c r="M3" s="9" t="s">
        <v>91</v>
      </c>
      <c r="N3" s="9" t="s">
        <v>16</v>
      </c>
      <c r="O3" s="9" t="s">
        <v>64</v>
      </c>
      <c r="P3" s="9" t="s">
        <v>65</v>
      </c>
      <c r="Q3" s="9" t="s">
        <v>23</v>
      </c>
      <c r="R3" s="9" t="s">
        <v>24</v>
      </c>
      <c r="S3" s="10" t="s">
        <v>26</v>
      </c>
      <c r="T3" s="10" t="s">
        <v>27</v>
      </c>
      <c r="U3" s="10" t="s">
        <v>28</v>
      </c>
      <c r="V3" s="10" t="str">
        <f>U63&amp;U3&amp;R3</f>
        <v>强化等级GM公告</v>
      </c>
      <c r="W3" s="10" t="str">
        <f>U63&amp;U3&amp;S3</f>
        <v>强化等级初始攻击</v>
      </c>
      <c r="X3" s="10" t="str">
        <f>U63&amp;U3&amp;T3</f>
        <v>强化等级初始防御</v>
      </c>
      <c r="AC3" s="11"/>
    </row>
    <row r="4" spans="1:29" s="5" customFormat="1" ht="15" x14ac:dyDescent="0.25">
      <c r="A4" s="12" t="s">
        <v>29</v>
      </c>
      <c r="B4" s="12" t="s">
        <v>29</v>
      </c>
      <c r="C4" s="12" t="s">
        <v>29</v>
      </c>
      <c r="D4" s="12" t="s">
        <v>29</v>
      </c>
      <c r="E4" s="12" t="s">
        <v>30</v>
      </c>
      <c r="F4" s="8" t="s">
        <v>29</v>
      </c>
      <c r="G4" s="8" t="s">
        <v>30</v>
      </c>
      <c r="H4" s="8" t="s">
        <v>29</v>
      </c>
      <c r="I4" s="8" t="s">
        <v>29</v>
      </c>
      <c r="J4" s="8" t="s">
        <v>30</v>
      </c>
      <c r="K4" s="8" t="s">
        <v>29</v>
      </c>
      <c r="L4" s="8" t="s">
        <v>29</v>
      </c>
      <c r="M4" s="8" t="s">
        <v>29</v>
      </c>
      <c r="N4" s="8" t="s">
        <v>29</v>
      </c>
      <c r="O4" s="8" t="s">
        <v>30</v>
      </c>
      <c r="P4" s="8" t="s">
        <v>29</v>
      </c>
      <c r="Q4" s="8" t="s">
        <v>29</v>
      </c>
      <c r="R4" s="12" t="s">
        <v>29</v>
      </c>
      <c r="S4" s="12" t="s">
        <v>30</v>
      </c>
      <c r="T4" s="12" t="s">
        <v>30</v>
      </c>
      <c r="U4" s="12" t="s">
        <v>30</v>
      </c>
      <c r="V4" s="12" t="s">
        <v>30</v>
      </c>
      <c r="W4" s="12" t="s">
        <v>30</v>
      </c>
      <c r="X4" s="12" t="s">
        <v>30</v>
      </c>
      <c r="AC4" s="6"/>
    </row>
    <row r="5" spans="1:29" s="10" customFormat="1" ht="45" customHeight="1" x14ac:dyDescent="0.25">
      <c r="A5" s="13" t="s">
        <v>56</v>
      </c>
      <c r="B5" s="13" t="s">
        <v>55</v>
      </c>
      <c r="C5" s="13" t="s">
        <v>31</v>
      </c>
      <c r="D5" s="13" t="s">
        <v>33</v>
      </c>
      <c r="E5" s="13" t="s">
        <v>35</v>
      </c>
      <c r="F5" s="13" t="s">
        <v>83</v>
      </c>
      <c r="G5" s="13" t="s">
        <v>84</v>
      </c>
      <c r="H5" s="13" t="s">
        <v>93</v>
      </c>
      <c r="I5" s="13" t="s">
        <v>85</v>
      </c>
      <c r="J5" s="13" t="s">
        <v>95</v>
      </c>
      <c r="K5" s="13" t="s">
        <v>94</v>
      </c>
      <c r="L5" s="13" t="s">
        <v>86</v>
      </c>
      <c r="M5" s="13" t="s">
        <v>87</v>
      </c>
      <c r="N5" s="13" t="s">
        <v>43</v>
      </c>
      <c r="O5" s="13" t="s">
        <v>50</v>
      </c>
      <c r="P5" s="13" t="s">
        <v>66</v>
      </c>
      <c r="Q5" s="13" t="s">
        <v>51</v>
      </c>
      <c r="R5" s="13" t="s">
        <v>52</v>
      </c>
      <c r="S5" s="10">
        <v>321</v>
      </c>
      <c r="T5" s="10">
        <v>231</v>
      </c>
      <c r="U5" s="10">
        <v>112</v>
      </c>
      <c r="V5" s="10">
        <v>3121</v>
      </c>
      <c r="W5" s="10">
        <v>2123123</v>
      </c>
      <c r="X5" s="10">
        <v>2121</v>
      </c>
      <c r="AC5" s="11"/>
    </row>
    <row r="6" spans="1:29" s="15" customFormat="1" x14ac:dyDescent="0.25">
      <c r="A6" s="20">
        <v>1</v>
      </c>
      <c r="B6" s="20">
        <v>1</v>
      </c>
      <c r="C6" s="20">
        <v>5</v>
      </c>
      <c r="D6" s="20">
        <v>0</v>
      </c>
      <c r="E6" s="20"/>
      <c r="F6" s="20">
        <v>2</v>
      </c>
      <c r="G6" s="20">
        <v>0</v>
      </c>
      <c r="H6" s="20">
        <v>0</v>
      </c>
      <c r="I6" s="20"/>
      <c r="J6" s="20"/>
      <c r="K6" s="20"/>
      <c r="L6" s="20"/>
      <c r="M6" s="20"/>
      <c r="N6" s="20">
        <v>72</v>
      </c>
      <c r="O6" s="20"/>
      <c r="P6" s="20">
        <v>1</v>
      </c>
      <c r="Q6" s="20">
        <v>2000000</v>
      </c>
      <c r="R6" s="20"/>
      <c r="U6" s="22">
        <v>1000000</v>
      </c>
    </row>
    <row r="7" spans="1:29" x14ac:dyDescent="0.25">
      <c r="A7" s="20">
        <v>2</v>
      </c>
      <c r="B7" s="20">
        <v>1</v>
      </c>
      <c r="C7" s="20">
        <v>5</v>
      </c>
      <c r="D7" s="20">
        <v>1</v>
      </c>
      <c r="E7" s="20"/>
      <c r="F7" s="20">
        <v>2</v>
      </c>
      <c r="G7" s="20">
        <v>30</v>
      </c>
      <c r="H7" s="20">
        <f>G7</f>
        <v>30</v>
      </c>
      <c r="J7" s="20"/>
      <c r="K7" s="20"/>
      <c r="L7" s="20"/>
      <c r="M7" s="20"/>
      <c r="N7" s="20">
        <v>76</v>
      </c>
      <c r="P7" s="20">
        <v>2</v>
      </c>
      <c r="Q7" s="28">
        <f>Q6+500000</f>
        <v>2500000</v>
      </c>
      <c r="R7" s="20"/>
      <c r="U7" s="22">
        <f>U6*2</f>
        <v>2000000</v>
      </c>
    </row>
    <row r="8" spans="1:29" x14ac:dyDescent="0.25">
      <c r="A8" s="20">
        <v>3</v>
      </c>
      <c r="B8" s="20">
        <v>1</v>
      </c>
      <c r="C8" s="20">
        <v>5</v>
      </c>
      <c r="D8" s="20">
        <v>2</v>
      </c>
      <c r="F8" s="20">
        <v>2</v>
      </c>
      <c r="G8" s="20">
        <v>45</v>
      </c>
      <c r="H8" s="20">
        <f>H7+G8</f>
        <v>75</v>
      </c>
      <c r="J8" s="20"/>
      <c r="K8" s="20"/>
      <c r="M8" s="20"/>
      <c r="N8" s="20">
        <v>80</v>
      </c>
      <c r="P8" s="20">
        <v>4</v>
      </c>
      <c r="Q8" s="29">
        <f t="shared" ref="Q8:Q15" si="0">Q7+500000</f>
        <v>3000000</v>
      </c>
      <c r="R8" s="20"/>
      <c r="U8" s="22">
        <f t="shared" ref="U8:U15" si="1">U7*2</f>
        <v>4000000</v>
      </c>
    </row>
    <row r="9" spans="1:29" x14ac:dyDescent="0.25">
      <c r="A9" s="20">
        <v>4</v>
      </c>
      <c r="B9" s="20">
        <v>1</v>
      </c>
      <c r="C9" s="20">
        <v>5</v>
      </c>
      <c r="D9" s="20">
        <v>3</v>
      </c>
      <c r="F9" s="20">
        <v>2</v>
      </c>
      <c r="G9" s="20">
        <v>60</v>
      </c>
      <c r="H9" s="28">
        <f t="shared" ref="H9:H16" si="2">H8+G9</f>
        <v>135</v>
      </c>
      <c r="J9" s="20"/>
      <c r="K9" s="20"/>
      <c r="M9" s="20"/>
      <c r="N9" s="20">
        <v>82</v>
      </c>
      <c r="P9" s="20">
        <v>6</v>
      </c>
      <c r="Q9" s="29">
        <f t="shared" si="0"/>
        <v>3500000</v>
      </c>
      <c r="R9" s="20"/>
      <c r="U9" s="22">
        <f t="shared" si="1"/>
        <v>8000000</v>
      </c>
    </row>
    <row r="10" spans="1:29" x14ac:dyDescent="0.25">
      <c r="A10" s="20">
        <v>5</v>
      </c>
      <c r="B10" s="20">
        <v>1</v>
      </c>
      <c r="C10" s="20">
        <v>5</v>
      </c>
      <c r="D10" s="20">
        <v>4</v>
      </c>
      <c r="F10" s="20">
        <v>2</v>
      </c>
      <c r="G10" s="20">
        <v>75</v>
      </c>
      <c r="H10" s="28">
        <f t="shared" si="2"/>
        <v>210</v>
      </c>
      <c r="J10" s="20"/>
      <c r="K10" s="20"/>
      <c r="M10" s="20"/>
      <c r="N10" s="20">
        <v>84</v>
      </c>
      <c r="P10" s="20">
        <v>8</v>
      </c>
      <c r="Q10" s="29">
        <f t="shared" si="0"/>
        <v>4000000</v>
      </c>
      <c r="R10" s="20"/>
      <c r="S10">
        <v>24000</v>
      </c>
      <c r="U10" s="22">
        <f t="shared" si="1"/>
        <v>16000000</v>
      </c>
    </row>
    <row r="11" spans="1:29" x14ac:dyDescent="0.25">
      <c r="A11" s="20">
        <v>6</v>
      </c>
      <c r="B11" s="20">
        <v>1</v>
      </c>
      <c r="C11" s="20">
        <v>5</v>
      </c>
      <c r="D11" s="20">
        <v>5</v>
      </c>
      <c r="F11" s="20">
        <v>2</v>
      </c>
      <c r="G11" s="20">
        <v>90</v>
      </c>
      <c r="H11" s="28">
        <f t="shared" si="2"/>
        <v>300</v>
      </c>
      <c r="J11" s="20"/>
      <c r="K11" s="20"/>
      <c r="M11" s="20"/>
      <c r="N11" s="20">
        <v>86</v>
      </c>
      <c r="P11" s="20">
        <v>10</v>
      </c>
      <c r="Q11" s="29">
        <f t="shared" si="0"/>
        <v>4500000</v>
      </c>
      <c r="R11" s="20"/>
      <c r="S11">
        <v>7200</v>
      </c>
      <c r="U11" s="22">
        <f t="shared" si="1"/>
        <v>32000000</v>
      </c>
    </row>
    <row r="12" spans="1:29" x14ac:dyDescent="0.25">
      <c r="A12" s="20">
        <v>7</v>
      </c>
      <c r="B12" s="20">
        <v>1</v>
      </c>
      <c r="C12" s="20">
        <v>5</v>
      </c>
      <c r="D12" s="20">
        <v>6</v>
      </c>
      <c r="F12" s="20">
        <v>2</v>
      </c>
      <c r="G12" s="20">
        <v>105</v>
      </c>
      <c r="H12" s="28">
        <f t="shared" si="2"/>
        <v>405</v>
      </c>
      <c r="J12" s="20"/>
      <c r="K12" s="20"/>
      <c r="M12" s="20"/>
      <c r="N12" s="20">
        <v>88</v>
      </c>
      <c r="P12" s="20">
        <v>12</v>
      </c>
      <c r="Q12" s="29">
        <f t="shared" si="0"/>
        <v>5000000</v>
      </c>
      <c r="R12" s="20"/>
      <c r="S12">
        <v>3600</v>
      </c>
      <c r="U12" s="22">
        <f t="shared" si="1"/>
        <v>64000000</v>
      </c>
    </row>
    <row r="13" spans="1:29" x14ac:dyDescent="0.25">
      <c r="A13" s="20">
        <v>8</v>
      </c>
      <c r="B13" s="20">
        <v>1</v>
      </c>
      <c r="C13" s="20">
        <v>5</v>
      </c>
      <c r="D13" s="20">
        <v>7</v>
      </c>
      <c r="F13" s="20">
        <v>2</v>
      </c>
      <c r="G13" s="20">
        <v>120</v>
      </c>
      <c r="H13" s="28">
        <f t="shared" si="2"/>
        <v>525</v>
      </c>
      <c r="J13" s="20"/>
      <c r="K13" s="20"/>
      <c r="M13" s="20"/>
      <c r="N13" s="20">
        <v>90</v>
      </c>
      <c r="P13" s="20">
        <v>14</v>
      </c>
      <c r="Q13" s="29">
        <f t="shared" si="0"/>
        <v>5500000</v>
      </c>
      <c r="R13" s="20"/>
      <c r="S13">
        <v>600</v>
      </c>
      <c r="U13" s="22">
        <f t="shared" si="1"/>
        <v>128000000</v>
      </c>
    </row>
    <row r="14" spans="1:29" x14ac:dyDescent="0.25">
      <c r="A14" s="20">
        <v>9</v>
      </c>
      <c r="B14" s="20">
        <v>1</v>
      </c>
      <c r="C14" s="20">
        <v>5</v>
      </c>
      <c r="D14" s="20">
        <v>8</v>
      </c>
      <c r="F14" s="20">
        <v>2</v>
      </c>
      <c r="G14" s="20">
        <v>135</v>
      </c>
      <c r="H14" s="28">
        <f t="shared" si="2"/>
        <v>660</v>
      </c>
      <c r="J14" s="20"/>
      <c r="K14" s="20"/>
      <c r="M14" s="20"/>
      <c r="N14" s="20">
        <v>92</v>
      </c>
      <c r="P14" s="20">
        <v>16</v>
      </c>
      <c r="Q14" s="29">
        <f t="shared" si="0"/>
        <v>6000000</v>
      </c>
      <c r="R14" s="20"/>
      <c r="S14">
        <v>200</v>
      </c>
      <c r="U14" s="22">
        <f t="shared" si="1"/>
        <v>256000000</v>
      </c>
    </row>
    <row r="15" spans="1:29" x14ac:dyDescent="0.25">
      <c r="A15" s="20">
        <v>10</v>
      </c>
      <c r="B15" s="20">
        <v>1</v>
      </c>
      <c r="C15" s="20">
        <v>5</v>
      </c>
      <c r="D15" s="20">
        <v>9</v>
      </c>
      <c r="F15" s="20">
        <v>2</v>
      </c>
      <c r="G15" s="20">
        <v>150</v>
      </c>
      <c r="H15" s="28">
        <f t="shared" si="2"/>
        <v>810</v>
      </c>
      <c r="J15" s="20"/>
      <c r="K15" s="20"/>
      <c r="L15" s="20"/>
      <c r="M15" s="20"/>
      <c r="N15" s="20">
        <v>94</v>
      </c>
      <c r="P15" s="20">
        <v>20</v>
      </c>
      <c r="Q15" s="29">
        <f t="shared" si="0"/>
        <v>6500000</v>
      </c>
      <c r="R15" s="20"/>
      <c r="S15">
        <v>50</v>
      </c>
      <c r="U15" s="22">
        <f t="shared" si="1"/>
        <v>512000000</v>
      </c>
    </row>
    <row r="16" spans="1:29" x14ac:dyDescent="0.25">
      <c r="A16" s="20">
        <v>11</v>
      </c>
      <c r="B16" s="20">
        <v>1</v>
      </c>
      <c r="C16" s="20">
        <v>5</v>
      </c>
      <c r="D16" s="20">
        <v>10</v>
      </c>
      <c r="F16" s="20">
        <v>2</v>
      </c>
      <c r="G16" s="20">
        <v>165</v>
      </c>
      <c r="H16" s="28">
        <f t="shared" si="2"/>
        <v>975</v>
      </c>
      <c r="J16" s="20"/>
      <c r="K16" s="20"/>
      <c r="L16" s="20"/>
      <c r="M16" s="20"/>
      <c r="N16" s="20">
        <v>0</v>
      </c>
      <c r="P16" s="20">
        <v>0</v>
      </c>
      <c r="Q16" s="20">
        <v>0</v>
      </c>
      <c r="R16" s="20"/>
    </row>
    <row r="17" spans="1:18" x14ac:dyDescent="0.25">
      <c r="A17" s="20">
        <v>12</v>
      </c>
      <c r="B17" s="20">
        <v>2</v>
      </c>
      <c r="C17" s="20">
        <v>5</v>
      </c>
      <c r="D17" s="20">
        <v>0</v>
      </c>
      <c r="F17" s="20">
        <v>1</v>
      </c>
      <c r="G17" s="20">
        <v>0</v>
      </c>
      <c r="H17" s="20">
        <v>0</v>
      </c>
      <c r="I17" s="20">
        <v>3</v>
      </c>
      <c r="J17" s="20">
        <v>0</v>
      </c>
      <c r="K17" s="20">
        <v>0</v>
      </c>
      <c r="L17" s="20"/>
      <c r="M17" s="20"/>
      <c r="N17" s="41">
        <v>72</v>
      </c>
      <c r="P17" s="20">
        <v>1</v>
      </c>
      <c r="Q17" s="29">
        <v>2000000</v>
      </c>
      <c r="R17" s="20"/>
    </row>
    <row r="18" spans="1:18" x14ac:dyDescent="0.25">
      <c r="A18" s="20">
        <v>13</v>
      </c>
      <c r="B18" s="20">
        <v>2</v>
      </c>
      <c r="C18" s="20">
        <v>5</v>
      </c>
      <c r="D18" s="20">
        <v>1</v>
      </c>
      <c r="F18" s="20">
        <v>1</v>
      </c>
      <c r="G18" s="20">
        <f>G7*8</f>
        <v>240</v>
      </c>
      <c r="H18" s="28">
        <f>G18</f>
        <v>240</v>
      </c>
      <c r="I18" s="28">
        <v>3</v>
      </c>
      <c r="J18" s="20">
        <f>G7/3</f>
        <v>10</v>
      </c>
      <c r="K18" s="28">
        <f>J18</f>
        <v>10</v>
      </c>
      <c r="L18" s="20"/>
      <c r="N18" s="41">
        <v>76</v>
      </c>
      <c r="P18" s="20">
        <v>2</v>
      </c>
      <c r="Q18" s="29">
        <f>Q17+500000</f>
        <v>2500000</v>
      </c>
      <c r="R18" s="20"/>
    </row>
    <row r="19" spans="1:18" x14ac:dyDescent="0.25">
      <c r="A19" s="20">
        <v>14</v>
      </c>
      <c r="B19" s="20">
        <v>2</v>
      </c>
      <c r="C19" s="20">
        <v>5</v>
      </c>
      <c r="D19" s="20">
        <v>2</v>
      </c>
      <c r="F19" s="20">
        <v>1</v>
      </c>
      <c r="G19" s="28">
        <f t="shared" ref="G19:G27" si="3">G8*8</f>
        <v>360</v>
      </c>
      <c r="H19" s="28">
        <f>ROUNDUP(H18+G19,0)</f>
        <v>600</v>
      </c>
      <c r="I19" s="28">
        <v>3</v>
      </c>
      <c r="J19" s="28">
        <f t="shared" ref="J19:J27" si="4">G8/3</f>
        <v>15</v>
      </c>
      <c r="K19" s="28">
        <f>ROUNDUP(K18+J19,0)</f>
        <v>25</v>
      </c>
      <c r="L19" s="20"/>
      <c r="N19" s="41">
        <v>80</v>
      </c>
      <c r="P19" s="20">
        <v>4</v>
      </c>
      <c r="Q19" s="29">
        <f t="shared" ref="Q19:Q26" si="5">Q18+500000</f>
        <v>3000000</v>
      </c>
    </row>
    <row r="20" spans="1:18" x14ac:dyDescent="0.25">
      <c r="A20" s="20">
        <v>15</v>
      </c>
      <c r="B20" s="20">
        <v>2</v>
      </c>
      <c r="C20" s="20">
        <v>5</v>
      </c>
      <c r="D20" s="20">
        <v>3</v>
      </c>
      <c r="F20" s="20">
        <v>1</v>
      </c>
      <c r="G20" s="28">
        <f t="shared" si="3"/>
        <v>480</v>
      </c>
      <c r="H20" s="28">
        <f t="shared" ref="H20:H27" si="6">ROUNDUP(H19+G20,0)</f>
        <v>1080</v>
      </c>
      <c r="I20" s="28">
        <v>3</v>
      </c>
      <c r="J20" s="28">
        <f t="shared" si="4"/>
        <v>20</v>
      </c>
      <c r="K20" s="28">
        <f t="shared" ref="K20:K27" si="7">ROUNDUP(K19+J20,0)</f>
        <v>45</v>
      </c>
      <c r="L20" s="20"/>
      <c r="N20" s="41">
        <v>82</v>
      </c>
      <c r="P20" s="20">
        <v>6</v>
      </c>
      <c r="Q20" s="29">
        <f t="shared" si="5"/>
        <v>3500000</v>
      </c>
    </row>
    <row r="21" spans="1:18" x14ac:dyDescent="0.25">
      <c r="A21" s="20">
        <v>16</v>
      </c>
      <c r="B21" s="20">
        <v>2</v>
      </c>
      <c r="C21" s="20">
        <v>5</v>
      </c>
      <c r="D21" s="20">
        <v>4</v>
      </c>
      <c r="F21" s="20">
        <v>1</v>
      </c>
      <c r="G21" s="28">
        <f t="shared" si="3"/>
        <v>600</v>
      </c>
      <c r="H21" s="28">
        <f t="shared" si="6"/>
        <v>1680</v>
      </c>
      <c r="I21" s="28">
        <v>3</v>
      </c>
      <c r="J21" s="28">
        <f t="shared" si="4"/>
        <v>25</v>
      </c>
      <c r="K21" s="28">
        <f t="shared" si="7"/>
        <v>70</v>
      </c>
      <c r="L21" s="20"/>
      <c r="N21" s="41">
        <v>84</v>
      </c>
      <c r="P21" s="20">
        <v>8</v>
      </c>
      <c r="Q21" s="29">
        <f t="shared" si="5"/>
        <v>4000000</v>
      </c>
    </row>
    <row r="22" spans="1:18" x14ac:dyDescent="0.25">
      <c r="A22" s="20">
        <v>17</v>
      </c>
      <c r="B22" s="20">
        <v>2</v>
      </c>
      <c r="C22" s="20">
        <v>5</v>
      </c>
      <c r="D22" s="20">
        <v>5</v>
      </c>
      <c r="F22" s="20">
        <v>1</v>
      </c>
      <c r="G22" s="28">
        <f t="shared" si="3"/>
        <v>720</v>
      </c>
      <c r="H22" s="28">
        <f t="shared" si="6"/>
        <v>2400</v>
      </c>
      <c r="I22" s="28">
        <v>3</v>
      </c>
      <c r="J22" s="28">
        <f t="shared" si="4"/>
        <v>30</v>
      </c>
      <c r="K22" s="28">
        <f t="shared" si="7"/>
        <v>100</v>
      </c>
      <c r="L22" s="20"/>
      <c r="N22" s="41">
        <v>86</v>
      </c>
      <c r="P22" s="20">
        <v>10</v>
      </c>
      <c r="Q22" s="29">
        <f t="shared" si="5"/>
        <v>4500000</v>
      </c>
    </row>
    <row r="23" spans="1:18" x14ac:dyDescent="0.25">
      <c r="A23" s="20">
        <v>18</v>
      </c>
      <c r="B23" s="20">
        <v>2</v>
      </c>
      <c r="C23" s="20">
        <v>5</v>
      </c>
      <c r="D23" s="20">
        <v>6</v>
      </c>
      <c r="F23" s="20">
        <v>1</v>
      </c>
      <c r="G23" s="28">
        <f t="shared" si="3"/>
        <v>840</v>
      </c>
      <c r="H23" s="28">
        <f t="shared" si="6"/>
        <v>3240</v>
      </c>
      <c r="I23" s="28">
        <v>3</v>
      </c>
      <c r="J23" s="28">
        <f t="shared" si="4"/>
        <v>35</v>
      </c>
      <c r="K23" s="28">
        <f t="shared" si="7"/>
        <v>135</v>
      </c>
      <c r="L23" s="20"/>
      <c r="N23" s="41">
        <v>88</v>
      </c>
      <c r="P23" s="20">
        <v>12</v>
      </c>
      <c r="Q23" s="29">
        <f t="shared" si="5"/>
        <v>5000000</v>
      </c>
    </row>
    <row r="24" spans="1:18" x14ac:dyDescent="0.25">
      <c r="A24" s="20">
        <v>19</v>
      </c>
      <c r="B24" s="20">
        <v>2</v>
      </c>
      <c r="C24" s="20">
        <v>5</v>
      </c>
      <c r="D24" s="20">
        <v>7</v>
      </c>
      <c r="F24" s="20">
        <v>1</v>
      </c>
      <c r="G24" s="28">
        <f t="shared" si="3"/>
        <v>960</v>
      </c>
      <c r="H24" s="28">
        <f t="shared" si="6"/>
        <v>4200</v>
      </c>
      <c r="I24" s="28">
        <v>3</v>
      </c>
      <c r="J24" s="28">
        <f t="shared" si="4"/>
        <v>40</v>
      </c>
      <c r="K24" s="28">
        <f t="shared" si="7"/>
        <v>175</v>
      </c>
      <c r="L24" s="20"/>
      <c r="N24" s="41">
        <v>90</v>
      </c>
      <c r="P24" s="20">
        <v>14</v>
      </c>
      <c r="Q24" s="29">
        <f t="shared" si="5"/>
        <v>5500000</v>
      </c>
    </row>
    <row r="25" spans="1:18" x14ac:dyDescent="0.25">
      <c r="A25" s="20">
        <v>20</v>
      </c>
      <c r="B25" s="20">
        <v>2</v>
      </c>
      <c r="C25" s="20">
        <v>5</v>
      </c>
      <c r="D25" s="20">
        <v>8</v>
      </c>
      <c r="F25" s="20">
        <v>1</v>
      </c>
      <c r="G25" s="28">
        <f t="shared" si="3"/>
        <v>1080</v>
      </c>
      <c r="H25" s="28">
        <f t="shared" si="6"/>
        <v>5280</v>
      </c>
      <c r="I25" s="28">
        <v>3</v>
      </c>
      <c r="J25" s="28">
        <f t="shared" si="4"/>
        <v>45</v>
      </c>
      <c r="K25" s="28">
        <f t="shared" si="7"/>
        <v>220</v>
      </c>
      <c r="L25" s="20"/>
      <c r="N25" s="41">
        <v>92</v>
      </c>
      <c r="P25" s="20">
        <v>16</v>
      </c>
      <c r="Q25" s="29">
        <f t="shared" si="5"/>
        <v>6000000</v>
      </c>
    </row>
    <row r="26" spans="1:18" x14ac:dyDescent="0.25">
      <c r="A26" s="20">
        <v>21</v>
      </c>
      <c r="B26" s="20">
        <v>2</v>
      </c>
      <c r="C26" s="20">
        <v>5</v>
      </c>
      <c r="D26" s="20">
        <v>9</v>
      </c>
      <c r="F26" s="20">
        <v>1</v>
      </c>
      <c r="G26" s="28">
        <f t="shared" si="3"/>
        <v>1200</v>
      </c>
      <c r="H26" s="28">
        <f t="shared" si="6"/>
        <v>6480</v>
      </c>
      <c r="I26" s="28">
        <v>3</v>
      </c>
      <c r="J26" s="28">
        <f t="shared" si="4"/>
        <v>50</v>
      </c>
      <c r="K26" s="28">
        <f t="shared" si="7"/>
        <v>270</v>
      </c>
      <c r="L26" s="20"/>
      <c r="N26" s="41">
        <v>94</v>
      </c>
      <c r="P26" s="20">
        <v>20</v>
      </c>
      <c r="Q26" s="29">
        <f t="shared" si="5"/>
        <v>6500000</v>
      </c>
    </row>
    <row r="27" spans="1:18" x14ac:dyDescent="0.25">
      <c r="A27" s="20">
        <v>22</v>
      </c>
      <c r="B27" s="20">
        <v>2</v>
      </c>
      <c r="C27" s="20">
        <v>5</v>
      </c>
      <c r="D27" s="20">
        <v>10</v>
      </c>
      <c r="F27" s="20">
        <v>1</v>
      </c>
      <c r="G27" s="28">
        <f t="shared" si="3"/>
        <v>1320</v>
      </c>
      <c r="H27" s="28">
        <f t="shared" si="6"/>
        <v>7800</v>
      </c>
      <c r="I27" s="28">
        <v>3</v>
      </c>
      <c r="J27" s="28">
        <f t="shared" si="4"/>
        <v>55</v>
      </c>
      <c r="K27" s="28">
        <f t="shared" si="7"/>
        <v>325</v>
      </c>
      <c r="L27" s="20"/>
      <c r="N27" s="41">
        <v>0</v>
      </c>
      <c r="P27" s="20">
        <v>0</v>
      </c>
      <c r="Q27" s="29">
        <v>0</v>
      </c>
    </row>
    <row r="28" spans="1:18" x14ac:dyDescent="0.25">
      <c r="A28" s="20">
        <v>23</v>
      </c>
      <c r="B28" s="20">
        <v>3</v>
      </c>
      <c r="C28" s="20">
        <v>5</v>
      </c>
      <c r="D28" s="20">
        <v>0</v>
      </c>
      <c r="F28" s="20">
        <v>2</v>
      </c>
      <c r="G28" s="20">
        <v>0</v>
      </c>
      <c r="H28" s="20">
        <v>0</v>
      </c>
      <c r="I28" s="20">
        <v>1</v>
      </c>
      <c r="J28" s="20">
        <v>0</v>
      </c>
      <c r="K28" s="20">
        <v>0</v>
      </c>
      <c r="L28" s="20"/>
      <c r="N28" s="41">
        <v>72</v>
      </c>
      <c r="P28" s="20">
        <v>1</v>
      </c>
      <c r="Q28" s="29">
        <v>2000000</v>
      </c>
    </row>
    <row r="29" spans="1:18" x14ac:dyDescent="0.25">
      <c r="A29" s="20">
        <v>24</v>
      </c>
      <c r="B29" s="20">
        <v>3</v>
      </c>
      <c r="C29" s="20">
        <v>5</v>
      </c>
      <c r="D29" s="20">
        <v>1</v>
      </c>
      <c r="F29" s="28">
        <v>2</v>
      </c>
      <c r="G29" s="20">
        <f>G7/3</f>
        <v>10</v>
      </c>
      <c r="H29" s="28">
        <f>G29</f>
        <v>10</v>
      </c>
      <c r="I29" s="28">
        <v>1</v>
      </c>
      <c r="J29" s="20">
        <f>G7*8</f>
        <v>240</v>
      </c>
      <c r="K29" s="28">
        <f>J29</f>
        <v>240</v>
      </c>
      <c r="N29" s="41">
        <v>76</v>
      </c>
      <c r="P29" s="20">
        <v>2</v>
      </c>
      <c r="Q29" s="29">
        <f>Q28+500000</f>
        <v>2500000</v>
      </c>
    </row>
    <row r="30" spans="1:18" x14ac:dyDescent="0.25">
      <c r="A30" s="20">
        <v>25</v>
      </c>
      <c r="B30" s="20">
        <v>3</v>
      </c>
      <c r="C30" s="20">
        <v>5</v>
      </c>
      <c r="D30" s="20">
        <v>2</v>
      </c>
      <c r="F30" s="28">
        <v>2</v>
      </c>
      <c r="G30" s="28">
        <f t="shared" ref="G30:G38" si="8">G8/3</f>
        <v>15</v>
      </c>
      <c r="H30" s="28">
        <f>H29+G30</f>
        <v>25</v>
      </c>
      <c r="I30" s="28">
        <v>1</v>
      </c>
      <c r="J30" s="28">
        <f t="shared" ref="J30:J38" si="9">G8*8</f>
        <v>360</v>
      </c>
      <c r="K30" s="28">
        <f>K29+J30</f>
        <v>600</v>
      </c>
      <c r="N30" s="41">
        <v>80</v>
      </c>
      <c r="P30" s="20">
        <v>4</v>
      </c>
      <c r="Q30" s="29">
        <f t="shared" ref="Q30:Q37" si="10">Q29+500000</f>
        <v>3000000</v>
      </c>
    </row>
    <row r="31" spans="1:18" x14ac:dyDescent="0.25">
      <c r="A31" s="20">
        <v>26</v>
      </c>
      <c r="B31" s="20">
        <v>3</v>
      </c>
      <c r="C31" s="20">
        <v>5</v>
      </c>
      <c r="D31" s="20">
        <v>3</v>
      </c>
      <c r="F31" s="28">
        <v>2</v>
      </c>
      <c r="G31" s="28">
        <f t="shared" si="8"/>
        <v>20</v>
      </c>
      <c r="H31" s="28">
        <f t="shared" ref="H31:H38" si="11">H30+G31</f>
        <v>45</v>
      </c>
      <c r="I31" s="28">
        <v>1</v>
      </c>
      <c r="J31" s="28">
        <f t="shared" si="9"/>
        <v>480</v>
      </c>
      <c r="K31" s="28">
        <f t="shared" ref="K31:K38" si="12">K30+J31</f>
        <v>1080</v>
      </c>
      <c r="M31" s="20"/>
      <c r="N31" s="41">
        <v>82</v>
      </c>
      <c r="P31" s="20">
        <v>6</v>
      </c>
      <c r="Q31" s="29">
        <f t="shared" si="10"/>
        <v>3500000</v>
      </c>
    </row>
    <row r="32" spans="1:18" x14ac:dyDescent="0.25">
      <c r="A32" s="20">
        <v>27</v>
      </c>
      <c r="B32" s="20">
        <v>3</v>
      </c>
      <c r="C32" s="20">
        <v>5</v>
      </c>
      <c r="D32" s="20">
        <v>4</v>
      </c>
      <c r="F32" s="28">
        <v>2</v>
      </c>
      <c r="G32" s="28">
        <f t="shared" si="8"/>
        <v>25</v>
      </c>
      <c r="H32" s="28">
        <f t="shared" si="11"/>
        <v>70</v>
      </c>
      <c r="I32" s="28">
        <v>1</v>
      </c>
      <c r="J32" s="28">
        <f t="shared" si="9"/>
        <v>600</v>
      </c>
      <c r="K32" s="28">
        <f t="shared" si="12"/>
        <v>1680</v>
      </c>
      <c r="M32" s="20"/>
      <c r="N32" s="41">
        <v>84</v>
      </c>
      <c r="P32" s="20">
        <v>8</v>
      </c>
      <c r="Q32" s="29">
        <f t="shared" si="10"/>
        <v>4000000</v>
      </c>
    </row>
    <row r="33" spans="1:17" x14ac:dyDescent="0.25">
      <c r="A33" s="20">
        <v>28</v>
      </c>
      <c r="B33" s="20">
        <v>3</v>
      </c>
      <c r="C33" s="20">
        <v>5</v>
      </c>
      <c r="D33" s="20">
        <v>5</v>
      </c>
      <c r="F33" s="28">
        <v>2</v>
      </c>
      <c r="G33" s="28">
        <f t="shared" si="8"/>
        <v>30</v>
      </c>
      <c r="H33" s="28">
        <f t="shared" si="11"/>
        <v>100</v>
      </c>
      <c r="I33" s="28">
        <v>1</v>
      </c>
      <c r="J33" s="28">
        <f t="shared" si="9"/>
        <v>720</v>
      </c>
      <c r="K33" s="28">
        <f t="shared" si="12"/>
        <v>2400</v>
      </c>
      <c r="M33" s="20"/>
      <c r="N33" s="41">
        <v>86</v>
      </c>
      <c r="P33" s="20">
        <v>10</v>
      </c>
      <c r="Q33" s="29">
        <f t="shared" si="10"/>
        <v>4500000</v>
      </c>
    </row>
    <row r="34" spans="1:17" x14ac:dyDescent="0.25">
      <c r="A34" s="20">
        <v>29</v>
      </c>
      <c r="B34" s="20">
        <v>3</v>
      </c>
      <c r="C34" s="20">
        <v>5</v>
      </c>
      <c r="D34" s="20">
        <v>6</v>
      </c>
      <c r="F34" s="28">
        <v>2</v>
      </c>
      <c r="G34" s="28">
        <f t="shared" si="8"/>
        <v>35</v>
      </c>
      <c r="H34" s="28">
        <f t="shared" si="11"/>
        <v>135</v>
      </c>
      <c r="I34" s="28">
        <v>1</v>
      </c>
      <c r="J34" s="28">
        <f t="shared" si="9"/>
        <v>840</v>
      </c>
      <c r="K34" s="28">
        <f t="shared" si="12"/>
        <v>3240</v>
      </c>
      <c r="L34" s="20"/>
      <c r="M34" s="20"/>
      <c r="N34" s="41">
        <v>88</v>
      </c>
      <c r="P34" s="20">
        <v>12</v>
      </c>
      <c r="Q34" s="29">
        <f t="shared" si="10"/>
        <v>5000000</v>
      </c>
    </row>
    <row r="35" spans="1:17" x14ac:dyDescent="0.25">
      <c r="A35" s="20">
        <v>30</v>
      </c>
      <c r="B35" s="20">
        <v>3</v>
      </c>
      <c r="C35" s="20">
        <v>5</v>
      </c>
      <c r="D35" s="20">
        <v>7</v>
      </c>
      <c r="F35" s="28">
        <v>2</v>
      </c>
      <c r="G35" s="28">
        <f t="shared" si="8"/>
        <v>40</v>
      </c>
      <c r="H35" s="28">
        <f t="shared" si="11"/>
        <v>175</v>
      </c>
      <c r="I35" s="28">
        <v>1</v>
      </c>
      <c r="J35" s="28">
        <f t="shared" si="9"/>
        <v>960</v>
      </c>
      <c r="K35" s="28">
        <f t="shared" si="12"/>
        <v>4200</v>
      </c>
      <c r="L35" s="20"/>
      <c r="M35" s="20"/>
      <c r="N35" s="41">
        <v>90</v>
      </c>
      <c r="P35" s="20">
        <v>14</v>
      </c>
      <c r="Q35" s="29">
        <f t="shared" si="10"/>
        <v>5500000</v>
      </c>
    </row>
    <row r="36" spans="1:17" x14ac:dyDescent="0.25">
      <c r="A36" s="20">
        <v>31</v>
      </c>
      <c r="B36" s="20">
        <v>3</v>
      </c>
      <c r="C36" s="20">
        <v>5</v>
      </c>
      <c r="D36" s="20">
        <v>8</v>
      </c>
      <c r="F36" s="28">
        <v>2</v>
      </c>
      <c r="G36" s="28">
        <f t="shared" si="8"/>
        <v>45</v>
      </c>
      <c r="H36" s="28">
        <f t="shared" si="11"/>
        <v>220</v>
      </c>
      <c r="I36" s="28">
        <v>1</v>
      </c>
      <c r="J36" s="28">
        <f t="shared" si="9"/>
        <v>1080</v>
      </c>
      <c r="K36" s="28">
        <f t="shared" si="12"/>
        <v>5280</v>
      </c>
      <c r="L36" s="20"/>
      <c r="M36" s="20"/>
      <c r="N36" s="41">
        <v>92</v>
      </c>
      <c r="P36" s="20">
        <v>16</v>
      </c>
      <c r="Q36" s="29">
        <f t="shared" si="10"/>
        <v>6000000</v>
      </c>
    </row>
    <row r="37" spans="1:17" x14ac:dyDescent="0.25">
      <c r="A37" s="20">
        <v>32</v>
      </c>
      <c r="B37" s="20">
        <v>3</v>
      </c>
      <c r="C37" s="20">
        <v>5</v>
      </c>
      <c r="D37" s="20">
        <v>9</v>
      </c>
      <c r="F37" s="28">
        <v>2</v>
      </c>
      <c r="G37" s="28">
        <f t="shared" si="8"/>
        <v>50</v>
      </c>
      <c r="H37" s="28">
        <f t="shared" si="11"/>
        <v>270</v>
      </c>
      <c r="I37" s="28">
        <v>1</v>
      </c>
      <c r="J37" s="28">
        <f t="shared" si="9"/>
        <v>1200</v>
      </c>
      <c r="K37" s="28">
        <f t="shared" si="12"/>
        <v>6480</v>
      </c>
      <c r="L37" s="20"/>
      <c r="M37" s="20"/>
      <c r="N37" s="41">
        <v>94</v>
      </c>
      <c r="P37" s="20">
        <v>20</v>
      </c>
      <c r="Q37" s="29">
        <f t="shared" si="10"/>
        <v>6500000</v>
      </c>
    </row>
    <row r="38" spans="1:17" x14ac:dyDescent="0.25">
      <c r="A38" s="20">
        <v>33</v>
      </c>
      <c r="B38" s="20">
        <v>3</v>
      </c>
      <c r="C38" s="20">
        <v>5</v>
      </c>
      <c r="D38" s="20">
        <v>10</v>
      </c>
      <c r="F38" s="28">
        <v>2</v>
      </c>
      <c r="G38" s="28">
        <f t="shared" si="8"/>
        <v>55</v>
      </c>
      <c r="H38" s="28">
        <f t="shared" si="11"/>
        <v>325</v>
      </c>
      <c r="I38" s="28">
        <v>1</v>
      </c>
      <c r="J38" s="28">
        <f t="shared" si="9"/>
        <v>1320</v>
      </c>
      <c r="K38" s="28">
        <f t="shared" si="12"/>
        <v>7800</v>
      </c>
      <c r="L38" s="20"/>
      <c r="M38" s="20"/>
      <c r="N38" s="41">
        <v>0</v>
      </c>
      <c r="P38" s="20">
        <v>0</v>
      </c>
      <c r="Q38" s="29">
        <v>0</v>
      </c>
    </row>
    <row r="39" spans="1:17" x14ac:dyDescent="0.25">
      <c r="A39" s="20">
        <v>34</v>
      </c>
      <c r="B39" s="20">
        <v>4</v>
      </c>
      <c r="C39" s="20">
        <v>5</v>
      </c>
      <c r="D39" s="20">
        <v>0</v>
      </c>
      <c r="F39" s="28">
        <v>2</v>
      </c>
      <c r="G39" s="20">
        <v>0</v>
      </c>
      <c r="H39" s="20">
        <v>0</v>
      </c>
      <c r="I39" s="20">
        <v>3</v>
      </c>
      <c r="J39" s="20">
        <v>0</v>
      </c>
      <c r="K39" s="20">
        <v>0</v>
      </c>
      <c r="L39" s="20"/>
      <c r="M39" s="20"/>
      <c r="N39" s="41">
        <v>72</v>
      </c>
      <c r="P39" s="20">
        <v>1</v>
      </c>
      <c r="Q39" s="29">
        <v>2000000</v>
      </c>
    </row>
    <row r="40" spans="1:17" x14ac:dyDescent="0.25">
      <c r="A40" s="20">
        <v>35</v>
      </c>
      <c r="B40" s="20">
        <v>4</v>
      </c>
      <c r="C40" s="20">
        <v>5</v>
      </c>
      <c r="D40" s="20">
        <v>1</v>
      </c>
      <c r="F40" s="28">
        <v>2</v>
      </c>
      <c r="G40" s="20">
        <f>G7/3</f>
        <v>10</v>
      </c>
      <c r="H40" s="28">
        <f>G40</f>
        <v>10</v>
      </c>
      <c r="I40" s="28">
        <v>3</v>
      </c>
      <c r="J40" s="20">
        <f>G7/3</f>
        <v>10</v>
      </c>
      <c r="K40" s="28">
        <f>J40</f>
        <v>10</v>
      </c>
      <c r="L40" s="20"/>
      <c r="M40" s="20"/>
      <c r="N40" s="41">
        <v>76</v>
      </c>
      <c r="P40" s="20">
        <v>2</v>
      </c>
      <c r="Q40" s="29">
        <f>Q39+500000</f>
        <v>2500000</v>
      </c>
    </row>
    <row r="41" spans="1:17" x14ac:dyDescent="0.25">
      <c r="A41" s="20">
        <v>36</v>
      </c>
      <c r="B41" s="20">
        <v>4</v>
      </c>
      <c r="C41" s="20">
        <v>5</v>
      </c>
      <c r="D41" s="20">
        <v>2</v>
      </c>
      <c r="F41" s="28">
        <v>2</v>
      </c>
      <c r="G41" s="28">
        <f t="shared" ref="G41:G49" si="13">G8/3</f>
        <v>15</v>
      </c>
      <c r="H41" s="28">
        <f>H40+G41</f>
        <v>25</v>
      </c>
      <c r="I41" s="28">
        <v>3</v>
      </c>
      <c r="J41" s="28">
        <f t="shared" ref="J41:J49" si="14">G8/3</f>
        <v>15</v>
      </c>
      <c r="K41" s="28">
        <f>K40+J41</f>
        <v>25</v>
      </c>
      <c r="L41" s="20"/>
      <c r="M41" s="20"/>
      <c r="N41" s="41">
        <v>80</v>
      </c>
      <c r="P41" s="20">
        <v>4</v>
      </c>
      <c r="Q41" s="29">
        <f t="shared" ref="Q41:Q48" si="15">Q40+500000</f>
        <v>3000000</v>
      </c>
    </row>
    <row r="42" spans="1:17" x14ac:dyDescent="0.25">
      <c r="A42" s="20">
        <v>37</v>
      </c>
      <c r="B42" s="20">
        <v>4</v>
      </c>
      <c r="C42" s="20">
        <v>5</v>
      </c>
      <c r="D42" s="20">
        <v>3</v>
      </c>
      <c r="F42" s="28">
        <v>2</v>
      </c>
      <c r="G42" s="28">
        <f t="shared" si="13"/>
        <v>20</v>
      </c>
      <c r="H42" s="28">
        <f t="shared" ref="H42:H49" si="16">H41+G42</f>
        <v>45</v>
      </c>
      <c r="I42" s="28">
        <v>3</v>
      </c>
      <c r="J42" s="28">
        <f t="shared" si="14"/>
        <v>20</v>
      </c>
      <c r="K42" s="28">
        <f t="shared" ref="K42:K49" si="17">K41+J42</f>
        <v>45</v>
      </c>
      <c r="L42" s="20"/>
      <c r="N42" s="41">
        <v>82</v>
      </c>
      <c r="P42" s="20">
        <v>6</v>
      </c>
      <c r="Q42" s="29">
        <f t="shared" si="15"/>
        <v>3500000</v>
      </c>
    </row>
    <row r="43" spans="1:17" x14ac:dyDescent="0.25">
      <c r="A43" s="20">
        <v>38</v>
      </c>
      <c r="B43" s="20">
        <v>4</v>
      </c>
      <c r="C43" s="20">
        <v>5</v>
      </c>
      <c r="D43" s="20">
        <v>4</v>
      </c>
      <c r="F43" s="28">
        <v>2</v>
      </c>
      <c r="G43" s="28">
        <f t="shared" si="13"/>
        <v>25</v>
      </c>
      <c r="H43" s="28">
        <f t="shared" si="16"/>
        <v>70</v>
      </c>
      <c r="I43" s="28">
        <v>3</v>
      </c>
      <c r="J43" s="28">
        <f t="shared" si="14"/>
        <v>25</v>
      </c>
      <c r="K43" s="28">
        <f t="shared" si="17"/>
        <v>70</v>
      </c>
      <c r="L43" s="20"/>
      <c r="N43" s="41">
        <v>84</v>
      </c>
      <c r="P43" s="20">
        <v>8</v>
      </c>
      <c r="Q43" s="29">
        <f t="shared" si="15"/>
        <v>4000000</v>
      </c>
    </row>
    <row r="44" spans="1:17" x14ac:dyDescent="0.25">
      <c r="A44" s="20">
        <v>39</v>
      </c>
      <c r="B44" s="20">
        <v>4</v>
      </c>
      <c r="C44" s="20">
        <v>5</v>
      </c>
      <c r="D44" s="20">
        <v>5</v>
      </c>
      <c r="F44" s="28">
        <v>2</v>
      </c>
      <c r="G44" s="28">
        <f t="shared" si="13"/>
        <v>30</v>
      </c>
      <c r="H44" s="28">
        <f t="shared" si="16"/>
        <v>100</v>
      </c>
      <c r="I44" s="28">
        <v>3</v>
      </c>
      <c r="J44" s="28">
        <f t="shared" si="14"/>
        <v>30</v>
      </c>
      <c r="K44" s="28">
        <f t="shared" si="17"/>
        <v>100</v>
      </c>
      <c r="L44" s="20"/>
      <c r="N44" s="41">
        <v>86</v>
      </c>
      <c r="P44" s="20">
        <v>10</v>
      </c>
      <c r="Q44" s="29">
        <f t="shared" si="15"/>
        <v>4500000</v>
      </c>
    </row>
    <row r="45" spans="1:17" x14ac:dyDescent="0.25">
      <c r="A45" s="20">
        <v>40</v>
      </c>
      <c r="B45" s="20">
        <v>4</v>
      </c>
      <c r="C45" s="20">
        <v>5</v>
      </c>
      <c r="D45" s="20">
        <v>6</v>
      </c>
      <c r="F45" s="28">
        <v>2</v>
      </c>
      <c r="G45" s="28">
        <f t="shared" si="13"/>
        <v>35</v>
      </c>
      <c r="H45" s="28">
        <f t="shared" si="16"/>
        <v>135</v>
      </c>
      <c r="I45" s="28">
        <v>3</v>
      </c>
      <c r="J45" s="28">
        <f t="shared" si="14"/>
        <v>35</v>
      </c>
      <c r="K45" s="28">
        <f t="shared" si="17"/>
        <v>135</v>
      </c>
      <c r="N45" s="41">
        <v>88</v>
      </c>
      <c r="P45" s="20">
        <v>12</v>
      </c>
      <c r="Q45" s="29">
        <f t="shared" si="15"/>
        <v>5000000</v>
      </c>
    </row>
    <row r="46" spans="1:17" x14ac:dyDescent="0.25">
      <c r="A46" s="20">
        <v>41</v>
      </c>
      <c r="B46" s="20">
        <v>4</v>
      </c>
      <c r="C46" s="20">
        <v>5</v>
      </c>
      <c r="D46" s="20">
        <v>7</v>
      </c>
      <c r="F46" s="28">
        <v>2</v>
      </c>
      <c r="G46" s="28">
        <f t="shared" si="13"/>
        <v>40</v>
      </c>
      <c r="H46" s="28">
        <f t="shared" si="16"/>
        <v>175</v>
      </c>
      <c r="I46" s="28">
        <v>3</v>
      </c>
      <c r="J46" s="28">
        <f t="shared" si="14"/>
        <v>40</v>
      </c>
      <c r="K46" s="28">
        <f t="shared" si="17"/>
        <v>175</v>
      </c>
      <c r="N46" s="41">
        <v>90</v>
      </c>
      <c r="P46" s="20">
        <v>14</v>
      </c>
      <c r="Q46" s="29">
        <f t="shared" si="15"/>
        <v>5500000</v>
      </c>
    </row>
    <row r="47" spans="1:17" x14ac:dyDescent="0.25">
      <c r="A47" s="20">
        <v>42</v>
      </c>
      <c r="B47" s="20">
        <v>4</v>
      </c>
      <c r="C47" s="20">
        <v>5</v>
      </c>
      <c r="D47" s="20">
        <v>8</v>
      </c>
      <c r="F47" s="28">
        <v>2</v>
      </c>
      <c r="G47" s="28">
        <f t="shared" si="13"/>
        <v>45</v>
      </c>
      <c r="H47" s="28">
        <f t="shared" si="16"/>
        <v>220</v>
      </c>
      <c r="I47" s="28">
        <v>3</v>
      </c>
      <c r="J47" s="28">
        <f t="shared" si="14"/>
        <v>45</v>
      </c>
      <c r="K47" s="28">
        <f t="shared" si="17"/>
        <v>220</v>
      </c>
      <c r="N47" s="41">
        <v>92</v>
      </c>
      <c r="P47" s="20">
        <v>16</v>
      </c>
      <c r="Q47" s="29">
        <f t="shared" si="15"/>
        <v>6000000</v>
      </c>
    </row>
    <row r="48" spans="1:17" x14ac:dyDescent="0.25">
      <c r="A48" s="20">
        <v>43</v>
      </c>
      <c r="B48" s="20">
        <v>4</v>
      </c>
      <c r="C48" s="20">
        <v>5</v>
      </c>
      <c r="D48" s="20">
        <v>9</v>
      </c>
      <c r="F48" s="28">
        <v>2</v>
      </c>
      <c r="G48" s="28">
        <f t="shared" si="13"/>
        <v>50</v>
      </c>
      <c r="H48" s="28">
        <f t="shared" si="16"/>
        <v>270</v>
      </c>
      <c r="I48" s="28">
        <v>3</v>
      </c>
      <c r="J48" s="28">
        <f t="shared" si="14"/>
        <v>50</v>
      </c>
      <c r="K48" s="28">
        <f t="shared" si="17"/>
        <v>270</v>
      </c>
      <c r="N48" s="41">
        <v>94</v>
      </c>
      <c r="P48" s="20">
        <v>20</v>
      </c>
      <c r="Q48" s="29">
        <f t="shared" si="15"/>
        <v>6500000</v>
      </c>
    </row>
    <row r="49" spans="1:20" x14ac:dyDescent="0.25">
      <c r="A49" s="20">
        <v>44</v>
      </c>
      <c r="B49" s="20">
        <v>4</v>
      </c>
      <c r="C49" s="20">
        <v>5</v>
      </c>
      <c r="D49" s="20">
        <v>10</v>
      </c>
      <c r="F49" s="28">
        <v>2</v>
      </c>
      <c r="G49" s="28">
        <f t="shared" si="13"/>
        <v>55</v>
      </c>
      <c r="H49" s="28">
        <f t="shared" si="16"/>
        <v>325</v>
      </c>
      <c r="I49" s="28">
        <v>3</v>
      </c>
      <c r="J49" s="28">
        <f t="shared" si="14"/>
        <v>55</v>
      </c>
      <c r="K49" s="28">
        <f t="shared" si="17"/>
        <v>325</v>
      </c>
      <c r="L49" s="20"/>
      <c r="N49" s="41">
        <v>0</v>
      </c>
      <c r="P49" s="20">
        <v>0</v>
      </c>
      <c r="Q49" s="29">
        <v>0</v>
      </c>
    </row>
    <row r="50" spans="1:20" x14ac:dyDescent="0.25">
      <c r="A50" s="20">
        <v>45</v>
      </c>
      <c r="B50" s="20">
        <v>1</v>
      </c>
      <c r="C50" s="20">
        <v>8</v>
      </c>
      <c r="D50" s="20">
        <v>0</v>
      </c>
      <c r="F50" s="20">
        <v>2</v>
      </c>
      <c r="G50" s="20">
        <v>0</v>
      </c>
      <c r="H50" s="20">
        <v>0</v>
      </c>
      <c r="J50" s="20"/>
      <c r="K50" s="20"/>
      <c r="L50" s="20"/>
      <c r="N50" s="41">
        <v>72</v>
      </c>
      <c r="P50" s="20">
        <v>1</v>
      </c>
      <c r="Q50" s="28">
        <v>2400000</v>
      </c>
    </row>
    <row r="51" spans="1:20" x14ac:dyDescent="0.25">
      <c r="A51" s="20">
        <v>46</v>
      </c>
      <c r="B51" s="20">
        <v>1</v>
      </c>
      <c r="C51" s="20">
        <v>8</v>
      </c>
      <c r="D51" s="20">
        <v>1</v>
      </c>
      <c r="F51" s="20">
        <v>2</v>
      </c>
      <c r="G51" s="20">
        <v>60</v>
      </c>
      <c r="H51" s="28">
        <f>G51</f>
        <v>60</v>
      </c>
      <c r="J51" s="20"/>
      <c r="K51" s="20"/>
      <c r="L51" s="20"/>
      <c r="N51" s="41">
        <v>76</v>
      </c>
      <c r="P51" s="20">
        <v>2</v>
      </c>
      <c r="Q51" s="28">
        <f>Q50+Q$50/4</f>
        <v>3000000</v>
      </c>
    </row>
    <row r="52" spans="1:20" x14ac:dyDescent="0.25">
      <c r="A52" s="20">
        <v>47</v>
      </c>
      <c r="B52" s="20">
        <v>1</v>
      </c>
      <c r="C52" s="20">
        <v>8</v>
      </c>
      <c r="D52" s="20">
        <v>2</v>
      </c>
      <c r="F52" s="20">
        <v>2</v>
      </c>
      <c r="G52" s="20">
        <v>90</v>
      </c>
      <c r="H52" s="28">
        <f>H51+G52</f>
        <v>150</v>
      </c>
      <c r="J52" s="20"/>
      <c r="K52" s="20"/>
      <c r="L52" s="20"/>
      <c r="N52" s="41">
        <v>80</v>
      </c>
      <c r="P52" s="20">
        <v>4</v>
      </c>
      <c r="Q52" s="41">
        <f t="shared" ref="Q52:Q59" si="18">Q51+Q$50/4</f>
        <v>3600000</v>
      </c>
    </row>
    <row r="53" spans="1:20" x14ac:dyDescent="0.25">
      <c r="A53" s="20">
        <v>48</v>
      </c>
      <c r="B53" s="20">
        <v>1</v>
      </c>
      <c r="C53" s="20">
        <v>8</v>
      </c>
      <c r="D53" s="20">
        <v>3</v>
      </c>
      <c r="F53" s="20">
        <v>2</v>
      </c>
      <c r="G53" s="20">
        <v>120</v>
      </c>
      <c r="H53" s="28">
        <f t="shared" ref="H53:H60" si="19">H52+G53</f>
        <v>270</v>
      </c>
      <c r="J53" s="20"/>
      <c r="K53" s="20"/>
      <c r="L53" s="20"/>
      <c r="M53" s="20"/>
      <c r="N53" s="41">
        <v>82</v>
      </c>
      <c r="P53" s="20">
        <v>6</v>
      </c>
      <c r="Q53" s="41">
        <f t="shared" si="18"/>
        <v>4200000</v>
      </c>
      <c r="S53" s="30" t="s">
        <v>101</v>
      </c>
      <c r="T53" s="31">
        <v>24000</v>
      </c>
    </row>
    <row r="54" spans="1:20" x14ac:dyDescent="0.25">
      <c r="A54" s="20">
        <v>49</v>
      </c>
      <c r="B54" s="20">
        <v>1</v>
      </c>
      <c r="C54" s="20">
        <v>8</v>
      </c>
      <c r="D54" s="20">
        <v>4</v>
      </c>
      <c r="F54" s="20">
        <v>2</v>
      </c>
      <c r="G54" s="20">
        <v>150</v>
      </c>
      <c r="H54" s="28">
        <f t="shared" si="19"/>
        <v>420</v>
      </c>
      <c r="J54" s="20"/>
      <c r="K54" s="20"/>
      <c r="L54" s="20"/>
      <c r="M54" s="20"/>
      <c r="N54" s="41">
        <v>84</v>
      </c>
      <c r="P54" s="20">
        <v>8</v>
      </c>
      <c r="Q54" s="41">
        <f t="shared" si="18"/>
        <v>4800000</v>
      </c>
      <c r="S54" s="32" t="s">
        <v>102</v>
      </c>
      <c r="T54" s="32">
        <v>7200</v>
      </c>
    </row>
    <row r="55" spans="1:20" x14ac:dyDescent="0.25">
      <c r="A55" s="20">
        <v>50</v>
      </c>
      <c r="B55" s="20">
        <v>1</v>
      </c>
      <c r="C55" s="20">
        <v>8</v>
      </c>
      <c r="D55" s="20">
        <v>5</v>
      </c>
      <c r="F55" s="20">
        <v>2</v>
      </c>
      <c r="G55" s="20">
        <v>180</v>
      </c>
      <c r="H55" s="28">
        <f t="shared" si="19"/>
        <v>600</v>
      </c>
      <c r="J55" s="20"/>
      <c r="K55" s="20"/>
      <c r="L55" s="20"/>
      <c r="M55" s="20"/>
      <c r="N55" s="41">
        <v>86</v>
      </c>
      <c r="P55" s="20">
        <v>10</v>
      </c>
      <c r="Q55" s="41">
        <f t="shared" si="18"/>
        <v>5400000</v>
      </c>
      <c r="S55" s="33" t="s">
        <v>103</v>
      </c>
      <c r="T55" s="34">
        <v>3600</v>
      </c>
    </row>
    <row r="56" spans="1:20" x14ac:dyDescent="0.25">
      <c r="A56" s="20">
        <v>51</v>
      </c>
      <c r="B56" s="20">
        <v>1</v>
      </c>
      <c r="C56" s="20">
        <v>8</v>
      </c>
      <c r="D56" s="20">
        <v>6</v>
      </c>
      <c r="F56" s="20">
        <v>2</v>
      </c>
      <c r="G56" s="20">
        <v>210</v>
      </c>
      <c r="H56" s="28">
        <f t="shared" si="19"/>
        <v>810</v>
      </c>
      <c r="J56" s="20"/>
      <c r="K56" s="20"/>
      <c r="L56" s="20"/>
      <c r="M56" s="20"/>
      <c r="N56" s="41">
        <v>88</v>
      </c>
      <c r="P56" s="20">
        <v>12</v>
      </c>
      <c r="Q56" s="41">
        <f t="shared" si="18"/>
        <v>6000000</v>
      </c>
      <c r="S56" s="35" t="s">
        <v>104</v>
      </c>
      <c r="T56" s="36">
        <v>600</v>
      </c>
    </row>
    <row r="57" spans="1:20" x14ac:dyDescent="0.25">
      <c r="A57" s="20">
        <v>52</v>
      </c>
      <c r="B57" s="20">
        <v>1</v>
      </c>
      <c r="C57" s="20">
        <v>8</v>
      </c>
      <c r="D57" s="20">
        <v>7</v>
      </c>
      <c r="F57" s="20">
        <v>2</v>
      </c>
      <c r="G57" s="20">
        <v>240</v>
      </c>
      <c r="H57" s="28">
        <f t="shared" si="19"/>
        <v>1050</v>
      </c>
      <c r="J57" s="20"/>
      <c r="K57" s="20"/>
      <c r="L57" s="20"/>
      <c r="M57" s="20"/>
      <c r="N57" s="41">
        <v>90</v>
      </c>
      <c r="P57" s="20">
        <v>14</v>
      </c>
      <c r="Q57" s="41">
        <f t="shared" si="18"/>
        <v>6600000</v>
      </c>
      <c r="S57" s="37" t="s">
        <v>105</v>
      </c>
      <c r="T57" s="38">
        <v>200</v>
      </c>
    </row>
    <row r="58" spans="1:20" x14ac:dyDescent="0.25">
      <c r="A58" s="20">
        <v>53</v>
      </c>
      <c r="B58" s="20">
        <v>1</v>
      </c>
      <c r="C58" s="20">
        <v>8</v>
      </c>
      <c r="D58" s="20">
        <v>8</v>
      </c>
      <c r="F58" s="20">
        <v>2</v>
      </c>
      <c r="G58" s="20">
        <v>270</v>
      </c>
      <c r="H58" s="28">
        <f t="shared" si="19"/>
        <v>1320</v>
      </c>
      <c r="J58" s="20"/>
      <c r="K58" s="20"/>
      <c r="L58" s="20"/>
      <c r="M58" s="20"/>
      <c r="N58" s="41">
        <v>92</v>
      </c>
      <c r="P58" s="20">
        <v>16</v>
      </c>
      <c r="Q58" s="41">
        <f t="shared" si="18"/>
        <v>7200000</v>
      </c>
      <c r="S58" s="39" t="s">
        <v>106</v>
      </c>
      <c r="T58" s="40">
        <v>50</v>
      </c>
    </row>
    <row r="59" spans="1:20" x14ac:dyDescent="0.25">
      <c r="A59" s="20">
        <v>54</v>
      </c>
      <c r="B59" s="20">
        <v>1</v>
      </c>
      <c r="C59" s="20">
        <v>8</v>
      </c>
      <c r="D59" s="20">
        <v>9</v>
      </c>
      <c r="F59" s="20">
        <v>2</v>
      </c>
      <c r="G59" s="20">
        <v>300</v>
      </c>
      <c r="H59" s="28">
        <f t="shared" si="19"/>
        <v>1620</v>
      </c>
      <c r="J59" s="20"/>
      <c r="K59" s="20"/>
      <c r="L59" s="20"/>
      <c r="M59" s="20"/>
      <c r="N59" s="41">
        <v>94</v>
      </c>
      <c r="P59" s="20">
        <v>20</v>
      </c>
      <c r="Q59" s="41">
        <f t="shared" si="18"/>
        <v>7800000</v>
      </c>
    </row>
    <row r="60" spans="1:20" x14ac:dyDescent="0.25">
      <c r="A60" s="20">
        <v>55</v>
      </c>
      <c r="B60" s="20">
        <v>1</v>
      </c>
      <c r="C60" s="20">
        <v>8</v>
      </c>
      <c r="D60" s="20">
        <v>10</v>
      </c>
      <c r="F60" s="20">
        <v>2</v>
      </c>
      <c r="G60" s="20">
        <v>330</v>
      </c>
      <c r="H60" s="28">
        <f t="shared" si="19"/>
        <v>1950</v>
      </c>
      <c r="J60" s="20"/>
      <c r="K60" s="20"/>
      <c r="L60" s="20"/>
      <c r="M60" s="20"/>
      <c r="N60" s="41">
        <v>0</v>
      </c>
      <c r="P60" s="20">
        <v>0</v>
      </c>
      <c r="Q60" s="22">
        <v>0</v>
      </c>
    </row>
    <row r="61" spans="1:20" x14ac:dyDescent="0.25">
      <c r="A61" s="20">
        <v>56</v>
      </c>
      <c r="B61" s="20">
        <v>2</v>
      </c>
      <c r="C61" s="20">
        <v>8</v>
      </c>
      <c r="D61" s="20">
        <v>0</v>
      </c>
      <c r="F61" s="28">
        <v>1</v>
      </c>
      <c r="G61" s="28">
        <v>0</v>
      </c>
      <c r="H61" s="28">
        <v>0</v>
      </c>
      <c r="I61" s="28">
        <v>3</v>
      </c>
      <c r="J61" s="28">
        <v>0</v>
      </c>
      <c r="K61" s="28">
        <v>0</v>
      </c>
      <c r="L61" s="20"/>
      <c r="M61" s="20"/>
      <c r="N61" s="41">
        <v>72</v>
      </c>
      <c r="P61" s="20">
        <v>1</v>
      </c>
      <c r="Q61" s="41">
        <v>2400000</v>
      </c>
    </row>
    <row r="62" spans="1:20" x14ac:dyDescent="0.25">
      <c r="A62" s="20">
        <v>57</v>
      </c>
      <c r="B62" s="20">
        <v>2</v>
      </c>
      <c r="C62" s="20">
        <v>8</v>
      </c>
      <c r="D62" s="20">
        <v>1</v>
      </c>
      <c r="F62" s="28">
        <v>1</v>
      </c>
      <c r="G62" s="28">
        <f>G51*8</f>
        <v>480</v>
      </c>
      <c r="H62" s="28">
        <f>G62</f>
        <v>480</v>
      </c>
      <c r="I62" s="28">
        <v>3</v>
      </c>
      <c r="J62" s="28">
        <f>G51/3</f>
        <v>20</v>
      </c>
      <c r="K62" s="28">
        <f>J62</f>
        <v>20</v>
      </c>
      <c r="L62" s="20"/>
      <c r="M62" s="20"/>
      <c r="N62" s="41">
        <v>76</v>
      </c>
      <c r="P62" s="20">
        <v>2</v>
      </c>
      <c r="Q62" s="41">
        <f>Q61+Q$50/4</f>
        <v>3000000</v>
      </c>
    </row>
    <row r="63" spans="1:20" x14ac:dyDescent="0.25">
      <c r="A63" s="20">
        <v>58</v>
      </c>
      <c r="B63" s="20">
        <v>2</v>
      </c>
      <c r="C63" s="20">
        <v>8</v>
      </c>
      <c r="D63" s="20">
        <v>2</v>
      </c>
      <c r="F63" s="28">
        <v>1</v>
      </c>
      <c r="G63" s="28">
        <f t="shared" ref="G63:G71" si="20">G52*8</f>
        <v>720</v>
      </c>
      <c r="H63" s="28">
        <f>ROUNDUP(H62+G63,0)</f>
        <v>1200</v>
      </c>
      <c r="I63" s="28">
        <v>3</v>
      </c>
      <c r="J63" s="28">
        <f t="shared" ref="J63:J71" si="21">G52/3</f>
        <v>30</v>
      </c>
      <c r="K63" s="28">
        <f>ROUNDUP(K62+J63,0)</f>
        <v>50</v>
      </c>
      <c r="L63" s="20"/>
      <c r="M63" s="20"/>
      <c r="N63" s="41">
        <v>80</v>
      </c>
      <c r="P63" s="20">
        <v>4</v>
      </c>
      <c r="Q63" s="41">
        <f t="shared" ref="Q63:Q70" si="22">Q62+Q$50/4</f>
        <v>3600000</v>
      </c>
    </row>
    <row r="64" spans="1:20" x14ac:dyDescent="0.25">
      <c r="A64" s="20">
        <v>59</v>
      </c>
      <c r="B64" s="20">
        <v>2</v>
      </c>
      <c r="C64" s="20">
        <v>8</v>
      </c>
      <c r="D64" s="20">
        <v>3</v>
      </c>
      <c r="F64" s="28">
        <v>1</v>
      </c>
      <c r="G64" s="28">
        <f t="shared" si="20"/>
        <v>960</v>
      </c>
      <c r="H64" s="28">
        <f t="shared" ref="H64:H71" si="23">ROUNDUP(H63+G64,0)</f>
        <v>2160</v>
      </c>
      <c r="I64" s="28">
        <v>3</v>
      </c>
      <c r="J64" s="28">
        <f t="shared" si="21"/>
        <v>40</v>
      </c>
      <c r="K64" s="28">
        <f t="shared" ref="K64:K71" si="24">ROUNDUP(K63+J64,0)</f>
        <v>90</v>
      </c>
      <c r="L64" s="20"/>
      <c r="M64" s="20"/>
      <c r="N64" s="41">
        <v>82</v>
      </c>
      <c r="P64" s="20">
        <v>6</v>
      </c>
      <c r="Q64" s="41">
        <f t="shared" si="22"/>
        <v>4200000</v>
      </c>
    </row>
    <row r="65" spans="1:17" x14ac:dyDescent="0.25">
      <c r="A65" s="20">
        <v>60</v>
      </c>
      <c r="B65" s="20">
        <v>2</v>
      </c>
      <c r="C65" s="20">
        <v>8</v>
      </c>
      <c r="D65" s="20">
        <v>4</v>
      </c>
      <c r="F65" s="28">
        <v>1</v>
      </c>
      <c r="G65" s="28">
        <f t="shared" si="20"/>
        <v>1200</v>
      </c>
      <c r="H65" s="28">
        <f t="shared" si="23"/>
        <v>3360</v>
      </c>
      <c r="I65" s="28">
        <v>3</v>
      </c>
      <c r="J65" s="28">
        <f t="shared" si="21"/>
        <v>50</v>
      </c>
      <c r="K65" s="28">
        <f t="shared" si="24"/>
        <v>140</v>
      </c>
      <c r="L65" s="20"/>
      <c r="M65" s="20"/>
      <c r="N65" s="41">
        <v>84</v>
      </c>
      <c r="P65" s="20">
        <v>8</v>
      </c>
      <c r="Q65" s="41">
        <f t="shared" si="22"/>
        <v>4800000</v>
      </c>
    </row>
    <row r="66" spans="1:17" x14ac:dyDescent="0.25">
      <c r="A66" s="20">
        <v>61</v>
      </c>
      <c r="B66" s="20">
        <v>2</v>
      </c>
      <c r="C66" s="20">
        <v>8</v>
      </c>
      <c r="D66" s="20">
        <v>5</v>
      </c>
      <c r="F66" s="28">
        <v>1</v>
      </c>
      <c r="G66" s="28">
        <f t="shared" si="20"/>
        <v>1440</v>
      </c>
      <c r="H66" s="28">
        <f t="shared" si="23"/>
        <v>4800</v>
      </c>
      <c r="I66" s="28">
        <v>3</v>
      </c>
      <c r="J66" s="28">
        <f t="shared" si="21"/>
        <v>60</v>
      </c>
      <c r="K66" s="28">
        <f t="shared" si="24"/>
        <v>200</v>
      </c>
      <c r="L66" s="20"/>
      <c r="M66" s="20"/>
      <c r="N66" s="41">
        <v>86</v>
      </c>
      <c r="P66" s="20">
        <v>10</v>
      </c>
      <c r="Q66" s="41">
        <f t="shared" si="22"/>
        <v>5400000</v>
      </c>
    </row>
    <row r="67" spans="1:17" x14ac:dyDescent="0.25">
      <c r="A67" s="20">
        <v>62</v>
      </c>
      <c r="B67" s="20">
        <v>2</v>
      </c>
      <c r="C67" s="20">
        <v>8</v>
      </c>
      <c r="D67" s="20">
        <v>6</v>
      </c>
      <c r="F67" s="28">
        <v>1</v>
      </c>
      <c r="G67" s="28">
        <f t="shared" si="20"/>
        <v>1680</v>
      </c>
      <c r="H67" s="28">
        <f t="shared" si="23"/>
        <v>6480</v>
      </c>
      <c r="I67" s="28">
        <v>3</v>
      </c>
      <c r="J67" s="28">
        <f t="shared" si="21"/>
        <v>70</v>
      </c>
      <c r="K67" s="28">
        <f t="shared" si="24"/>
        <v>270</v>
      </c>
      <c r="L67" s="20"/>
      <c r="M67" s="20"/>
      <c r="N67" s="41">
        <v>88</v>
      </c>
      <c r="P67" s="20">
        <v>12</v>
      </c>
      <c r="Q67" s="41">
        <f t="shared" si="22"/>
        <v>6000000</v>
      </c>
    </row>
    <row r="68" spans="1:17" x14ac:dyDescent="0.25">
      <c r="A68" s="20">
        <v>63</v>
      </c>
      <c r="B68" s="20">
        <v>2</v>
      </c>
      <c r="C68" s="20">
        <v>8</v>
      </c>
      <c r="D68" s="20">
        <v>7</v>
      </c>
      <c r="F68" s="28">
        <v>1</v>
      </c>
      <c r="G68" s="28">
        <f t="shared" si="20"/>
        <v>1920</v>
      </c>
      <c r="H68" s="28">
        <f t="shared" si="23"/>
        <v>8400</v>
      </c>
      <c r="I68" s="28">
        <v>3</v>
      </c>
      <c r="J68" s="28">
        <f t="shared" si="21"/>
        <v>80</v>
      </c>
      <c r="K68" s="28">
        <f t="shared" si="24"/>
        <v>350</v>
      </c>
      <c r="L68" s="20"/>
      <c r="M68" s="20"/>
      <c r="N68" s="41">
        <v>90</v>
      </c>
      <c r="P68" s="20">
        <v>14</v>
      </c>
      <c r="Q68" s="41">
        <f t="shared" si="22"/>
        <v>6600000</v>
      </c>
    </row>
    <row r="69" spans="1:17" x14ac:dyDescent="0.25">
      <c r="A69" s="20">
        <v>64</v>
      </c>
      <c r="B69" s="20">
        <v>2</v>
      </c>
      <c r="C69" s="20">
        <v>8</v>
      </c>
      <c r="D69" s="20">
        <v>8</v>
      </c>
      <c r="F69" s="28">
        <v>1</v>
      </c>
      <c r="G69" s="28">
        <f t="shared" si="20"/>
        <v>2160</v>
      </c>
      <c r="H69" s="28">
        <f t="shared" si="23"/>
        <v>10560</v>
      </c>
      <c r="I69" s="28">
        <v>3</v>
      </c>
      <c r="J69" s="28">
        <f t="shared" si="21"/>
        <v>90</v>
      </c>
      <c r="K69" s="28">
        <f t="shared" si="24"/>
        <v>440</v>
      </c>
      <c r="L69" s="20"/>
      <c r="M69" s="20"/>
      <c r="N69" s="41">
        <v>92</v>
      </c>
      <c r="P69" s="20">
        <v>16</v>
      </c>
      <c r="Q69" s="41">
        <f t="shared" si="22"/>
        <v>7200000</v>
      </c>
    </row>
    <row r="70" spans="1:17" x14ac:dyDescent="0.25">
      <c r="A70" s="20">
        <v>65</v>
      </c>
      <c r="B70" s="20">
        <v>2</v>
      </c>
      <c r="C70" s="20">
        <v>8</v>
      </c>
      <c r="D70" s="20">
        <v>9</v>
      </c>
      <c r="F70" s="28">
        <v>1</v>
      </c>
      <c r="G70" s="28">
        <f t="shared" si="20"/>
        <v>2400</v>
      </c>
      <c r="H70" s="28">
        <f t="shared" si="23"/>
        <v>12960</v>
      </c>
      <c r="I70" s="28">
        <v>3</v>
      </c>
      <c r="J70" s="28">
        <f t="shared" si="21"/>
        <v>100</v>
      </c>
      <c r="K70" s="28">
        <f t="shared" si="24"/>
        <v>540</v>
      </c>
      <c r="L70" s="20"/>
      <c r="M70" s="20"/>
      <c r="N70" s="41">
        <v>94</v>
      </c>
      <c r="P70" s="20">
        <v>20</v>
      </c>
      <c r="Q70" s="41">
        <f t="shared" si="22"/>
        <v>7800000</v>
      </c>
    </row>
    <row r="71" spans="1:17" x14ac:dyDescent="0.25">
      <c r="A71" s="20">
        <v>66</v>
      </c>
      <c r="B71" s="20">
        <v>2</v>
      </c>
      <c r="C71" s="20">
        <v>8</v>
      </c>
      <c r="D71" s="20">
        <v>10</v>
      </c>
      <c r="F71" s="28">
        <v>1</v>
      </c>
      <c r="G71" s="28">
        <f t="shared" si="20"/>
        <v>2640</v>
      </c>
      <c r="H71" s="28">
        <f t="shared" si="23"/>
        <v>15600</v>
      </c>
      <c r="I71" s="28">
        <v>3</v>
      </c>
      <c r="J71" s="28">
        <f t="shared" si="21"/>
        <v>110</v>
      </c>
      <c r="K71" s="28">
        <f t="shared" si="24"/>
        <v>650</v>
      </c>
      <c r="L71" s="20"/>
      <c r="M71" s="20"/>
      <c r="N71" s="41">
        <v>0</v>
      </c>
      <c r="P71" s="20">
        <v>0</v>
      </c>
      <c r="Q71" s="29">
        <v>0</v>
      </c>
    </row>
    <row r="72" spans="1:17" x14ac:dyDescent="0.25">
      <c r="A72" s="20">
        <v>67</v>
      </c>
      <c r="B72" s="20">
        <v>3</v>
      </c>
      <c r="C72" s="20">
        <v>8</v>
      </c>
      <c r="D72" s="20">
        <v>0</v>
      </c>
      <c r="F72" s="28">
        <v>2</v>
      </c>
      <c r="G72" s="28">
        <v>0</v>
      </c>
      <c r="H72" s="28">
        <v>0</v>
      </c>
      <c r="I72" s="28">
        <v>1</v>
      </c>
      <c r="J72" s="28">
        <v>0</v>
      </c>
      <c r="K72" s="28">
        <v>0</v>
      </c>
      <c r="L72" s="20"/>
      <c r="M72" s="20"/>
      <c r="N72" s="41">
        <v>72</v>
      </c>
      <c r="P72" s="20">
        <v>1</v>
      </c>
      <c r="Q72" s="41">
        <v>2400000</v>
      </c>
    </row>
    <row r="73" spans="1:17" x14ac:dyDescent="0.25">
      <c r="A73" s="20">
        <v>68</v>
      </c>
      <c r="B73" s="20">
        <v>3</v>
      </c>
      <c r="C73" s="20">
        <v>8</v>
      </c>
      <c r="D73" s="20">
        <v>1</v>
      </c>
      <c r="F73" s="28">
        <v>2</v>
      </c>
      <c r="G73" s="28">
        <f>G51/3</f>
        <v>20</v>
      </c>
      <c r="H73" s="28">
        <f>G73</f>
        <v>20</v>
      </c>
      <c r="I73" s="28">
        <v>1</v>
      </c>
      <c r="J73" s="28">
        <f>G51*8</f>
        <v>480</v>
      </c>
      <c r="K73" s="28">
        <f>J73</f>
        <v>480</v>
      </c>
      <c r="M73" s="20"/>
      <c r="N73" s="41">
        <v>76</v>
      </c>
      <c r="P73" s="20">
        <v>2</v>
      </c>
      <c r="Q73" s="41">
        <f>Q72+Q$50/4</f>
        <v>3000000</v>
      </c>
    </row>
    <row r="74" spans="1:17" x14ac:dyDescent="0.25">
      <c r="A74" s="20">
        <v>69</v>
      </c>
      <c r="B74" s="20">
        <v>3</v>
      </c>
      <c r="C74" s="20">
        <v>8</v>
      </c>
      <c r="D74" s="20">
        <v>2</v>
      </c>
      <c r="F74" s="28">
        <v>2</v>
      </c>
      <c r="G74" s="28">
        <f t="shared" ref="G74:G82" si="25">G52/3</f>
        <v>30</v>
      </c>
      <c r="H74" s="28">
        <f>H73+G74</f>
        <v>50</v>
      </c>
      <c r="I74" s="28">
        <v>1</v>
      </c>
      <c r="J74" s="28">
        <f t="shared" ref="J74:J82" si="26">G52*8</f>
        <v>720</v>
      </c>
      <c r="K74" s="28">
        <f>K73+J74</f>
        <v>1200</v>
      </c>
      <c r="M74" s="20"/>
      <c r="N74" s="41">
        <v>80</v>
      </c>
      <c r="P74" s="20">
        <v>4</v>
      </c>
      <c r="Q74" s="41">
        <f t="shared" ref="Q74:Q81" si="27">Q73+Q$50/4</f>
        <v>3600000</v>
      </c>
    </row>
    <row r="75" spans="1:17" x14ac:dyDescent="0.25">
      <c r="A75" s="20">
        <v>70</v>
      </c>
      <c r="B75" s="20">
        <v>3</v>
      </c>
      <c r="C75" s="20">
        <v>8</v>
      </c>
      <c r="D75" s="20">
        <v>3</v>
      </c>
      <c r="F75" s="28">
        <v>2</v>
      </c>
      <c r="G75" s="28">
        <f t="shared" si="25"/>
        <v>40</v>
      </c>
      <c r="H75" s="28">
        <f t="shared" ref="H75:H82" si="28">H74+G75</f>
        <v>90</v>
      </c>
      <c r="I75" s="28">
        <v>1</v>
      </c>
      <c r="J75" s="28">
        <f t="shared" si="26"/>
        <v>960</v>
      </c>
      <c r="K75" s="28">
        <f t="shared" ref="K75:K82" si="29">K74+J75</f>
        <v>2160</v>
      </c>
      <c r="M75" s="20"/>
      <c r="N75" s="41">
        <v>82</v>
      </c>
      <c r="P75" s="20">
        <v>6</v>
      </c>
      <c r="Q75" s="41">
        <f t="shared" si="27"/>
        <v>4200000</v>
      </c>
    </row>
    <row r="76" spans="1:17" x14ac:dyDescent="0.25">
      <c r="A76" s="20">
        <v>71</v>
      </c>
      <c r="B76" s="20">
        <v>3</v>
      </c>
      <c r="C76" s="20">
        <v>8</v>
      </c>
      <c r="D76" s="20">
        <v>4</v>
      </c>
      <c r="F76" s="28">
        <v>2</v>
      </c>
      <c r="G76" s="28">
        <f t="shared" si="25"/>
        <v>50</v>
      </c>
      <c r="H76" s="28">
        <f t="shared" si="28"/>
        <v>140</v>
      </c>
      <c r="I76" s="28">
        <v>1</v>
      </c>
      <c r="J76" s="28">
        <f t="shared" si="26"/>
        <v>1200</v>
      </c>
      <c r="K76" s="28">
        <f t="shared" si="29"/>
        <v>3360</v>
      </c>
      <c r="M76" s="20"/>
      <c r="N76" s="41">
        <v>84</v>
      </c>
      <c r="P76" s="20">
        <v>8</v>
      </c>
      <c r="Q76" s="41">
        <f t="shared" si="27"/>
        <v>4800000</v>
      </c>
    </row>
    <row r="77" spans="1:17" x14ac:dyDescent="0.25">
      <c r="A77" s="20">
        <v>72</v>
      </c>
      <c r="B77" s="20">
        <v>3</v>
      </c>
      <c r="C77" s="20">
        <v>8</v>
      </c>
      <c r="D77" s="20">
        <v>5</v>
      </c>
      <c r="F77" s="28">
        <v>2</v>
      </c>
      <c r="G77" s="28">
        <f t="shared" si="25"/>
        <v>60</v>
      </c>
      <c r="H77" s="28">
        <f t="shared" si="28"/>
        <v>200</v>
      </c>
      <c r="I77" s="28">
        <v>1</v>
      </c>
      <c r="J77" s="28">
        <f t="shared" si="26"/>
        <v>1440</v>
      </c>
      <c r="K77" s="28">
        <f t="shared" si="29"/>
        <v>4800</v>
      </c>
      <c r="N77" s="41">
        <v>86</v>
      </c>
      <c r="P77" s="20">
        <v>10</v>
      </c>
      <c r="Q77" s="41">
        <f t="shared" si="27"/>
        <v>5400000</v>
      </c>
    </row>
    <row r="78" spans="1:17" x14ac:dyDescent="0.25">
      <c r="A78" s="20">
        <v>73</v>
      </c>
      <c r="B78" s="20">
        <v>3</v>
      </c>
      <c r="C78" s="20">
        <v>8</v>
      </c>
      <c r="D78" s="20">
        <v>6</v>
      </c>
      <c r="F78" s="28">
        <v>2</v>
      </c>
      <c r="G78" s="28">
        <f t="shared" si="25"/>
        <v>70</v>
      </c>
      <c r="H78" s="28">
        <f t="shared" si="28"/>
        <v>270</v>
      </c>
      <c r="I78" s="28">
        <v>1</v>
      </c>
      <c r="J78" s="28">
        <f t="shared" si="26"/>
        <v>1680</v>
      </c>
      <c r="K78" s="28">
        <f t="shared" si="29"/>
        <v>6480</v>
      </c>
      <c r="N78" s="41">
        <v>88</v>
      </c>
      <c r="P78" s="20">
        <v>12</v>
      </c>
      <c r="Q78" s="41">
        <f t="shared" si="27"/>
        <v>6000000</v>
      </c>
    </row>
    <row r="79" spans="1:17" x14ac:dyDescent="0.25">
      <c r="A79" s="20">
        <v>74</v>
      </c>
      <c r="B79" s="20">
        <v>3</v>
      </c>
      <c r="C79" s="20">
        <v>8</v>
      </c>
      <c r="D79" s="20">
        <v>7</v>
      </c>
      <c r="F79" s="28">
        <v>2</v>
      </c>
      <c r="G79" s="28">
        <f t="shared" si="25"/>
        <v>80</v>
      </c>
      <c r="H79" s="28">
        <f t="shared" si="28"/>
        <v>350</v>
      </c>
      <c r="I79" s="28">
        <v>1</v>
      </c>
      <c r="J79" s="28">
        <f t="shared" si="26"/>
        <v>1920</v>
      </c>
      <c r="K79" s="28">
        <f t="shared" si="29"/>
        <v>8400</v>
      </c>
      <c r="N79" s="41">
        <v>90</v>
      </c>
      <c r="P79" s="20">
        <v>14</v>
      </c>
      <c r="Q79" s="41">
        <f t="shared" si="27"/>
        <v>6600000</v>
      </c>
    </row>
    <row r="80" spans="1:17" x14ac:dyDescent="0.25">
      <c r="A80" s="20">
        <v>75</v>
      </c>
      <c r="B80" s="20">
        <v>3</v>
      </c>
      <c r="C80" s="20">
        <v>8</v>
      </c>
      <c r="D80" s="20">
        <v>8</v>
      </c>
      <c r="F80" s="28">
        <v>2</v>
      </c>
      <c r="G80" s="28">
        <f t="shared" si="25"/>
        <v>90</v>
      </c>
      <c r="H80" s="28">
        <f t="shared" si="28"/>
        <v>440</v>
      </c>
      <c r="I80" s="28">
        <v>1</v>
      </c>
      <c r="J80" s="28">
        <f t="shared" si="26"/>
        <v>2160</v>
      </c>
      <c r="K80" s="28">
        <f t="shared" si="29"/>
        <v>10560</v>
      </c>
      <c r="N80" s="41">
        <v>92</v>
      </c>
      <c r="P80" s="20">
        <v>16</v>
      </c>
      <c r="Q80" s="41">
        <f t="shared" si="27"/>
        <v>7200000</v>
      </c>
    </row>
    <row r="81" spans="1:17" x14ac:dyDescent="0.25">
      <c r="A81" s="20">
        <v>76</v>
      </c>
      <c r="B81" s="20">
        <v>3</v>
      </c>
      <c r="C81" s="20">
        <v>8</v>
      </c>
      <c r="D81" s="20">
        <v>9</v>
      </c>
      <c r="F81" s="28">
        <v>2</v>
      </c>
      <c r="G81" s="28">
        <f t="shared" si="25"/>
        <v>100</v>
      </c>
      <c r="H81" s="28">
        <f t="shared" si="28"/>
        <v>540</v>
      </c>
      <c r="I81" s="28">
        <v>1</v>
      </c>
      <c r="J81" s="28">
        <f t="shared" si="26"/>
        <v>2400</v>
      </c>
      <c r="K81" s="28">
        <f t="shared" si="29"/>
        <v>12960</v>
      </c>
      <c r="N81" s="41">
        <v>94</v>
      </c>
      <c r="P81" s="20">
        <v>20</v>
      </c>
      <c r="Q81" s="41">
        <f t="shared" si="27"/>
        <v>7800000</v>
      </c>
    </row>
    <row r="82" spans="1:17" x14ac:dyDescent="0.25">
      <c r="A82" s="20">
        <v>77</v>
      </c>
      <c r="B82" s="20">
        <v>3</v>
      </c>
      <c r="C82" s="20">
        <v>8</v>
      </c>
      <c r="D82" s="20">
        <v>10</v>
      </c>
      <c r="F82" s="28">
        <v>2</v>
      </c>
      <c r="G82" s="28">
        <f t="shared" si="25"/>
        <v>110</v>
      </c>
      <c r="H82" s="28">
        <f t="shared" si="28"/>
        <v>650</v>
      </c>
      <c r="I82" s="28">
        <v>1</v>
      </c>
      <c r="J82" s="28">
        <f t="shared" si="26"/>
        <v>2640</v>
      </c>
      <c r="K82" s="28">
        <f t="shared" si="29"/>
        <v>15600</v>
      </c>
      <c r="N82" s="41">
        <v>0</v>
      </c>
      <c r="P82" s="20">
        <v>0</v>
      </c>
      <c r="Q82" s="29">
        <v>0</v>
      </c>
    </row>
    <row r="83" spans="1:17" x14ac:dyDescent="0.25">
      <c r="A83" s="20">
        <v>78</v>
      </c>
      <c r="B83" s="20">
        <v>4</v>
      </c>
      <c r="C83" s="20">
        <v>8</v>
      </c>
      <c r="D83" s="20">
        <v>0</v>
      </c>
      <c r="F83" s="28">
        <v>2</v>
      </c>
      <c r="G83" s="28">
        <v>0</v>
      </c>
      <c r="H83" s="28">
        <v>0</v>
      </c>
      <c r="I83" s="28">
        <v>3</v>
      </c>
      <c r="J83" s="28">
        <v>0</v>
      </c>
      <c r="K83" s="28">
        <v>0</v>
      </c>
      <c r="N83" s="41">
        <v>72</v>
      </c>
      <c r="P83" s="20">
        <v>1</v>
      </c>
      <c r="Q83" s="41">
        <v>2400000</v>
      </c>
    </row>
    <row r="84" spans="1:17" x14ac:dyDescent="0.25">
      <c r="A84" s="20">
        <v>79</v>
      </c>
      <c r="B84" s="20">
        <v>4</v>
      </c>
      <c r="C84" s="20">
        <v>8</v>
      </c>
      <c r="D84" s="20">
        <v>1</v>
      </c>
      <c r="F84" s="28">
        <v>2</v>
      </c>
      <c r="G84" s="28">
        <f>G51/3</f>
        <v>20</v>
      </c>
      <c r="H84" s="28">
        <f>G84</f>
        <v>20</v>
      </c>
      <c r="I84" s="28">
        <v>3</v>
      </c>
      <c r="J84" s="28">
        <f>G51/3</f>
        <v>20</v>
      </c>
      <c r="K84" s="28">
        <f>J84</f>
        <v>20</v>
      </c>
      <c r="N84" s="41">
        <v>76</v>
      </c>
      <c r="P84" s="20">
        <v>2</v>
      </c>
      <c r="Q84" s="41">
        <f>Q83+Q$50/4</f>
        <v>3000000</v>
      </c>
    </row>
    <row r="85" spans="1:17" x14ac:dyDescent="0.25">
      <c r="A85" s="20">
        <v>80</v>
      </c>
      <c r="B85" s="20">
        <v>4</v>
      </c>
      <c r="C85" s="20">
        <v>8</v>
      </c>
      <c r="D85" s="20">
        <v>2</v>
      </c>
      <c r="F85" s="28">
        <v>2</v>
      </c>
      <c r="G85" s="28">
        <f t="shared" ref="G85:G93" si="30">G52/3</f>
        <v>30</v>
      </c>
      <c r="H85" s="28">
        <f>H84+G85</f>
        <v>50</v>
      </c>
      <c r="I85" s="28">
        <v>3</v>
      </c>
      <c r="J85" s="28">
        <f t="shared" ref="J85:J93" si="31">G52/3</f>
        <v>30</v>
      </c>
      <c r="K85" s="28">
        <f>K84+J85</f>
        <v>50</v>
      </c>
      <c r="N85" s="41">
        <v>80</v>
      </c>
      <c r="P85" s="20">
        <v>4</v>
      </c>
      <c r="Q85" s="41">
        <f t="shared" ref="Q85:Q92" si="32">Q84+Q$50/4</f>
        <v>3600000</v>
      </c>
    </row>
    <row r="86" spans="1:17" x14ac:dyDescent="0.25">
      <c r="A86" s="20">
        <v>81</v>
      </c>
      <c r="B86" s="20">
        <v>4</v>
      </c>
      <c r="C86" s="20">
        <v>8</v>
      </c>
      <c r="D86" s="20">
        <v>3</v>
      </c>
      <c r="F86" s="28">
        <v>2</v>
      </c>
      <c r="G86" s="28">
        <f t="shared" si="30"/>
        <v>40</v>
      </c>
      <c r="H86" s="28">
        <f t="shared" ref="H86:H93" si="33">H85+G86</f>
        <v>90</v>
      </c>
      <c r="I86" s="28">
        <v>3</v>
      </c>
      <c r="J86" s="28">
        <f t="shared" si="31"/>
        <v>40</v>
      </c>
      <c r="K86" s="28">
        <f t="shared" ref="K86:K93" si="34">K85+J86</f>
        <v>90</v>
      </c>
      <c r="N86" s="41">
        <v>82</v>
      </c>
      <c r="P86" s="20">
        <v>6</v>
      </c>
      <c r="Q86" s="41">
        <f t="shared" si="32"/>
        <v>4200000</v>
      </c>
    </row>
    <row r="87" spans="1:17" x14ac:dyDescent="0.25">
      <c r="A87" s="20">
        <v>82</v>
      </c>
      <c r="B87" s="20">
        <v>4</v>
      </c>
      <c r="C87" s="20">
        <v>8</v>
      </c>
      <c r="D87" s="20">
        <v>4</v>
      </c>
      <c r="F87" s="28">
        <v>2</v>
      </c>
      <c r="G87" s="28">
        <f t="shared" si="30"/>
        <v>50</v>
      </c>
      <c r="H87" s="28">
        <f t="shared" si="33"/>
        <v>140</v>
      </c>
      <c r="I87" s="28">
        <v>3</v>
      </c>
      <c r="J87" s="28">
        <f t="shared" si="31"/>
        <v>50</v>
      </c>
      <c r="K87" s="28">
        <f t="shared" si="34"/>
        <v>140</v>
      </c>
      <c r="N87" s="41">
        <v>84</v>
      </c>
      <c r="P87" s="20">
        <v>8</v>
      </c>
      <c r="Q87" s="41">
        <f t="shared" si="32"/>
        <v>4800000</v>
      </c>
    </row>
    <row r="88" spans="1:17" x14ac:dyDescent="0.25">
      <c r="A88" s="20">
        <v>83</v>
      </c>
      <c r="B88" s="20">
        <v>4</v>
      </c>
      <c r="C88" s="20">
        <v>8</v>
      </c>
      <c r="D88" s="20">
        <v>5</v>
      </c>
      <c r="F88" s="28">
        <v>2</v>
      </c>
      <c r="G88" s="28">
        <f t="shared" si="30"/>
        <v>60</v>
      </c>
      <c r="H88" s="28">
        <f t="shared" si="33"/>
        <v>200</v>
      </c>
      <c r="I88" s="28">
        <v>3</v>
      </c>
      <c r="J88" s="28">
        <f t="shared" si="31"/>
        <v>60</v>
      </c>
      <c r="K88" s="28">
        <f t="shared" si="34"/>
        <v>200</v>
      </c>
      <c r="N88" s="41">
        <v>86</v>
      </c>
      <c r="P88" s="20">
        <v>10</v>
      </c>
      <c r="Q88" s="41">
        <f t="shared" si="32"/>
        <v>5400000</v>
      </c>
    </row>
    <row r="89" spans="1:17" x14ac:dyDescent="0.25">
      <c r="A89" s="20">
        <v>84</v>
      </c>
      <c r="B89" s="20">
        <v>4</v>
      </c>
      <c r="C89" s="20">
        <v>8</v>
      </c>
      <c r="D89" s="20">
        <v>6</v>
      </c>
      <c r="F89" s="28">
        <v>2</v>
      </c>
      <c r="G89" s="28">
        <f t="shared" si="30"/>
        <v>70</v>
      </c>
      <c r="H89" s="28">
        <f t="shared" si="33"/>
        <v>270</v>
      </c>
      <c r="I89" s="28">
        <v>3</v>
      </c>
      <c r="J89" s="28">
        <f t="shared" si="31"/>
        <v>70</v>
      </c>
      <c r="K89" s="28">
        <f t="shared" si="34"/>
        <v>270</v>
      </c>
      <c r="L89" s="20"/>
      <c r="M89" s="20"/>
      <c r="N89" s="41">
        <v>88</v>
      </c>
      <c r="P89" s="20">
        <v>12</v>
      </c>
      <c r="Q89" s="41">
        <f t="shared" si="32"/>
        <v>6000000</v>
      </c>
    </row>
    <row r="90" spans="1:17" x14ac:dyDescent="0.25">
      <c r="A90" s="20">
        <v>85</v>
      </c>
      <c r="B90" s="20">
        <v>4</v>
      </c>
      <c r="C90" s="20">
        <v>8</v>
      </c>
      <c r="D90" s="20">
        <v>7</v>
      </c>
      <c r="F90" s="28">
        <v>2</v>
      </c>
      <c r="G90" s="28">
        <f t="shared" si="30"/>
        <v>80</v>
      </c>
      <c r="H90" s="28">
        <f t="shared" si="33"/>
        <v>350</v>
      </c>
      <c r="I90" s="28">
        <v>3</v>
      </c>
      <c r="J90" s="28">
        <f t="shared" si="31"/>
        <v>80</v>
      </c>
      <c r="K90" s="28">
        <f t="shared" si="34"/>
        <v>350</v>
      </c>
      <c r="L90" s="20"/>
      <c r="M90" s="20"/>
      <c r="N90" s="41">
        <v>90</v>
      </c>
      <c r="P90" s="20">
        <v>14</v>
      </c>
      <c r="Q90" s="41">
        <f t="shared" si="32"/>
        <v>6600000</v>
      </c>
    </row>
    <row r="91" spans="1:17" x14ac:dyDescent="0.25">
      <c r="A91" s="20">
        <v>86</v>
      </c>
      <c r="B91" s="20">
        <v>4</v>
      </c>
      <c r="C91" s="20">
        <v>8</v>
      </c>
      <c r="D91" s="20">
        <v>8</v>
      </c>
      <c r="F91" s="28">
        <v>2</v>
      </c>
      <c r="G91" s="28">
        <f t="shared" si="30"/>
        <v>90</v>
      </c>
      <c r="H91" s="28">
        <f t="shared" si="33"/>
        <v>440</v>
      </c>
      <c r="I91" s="28">
        <v>3</v>
      </c>
      <c r="J91" s="28">
        <f t="shared" si="31"/>
        <v>90</v>
      </c>
      <c r="K91" s="28">
        <f t="shared" si="34"/>
        <v>440</v>
      </c>
      <c r="L91" s="20"/>
      <c r="M91" s="20"/>
      <c r="N91" s="41">
        <v>92</v>
      </c>
      <c r="P91" s="20">
        <v>16</v>
      </c>
      <c r="Q91" s="41">
        <f t="shared" si="32"/>
        <v>7200000</v>
      </c>
    </row>
    <row r="92" spans="1:17" x14ac:dyDescent="0.25">
      <c r="A92" s="20">
        <v>87</v>
      </c>
      <c r="B92" s="20">
        <v>4</v>
      </c>
      <c r="C92" s="20">
        <v>8</v>
      </c>
      <c r="D92" s="20">
        <v>9</v>
      </c>
      <c r="F92" s="28">
        <v>2</v>
      </c>
      <c r="G92" s="28">
        <f t="shared" si="30"/>
        <v>100</v>
      </c>
      <c r="H92" s="28">
        <f t="shared" si="33"/>
        <v>540</v>
      </c>
      <c r="I92" s="28">
        <v>3</v>
      </c>
      <c r="J92" s="28">
        <f t="shared" si="31"/>
        <v>100</v>
      </c>
      <c r="K92" s="28">
        <f t="shared" si="34"/>
        <v>540</v>
      </c>
      <c r="L92" s="20"/>
      <c r="M92" s="20"/>
      <c r="N92" s="41">
        <v>94</v>
      </c>
      <c r="P92" s="20">
        <v>20</v>
      </c>
      <c r="Q92" s="41">
        <f t="shared" si="32"/>
        <v>7800000</v>
      </c>
    </row>
    <row r="93" spans="1:17" x14ac:dyDescent="0.25">
      <c r="A93" s="20">
        <v>88</v>
      </c>
      <c r="B93" s="20">
        <v>4</v>
      </c>
      <c r="C93" s="20">
        <v>8</v>
      </c>
      <c r="D93" s="20">
        <v>10</v>
      </c>
      <c r="F93" s="28">
        <v>2</v>
      </c>
      <c r="G93" s="28">
        <f t="shared" si="30"/>
        <v>110</v>
      </c>
      <c r="H93" s="28">
        <f t="shared" si="33"/>
        <v>650</v>
      </c>
      <c r="I93" s="28">
        <v>3</v>
      </c>
      <c r="J93" s="28">
        <f t="shared" si="31"/>
        <v>110</v>
      </c>
      <c r="K93" s="28">
        <f t="shared" si="34"/>
        <v>650</v>
      </c>
      <c r="L93" s="20"/>
      <c r="M93" s="20"/>
      <c r="N93" s="41">
        <v>0</v>
      </c>
      <c r="P93" s="20">
        <v>0</v>
      </c>
      <c r="Q93" s="29">
        <v>0</v>
      </c>
    </row>
    <row r="94" spans="1:17" x14ac:dyDescent="0.25">
      <c r="A94" s="20">
        <v>89</v>
      </c>
      <c r="B94" s="20">
        <v>1</v>
      </c>
      <c r="C94" s="20">
        <v>10</v>
      </c>
      <c r="D94" s="20">
        <v>0</v>
      </c>
      <c r="F94" s="20">
        <v>2</v>
      </c>
      <c r="G94" s="20">
        <v>0</v>
      </c>
      <c r="H94" s="20">
        <v>0</v>
      </c>
      <c r="J94" s="20"/>
      <c r="K94" s="20"/>
      <c r="L94" s="20"/>
      <c r="M94" s="20"/>
      <c r="N94" s="41">
        <v>72</v>
      </c>
      <c r="P94" s="20">
        <v>1</v>
      </c>
      <c r="Q94" s="28">
        <v>2800000</v>
      </c>
    </row>
    <row r="95" spans="1:17" x14ac:dyDescent="0.25">
      <c r="A95" s="20">
        <v>90</v>
      </c>
      <c r="B95" s="20">
        <v>1</v>
      </c>
      <c r="C95" s="20">
        <v>10</v>
      </c>
      <c r="D95" s="20">
        <v>1</v>
      </c>
      <c r="F95" s="20">
        <v>2</v>
      </c>
      <c r="G95" s="20">
        <v>180</v>
      </c>
      <c r="H95" s="28">
        <f>G95</f>
        <v>180</v>
      </c>
      <c r="J95" s="20"/>
      <c r="K95" s="20"/>
      <c r="L95" s="20"/>
      <c r="M95" s="20"/>
      <c r="N95" s="41">
        <v>76</v>
      </c>
      <c r="P95" s="20">
        <v>2</v>
      </c>
      <c r="Q95" s="28">
        <f>Q94+Q$94/4</f>
        <v>3500000</v>
      </c>
    </row>
    <row r="96" spans="1:17" x14ac:dyDescent="0.25">
      <c r="A96" s="20">
        <v>91</v>
      </c>
      <c r="B96" s="20">
        <v>1</v>
      </c>
      <c r="C96" s="20">
        <v>10</v>
      </c>
      <c r="D96" s="20">
        <v>2</v>
      </c>
      <c r="F96" s="20">
        <v>2</v>
      </c>
      <c r="G96" s="20">
        <v>270</v>
      </c>
      <c r="H96" s="28">
        <f>H95+G96</f>
        <v>450</v>
      </c>
      <c r="J96" s="20"/>
      <c r="K96" s="20"/>
      <c r="L96" s="20"/>
      <c r="M96" s="20"/>
      <c r="N96" s="41">
        <v>80</v>
      </c>
      <c r="P96" s="20">
        <v>4</v>
      </c>
      <c r="Q96" s="41">
        <f t="shared" ref="Q96:Q103" si="35">Q95+Q$94/4</f>
        <v>4200000</v>
      </c>
    </row>
    <row r="97" spans="1:17" x14ac:dyDescent="0.25">
      <c r="A97" s="20">
        <v>92</v>
      </c>
      <c r="B97" s="20">
        <v>1</v>
      </c>
      <c r="C97" s="20">
        <v>10</v>
      </c>
      <c r="D97" s="20">
        <v>3</v>
      </c>
      <c r="F97" s="20">
        <v>2</v>
      </c>
      <c r="G97" s="20">
        <v>360</v>
      </c>
      <c r="H97" s="28">
        <f t="shared" ref="H97:H104" si="36">H96+G97</f>
        <v>810</v>
      </c>
      <c r="J97" s="20"/>
      <c r="K97" s="20"/>
      <c r="L97" s="20"/>
      <c r="M97" s="20"/>
      <c r="N97" s="41">
        <v>82</v>
      </c>
      <c r="P97" s="20">
        <v>6</v>
      </c>
      <c r="Q97" s="41">
        <f t="shared" si="35"/>
        <v>4900000</v>
      </c>
    </row>
    <row r="98" spans="1:17" x14ac:dyDescent="0.25">
      <c r="A98" s="20">
        <v>93</v>
      </c>
      <c r="B98" s="20">
        <v>1</v>
      </c>
      <c r="C98" s="20">
        <v>10</v>
      </c>
      <c r="D98" s="20">
        <v>4</v>
      </c>
      <c r="F98" s="20">
        <v>2</v>
      </c>
      <c r="G98" s="20">
        <v>450</v>
      </c>
      <c r="H98" s="28">
        <f t="shared" si="36"/>
        <v>1260</v>
      </c>
      <c r="J98" s="20"/>
      <c r="K98" s="20"/>
      <c r="L98" s="20"/>
      <c r="M98" s="20"/>
      <c r="N98" s="41">
        <v>84</v>
      </c>
      <c r="P98" s="20">
        <v>8</v>
      </c>
      <c r="Q98" s="41">
        <f t="shared" si="35"/>
        <v>5600000</v>
      </c>
    </row>
    <row r="99" spans="1:17" x14ac:dyDescent="0.25">
      <c r="A99" s="20">
        <v>94</v>
      </c>
      <c r="B99" s="20">
        <v>1</v>
      </c>
      <c r="C99" s="20">
        <v>10</v>
      </c>
      <c r="D99" s="20">
        <v>5</v>
      </c>
      <c r="F99" s="20">
        <v>2</v>
      </c>
      <c r="G99" s="20">
        <v>540</v>
      </c>
      <c r="H99" s="28">
        <f t="shared" si="36"/>
        <v>1800</v>
      </c>
      <c r="J99" s="20"/>
      <c r="K99" s="20"/>
      <c r="L99" s="20"/>
      <c r="M99" s="20"/>
      <c r="N99" s="41">
        <v>86</v>
      </c>
      <c r="P99" s="20">
        <v>10</v>
      </c>
      <c r="Q99" s="41">
        <f t="shared" si="35"/>
        <v>6300000</v>
      </c>
    </row>
    <row r="100" spans="1:17" x14ac:dyDescent="0.25">
      <c r="A100" s="20">
        <v>95</v>
      </c>
      <c r="B100" s="20">
        <v>1</v>
      </c>
      <c r="C100" s="20">
        <v>10</v>
      </c>
      <c r="D100" s="20">
        <v>6</v>
      </c>
      <c r="F100" s="20">
        <v>2</v>
      </c>
      <c r="G100" s="20">
        <v>630</v>
      </c>
      <c r="H100" s="28">
        <f t="shared" si="36"/>
        <v>2430</v>
      </c>
      <c r="J100" s="20"/>
      <c r="K100" s="20"/>
      <c r="L100" s="21"/>
      <c r="M100" s="20"/>
      <c r="N100" s="41">
        <v>88</v>
      </c>
      <c r="P100" s="20">
        <v>12</v>
      </c>
      <c r="Q100" s="41">
        <f t="shared" si="35"/>
        <v>7000000</v>
      </c>
    </row>
    <row r="101" spans="1:17" x14ac:dyDescent="0.25">
      <c r="A101" s="20">
        <v>96</v>
      </c>
      <c r="B101" s="20">
        <v>1</v>
      </c>
      <c r="C101" s="20">
        <v>10</v>
      </c>
      <c r="D101" s="20">
        <v>7</v>
      </c>
      <c r="F101" s="20">
        <v>2</v>
      </c>
      <c r="G101" s="20">
        <v>720</v>
      </c>
      <c r="H101" s="28">
        <f t="shared" si="36"/>
        <v>3150</v>
      </c>
      <c r="J101" s="20"/>
      <c r="K101" s="20"/>
      <c r="L101" s="21"/>
      <c r="M101" s="20"/>
      <c r="N101" s="41">
        <v>90</v>
      </c>
      <c r="P101" s="20">
        <v>14</v>
      </c>
      <c r="Q101" s="41">
        <f t="shared" si="35"/>
        <v>7700000</v>
      </c>
    </row>
    <row r="102" spans="1:17" x14ac:dyDescent="0.25">
      <c r="A102" s="20">
        <v>97</v>
      </c>
      <c r="B102" s="20">
        <v>1</v>
      </c>
      <c r="C102" s="20">
        <v>10</v>
      </c>
      <c r="D102" s="20">
        <v>8</v>
      </c>
      <c r="F102" s="20">
        <v>2</v>
      </c>
      <c r="G102" s="20">
        <v>810</v>
      </c>
      <c r="H102" s="28">
        <f t="shared" si="36"/>
        <v>3960</v>
      </c>
      <c r="J102" s="20"/>
      <c r="K102" s="20"/>
      <c r="L102" s="21"/>
      <c r="M102" s="20"/>
      <c r="N102" s="41">
        <v>92</v>
      </c>
      <c r="P102" s="20">
        <v>16</v>
      </c>
      <c r="Q102" s="41">
        <f t="shared" si="35"/>
        <v>8400000</v>
      </c>
    </row>
    <row r="103" spans="1:17" x14ac:dyDescent="0.25">
      <c r="A103" s="20">
        <v>98</v>
      </c>
      <c r="B103" s="20">
        <v>1</v>
      </c>
      <c r="C103" s="20">
        <v>10</v>
      </c>
      <c r="D103" s="20">
        <v>9</v>
      </c>
      <c r="F103" s="20">
        <v>2</v>
      </c>
      <c r="G103" s="20">
        <v>900</v>
      </c>
      <c r="H103" s="28">
        <f t="shared" si="36"/>
        <v>4860</v>
      </c>
      <c r="J103" s="20"/>
      <c r="K103" s="20"/>
      <c r="L103" s="21"/>
      <c r="M103" s="20"/>
      <c r="N103" s="41">
        <v>94</v>
      </c>
      <c r="P103" s="20">
        <v>20</v>
      </c>
      <c r="Q103" s="41">
        <f t="shared" si="35"/>
        <v>9100000</v>
      </c>
    </row>
    <row r="104" spans="1:17" x14ac:dyDescent="0.25">
      <c r="A104" s="20">
        <v>99</v>
      </c>
      <c r="B104" s="20">
        <v>1</v>
      </c>
      <c r="C104" s="20">
        <v>10</v>
      </c>
      <c r="D104" s="20">
        <v>10</v>
      </c>
      <c r="F104" s="20">
        <v>2</v>
      </c>
      <c r="G104" s="20">
        <v>990</v>
      </c>
      <c r="H104" s="28">
        <f t="shared" si="36"/>
        <v>5850</v>
      </c>
      <c r="J104" s="20"/>
      <c r="K104" s="20"/>
      <c r="L104" s="20"/>
      <c r="M104" s="20"/>
      <c r="N104" s="41">
        <v>0</v>
      </c>
      <c r="P104" s="20">
        <v>0</v>
      </c>
      <c r="Q104" s="22">
        <v>0</v>
      </c>
    </row>
    <row r="105" spans="1:17" x14ac:dyDescent="0.25">
      <c r="A105" s="20">
        <v>100</v>
      </c>
      <c r="B105" s="20">
        <v>2</v>
      </c>
      <c r="C105" s="20">
        <v>10</v>
      </c>
      <c r="D105" s="20">
        <v>0</v>
      </c>
      <c r="F105" s="28">
        <v>1</v>
      </c>
      <c r="G105" s="28">
        <v>0</v>
      </c>
      <c r="H105" s="28">
        <v>0</v>
      </c>
      <c r="I105" s="28">
        <v>3</v>
      </c>
      <c r="J105" s="28">
        <v>0</v>
      </c>
      <c r="K105" s="28">
        <v>0</v>
      </c>
      <c r="L105" s="20"/>
      <c r="M105" s="20"/>
      <c r="N105" s="41">
        <v>72</v>
      </c>
      <c r="P105" s="20">
        <v>1</v>
      </c>
      <c r="Q105" s="41">
        <v>2800000</v>
      </c>
    </row>
    <row r="106" spans="1:17" x14ac:dyDescent="0.25">
      <c r="A106" s="20">
        <v>101</v>
      </c>
      <c r="B106" s="20">
        <v>2</v>
      </c>
      <c r="C106" s="20">
        <v>10</v>
      </c>
      <c r="D106" s="20">
        <v>1</v>
      </c>
      <c r="F106" s="28">
        <v>1</v>
      </c>
      <c r="G106" s="28">
        <f>G95*8</f>
        <v>1440</v>
      </c>
      <c r="H106" s="28">
        <f>G106</f>
        <v>1440</v>
      </c>
      <c r="I106" s="28">
        <v>3</v>
      </c>
      <c r="J106" s="28">
        <f>G95/3</f>
        <v>60</v>
      </c>
      <c r="K106" s="28">
        <f>J106</f>
        <v>60</v>
      </c>
      <c r="L106" s="20"/>
      <c r="N106" s="41">
        <v>76</v>
      </c>
      <c r="P106" s="20">
        <v>2</v>
      </c>
      <c r="Q106" s="41">
        <f>Q105+Q$94/4</f>
        <v>3500000</v>
      </c>
    </row>
    <row r="107" spans="1:17" x14ac:dyDescent="0.25">
      <c r="A107" s="20">
        <v>102</v>
      </c>
      <c r="B107" s="20">
        <v>2</v>
      </c>
      <c r="C107" s="20">
        <v>10</v>
      </c>
      <c r="D107" s="20">
        <v>2</v>
      </c>
      <c r="F107" s="28">
        <v>1</v>
      </c>
      <c r="G107" s="28">
        <f t="shared" ref="G107:G115" si="37">G96*8</f>
        <v>2160</v>
      </c>
      <c r="H107" s="28">
        <f>ROUNDUP(H106+G107,0)</f>
        <v>3600</v>
      </c>
      <c r="I107" s="28">
        <v>3</v>
      </c>
      <c r="J107" s="28">
        <f t="shared" ref="J107:J115" si="38">G96/3</f>
        <v>90</v>
      </c>
      <c r="K107" s="28">
        <f>ROUNDUP(K106+J107,0)</f>
        <v>150</v>
      </c>
      <c r="L107" s="20"/>
      <c r="N107" s="41">
        <v>80</v>
      </c>
      <c r="P107" s="20">
        <v>4</v>
      </c>
      <c r="Q107" s="41">
        <f t="shared" ref="Q107:Q114" si="39">Q106+Q$94/4</f>
        <v>4200000</v>
      </c>
    </row>
    <row r="108" spans="1:17" x14ac:dyDescent="0.25">
      <c r="A108" s="20">
        <v>103</v>
      </c>
      <c r="B108" s="20">
        <v>2</v>
      </c>
      <c r="C108" s="20">
        <v>10</v>
      </c>
      <c r="D108" s="20">
        <v>3</v>
      </c>
      <c r="F108" s="28">
        <v>1</v>
      </c>
      <c r="G108" s="28">
        <f t="shared" si="37"/>
        <v>2880</v>
      </c>
      <c r="H108" s="28">
        <f t="shared" ref="H108:H115" si="40">ROUNDUP(H107+G108,0)</f>
        <v>6480</v>
      </c>
      <c r="I108" s="28">
        <v>3</v>
      </c>
      <c r="J108" s="28">
        <f t="shared" si="38"/>
        <v>120</v>
      </c>
      <c r="K108" s="28">
        <f t="shared" ref="K108:K115" si="41">ROUNDUP(K107+J108,0)</f>
        <v>270</v>
      </c>
      <c r="L108" s="20"/>
      <c r="N108" s="41">
        <v>82</v>
      </c>
      <c r="P108" s="20">
        <v>6</v>
      </c>
      <c r="Q108" s="41">
        <f t="shared" si="39"/>
        <v>4900000</v>
      </c>
    </row>
    <row r="109" spans="1:17" x14ac:dyDescent="0.25">
      <c r="A109" s="20">
        <v>104</v>
      </c>
      <c r="B109" s="20">
        <v>2</v>
      </c>
      <c r="C109" s="20">
        <v>10</v>
      </c>
      <c r="D109" s="20">
        <v>4</v>
      </c>
      <c r="F109" s="28">
        <v>1</v>
      </c>
      <c r="G109" s="28">
        <f t="shared" si="37"/>
        <v>3600</v>
      </c>
      <c r="H109" s="28">
        <f t="shared" si="40"/>
        <v>10080</v>
      </c>
      <c r="I109" s="28">
        <v>3</v>
      </c>
      <c r="J109" s="28">
        <f t="shared" si="38"/>
        <v>150</v>
      </c>
      <c r="K109" s="28">
        <f t="shared" si="41"/>
        <v>420</v>
      </c>
      <c r="L109" s="20"/>
      <c r="N109" s="41">
        <v>84</v>
      </c>
      <c r="P109" s="20">
        <v>8</v>
      </c>
      <c r="Q109" s="41">
        <f t="shared" si="39"/>
        <v>5600000</v>
      </c>
    </row>
    <row r="110" spans="1:17" x14ac:dyDescent="0.25">
      <c r="A110" s="20">
        <v>105</v>
      </c>
      <c r="B110" s="20">
        <v>2</v>
      </c>
      <c r="C110" s="20">
        <v>10</v>
      </c>
      <c r="D110" s="20">
        <v>5</v>
      </c>
      <c r="F110" s="28">
        <v>1</v>
      </c>
      <c r="G110" s="28">
        <f t="shared" si="37"/>
        <v>4320</v>
      </c>
      <c r="H110" s="28">
        <f t="shared" si="40"/>
        <v>14400</v>
      </c>
      <c r="I110" s="28">
        <v>3</v>
      </c>
      <c r="J110" s="28">
        <f t="shared" si="38"/>
        <v>180</v>
      </c>
      <c r="K110" s="28">
        <f t="shared" si="41"/>
        <v>600</v>
      </c>
      <c r="L110" s="20"/>
      <c r="N110" s="41">
        <v>86</v>
      </c>
      <c r="P110" s="20">
        <v>10</v>
      </c>
      <c r="Q110" s="41">
        <f t="shared" si="39"/>
        <v>6300000</v>
      </c>
    </row>
    <row r="111" spans="1:17" x14ac:dyDescent="0.25">
      <c r="A111" s="20">
        <v>106</v>
      </c>
      <c r="B111" s="20">
        <v>2</v>
      </c>
      <c r="C111" s="20">
        <v>10</v>
      </c>
      <c r="D111" s="20">
        <v>6</v>
      </c>
      <c r="F111" s="28">
        <v>1</v>
      </c>
      <c r="G111" s="28">
        <f t="shared" si="37"/>
        <v>5040</v>
      </c>
      <c r="H111" s="28">
        <f t="shared" si="40"/>
        <v>19440</v>
      </c>
      <c r="I111" s="28">
        <v>3</v>
      </c>
      <c r="J111" s="28">
        <f t="shared" si="38"/>
        <v>210</v>
      </c>
      <c r="K111" s="28">
        <f t="shared" si="41"/>
        <v>810</v>
      </c>
      <c r="L111" s="20"/>
      <c r="N111" s="41">
        <v>88</v>
      </c>
      <c r="P111" s="20">
        <v>12</v>
      </c>
      <c r="Q111" s="41">
        <f t="shared" si="39"/>
        <v>7000000</v>
      </c>
    </row>
    <row r="112" spans="1:17" x14ac:dyDescent="0.25">
      <c r="A112" s="20">
        <v>107</v>
      </c>
      <c r="B112" s="20">
        <v>2</v>
      </c>
      <c r="C112" s="20">
        <v>10</v>
      </c>
      <c r="D112" s="20">
        <v>7</v>
      </c>
      <c r="F112" s="28">
        <v>1</v>
      </c>
      <c r="G112" s="28">
        <f t="shared" si="37"/>
        <v>5760</v>
      </c>
      <c r="H112" s="28">
        <f t="shared" si="40"/>
        <v>25200</v>
      </c>
      <c r="I112" s="28">
        <v>3</v>
      </c>
      <c r="J112" s="28">
        <f t="shared" si="38"/>
        <v>240</v>
      </c>
      <c r="K112" s="28">
        <f t="shared" si="41"/>
        <v>1050</v>
      </c>
      <c r="L112" s="20"/>
      <c r="N112" s="41">
        <v>90</v>
      </c>
      <c r="P112" s="20">
        <v>14</v>
      </c>
      <c r="Q112" s="41">
        <f t="shared" si="39"/>
        <v>7700000</v>
      </c>
    </row>
    <row r="113" spans="1:17" x14ac:dyDescent="0.25">
      <c r="A113" s="20">
        <v>108</v>
      </c>
      <c r="B113" s="20">
        <v>2</v>
      </c>
      <c r="C113" s="20">
        <v>10</v>
      </c>
      <c r="D113" s="20">
        <v>8</v>
      </c>
      <c r="F113" s="28">
        <v>1</v>
      </c>
      <c r="G113" s="28">
        <f t="shared" si="37"/>
        <v>6480</v>
      </c>
      <c r="H113" s="28">
        <f t="shared" si="40"/>
        <v>31680</v>
      </c>
      <c r="I113" s="28">
        <v>3</v>
      </c>
      <c r="J113" s="28">
        <f t="shared" si="38"/>
        <v>270</v>
      </c>
      <c r="K113" s="28">
        <f t="shared" si="41"/>
        <v>1320</v>
      </c>
      <c r="L113" s="20"/>
      <c r="N113" s="41">
        <v>92</v>
      </c>
      <c r="P113" s="20">
        <v>16</v>
      </c>
      <c r="Q113" s="41">
        <f t="shared" si="39"/>
        <v>8400000</v>
      </c>
    </row>
    <row r="114" spans="1:17" x14ac:dyDescent="0.25">
      <c r="A114" s="20">
        <v>109</v>
      </c>
      <c r="B114" s="20">
        <v>2</v>
      </c>
      <c r="C114" s="20">
        <v>10</v>
      </c>
      <c r="D114" s="20">
        <v>9</v>
      </c>
      <c r="F114" s="28">
        <v>1</v>
      </c>
      <c r="G114" s="28">
        <f t="shared" si="37"/>
        <v>7200</v>
      </c>
      <c r="H114" s="28">
        <f t="shared" si="40"/>
        <v>38880</v>
      </c>
      <c r="I114" s="28">
        <v>3</v>
      </c>
      <c r="J114" s="28">
        <f t="shared" si="38"/>
        <v>300</v>
      </c>
      <c r="K114" s="28">
        <f t="shared" si="41"/>
        <v>1620</v>
      </c>
      <c r="L114" s="20"/>
      <c r="N114" s="41">
        <v>94</v>
      </c>
      <c r="P114" s="20">
        <v>20</v>
      </c>
      <c r="Q114" s="41">
        <f t="shared" si="39"/>
        <v>9100000</v>
      </c>
    </row>
    <row r="115" spans="1:17" x14ac:dyDescent="0.25">
      <c r="A115" s="20">
        <v>110</v>
      </c>
      <c r="B115" s="20">
        <v>2</v>
      </c>
      <c r="C115" s="20">
        <v>10</v>
      </c>
      <c r="D115" s="20">
        <v>10</v>
      </c>
      <c r="F115" s="28">
        <v>1</v>
      </c>
      <c r="G115" s="28">
        <f t="shared" si="37"/>
        <v>7920</v>
      </c>
      <c r="H115" s="28">
        <f t="shared" si="40"/>
        <v>46800</v>
      </c>
      <c r="I115" s="28">
        <v>3</v>
      </c>
      <c r="J115" s="28">
        <f t="shared" si="38"/>
        <v>330</v>
      </c>
      <c r="K115" s="28">
        <f t="shared" si="41"/>
        <v>1950</v>
      </c>
      <c r="L115" s="20"/>
      <c r="N115" s="41">
        <v>0</v>
      </c>
      <c r="P115" s="20">
        <v>0</v>
      </c>
      <c r="Q115" s="29">
        <v>0</v>
      </c>
    </row>
    <row r="116" spans="1:17" x14ac:dyDescent="0.25">
      <c r="A116" s="20">
        <v>111</v>
      </c>
      <c r="B116" s="20">
        <v>3</v>
      </c>
      <c r="C116" s="20">
        <v>10</v>
      </c>
      <c r="D116" s="20">
        <v>0</v>
      </c>
      <c r="F116" s="28">
        <v>2</v>
      </c>
      <c r="G116" s="28">
        <v>0</v>
      </c>
      <c r="H116" s="28">
        <v>0</v>
      </c>
      <c r="I116" s="28">
        <v>1</v>
      </c>
      <c r="J116" s="28">
        <v>0</v>
      </c>
      <c r="K116" s="28">
        <v>0</v>
      </c>
      <c r="L116" s="20"/>
      <c r="N116" s="41">
        <v>72</v>
      </c>
      <c r="P116" s="20">
        <v>1</v>
      </c>
      <c r="Q116" s="41">
        <v>2800000</v>
      </c>
    </row>
    <row r="117" spans="1:17" x14ac:dyDescent="0.25">
      <c r="A117" s="20">
        <v>112</v>
      </c>
      <c r="B117" s="20">
        <v>3</v>
      </c>
      <c r="C117" s="20">
        <v>10</v>
      </c>
      <c r="D117" s="20">
        <v>1</v>
      </c>
      <c r="F117" s="28">
        <v>2</v>
      </c>
      <c r="G117" s="28">
        <f>G95/3</f>
        <v>60</v>
      </c>
      <c r="H117" s="28">
        <f>G117</f>
        <v>60</v>
      </c>
      <c r="I117" s="28">
        <v>1</v>
      </c>
      <c r="J117" s="28">
        <f>G95*8</f>
        <v>1440</v>
      </c>
      <c r="K117" s="28">
        <f>J117</f>
        <v>1440</v>
      </c>
      <c r="L117" s="20"/>
      <c r="N117" s="41">
        <v>76</v>
      </c>
      <c r="P117" s="20">
        <v>2</v>
      </c>
      <c r="Q117" s="41">
        <f>Q116+Q$94/4</f>
        <v>3500000</v>
      </c>
    </row>
    <row r="118" spans="1:17" x14ac:dyDescent="0.25">
      <c r="A118" s="20">
        <v>113</v>
      </c>
      <c r="B118" s="20">
        <v>3</v>
      </c>
      <c r="C118" s="20">
        <v>10</v>
      </c>
      <c r="D118" s="20">
        <v>2</v>
      </c>
      <c r="F118" s="28">
        <v>2</v>
      </c>
      <c r="G118" s="28">
        <f t="shared" ref="G118:G126" si="42">G96/3</f>
        <v>90</v>
      </c>
      <c r="H118" s="28">
        <f>H117+G118</f>
        <v>150</v>
      </c>
      <c r="I118" s="28">
        <v>1</v>
      </c>
      <c r="J118" s="28">
        <f t="shared" ref="J118:J126" si="43">G96*8</f>
        <v>2160</v>
      </c>
      <c r="K118" s="28">
        <f>K117+J118</f>
        <v>3600</v>
      </c>
      <c r="L118" s="20"/>
      <c r="N118" s="41">
        <v>80</v>
      </c>
      <c r="P118" s="20">
        <v>4</v>
      </c>
      <c r="Q118" s="41">
        <f t="shared" ref="Q118:Q125" si="44">Q117+Q$94/4</f>
        <v>4200000</v>
      </c>
    </row>
    <row r="119" spans="1:17" x14ac:dyDescent="0.25">
      <c r="A119" s="20">
        <v>114</v>
      </c>
      <c r="B119" s="20">
        <v>3</v>
      </c>
      <c r="C119" s="20">
        <v>10</v>
      </c>
      <c r="D119" s="20">
        <v>3</v>
      </c>
      <c r="F119" s="28">
        <v>2</v>
      </c>
      <c r="G119" s="28">
        <f t="shared" si="42"/>
        <v>120</v>
      </c>
      <c r="H119" s="28">
        <f t="shared" ref="H119:H126" si="45">H118+G119</f>
        <v>270</v>
      </c>
      <c r="I119" s="28">
        <v>1</v>
      </c>
      <c r="J119" s="28">
        <f t="shared" si="43"/>
        <v>2880</v>
      </c>
      <c r="K119" s="28">
        <f t="shared" ref="K119:K126" si="46">K118+J119</f>
        <v>6480</v>
      </c>
      <c r="L119" s="20"/>
      <c r="N119" s="41">
        <v>82</v>
      </c>
      <c r="P119" s="20">
        <v>6</v>
      </c>
      <c r="Q119" s="41">
        <f t="shared" si="44"/>
        <v>4900000</v>
      </c>
    </row>
    <row r="120" spans="1:17" x14ac:dyDescent="0.25">
      <c r="A120" s="20">
        <v>115</v>
      </c>
      <c r="B120" s="20">
        <v>3</v>
      </c>
      <c r="C120" s="20">
        <v>10</v>
      </c>
      <c r="D120" s="20">
        <v>4</v>
      </c>
      <c r="F120" s="28">
        <v>2</v>
      </c>
      <c r="G120" s="28">
        <f t="shared" si="42"/>
        <v>150</v>
      </c>
      <c r="H120" s="28">
        <f t="shared" si="45"/>
        <v>420</v>
      </c>
      <c r="I120" s="28">
        <v>1</v>
      </c>
      <c r="J120" s="28">
        <f t="shared" si="43"/>
        <v>3600</v>
      </c>
      <c r="K120" s="28">
        <f t="shared" si="46"/>
        <v>10080</v>
      </c>
      <c r="L120" s="20"/>
      <c r="N120" s="41">
        <v>84</v>
      </c>
      <c r="P120" s="20">
        <v>8</v>
      </c>
      <c r="Q120" s="41">
        <f t="shared" si="44"/>
        <v>5600000</v>
      </c>
    </row>
    <row r="121" spans="1:17" x14ac:dyDescent="0.25">
      <c r="A121" s="20">
        <v>116</v>
      </c>
      <c r="B121" s="20">
        <v>3</v>
      </c>
      <c r="C121" s="20">
        <v>10</v>
      </c>
      <c r="D121" s="20">
        <v>5</v>
      </c>
      <c r="F121" s="28">
        <v>2</v>
      </c>
      <c r="G121" s="28">
        <f t="shared" si="42"/>
        <v>180</v>
      </c>
      <c r="H121" s="28">
        <f t="shared" si="45"/>
        <v>600</v>
      </c>
      <c r="I121" s="28">
        <v>1</v>
      </c>
      <c r="J121" s="28">
        <f t="shared" si="43"/>
        <v>4320</v>
      </c>
      <c r="K121" s="28">
        <f t="shared" si="46"/>
        <v>14400</v>
      </c>
      <c r="L121" s="20"/>
      <c r="N121" s="41">
        <v>86</v>
      </c>
      <c r="P121" s="20">
        <v>10</v>
      </c>
      <c r="Q121" s="41">
        <f t="shared" si="44"/>
        <v>6300000</v>
      </c>
    </row>
    <row r="122" spans="1:17" x14ac:dyDescent="0.25">
      <c r="A122" s="20">
        <v>117</v>
      </c>
      <c r="B122" s="20">
        <v>3</v>
      </c>
      <c r="C122" s="20">
        <v>10</v>
      </c>
      <c r="D122" s="20">
        <v>6</v>
      </c>
      <c r="F122" s="28">
        <v>2</v>
      </c>
      <c r="G122" s="28">
        <f t="shared" si="42"/>
        <v>210</v>
      </c>
      <c r="H122" s="28">
        <f t="shared" si="45"/>
        <v>810</v>
      </c>
      <c r="I122" s="28">
        <v>1</v>
      </c>
      <c r="J122" s="28">
        <f t="shared" si="43"/>
        <v>5040</v>
      </c>
      <c r="K122" s="28">
        <f t="shared" si="46"/>
        <v>19440</v>
      </c>
      <c r="L122" s="20"/>
      <c r="N122" s="41">
        <v>88</v>
      </c>
      <c r="P122" s="20">
        <v>12</v>
      </c>
      <c r="Q122" s="41">
        <f t="shared" si="44"/>
        <v>7000000</v>
      </c>
    </row>
    <row r="123" spans="1:17" x14ac:dyDescent="0.25">
      <c r="A123" s="20">
        <v>118</v>
      </c>
      <c r="B123" s="20">
        <v>3</v>
      </c>
      <c r="C123" s="20">
        <v>10</v>
      </c>
      <c r="D123" s="20">
        <v>7</v>
      </c>
      <c r="F123" s="28">
        <v>2</v>
      </c>
      <c r="G123" s="28">
        <f t="shared" si="42"/>
        <v>240</v>
      </c>
      <c r="H123" s="28">
        <f t="shared" si="45"/>
        <v>1050</v>
      </c>
      <c r="I123" s="28">
        <v>1</v>
      </c>
      <c r="J123" s="28">
        <f t="shared" si="43"/>
        <v>5760</v>
      </c>
      <c r="K123" s="28">
        <f t="shared" si="46"/>
        <v>25200</v>
      </c>
      <c r="L123" s="20"/>
      <c r="N123" s="41">
        <v>90</v>
      </c>
      <c r="P123" s="20">
        <v>14</v>
      </c>
      <c r="Q123" s="41">
        <f t="shared" si="44"/>
        <v>7700000</v>
      </c>
    </row>
    <row r="124" spans="1:17" x14ac:dyDescent="0.25">
      <c r="A124" s="20">
        <v>119</v>
      </c>
      <c r="B124" s="20">
        <v>3</v>
      </c>
      <c r="C124" s="20">
        <v>10</v>
      </c>
      <c r="D124" s="20">
        <v>8</v>
      </c>
      <c r="F124" s="28">
        <v>2</v>
      </c>
      <c r="G124" s="28">
        <f t="shared" si="42"/>
        <v>270</v>
      </c>
      <c r="H124" s="28">
        <f t="shared" si="45"/>
        <v>1320</v>
      </c>
      <c r="I124" s="28">
        <v>1</v>
      </c>
      <c r="J124" s="28">
        <f t="shared" si="43"/>
        <v>6480</v>
      </c>
      <c r="K124" s="28">
        <f t="shared" si="46"/>
        <v>31680</v>
      </c>
      <c r="L124" s="20"/>
      <c r="N124" s="41">
        <v>92</v>
      </c>
      <c r="P124" s="20">
        <v>16</v>
      </c>
      <c r="Q124" s="41">
        <f t="shared" si="44"/>
        <v>8400000</v>
      </c>
    </row>
    <row r="125" spans="1:17" x14ac:dyDescent="0.25">
      <c r="A125" s="20">
        <v>120</v>
      </c>
      <c r="B125" s="20">
        <v>3</v>
      </c>
      <c r="C125" s="20">
        <v>10</v>
      </c>
      <c r="D125" s="20">
        <v>9</v>
      </c>
      <c r="F125" s="28">
        <v>2</v>
      </c>
      <c r="G125" s="28">
        <f t="shared" si="42"/>
        <v>300</v>
      </c>
      <c r="H125" s="28">
        <f t="shared" si="45"/>
        <v>1620</v>
      </c>
      <c r="I125" s="28">
        <v>1</v>
      </c>
      <c r="J125" s="28">
        <f t="shared" si="43"/>
        <v>7200</v>
      </c>
      <c r="K125" s="28">
        <f t="shared" si="46"/>
        <v>38880</v>
      </c>
      <c r="L125" s="20"/>
      <c r="N125" s="41">
        <v>94</v>
      </c>
      <c r="P125" s="20">
        <v>20</v>
      </c>
      <c r="Q125" s="41">
        <f t="shared" si="44"/>
        <v>9100000</v>
      </c>
    </row>
    <row r="126" spans="1:17" x14ac:dyDescent="0.25">
      <c r="A126" s="20">
        <v>121</v>
      </c>
      <c r="B126" s="20">
        <v>3</v>
      </c>
      <c r="C126" s="20">
        <v>10</v>
      </c>
      <c r="D126" s="20">
        <v>10</v>
      </c>
      <c r="F126" s="28">
        <v>2</v>
      </c>
      <c r="G126" s="28">
        <f t="shared" si="42"/>
        <v>330</v>
      </c>
      <c r="H126" s="28">
        <f t="shared" si="45"/>
        <v>1950</v>
      </c>
      <c r="I126" s="28">
        <v>1</v>
      </c>
      <c r="J126" s="28">
        <f t="shared" si="43"/>
        <v>7920</v>
      </c>
      <c r="K126" s="28">
        <f t="shared" si="46"/>
        <v>46800</v>
      </c>
      <c r="L126" s="20"/>
      <c r="N126" s="41">
        <v>0</v>
      </c>
      <c r="P126" s="20">
        <v>0</v>
      </c>
      <c r="Q126" s="29">
        <v>0</v>
      </c>
    </row>
    <row r="127" spans="1:17" x14ac:dyDescent="0.25">
      <c r="A127" s="20">
        <v>122</v>
      </c>
      <c r="B127" s="20">
        <v>4</v>
      </c>
      <c r="C127" s="20">
        <v>10</v>
      </c>
      <c r="D127" s="20">
        <v>0</v>
      </c>
      <c r="F127" s="28">
        <v>2</v>
      </c>
      <c r="G127" s="28">
        <v>0</v>
      </c>
      <c r="H127" s="28">
        <v>0</v>
      </c>
      <c r="I127" s="28">
        <v>3</v>
      </c>
      <c r="J127" s="28">
        <v>0</v>
      </c>
      <c r="K127" s="28">
        <v>0</v>
      </c>
      <c r="L127" s="20"/>
      <c r="N127" s="41">
        <v>72</v>
      </c>
      <c r="P127" s="20">
        <v>1</v>
      </c>
      <c r="Q127" s="41">
        <v>2800000</v>
      </c>
    </row>
    <row r="128" spans="1:17" x14ac:dyDescent="0.25">
      <c r="A128" s="20">
        <v>123</v>
      </c>
      <c r="B128" s="20">
        <v>4</v>
      </c>
      <c r="C128" s="20">
        <v>10</v>
      </c>
      <c r="D128" s="20">
        <v>1</v>
      </c>
      <c r="F128" s="28">
        <v>2</v>
      </c>
      <c r="G128" s="28">
        <f>G95/3</f>
        <v>60</v>
      </c>
      <c r="H128" s="28">
        <f>G128</f>
        <v>60</v>
      </c>
      <c r="I128" s="28">
        <v>3</v>
      </c>
      <c r="J128" s="28">
        <f>G95/3</f>
        <v>60</v>
      </c>
      <c r="K128" s="28">
        <f>J128</f>
        <v>60</v>
      </c>
      <c r="L128" s="20"/>
      <c r="N128" s="41">
        <v>76</v>
      </c>
      <c r="P128" s="20">
        <v>2</v>
      </c>
      <c r="Q128" s="41">
        <f>Q127+Q$94/4</f>
        <v>3500000</v>
      </c>
    </row>
    <row r="129" spans="1:17" x14ac:dyDescent="0.25">
      <c r="A129" s="20">
        <v>124</v>
      </c>
      <c r="B129" s="20">
        <v>4</v>
      </c>
      <c r="C129" s="20">
        <v>10</v>
      </c>
      <c r="D129" s="20">
        <v>2</v>
      </c>
      <c r="F129" s="28">
        <v>2</v>
      </c>
      <c r="G129" s="28">
        <f t="shared" ref="G129:G137" si="47">G96/3</f>
        <v>90</v>
      </c>
      <c r="H129" s="28">
        <f>H128+G129</f>
        <v>150</v>
      </c>
      <c r="I129" s="28">
        <v>3</v>
      </c>
      <c r="J129" s="28">
        <f t="shared" ref="J129:J137" si="48">G96/3</f>
        <v>90</v>
      </c>
      <c r="K129" s="28">
        <f>K128+J129</f>
        <v>150</v>
      </c>
      <c r="L129" s="20"/>
      <c r="N129" s="41">
        <v>80</v>
      </c>
      <c r="P129" s="20">
        <v>4</v>
      </c>
      <c r="Q129" s="41">
        <f t="shared" ref="Q129:Q136" si="49">Q128+Q$94/4</f>
        <v>4200000</v>
      </c>
    </row>
    <row r="130" spans="1:17" x14ac:dyDescent="0.25">
      <c r="A130" s="20">
        <v>125</v>
      </c>
      <c r="B130" s="20">
        <v>4</v>
      </c>
      <c r="C130" s="20">
        <v>10</v>
      </c>
      <c r="D130" s="20">
        <v>3</v>
      </c>
      <c r="F130" s="28">
        <v>2</v>
      </c>
      <c r="G130" s="28">
        <f t="shared" si="47"/>
        <v>120</v>
      </c>
      <c r="H130" s="28">
        <f t="shared" ref="H130:H137" si="50">H129+G130</f>
        <v>270</v>
      </c>
      <c r="I130" s="28">
        <v>3</v>
      </c>
      <c r="J130" s="28">
        <f t="shared" si="48"/>
        <v>120</v>
      </c>
      <c r="K130" s="28">
        <f t="shared" ref="K130:K137" si="51">K129+J130</f>
        <v>270</v>
      </c>
      <c r="L130" s="20"/>
      <c r="N130" s="41">
        <v>82</v>
      </c>
      <c r="P130" s="20">
        <v>6</v>
      </c>
      <c r="Q130" s="41">
        <f t="shared" si="49"/>
        <v>4900000</v>
      </c>
    </row>
    <row r="131" spans="1:17" x14ac:dyDescent="0.25">
      <c r="A131" s="20">
        <v>126</v>
      </c>
      <c r="B131" s="20">
        <v>4</v>
      </c>
      <c r="C131" s="20">
        <v>10</v>
      </c>
      <c r="D131" s="20">
        <v>4</v>
      </c>
      <c r="F131" s="28">
        <v>2</v>
      </c>
      <c r="G131" s="28">
        <f t="shared" si="47"/>
        <v>150</v>
      </c>
      <c r="H131" s="28">
        <f t="shared" si="50"/>
        <v>420</v>
      </c>
      <c r="I131" s="28">
        <v>3</v>
      </c>
      <c r="J131" s="28">
        <f t="shared" si="48"/>
        <v>150</v>
      </c>
      <c r="K131" s="28">
        <f t="shared" si="51"/>
        <v>420</v>
      </c>
      <c r="L131" s="20"/>
      <c r="N131" s="41">
        <v>84</v>
      </c>
      <c r="P131" s="20">
        <v>8</v>
      </c>
      <c r="Q131" s="41">
        <f t="shared" si="49"/>
        <v>5600000</v>
      </c>
    </row>
    <row r="132" spans="1:17" x14ac:dyDescent="0.25">
      <c r="A132" s="20">
        <v>127</v>
      </c>
      <c r="B132" s="20">
        <v>4</v>
      </c>
      <c r="C132" s="20">
        <v>10</v>
      </c>
      <c r="D132" s="20">
        <v>5</v>
      </c>
      <c r="F132" s="28">
        <v>2</v>
      </c>
      <c r="G132" s="28">
        <f t="shared" si="47"/>
        <v>180</v>
      </c>
      <c r="H132" s="28">
        <f t="shared" si="50"/>
        <v>600</v>
      </c>
      <c r="I132" s="28">
        <v>3</v>
      </c>
      <c r="J132" s="28">
        <f t="shared" si="48"/>
        <v>180</v>
      </c>
      <c r="K132" s="28">
        <f t="shared" si="51"/>
        <v>600</v>
      </c>
      <c r="L132" s="20"/>
      <c r="N132" s="41">
        <v>86</v>
      </c>
      <c r="P132" s="20">
        <v>10</v>
      </c>
      <c r="Q132" s="41">
        <f t="shared" si="49"/>
        <v>6300000</v>
      </c>
    </row>
    <row r="133" spans="1:17" x14ac:dyDescent="0.25">
      <c r="A133" s="20">
        <v>128</v>
      </c>
      <c r="B133" s="20">
        <v>4</v>
      </c>
      <c r="C133" s="20">
        <v>10</v>
      </c>
      <c r="D133" s="20">
        <v>6</v>
      </c>
      <c r="F133" s="28">
        <v>2</v>
      </c>
      <c r="G133" s="28">
        <f t="shared" si="47"/>
        <v>210</v>
      </c>
      <c r="H133" s="28">
        <f t="shared" si="50"/>
        <v>810</v>
      </c>
      <c r="I133" s="28">
        <v>3</v>
      </c>
      <c r="J133" s="28">
        <f t="shared" si="48"/>
        <v>210</v>
      </c>
      <c r="K133" s="28">
        <f t="shared" si="51"/>
        <v>810</v>
      </c>
      <c r="L133" s="20"/>
      <c r="N133" s="41">
        <v>88</v>
      </c>
      <c r="P133" s="20">
        <v>12</v>
      </c>
      <c r="Q133" s="41">
        <f t="shared" si="49"/>
        <v>7000000</v>
      </c>
    </row>
    <row r="134" spans="1:17" x14ac:dyDescent="0.25">
      <c r="A134" s="20">
        <v>129</v>
      </c>
      <c r="B134" s="20">
        <v>4</v>
      </c>
      <c r="C134" s="20">
        <v>10</v>
      </c>
      <c r="D134" s="20">
        <v>7</v>
      </c>
      <c r="F134" s="28">
        <v>2</v>
      </c>
      <c r="G134" s="28">
        <f t="shared" si="47"/>
        <v>240</v>
      </c>
      <c r="H134" s="28">
        <f t="shared" si="50"/>
        <v>1050</v>
      </c>
      <c r="I134" s="28">
        <v>3</v>
      </c>
      <c r="J134" s="28">
        <f t="shared" si="48"/>
        <v>240</v>
      </c>
      <c r="K134" s="28">
        <f t="shared" si="51"/>
        <v>1050</v>
      </c>
      <c r="L134" s="20"/>
      <c r="N134" s="41">
        <v>90</v>
      </c>
      <c r="P134" s="20">
        <v>14</v>
      </c>
      <c r="Q134" s="41">
        <f t="shared" si="49"/>
        <v>7700000</v>
      </c>
    </row>
    <row r="135" spans="1:17" x14ac:dyDescent="0.25">
      <c r="A135" s="20">
        <v>130</v>
      </c>
      <c r="B135" s="20">
        <v>4</v>
      </c>
      <c r="C135" s="20">
        <v>10</v>
      </c>
      <c r="D135" s="20">
        <v>8</v>
      </c>
      <c r="F135" s="28">
        <v>2</v>
      </c>
      <c r="G135" s="28">
        <f t="shared" si="47"/>
        <v>270</v>
      </c>
      <c r="H135" s="28">
        <f t="shared" si="50"/>
        <v>1320</v>
      </c>
      <c r="I135" s="28">
        <v>3</v>
      </c>
      <c r="J135" s="28">
        <f t="shared" si="48"/>
        <v>270</v>
      </c>
      <c r="K135" s="28">
        <f t="shared" si="51"/>
        <v>1320</v>
      </c>
      <c r="L135" s="20"/>
      <c r="N135" s="41">
        <v>92</v>
      </c>
      <c r="P135" s="20">
        <v>16</v>
      </c>
      <c r="Q135" s="41">
        <f t="shared" si="49"/>
        <v>8400000</v>
      </c>
    </row>
    <row r="136" spans="1:17" x14ac:dyDescent="0.25">
      <c r="A136" s="20">
        <v>131</v>
      </c>
      <c r="B136" s="20">
        <v>4</v>
      </c>
      <c r="C136" s="20">
        <v>10</v>
      </c>
      <c r="D136" s="20">
        <v>9</v>
      </c>
      <c r="F136" s="28">
        <v>2</v>
      </c>
      <c r="G136" s="28">
        <f t="shared" si="47"/>
        <v>300</v>
      </c>
      <c r="H136" s="28">
        <f t="shared" si="50"/>
        <v>1620</v>
      </c>
      <c r="I136" s="28">
        <v>3</v>
      </c>
      <c r="J136" s="28">
        <f t="shared" si="48"/>
        <v>300</v>
      </c>
      <c r="K136" s="28">
        <f t="shared" si="51"/>
        <v>1620</v>
      </c>
      <c r="L136" s="20"/>
      <c r="N136" s="41">
        <v>94</v>
      </c>
      <c r="P136" s="20">
        <v>20</v>
      </c>
      <c r="Q136" s="41">
        <f t="shared" si="49"/>
        <v>9100000</v>
      </c>
    </row>
    <row r="137" spans="1:17" x14ac:dyDescent="0.25">
      <c r="A137" s="20">
        <v>132</v>
      </c>
      <c r="B137" s="20">
        <v>4</v>
      </c>
      <c r="C137" s="20">
        <v>10</v>
      </c>
      <c r="D137" s="20">
        <v>10</v>
      </c>
      <c r="F137" s="28">
        <v>2</v>
      </c>
      <c r="G137" s="28">
        <f t="shared" si="47"/>
        <v>330</v>
      </c>
      <c r="H137" s="28">
        <f t="shared" si="50"/>
        <v>1950</v>
      </c>
      <c r="I137" s="28">
        <v>3</v>
      </c>
      <c r="J137" s="28">
        <f t="shared" si="48"/>
        <v>330</v>
      </c>
      <c r="K137" s="28">
        <f t="shared" si="51"/>
        <v>1950</v>
      </c>
      <c r="L137" s="20"/>
      <c r="N137" s="41">
        <v>0</v>
      </c>
      <c r="P137" s="20">
        <v>0</v>
      </c>
      <c r="Q137" s="29">
        <v>0</v>
      </c>
    </row>
    <row r="138" spans="1:17" x14ac:dyDescent="0.25">
      <c r="A138" s="20">
        <v>133</v>
      </c>
      <c r="B138" s="20">
        <v>1</v>
      </c>
      <c r="C138" s="20">
        <v>13</v>
      </c>
      <c r="D138" s="20">
        <v>0</v>
      </c>
      <c r="F138" s="20">
        <v>2</v>
      </c>
      <c r="G138" s="20">
        <v>0</v>
      </c>
      <c r="H138" s="20">
        <v>0</v>
      </c>
      <c r="J138" s="20"/>
      <c r="K138" s="20"/>
      <c r="L138" s="20"/>
      <c r="N138" s="41">
        <v>72</v>
      </c>
      <c r="P138" s="20">
        <v>1</v>
      </c>
      <c r="Q138" s="28">
        <v>3200000</v>
      </c>
    </row>
    <row r="139" spans="1:17" x14ac:dyDescent="0.25">
      <c r="A139" s="20">
        <v>134</v>
      </c>
      <c r="B139" s="20">
        <v>1</v>
      </c>
      <c r="C139" s="20">
        <v>13</v>
      </c>
      <c r="D139" s="20">
        <v>1</v>
      </c>
      <c r="F139" s="20">
        <v>2</v>
      </c>
      <c r="G139" s="20">
        <v>600</v>
      </c>
      <c r="H139" s="28">
        <f>G139</f>
        <v>600</v>
      </c>
      <c r="J139" s="20"/>
      <c r="K139" s="20"/>
      <c r="L139" s="20"/>
      <c r="N139" s="41">
        <v>76</v>
      </c>
      <c r="P139" s="20">
        <v>2</v>
      </c>
      <c r="Q139" s="28">
        <f>Q138+Q$138/4</f>
        <v>4000000</v>
      </c>
    </row>
    <row r="140" spans="1:17" x14ac:dyDescent="0.25">
      <c r="A140" s="20">
        <v>135</v>
      </c>
      <c r="B140" s="20">
        <v>1</v>
      </c>
      <c r="C140" s="20">
        <v>13</v>
      </c>
      <c r="D140" s="20">
        <v>2</v>
      </c>
      <c r="F140" s="20">
        <v>2</v>
      </c>
      <c r="G140" s="20">
        <v>900</v>
      </c>
      <c r="H140" s="28">
        <f>H139+G140</f>
        <v>1500</v>
      </c>
      <c r="J140" s="20"/>
      <c r="K140" s="20"/>
      <c r="L140" s="20"/>
      <c r="N140" s="41">
        <v>80</v>
      </c>
      <c r="P140" s="20">
        <v>4</v>
      </c>
      <c r="Q140" s="41">
        <f t="shared" ref="Q140:Q147" si="52">Q139+Q$138/4</f>
        <v>4800000</v>
      </c>
    </row>
    <row r="141" spans="1:17" x14ac:dyDescent="0.25">
      <c r="A141" s="20">
        <v>136</v>
      </c>
      <c r="B141" s="20">
        <v>1</v>
      </c>
      <c r="C141" s="20">
        <v>13</v>
      </c>
      <c r="D141" s="20">
        <v>3</v>
      </c>
      <c r="F141" s="20">
        <v>2</v>
      </c>
      <c r="G141" s="20">
        <v>1200</v>
      </c>
      <c r="H141" s="28">
        <f t="shared" ref="H141:H148" si="53">H140+G141</f>
        <v>2700</v>
      </c>
      <c r="J141" s="20"/>
      <c r="K141" s="20"/>
      <c r="L141" s="20"/>
      <c r="N141" s="41">
        <v>82</v>
      </c>
      <c r="P141" s="20">
        <v>6</v>
      </c>
      <c r="Q141" s="41">
        <f t="shared" si="52"/>
        <v>5600000</v>
      </c>
    </row>
    <row r="142" spans="1:17" x14ac:dyDescent="0.25">
      <c r="A142" s="20">
        <v>137</v>
      </c>
      <c r="B142" s="20">
        <v>1</v>
      </c>
      <c r="C142" s="20">
        <v>13</v>
      </c>
      <c r="D142" s="20">
        <v>4</v>
      </c>
      <c r="F142" s="20">
        <v>2</v>
      </c>
      <c r="G142" s="20">
        <v>1500</v>
      </c>
      <c r="H142" s="28">
        <f t="shared" si="53"/>
        <v>4200</v>
      </c>
      <c r="J142" s="20"/>
      <c r="K142" s="20"/>
      <c r="L142" s="20"/>
      <c r="N142" s="41">
        <v>84</v>
      </c>
      <c r="P142" s="20">
        <v>8</v>
      </c>
      <c r="Q142" s="41">
        <f t="shared" si="52"/>
        <v>6400000</v>
      </c>
    </row>
    <row r="143" spans="1:17" x14ac:dyDescent="0.25">
      <c r="A143" s="20">
        <v>138</v>
      </c>
      <c r="B143" s="20">
        <v>1</v>
      </c>
      <c r="C143" s="20">
        <v>13</v>
      </c>
      <c r="D143" s="20">
        <v>5</v>
      </c>
      <c r="F143" s="20">
        <v>2</v>
      </c>
      <c r="G143" s="20">
        <v>1800</v>
      </c>
      <c r="H143" s="28">
        <f t="shared" si="53"/>
        <v>6000</v>
      </c>
      <c r="J143" s="20"/>
      <c r="K143" s="20"/>
      <c r="L143" s="20"/>
      <c r="N143" s="41">
        <v>86</v>
      </c>
      <c r="P143" s="20">
        <v>10</v>
      </c>
      <c r="Q143" s="41">
        <f t="shared" si="52"/>
        <v>7200000</v>
      </c>
    </row>
    <row r="144" spans="1:17" x14ac:dyDescent="0.25">
      <c r="A144" s="20">
        <v>139</v>
      </c>
      <c r="B144" s="20">
        <v>1</v>
      </c>
      <c r="C144" s="20">
        <v>13</v>
      </c>
      <c r="D144" s="20">
        <v>6</v>
      </c>
      <c r="F144" s="20">
        <v>2</v>
      </c>
      <c r="G144" s="20">
        <v>2100</v>
      </c>
      <c r="H144" s="28">
        <f t="shared" si="53"/>
        <v>8100</v>
      </c>
      <c r="J144" s="20"/>
      <c r="K144" s="20"/>
      <c r="L144" s="20"/>
      <c r="N144" s="41">
        <v>88</v>
      </c>
      <c r="P144" s="20">
        <v>12</v>
      </c>
      <c r="Q144" s="41">
        <f t="shared" si="52"/>
        <v>8000000</v>
      </c>
    </row>
    <row r="145" spans="1:17" x14ac:dyDescent="0.25">
      <c r="A145" s="20">
        <v>140</v>
      </c>
      <c r="B145" s="20">
        <v>1</v>
      </c>
      <c r="C145" s="20">
        <v>13</v>
      </c>
      <c r="D145" s="20">
        <v>7</v>
      </c>
      <c r="F145" s="20">
        <v>2</v>
      </c>
      <c r="G145" s="20">
        <v>2400</v>
      </c>
      <c r="H145" s="28">
        <f t="shared" si="53"/>
        <v>10500</v>
      </c>
      <c r="J145" s="20"/>
      <c r="K145" s="20"/>
      <c r="L145" s="20"/>
      <c r="N145" s="41">
        <v>90</v>
      </c>
      <c r="P145" s="20">
        <v>14</v>
      </c>
      <c r="Q145" s="41">
        <f t="shared" si="52"/>
        <v>8800000</v>
      </c>
    </row>
    <row r="146" spans="1:17" x14ac:dyDescent="0.25">
      <c r="A146" s="20">
        <v>141</v>
      </c>
      <c r="B146" s="20">
        <v>1</v>
      </c>
      <c r="C146" s="20">
        <v>13</v>
      </c>
      <c r="D146" s="20">
        <v>8</v>
      </c>
      <c r="F146" s="20">
        <v>2</v>
      </c>
      <c r="G146" s="20">
        <v>2700</v>
      </c>
      <c r="H146" s="28">
        <f t="shared" si="53"/>
        <v>13200</v>
      </c>
      <c r="J146" s="20"/>
      <c r="K146" s="20"/>
      <c r="L146" s="20"/>
      <c r="N146" s="41">
        <v>92</v>
      </c>
      <c r="P146" s="20">
        <v>16</v>
      </c>
      <c r="Q146" s="41">
        <f t="shared" si="52"/>
        <v>9600000</v>
      </c>
    </row>
    <row r="147" spans="1:17" x14ac:dyDescent="0.25">
      <c r="A147" s="20">
        <v>142</v>
      </c>
      <c r="B147" s="20">
        <v>1</v>
      </c>
      <c r="C147" s="20">
        <v>13</v>
      </c>
      <c r="D147" s="20">
        <v>9</v>
      </c>
      <c r="F147" s="20">
        <v>2</v>
      </c>
      <c r="G147" s="20">
        <v>3000</v>
      </c>
      <c r="H147" s="28">
        <f t="shared" si="53"/>
        <v>16200</v>
      </c>
      <c r="J147" s="20"/>
      <c r="K147" s="20"/>
      <c r="L147" s="20"/>
      <c r="N147" s="41">
        <v>94</v>
      </c>
      <c r="P147" s="20">
        <v>20</v>
      </c>
      <c r="Q147" s="41">
        <f t="shared" si="52"/>
        <v>10400000</v>
      </c>
    </row>
    <row r="148" spans="1:17" x14ac:dyDescent="0.25">
      <c r="A148" s="20">
        <v>143</v>
      </c>
      <c r="B148" s="20">
        <v>1</v>
      </c>
      <c r="C148" s="20">
        <v>13</v>
      </c>
      <c r="D148" s="20">
        <v>10</v>
      </c>
      <c r="F148" s="20">
        <v>2</v>
      </c>
      <c r="G148" s="20">
        <v>3300</v>
      </c>
      <c r="H148" s="28">
        <f t="shared" si="53"/>
        <v>19500</v>
      </c>
      <c r="J148" s="20"/>
      <c r="K148" s="20"/>
      <c r="L148" s="20"/>
      <c r="N148" s="41">
        <v>0</v>
      </c>
      <c r="P148" s="20">
        <v>0</v>
      </c>
      <c r="Q148" s="22">
        <v>0</v>
      </c>
    </row>
    <row r="149" spans="1:17" x14ac:dyDescent="0.25">
      <c r="A149" s="20">
        <v>144</v>
      </c>
      <c r="B149" s="20">
        <v>2</v>
      </c>
      <c r="C149" s="20">
        <v>13</v>
      </c>
      <c r="D149" s="20">
        <v>0</v>
      </c>
      <c r="F149" s="28">
        <v>1</v>
      </c>
      <c r="G149" s="28">
        <v>0</v>
      </c>
      <c r="H149" s="28">
        <v>0</v>
      </c>
      <c r="I149" s="28">
        <v>3</v>
      </c>
      <c r="J149" s="28">
        <v>0</v>
      </c>
      <c r="K149" s="28">
        <v>0</v>
      </c>
      <c r="L149" s="20"/>
      <c r="N149" s="41">
        <v>72</v>
      </c>
      <c r="P149" s="20">
        <v>1</v>
      </c>
      <c r="Q149" s="41">
        <v>3200000</v>
      </c>
    </row>
    <row r="150" spans="1:17" x14ac:dyDescent="0.25">
      <c r="A150" s="20">
        <v>145</v>
      </c>
      <c r="B150" s="20">
        <v>2</v>
      </c>
      <c r="C150" s="20">
        <v>13</v>
      </c>
      <c r="D150" s="20">
        <v>1</v>
      </c>
      <c r="F150" s="28">
        <v>1</v>
      </c>
      <c r="G150" s="28">
        <f>G139*8</f>
        <v>4800</v>
      </c>
      <c r="H150" s="28">
        <f>G150</f>
        <v>4800</v>
      </c>
      <c r="I150" s="28">
        <v>3</v>
      </c>
      <c r="J150" s="28">
        <f>G139/3</f>
        <v>200</v>
      </c>
      <c r="K150" s="28">
        <f>J150</f>
        <v>200</v>
      </c>
      <c r="L150" s="20"/>
      <c r="N150" s="41">
        <v>76</v>
      </c>
      <c r="P150" s="20">
        <v>2</v>
      </c>
      <c r="Q150" s="41">
        <f>Q149+Q$138/4</f>
        <v>4000000</v>
      </c>
    </row>
    <row r="151" spans="1:17" x14ac:dyDescent="0.25">
      <c r="A151" s="20">
        <v>146</v>
      </c>
      <c r="B151" s="20">
        <v>2</v>
      </c>
      <c r="C151" s="20">
        <v>13</v>
      </c>
      <c r="D151" s="20">
        <v>2</v>
      </c>
      <c r="F151" s="28">
        <v>1</v>
      </c>
      <c r="G151" s="28">
        <f t="shared" ref="G151:G159" si="54">G140*8</f>
        <v>7200</v>
      </c>
      <c r="H151" s="28">
        <f>ROUNDUP(H150+G151,0)</f>
        <v>12000</v>
      </c>
      <c r="I151" s="28">
        <v>3</v>
      </c>
      <c r="J151" s="28">
        <f t="shared" ref="J151:J159" si="55">G140/3</f>
        <v>300</v>
      </c>
      <c r="K151" s="28">
        <f>ROUNDUP(K150+J151,0)</f>
        <v>500</v>
      </c>
      <c r="L151" s="20"/>
      <c r="N151" s="41">
        <v>80</v>
      </c>
      <c r="P151" s="20">
        <v>4</v>
      </c>
      <c r="Q151" s="41">
        <f t="shared" ref="Q151:Q158" si="56">Q150+Q$138/4</f>
        <v>4800000</v>
      </c>
    </row>
    <row r="152" spans="1:17" x14ac:dyDescent="0.25">
      <c r="A152" s="20">
        <v>147</v>
      </c>
      <c r="B152" s="20">
        <v>2</v>
      </c>
      <c r="C152" s="20">
        <v>13</v>
      </c>
      <c r="D152" s="20">
        <v>3</v>
      </c>
      <c r="F152" s="28">
        <v>1</v>
      </c>
      <c r="G152" s="28">
        <f t="shared" si="54"/>
        <v>9600</v>
      </c>
      <c r="H152" s="28">
        <f t="shared" ref="H152:H159" si="57">ROUNDUP(H151+G152,0)</f>
        <v>21600</v>
      </c>
      <c r="I152" s="28">
        <v>3</v>
      </c>
      <c r="J152" s="28">
        <f t="shared" si="55"/>
        <v>400</v>
      </c>
      <c r="K152" s="28">
        <f t="shared" ref="K152:K159" si="58">ROUNDUP(K151+J152,0)</f>
        <v>900</v>
      </c>
      <c r="L152" s="20"/>
      <c r="N152" s="41">
        <v>82</v>
      </c>
      <c r="P152" s="20">
        <v>6</v>
      </c>
      <c r="Q152" s="41">
        <f t="shared" si="56"/>
        <v>5600000</v>
      </c>
    </row>
    <row r="153" spans="1:17" x14ac:dyDescent="0.25">
      <c r="A153" s="20">
        <v>148</v>
      </c>
      <c r="B153" s="20">
        <v>2</v>
      </c>
      <c r="C153" s="20">
        <v>13</v>
      </c>
      <c r="D153" s="20">
        <v>4</v>
      </c>
      <c r="F153" s="28">
        <v>1</v>
      </c>
      <c r="G153" s="28">
        <f t="shared" si="54"/>
        <v>12000</v>
      </c>
      <c r="H153" s="28">
        <f t="shared" si="57"/>
        <v>33600</v>
      </c>
      <c r="I153" s="28">
        <v>3</v>
      </c>
      <c r="J153" s="28">
        <f t="shared" si="55"/>
        <v>500</v>
      </c>
      <c r="K153" s="28">
        <f t="shared" si="58"/>
        <v>1400</v>
      </c>
      <c r="L153" s="20"/>
      <c r="N153" s="41">
        <v>84</v>
      </c>
      <c r="P153" s="20">
        <v>8</v>
      </c>
      <c r="Q153" s="41">
        <f t="shared" si="56"/>
        <v>6400000</v>
      </c>
    </row>
    <row r="154" spans="1:17" x14ac:dyDescent="0.25">
      <c r="A154" s="20">
        <v>149</v>
      </c>
      <c r="B154" s="20">
        <v>2</v>
      </c>
      <c r="C154" s="20">
        <v>13</v>
      </c>
      <c r="D154" s="20">
        <v>5</v>
      </c>
      <c r="F154" s="28">
        <v>1</v>
      </c>
      <c r="G154" s="28">
        <f t="shared" si="54"/>
        <v>14400</v>
      </c>
      <c r="H154" s="28">
        <f t="shared" si="57"/>
        <v>48000</v>
      </c>
      <c r="I154" s="28">
        <v>3</v>
      </c>
      <c r="J154" s="28">
        <f t="shared" si="55"/>
        <v>600</v>
      </c>
      <c r="K154" s="28">
        <f t="shared" si="58"/>
        <v>2000</v>
      </c>
      <c r="L154" s="20"/>
      <c r="N154" s="41">
        <v>86</v>
      </c>
      <c r="P154" s="20">
        <v>10</v>
      </c>
      <c r="Q154" s="41">
        <f t="shared" si="56"/>
        <v>7200000</v>
      </c>
    </row>
    <row r="155" spans="1:17" x14ac:dyDescent="0.25">
      <c r="A155" s="20">
        <v>150</v>
      </c>
      <c r="B155" s="20">
        <v>2</v>
      </c>
      <c r="C155" s="20">
        <v>13</v>
      </c>
      <c r="D155" s="20">
        <v>6</v>
      </c>
      <c r="F155" s="28">
        <v>1</v>
      </c>
      <c r="G155" s="28">
        <f t="shared" si="54"/>
        <v>16800</v>
      </c>
      <c r="H155" s="28">
        <f t="shared" si="57"/>
        <v>64800</v>
      </c>
      <c r="I155" s="28">
        <v>3</v>
      </c>
      <c r="J155" s="28">
        <f t="shared" si="55"/>
        <v>700</v>
      </c>
      <c r="K155" s="28">
        <f t="shared" si="58"/>
        <v>2700</v>
      </c>
      <c r="L155" s="20"/>
      <c r="N155" s="41">
        <v>88</v>
      </c>
      <c r="P155" s="20">
        <v>12</v>
      </c>
      <c r="Q155" s="41">
        <f t="shared" si="56"/>
        <v>8000000</v>
      </c>
    </row>
    <row r="156" spans="1:17" x14ac:dyDescent="0.25">
      <c r="A156" s="20">
        <v>151</v>
      </c>
      <c r="B156" s="20">
        <v>2</v>
      </c>
      <c r="C156" s="20">
        <v>13</v>
      </c>
      <c r="D156" s="20">
        <v>7</v>
      </c>
      <c r="F156" s="28">
        <v>1</v>
      </c>
      <c r="G156" s="28">
        <f t="shared" si="54"/>
        <v>19200</v>
      </c>
      <c r="H156" s="28">
        <f t="shared" si="57"/>
        <v>84000</v>
      </c>
      <c r="I156" s="28">
        <v>3</v>
      </c>
      <c r="J156" s="28">
        <f t="shared" si="55"/>
        <v>800</v>
      </c>
      <c r="K156" s="28">
        <f t="shared" si="58"/>
        <v>3500</v>
      </c>
      <c r="N156" s="41">
        <v>90</v>
      </c>
      <c r="P156" s="20">
        <v>14</v>
      </c>
      <c r="Q156" s="41">
        <f t="shared" si="56"/>
        <v>8800000</v>
      </c>
    </row>
    <row r="157" spans="1:17" x14ac:dyDescent="0.25">
      <c r="A157" s="20">
        <v>152</v>
      </c>
      <c r="B157" s="20">
        <v>2</v>
      </c>
      <c r="C157" s="20">
        <v>13</v>
      </c>
      <c r="D157" s="20">
        <v>8</v>
      </c>
      <c r="F157" s="28">
        <v>1</v>
      </c>
      <c r="G157" s="28">
        <f t="shared" si="54"/>
        <v>21600</v>
      </c>
      <c r="H157" s="28">
        <f t="shared" si="57"/>
        <v>105600</v>
      </c>
      <c r="I157" s="28">
        <v>3</v>
      </c>
      <c r="J157" s="28">
        <f t="shared" si="55"/>
        <v>900</v>
      </c>
      <c r="K157" s="28">
        <f t="shared" si="58"/>
        <v>4400</v>
      </c>
      <c r="L157" s="20"/>
      <c r="N157" s="41">
        <v>92</v>
      </c>
      <c r="P157" s="20">
        <v>16</v>
      </c>
      <c r="Q157" s="41">
        <f t="shared" si="56"/>
        <v>9600000</v>
      </c>
    </row>
    <row r="158" spans="1:17" x14ac:dyDescent="0.25">
      <c r="A158" s="20">
        <v>153</v>
      </c>
      <c r="B158" s="20">
        <v>2</v>
      </c>
      <c r="C158" s="20">
        <v>13</v>
      </c>
      <c r="D158" s="20">
        <v>9</v>
      </c>
      <c r="F158" s="28">
        <v>1</v>
      </c>
      <c r="G158" s="28">
        <f t="shared" si="54"/>
        <v>24000</v>
      </c>
      <c r="H158" s="28">
        <f t="shared" si="57"/>
        <v>129600</v>
      </c>
      <c r="I158" s="28">
        <v>3</v>
      </c>
      <c r="J158" s="28">
        <f t="shared" si="55"/>
        <v>1000</v>
      </c>
      <c r="K158" s="28">
        <f t="shared" si="58"/>
        <v>5400</v>
      </c>
      <c r="L158" s="20"/>
      <c r="N158" s="41">
        <v>94</v>
      </c>
      <c r="P158" s="20">
        <v>20</v>
      </c>
      <c r="Q158" s="41">
        <f t="shared" si="56"/>
        <v>10400000</v>
      </c>
    </row>
    <row r="159" spans="1:17" x14ac:dyDescent="0.25">
      <c r="A159" s="20">
        <v>154</v>
      </c>
      <c r="B159" s="20">
        <v>2</v>
      </c>
      <c r="C159" s="20">
        <v>13</v>
      </c>
      <c r="D159" s="20">
        <v>10</v>
      </c>
      <c r="F159" s="28">
        <v>1</v>
      </c>
      <c r="G159" s="28">
        <f t="shared" si="54"/>
        <v>26400</v>
      </c>
      <c r="H159" s="28">
        <f t="shared" si="57"/>
        <v>156000</v>
      </c>
      <c r="I159" s="28">
        <v>3</v>
      </c>
      <c r="J159" s="28">
        <f t="shared" si="55"/>
        <v>1100</v>
      </c>
      <c r="K159" s="28">
        <f t="shared" si="58"/>
        <v>6500</v>
      </c>
      <c r="L159" s="20"/>
      <c r="N159" s="41">
        <v>0</v>
      </c>
      <c r="P159" s="20">
        <v>0</v>
      </c>
      <c r="Q159" s="29">
        <v>0</v>
      </c>
    </row>
    <row r="160" spans="1:17" x14ac:dyDescent="0.25">
      <c r="A160" s="20">
        <v>155</v>
      </c>
      <c r="B160" s="20">
        <v>3</v>
      </c>
      <c r="C160" s="20">
        <v>13</v>
      </c>
      <c r="D160" s="20">
        <v>0</v>
      </c>
      <c r="F160" s="28">
        <v>2</v>
      </c>
      <c r="G160" s="28">
        <v>0</v>
      </c>
      <c r="H160" s="28">
        <v>0</v>
      </c>
      <c r="I160" s="28">
        <v>1</v>
      </c>
      <c r="J160" s="28">
        <v>0</v>
      </c>
      <c r="K160" s="28">
        <v>0</v>
      </c>
      <c r="L160" s="20"/>
      <c r="N160" s="41">
        <v>72</v>
      </c>
      <c r="P160" s="20">
        <v>1</v>
      </c>
      <c r="Q160" s="41">
        <v>3200000</v>
      </c>
    </row>
    <row r="161" spans="1:21" x14ac:dyDescent="0.25">
      <c r="A161" s="20">
        <v>156</v>
      </c>
      <c r="B161" s="20">
        <v>3</v>
      </c>
      <c r="C161" s="20">
        <v>13</v>
      </c>
      <c r="D161" s="20">
        <v>1</v>
      </c>
      <c r="F161" s="28">
        <v>2</v>
      </c>
      <c r="G161" s="28">
        <f>G139/3</f>
        <v>200</v>
      </c>
      <c r="H161" s="28">
        <f>G161</f>
        <v>200</v>
      </c>
      <c r="I161" s="28">
        <v>1</v>
      </c>
      <c r="J161" s="28">
        <f>G139*8</f>
        <v>4800</v>
      </c>
      <c r="K161" s="28">
        <f>J161</f>
        <v>4800</v>
      </c>
      <c r="L161" s="20"/>
      <c r="N161" s="41">
        <v>76</v>
      </c>
      <c r="P161" s="20">
        <v>2</v>
      </c>
      <c r="Q161" s="41">
        <f>Q160+Q$138/4</f>
        <v>4000000</v>
      </c>
    </row>
    <row r="162" spans="1:21" x14ac:dyDescent="0.25">
      <c r="A162" s="20">
        <v>157</v>
      </c>
      <c r="B162" s="20">
        <v>3</v>
      </c>
      <c r="C162" s="20">
        <v>13</v>
      </c>
      <c r="D162" s="20">
        <v>2</v>
      </c>
      <c r="F162" s="28">
        <v>2</v>
      </c>
      <c r="G162" s="28">
        <f t="shared" ref="G162:G170" si="59">G140/3</f>
        <v>300</v>
      </c>
      <c r="H162" s="28">
        <f>H161+G162</f>
        <v>500</v>
      </c>
      <c r="I162" s="28">
        <v>1</v>
      </c>
      <c r="J162" s="28">
        <f t="shared" ref="J162:J170" si="60">G140*8</f>
        <v>7200</v>
      </c>
      <c r="K162" s="28">
        <f>K161+J162</f>
        <v>12000</v>
      </c>
      <c r="L162" s="20"/>
      <c r="N162" s="41">
        <v>80</v>
      </c>
      <c r="P162" s="20">
        <v>4</v>
      </c>
      <c r="Q162" s="41">
        <f t="shared" ref="Q162:Q169" si="61">Q161+Q$138/4</f>
        <v>4800000</v>
      </c>
    </row>
    <row r="163" spans="1:21" x14ac:dyDescent="0.25">
      <c r="A163" s="20">
        <v>158</v>
      </c>
      <c r="B163" s="20">
        <v>3</v>
      </c>
      <c r="C163" s="20">
        <v>13</v>
      </c>
      <c r="D163" s="20">
        <v>3</v>
      </c>
      <c r="F163" s="28">
        <v>2</v>
      </c>
      <c r="G163" s="28">
        <f t="shared" si="59"/>
        <v>400</v>
      </c>
      <c r="H163" s="28">
        <f t="shared" ref="H163:H170" si="62">H162+G163</f>
        <v>900</v>
      </c>
      <c r="I163" s="28">
        <v>1</v>
      </c>
      <c r="J163" s="28">
        <f t="shared" si="60"/>
        <v>9600</v>
      </c>
      <c r="K163" s="28">
        <f t="shared" ref="K163:K170" si="63">K162+J163</f>
        <v>21600</v>
      </c>
      <c r="L163" s="20"/>
      <c r="N163" s="41">
        <v>82</v>
      </c>
      <c r="P163" s="20">
        <v>6</v>
      </c>
      <c r="Q163" s="41">
        <f t="shared" si="61"/>
        <v>5600000</v>
      </c>
    </row>
    <row r="164" spans="1:21" x14ac:dyDescent="0.25">
      <c r="A164" s="20">
        <v>159</v>
      </c>
      <c r="B164" s="20">
        <v>3</v>
      </c>
      <c r="C164" s="20">
        <v>13</v>
      </c>
      <c r="D164" s="20">
        <v>4</v>
      </c>
      <c r="F164" s="28">
        <v>2</v>
      </c>
      <c r="G164" s="28">
        <f t="shared" si="59"/>
        <v>500</v>
      </c>
      <c r="H164" s="28">
        <f t="shared" si="62"/>
        <v>1400</v>
      </c>
      <c r="I164" s="28">
        <v>1</v>
      </c>
      <c r="J164" s="28">
        <f t="shared" si="60"/>
        <v>12000</v>
      </c>
      <c r="K164" s="28">
        <f t="shared" si="63"/>
        <v>33600</v>
      </c>
      <c r="L164" s="20"/>
      <c r="N164" s="41">
        <v>84</v>
      </c>
      <c r="P164" s="20">
        <v>8</v>
      </c>
      <c r="Q164" s="41">
        <f t="shared" si="61"/>
        <v>6400000</v>
      </c>
    </row>
    <row r="165" spans="1:21" x14ac:dyDescent="0.25">
      <c r="A165" s="20">
        <v>160</v>
      </c>
      <c r="B165" s="20">
        <v>3</v>
      </c>
      <c r="C165" s="20">
        <v>13</v>
      </c>
      <c r="D165" s="20">
        <v>5</v>
      </c>
      <c r="F165" s="28">
        <v>2</v>
      </c>
      <c r="G165" s="28">
        <f t="shared" si="59"/>
        <v>600</v>
      </c>
      <c r="H165" s="28">
        <f t="shared" si="62"/>
        <v>2000</v>
      </c>
      <c r="I165" s="28">
        <v>1</v>
      </c>
      <c r="J165" s="28">
        <f t="shared" si="60"/>
        <v>14400</v>
      </c>
      <c r="K165" s="28">
        <f t="shared" si="63"/>
        <v>48000</v>
      </c>
      <c r="L165" s="20"/>
      <c r="N165" s="41">
        <v>86</v>
      </c>
      <c r="P165" s="20">
        <v>10</v>
      </c>
      <c r="Q165" s="41">
        <f t="shared" si="61"/>
        <v>7200000</v>
      </c>
    </row>
    <row r="166" spans="1:21" x14ac:dyDescent="0.25">
      <c r="A166" s="20">
        <v>161</v>
      </c>
      <c r="B166" s="20">
        <v>3</v>
      </c>
      <c r="C166" s="20">
        <v>13</v>
      </c>
      <c r="D166" s="20">
        <v>6</v>
      </c>
      <c r="F166" s="28">
        <v>2</v>
      </c>
      <c r="G166" s="28">
        <f t="shared" si="59"/>
        <v>700</v>
      </c>
      <c r="H166" s="28">
        <f t="shared" si="62"/>
        <v>2700</v>
      </c>
      <c r="I166" s="28">
        <v>1</v>
      </c>
      <c r="J166" s="28">
        <f t="shared" si="60"/>
        <v>16800</v>
      </c>
      <c r="K166" s="28">
        <f t="shared" si="63"/>
        <v>64800</v>
      </c>
      <c r="L166" s="20"/>
      <c r="N166" s="41">
        <v>88</v>
      </c>
      <c r="P166" s="20">
        <v>12</v>
      </c>
      <c r="Q166" s="41">
        <f t="shared" si="61"/>
        <v>8000000</v>
      </c>
    </row>
    <row r="167" spans="1:21" x14ac:dyDescent="0.25">
      <c r="A167" s="20">
        <v>162</v>
      </c>
      <c r="B167" s="20">
        <v>3</v>
      </c>
      <c r="C167" s="20">
        <v>13</v>
      </c>
      <c r="D167" s="20">
        <v>7</v>
      </c>
      <c r="F167" s="28">
        <v>2</v>
      </c>
      <c r="G167" s="28">
        <f t="shared" si="59"/>
        <v>800</v>
      </c>
      <c r="H167" s="28">
        <f t="shared" si="62"/>
        <v>3500</v>
      </c>
      <c r="I167" s="28">
        <v>1</v>
      </c>
      <c r="J167" s="28">
        <f t="shared" si="60"/>
        <v>19200</v>
      </c>
      <c r="K167" s="28">
        <f t="shared" si="63"/>
        <v>84000</v>
      </c>
      <c r="L167" s="20"/>
      <c r="N167" s="41">
        <v>90</v>
      </c>
      <c r="P167" s="20">
        <v>14</v>
      </c>
      <c r="Q167" s="41">
        <f t="shared" si="61"/>
        <v>8800000</v>
      </c>
    </row>
    <row r="168" spans="1:21" x14ac:dyDescent="0.25">
      <c r="A168" s="20">
        <v>163</v>
      </c>
      <c r="B168" s="20">
        <v>3</v>
      </c>
      <c r="C168" s="20">
        <v>13</v>
      </c>
      <c r="D168" s="20">
        <v>8</v>
      </c>
      <c r="F168" s="28">
        <v>2</v>
      </c>
      <c r="G168" s="28">
        <f t="shared" si="59"/>
        <v>900</v>
      </c>
      <c r="H168" s="28">
        <f t="shared" si="62"/>
        <v>4400</v>
      </c>
      <c r="I168" s="28">
        <v>1</v>
      </c>
      <c r="J168" s="28">
        <f t="shared" si="60"/>
        <v>21600</v>
      </c>
      <c r="K168" s="28">
        <f t="shared" si="63"/>
        <v>105600</v>
      </c>
      <c r="N168" s="41">
        <v>92</v>
      </c>
      <c r="P168" s="20">
        <v>16</v>
      </c>
      <c r="Q168" s="41">
        <f t="shared" si="61"/>
        <v>9600000</v>
      </c>
    </row>
    <row r="169" spans="1:21" x14ac:dyDescent="0.25">
      <c r="A169" s="20">
        <v>164</v>
      </c>
      <c r="B169" s="20">
        <v>3</v>
      </c>
      <c r="C169" s="20">
        <v>13</v>
      </c>
      <c r="D169" s="20">
        <v>9</v>
      </c>
      <c r="F169" s="28">
        <v>2</v>
      </c>
      <c r="G169" s="28">
        <f t="shared" si="59"/>
        <v>1000</v>
      </c>
      <c r="H169" s="28">
        <f t="shared" si="62"/>
        <v>5400</v>
      </c>
      <c r="I169" s="28">
        <v>1</v>
      </c>
      <c r="J169" s="28">
        <f t="shared" si="60"/>
        <v>24000</v>
      </c>
      <c r="K169" s="28">
        <f t="shared" si="63"/>
        <v>129600</v>
      </c>
      <c r="N169" s="41">
        <v>94</v>
      </c>
      <c r="P169" s="20">
        <v>20</v>
      </c>
      <c r="Q169" s="41">
        <f t="shared" si="61"/>
        <v>10400000</v>
      </c>
    </row>
    <row r="170" spans="1:21" x14ac:dyDescent="0.25">
      <c r="A170" s="20">
        <v>165</v>
      </c>
      <c r="B170" s="20">
        <v>3</v>
      </c>
      <c r="C170" s="20">
        <v>13</v>
      </c>
      <c r="D170" s="20">
        <v>10</v>
      </c>
      <c r="F170" s="28">
        <v>2</v>
      </c>
      <c r="G170" s="28">
        <f t="shared" si="59"/>
        <v>1100</v>
      </c>
      <c r="H170" s="28">
        <f t="shared" si="62"/>
        <v>6500</v>
      </c>
      <c r="I170" s="28">
        <v>1</v>
      </c>
      <c r="J170" s="28">
        <f t="shared" si="60"/>
        <v>26400</v>
      </c>
      <c r="K170" s="28">
        <f t="shared" si="63"/>
        <v>156000</v>
      </c>
      <c r="N170" s="41">
        <v>0</v>
      </c>
      <c r="P170" s="20">
        <v>0</v>
      </c>
      <c r="Q170" s="29">
        <v>0</v>
      </c>
    </row>
    <row r="171" spans="1:21" x14ac:dyDescent="0.25">
      <c r="A171" s="20">
        <v>166</v>
      </c>
      <c r="B171" s="20">
        <v>4</v>
      </c>
      <c r="C171" s="20">
        <v>13</v>
      </c>
      <c r="D171" s="20">
        <v>0</v>
      </c>
      <c r="F171" s="28">
        <v>2</v>
      </c>
      <c r="G171" s="28">
        <v>0</v>
      </c>
      <c r="H171" s="28">
        <v>0</v>
      </c>
      <c r="I171" s="28">
        <v>3</v>
      </c>
      <c r="J171" s="28">
        <v>0</v>
      </c>
      <c r="K171" s="28">
        <v>0</v>
      </c>
      <c r="N171" s="41">
        <v>72</v>
      </c>
      <c r="P171" s="20">
        <v>1</v>
      </c>
      <c r="Q171" s="41">
        <v>3200000</v>
      </c>
    </row>
    <row r="172" spans="1:21" x14ac:dyDescent="0.25">
      <c r="A172" s="20">
        <v>167</v>
      </c>
      <c r="B172" s="20">
        <v>4</v>
      </c>
      <c r="C172" s="20">
        <v>13</v>
      </c>
      <c r="D172" s="20">
        <v>1</v>
      </c>
      <c r="F172" s="28">
        <v>2</v>
      </c>
      <c r="G172" s="28">
        <f>G139/3</f>
        <v>200</v>
      </c>
      <c r="H172" s="28">
        <f>G172</f>
        <v>200</v>
      </c>
      <c r="I172" s="28">
        <v>3</v>
      </c>
      <c r="J172" s="28">
        <f>G139/3</f>
        <v>200</v>
      </c>
      <c r="K172" s="28">
        <f>J172</f>
        <v>200</v>
      </c>
      <c r="N172" s="41">
        <v>76</v>
      </c>
      <c r="P172" s="20">
        <v>2</v>
      </c>
      <c r="Q172" s="41">
        <f>Q171+Q$138/4</f>
        <v>4000000</v>
      </c>
    </row>
    <row r="173" spans="1:21" x14ac:dyDescent="0.25">
      <c r="A173" s="20">
        <v>168</v>
      </c>
      <c r="B173" s="20">
        <v>4</v>
      </c>
      <c r="C173" s="20">
        <v>13</v>
      </c>
      <c r="D173" s="20">
        <v>2</v>
      </c>
      <c r="F173" s="28">
        <v>2</v>
      </c>
      <c r="G173" s="28">
        <f t="shared" ref="G173:G181" si="64">G140/3</f>
        <v>300</v>
      </c>
      <c r="H173" s="28">
        <f>H172+G173</f>
        <v>500</v>
      </c>
      <c r="I173" s="28">
        <v>3</v>
      </c>
      <c r="J173" s="28">
        <f t="shared" ref="J173:J181" si="65">G140/3</f>
        <v>300</v>
      </c>
      <c r="K173" s="28">
        <f>K172+J173</f>
        <v>500</v>
      </c>
      <c r="M173" s="20"/>
      <c r="N173" s="41">
        <v>80</v>
      </c>
      <c r="P173" s="20">
        <v>4</v>
      </c>
      <c r="Q173" s="41">
        <f t="shared" ref="Q173:Q180" si="66">Q172+Q$138/4</f>
        <v>4800000</v>
      </c>
    </row>
    <row r="174" spans="1:21" x14ac:dyDescent="0.25">
      <c r="A174" s="20">
        <v>169</v>
      </c>
      <c r="B174" s="20">
        <v>4</v>
      </c>
      <c r="C174" s="20">
        <v>13</v>
      </c>
      <c r="D174" s="20">
        <v>3</v>
      </c>
      <c r="F174" s="28">
        <v>2</v>
      </c>
      <c r="G174" s="28">
        <f t="shared" si="64"/>
        <v>400</v>
      </c>
      <c r="H174" s="28">
        <f t="shared" ref="H174:H181" si="67">H173+G174</f>
        <v>900</v>
      </c>
      <c r="I174" s="28">
        <v>3</v>
      </c>
      <c r="J174" s="28">
        <f t="shared" si="65"/>
        <v>400</v>
      </c>
      <c r="K174" s="28">
        <f t="shared" ref="K174:K181" si="68">K173+J174</f>
        <v>900</v>
      </c>
      <c r="M174" s="20"/>
      <c r="N174" s="41">
        <v>82</v>
      </c>
      <c r="P174" s="20">
        <v>6</v>
      </c>
      <c r="Q174" s="41">
        <f t="shared" si="66"/>
        <v>5600000</v>
      </c>
    </row>
    <row r="175" spans="1:21" x14ac:dyDescent="0.25">
      <c r="A175" s="20">
        <v>170</v>
      </c>
      <c r="B175" s="20">
        <v>4</v>
      </c>
      <c r="C175" s="20">
        <v>13</v>
      </c>
      <c r="D175" s="20">
        <v>4</v>
      </c>
      <c r="F175" s="28">
        <v>2</v>
      </c>
      <c r="G175" s="28">
        <f t="shared" si="64"/>
        <v>500</v>
      </c>
      <c r="H175" s="28">
        <f t="shared" si="67"/>
        <v>1400</v>
      </c>
      <c r="I175" s="28">
        <v>3</v>
      </c>
      <c r="J175" s="28">
        <f t="shared" si="65"/>
        <v>500</v>
      </c>
      <c r="K175" s="28">
        <f t="shared" si="68"/>
        <v>1400</v>
      </c>
      <c r="L175" s="20"/>
      <c r="M175" s="20"/>
      <c r="N175" s="41">
        <v>84</v>
      </c>
      <c r="P175" s="20">
        <v>8</v>
      </c>
      <c r="Q175" s="41">
        <f t="shared" si="66"/>
        <v>6400000</v>
      </c>
      <c r="T175">
        <v>726</v>
      </c>
      <c r="U175">
        <v>1418</v>
      </c>
    </row>
    <row r="176" spans="1:21" x14ac:dyDescent="0.25">
      <c r="A176" s="20">
        <v>171</v>
      </c>
      <c r="B176" s="20">
        <v>4</v>
      </c>
      <c r="C176" s="20">
        <v>13</v>
      </c>
      <c r="D176" s="20">
        <v>5</v>
      </c>
      <c r="F176" s="28">
        <v>2</v>
      </c>
      <c r="G176" s="28">
        <f t="shared" si="64"/>
        <v>600</v>
      </c>
      <c r="H176" s="28">
        <f t="shared" si="67"/>
        <v>2000</v>
      </c>
      <c r="I176" s="28">
        <v>3</v>
      </c>
      <c r="J176" s="28">
        <f t="shared" si="65"/>
        <v>600</v>
      </c>
      <c r="K176" s="28">
        <f t="shared" si="68"/>
        <v>2000</v>
      </c>
      <c r="L176" s="20"/>
      <c r="M176" s="20"/>
      <c r="N176" s="41">
        <v>86</v>
      </c>
      <c r="P176" s="20">
        <v>10</v>
      </c>
      <c r="Q176" s="41">
        <f t="shared" si="66"/>
        <v>7200000</v>
      </c>
    </row>
    <row r="177" spans="1:17" x14ac:dyDescent="0.25">
      <c r="A177" s="20">
        <v>172</v>
      </c>
      <c r="B177" s="20">
        <v>4</v>
      </c>
      <c r="C177" s="20">
        <v>13</v>
      </c>
      <c r="D177" s="20">
        <v>6</v>
      </c>
      <c r="F177" s="28">
        <v>2</v>
      </c>
      <c r="G177" s="28">
        <f t="shared" si="64"/>
        <v>700</v>
      </c>
      <c r="H177" s="28">
        <f t="shared" si="67"/>
        <v>2700</v>
      </c>
      <c r="I177" s="28">
        <v>3</v>
      </c>
      <c r="J177" s="28">
        <f t="shared" si="65"/>
        <v>700</v>
      </c>
      <c r="K177" s="28">
        <f t="shared" si="68"/>
        <v>2700</v>
      </c>
      <c r="L177" s="20"/>
      <c r="M177" s="20"/>
      <c r="N177" s="41">
        <v>88</v>
      </c>
      <c r="P177" s="20">
        <v>12</v>
      </c>
      <c r="Q177" s="41">
        <f t="shared" si="66"/>
        <v>8000000</v>
      </c>
    </row>
    <row r="178" spans="1:17" x14ac:dyDescent="0.25">
      <c r="A178" s="20">
        <v>173</v>
      </c>
      <c r="B178" s="20">
        <v>4</v>
      </c>
      <c r="C178" s="20">
        <v>13</v>
      </c>
      <c r="D178" s="20">
        <v>7</v>
      </c>
      <c r="F178" s="28">
        <v>2</v>
      </c>
      <c r="G178" s="28">
        <f t="shared" si="64"/>
        <v>800</v>
      </c>
      <c r="H178" s="28">
        <f t="shared" si="67"/>
        <v>3500</v>
      </c>
      <c r="I178" s="28">
        <v>3</v>
      </c>
      <c r="J178" s="28">
        <f t="shared" si="65"/>
        <v>800</v>
      </c>
      <c r="K178" s="28">
        <f t="shared" si="68"/>
        <v>3500</v>
      </c>
      <c r="L178" s="20"/>
      <c r="M178" s="20"/>
      <c r="N178" s="41">
        <v>90</v>
      </c>
      <c r="P178" s="20">
        <v>14</v>
      </c>
      <c r="Q178" s="41">
        <f t="shared" si="66"/>
        <v>8800000</v>
      </c>
    </row>
    <row r="179" spans="1:17" x14ac:dyDescent="0.25">
      <c r="A179" s="20">
        <v>174</v>
      </c>
      <c r="B179" s="20">
        <v>4</v>
      </c>
      <c r="C179" s="20">
        <v>13</v>
      </c>
      <c r="D179" s="20">
        <v>8</v>
      </c>
      <c r="F179" s="28">
        <v>2</v>
      </c>
      <c r="G179" s="28">
        <f t="shared" si="64"/>
        <v>900</v>
      </c>
      <c r="H179" s="28">
        <f t="shared" si="67"/>
        <v>4400</v>
      </c>
      <c r="I179" s="28">
        <v>3</v>
      </c>
      <c r="J179" s="28">
        <f t="shared" si="65"/>
        <v>900</v>
      </c>
      <c r="K179" s="28">
        <f t="shared" si="68"/>
        <v>4400</v>
      </c>
      <c r="L179" s="20"/>
      <c r="M179" s="20"/>
      <c r="N179" s="41">
        <v>92</v>
      </c>
      <c r="P179" s="20">
        <v>16</v>
      </c>
      <c r="Q179" s="41">
        <f t="shared" si="66"/>
        <v>9600000</v>
      </c>
    </row>
    <row r="180" spans="1:17" x14ac:dyDescent="0.25">
      <c r="A180" s="20">
        <v>175</v>
      </c>
      <c r="B180" s="20">
        <v>4</v>
      </c>
      <c r="C180" s="20">
        <v>13</v>
      </c>
      <c r="D180" s="20">
        <v>9</v>
      </c>
      <c r="F180" s="28">
        <v>2</v>
      </c>
      <c r="G180" s="28">
        <f t="shared" si="64"/>
        <v>1000</v>
      </c>
      <c r="H180" s="28">
        <f t="shared" si="67"/>
        <v>5400</v>
      </c>
      <c r="I180" s="28">
        <v>3</v>
      </c>
      <c r="J180" s="28">
        <f t="shared" si="65"/>
        <v>1000</v>
      </c>
      <c r="K180" s="28">
        <f t="shared" si="68"/>
        <v>5400</v>
      </c>
      <c r="L180" s="20"/>
      <c r="M180" s="20"/>
      <c r="N180" s="41">
        <v>94</v>
      </c>
      <c r="P180" s="20">
        <v>20</v>
      </c>
      <c r="Q180" s="41">
        <f t="shared" si="66"/>
        <v>10400000</v>
      </c>
    </row>
    <row r="181" spans="1:17" x14ac:dyDescent="0.25">
      <c r="A181" s="20">
        <v>176</v>
      </c>
      <c r="B181" s="20">
        <v>4</v>
      </c>
      <c r="C181" s="20">
        <v>13</v>
      </c>
      <c r="D181" s="20">
        <v>10</v>
      </c>
      <c r="F181" s="28">
        <v>2</v>
      </c>
      <c r="G181" s="28">
        <f t="shared" si="64"/>
        <v>1100</v>
      </c>
      <c r="H181" s="28">
        <f t="shared" si="67"/>
        <v>6500</v>
      </c>
      <c r="I181" s="28">
        <v>3</v>
      </c>
      <c r="J181" s="28">
        <f t="shared" si="65"/>
        <v>1100</v>
      </c>
      <c r="K181" s="28">
        <f t="shared" si="68"/>
        <v>6500</v>
      </c>
      <c r="L181" s="20"/>
      <c r="M181" s="20"/>
      <c r="N181" s="41">
        <v>0</v>
      </c>
      <c r="P181" s="20">
        <v>0</v>
      </c>
      <c r="Q181" s="29">
        <v>0</v>
      </c>
    </row>
    <row r="182" spans="1:17" x14ac:dyDescent="0.25">
      <c r="A182" s="20">
        <v>177</v>
      </c>
      <c r="B182" s="20">
        <v>1</v>
      </c>
      <c r="C182" s="20">
        <v>14</v>
      </c>
      <c r="D182" s="20">
        <v>0</v>
      </c>
      <c r="F182" s="20">
        <v>2</v>
      </c>
      <c r="G182" s="20">
        <v>0</v>
      </c>
      <c r="H182" s="20">
        <v>0</v>
      </c>
      <c r="J182" s="20"/>
      <c r="K182" s="20"/>
      <c r="L182" s="20"/>
      <c r="M182" s="20"/>
      <c r="N182" s="41">
        <v>72</v>
      </c>
      <c r="P182" s="20">
        <v>1</v>
      </c>
      <c r="Q182" s="41">
        <v>3600000</v>
      </c>
    </row>
    <row r="183" spans="1:17" x14ac:dyDescent="0.25">
      <c r="A183" s="20">
        <v>178</v>
      </c>
      <c r="B183" s="20">
        <v>1</v>
      </c>
      <c r="C183" s="20">
        <v>14</v>
      </c>
      <c r="D183" s="20">
        <v>1</v>
      </c>
      <c r="F183" s="20">
        <v>2</v>
      </c>
      <c r="G183" s="20">
        <v>750</v>
      </c>
      <c r="H183" s="28">
        <f>G183</f>
        <v>750</v>
      </c>
      <c r="J183" s="20"/>
      <c r="K183" s="20"/>
      <c r="L183" s="20"/>
      <c r="M183" s="20"/>
      <c r="N183" s="41">
        <v>76</v>
      </c>
      <c r="P183" s="20">
        <v>2</v>
      </c>
      <c r="Q183" s="41">
        <f>Q182+Q$182/4</f>
        <v>4500000</v>
      </c>
    </row>
    <row r="184" spans="1:17" x14ac:dyDescent="0.25">
      <c r="A184" s="20">
        <v>179</v>
      </c>
      <c r="B184" s="20">
        <v>1</v>
      </c>
      <c r="C184" s="20">
        <v>14</v>
      </c>
      <c r="D184" s="20">
        <v>2</v>
      </c>
      <c r="F184" s="20">
        <v>2</v>
      </c>
      <c r="G184" s="20">
        <f>G183+375</f>
        <v>1125</v>
      </c>
      <c r="H184" s="28">
        <f>H183+G184</f>
        <v>1875</v>
      </c>
      <c r="J184" s="20"/>
      <c r="K184" s="20"/>
      <c r="L184" s="20"/>
      <c r="N184" s="41">
        <v>80</v>
      </c>
      <c r="P184" s="20">
        <v>4</v>
      </c>
      <c r="Q184" s="41">
        <f t="shared" ref="Q184:Q191" si="69">Q183+Q$182/4</f>
        <v>5400000</v>
      </c>
    </row>
    <row r="185" spans="1:17" x14ac:dyDescent="0.25">
      <c r="A185" s="20">
        <v>180</v>
      </c>
      <c r="B185" s="20">
        <v>1</v>
      </c>
      <c r="C185" s="20">
        <v>14</v>
      </c>
      <c r="D185" s="20">
        <v>3</v>
      </c>
      <c r="F185" s="20">
        <v>2</v>
      </c>
      <c r="G185" s="28">
        <f t="shared" ref="G185:G192" si="70">G184+375</f>
        <v>1500</v>
      </c>
      <c r="H185" s="28">
        <f t="shared" ref="H185:H192" si="71">H184+G185</f>
        <v>3375</v>
      </c>
      <c r="J185" s="20"/>
      <c r="K185" s="20"/>
      <c r="L185" s="20"/>
      <c r="N185" s="41">
        <v>82</v>
      </c>
      <c r="P185" s="20">
        <v>6</v>
      </c>
      <c r="Q185" s="41">
        <f t="shared" si="69"/>
        <v>6300000</v>
      </c>
    </row>
    <row r="186" spans="1:17" x14ac:dyDescent="0.25">
      <c r="A186" s="20">
        <v>181</v>
      </c>
      <c r="B186" s="20">
        <v>1</v>
      </c>
      <c r="C186" s="20">
        <v>14</v>
      </c>
      <c r="D186" s="20">
        <v>4</v>
      </c>
      <c r="F186" s="20">
        <v>2</v>
      </c>
      <c r="G186" s="28">
        <f t="shared" si="70"/>
        <v>1875</v>
      </c>
      <c r="H186" s="28">
        <f t="shared" si="71"/>
        <v>5250</v>
      </c>
      <c r="J186" s="20"/>
      <c r="K186" s="20"/>
      <c r="L186" s="20"/>
      <c r="N186" s="41">
        <v>84</v>
      </c>
      <c r="P186" s="20">
        <v>8</v>
      </c>
      <c r="Q186" s="41">
        <f t="shared" si="69"/>
        <v>7200000</v>
      </c>
    </row>
    <row r="187" spans="1:17" x14ac:dyDescent="0.25">
      <c r="A187" s="20">
        <v>182</v>
      </c>
      <c r="B187" s="20">
        <v>1</v>
      </c>
      <c r="C187" s="20">
        <v>14</v>
      </c>
      <c r="D187" s="20">
        <v>5</v>
      </c>
      <c r="F187" s="20">
        <v>2</v>
      </c>
      <c r="G187" s="28">
        <f t="shared" si="70"/>
        <v>2250</v>
      </c>
      <c r="H187" s="28">
        <f t="shared" si="71"/>
        <v>7500</v>
      </c>
      <c r="J187" s="20"/>
      <c r="K187" s="20"/>
      <c r="L187" s="20"/>
      <c r="N187" s="41">
        <v>86</v>
      </c>
      <c r="P187" s="20">
        <v>10</v>
      </c>
      <c r="Q187" s="41">
        <f t="shared" si="69"/>
        <v>8100000</v>
      </c>
    </row>
    <row r="188" spans="1:17" x14ac:dyDescent="0.25">
      <c r="A188" s="20">
        <v>183</v>
      </c>
      <c r="B188" s="20">
        <v>1</v>
      </c>
      <c r="C188" s="20">
        <v>14</v>
      </c>
      <c r="D188" s="20">
        <v>6</v>
      </c>
      <c r="F188" s="20">
        <v>2</v>
      </c>
      <c r="G188" s="28">
        <f t="shared" si="70"/>
        <v>2625</v>
      </c>
      <c r="H188" s="28">
        <f t="shared" si="71"/>
        <v>10125</v>
      </c>
      <c r="J188" s="20"/>
      <c r="K188" s="20"/>
      <c r="L188" s="20"/>
      <c r="N188" s="41">
        <v>88</v>
      </c>
      <c r="P188" s="20">
        <v>12</v>
      </c>
      <c r="Q188" s="41">
        <f t="shared" si="69"/>
        <v>9000000</v>
      </c>
    </row>
    <row r="189" spans="1:17" x14ac:dyDescent="0.25">
      <c r="A189" s="20">
        <v>184</v>
      </c>
      <c r="B189" s="20">
        <v>1</v>
      </c>
      <c r="C189" s="20">
        <v>14</v>
      </c>
      <c r="D189" s="20">
        <v>7</v>
      </c>
      <c r="F189" s="20">
        <v>2</v>
      </c>
      <c r="G189" s="28">
        <f t="shared" si="70"/>
        <v>3000</v>
      </c>
      <c r="H189" s="28">
        <f t="shared" si="71"/>
        <v>13125</v>
      </c>
      <c r="J189" s="20"/>
      <c r="K189" s="20"/>
      <c r="L189" s="20"/>
      <c r="N189" s="41">
        <v>90</v>
      </c>
      <c r="P189" s="20">
        <v>14</v>
      </c>
      <c r="Q189" s="41">
        <f t="shared" si="69"/>
        <v>9900000</v>
      </c>
    </row>
    <row r="190" spans="1:17" x14ac:dyDescent="0.25">
      <c r="A190" s="20">
        <v>185</v>
      </c>
      <c r="B190" s="20">
        <v>1</v>
      </c>
      <c r="C190" s="20">
        <v>14</v>
      </c>
      <c r="D190" s="20">
        <v>8</v>
      </c>
      <c r="F190" s="20">
        <v>2</v>
      </c>
      <c r="G190" s="28">
        <f t="shared" si="70"/>
        <v>3375</v>
      </c>
      <c r="H190" s="28">
        <f t="shared" si="71"/>
        <v>16500</v>
      </c>
      <c r="J190" s="20"/>
      <c r="K190" s="20"/>
      <c r="L190" s="20"/>
      <c r="N190" s="41">
        <v>92</v>
      </c>
      <c r="P190" s="20">
        <v>16</v>
      </c>
      <c r="Q190" s="41">
        <f t="shared" si="69"/>
        <v>10800000</v>
      </c>
    </row>
    <row r="191" spans="1:17" x14ac:dyDescent="0.25">
      <c r="A191" s="20">
        <v>186</v>
      </c>
      <c r="B191" s="20">
        <v>1</v>
      </c>
      <c r="C191" s="20">
        <v>14</v>
      </c>
      <c r="D191" s="20">
        <v>9</v>
      </c>
      <c r="F191" s="20">
        <v>2</v>
      </c>
      <c r="G191" s="28">
        <f t="shared" si="70"/>
        <v>3750</v>
      </c>
      <c r="H191" s="28">
        <f t="shared" si="71"/>
        <v>20250</v>
      </c>
      <c r="J191" s="20"/>
      <c r="K191" s="20"/>
      <c r="L191" s="20"/>
      <c r="N191" s="41">
        <v>94</v>
      </c>
      <c r="P191" s="20">
        <v>20</v>
      </c>
      <c r="Q191" s="41">
        <f t="shared" si="69"/>
        <v>11700000</v>
      </c>
    </row>
    <row r="192" spans="1:17" x14ac:dyDescent="0.25">
      <c r="A192" s="20">
        <v>187</v>
      </c>
      <c r="B192" s="20">
        <v>1</v>
      </c>
      <c r="C192" s="20">
        <v>14</v>
      </c>
      <c r="D192" s="20">
        <v>10</v>
      </c>
      <c r="F192" s="20">
        <v>2</v>
      </c>
      <c r="G192" s="28">
        <f t="shared" si="70"/>
        <v>4125</v>
      </c>
      <c r="H192" s="28">
        <f t="shared" si="71"/>
        <v>24375</v>
      </c>
      <c r="J192" s="20"/>
      <c r="K192" s="20"/>
      <c r="L192" s="20"/>
      <c r="N192" s="41">
        <v>0</v>
      </c>
      <c r="P192" s="20">
        <v>0</v>
      </c>
      <c r="Q192" s="22">
        <v>0</v>
      </c>
    </row>
    <row r="193" spans="1:17" x14ac:dyDescent="0.25">
      <c r="A193" s="20">
        <v>188</v>
      </c>
      <c r="B193" s="20">
        <v>2</v>
      </c>
      <c r="C193" s="20">
        <v>14</v>
      </c>
      <c r="D193" s="20">
        <v>0</v>
      </c>
      <c r="F193" s="28">
        <v>1</v>
      </c>
      <c r="G193" s="28">
        <v>0</v>
      </c>
      <c r="H193" s="28">
        <v>0</v>
      </c>
      <c r="I193" s="28">
        <v>3</v>
      </c>
      <c r="J193" s="28">
        <v>0</v>
      </c>
      <c r="K193" s="28">
        <v>0</v>
      </c>
      <c r="L193" s="20"/>
      <c r="N193" s="41">
        <v>72</v>
      </c>
      <c r="P193" s="20">
        <v>1</v>
      </c>
      <c r="Q193" s="41">
        <v>3600000</v>
      </c>
    </row>
    <row r="194" spans="1:17" x14ac:dyDescent="0.25">
      <c r="A194" s="20">
        <v>189</v>
      </c>
      <c r="B194" s="20">
        <v>2</v>
      </c>
      <c r="C194" s="20">
        <v>14</v>
      </c>
      <c r="D194" s="20">
        <v>1</v>
      </c>
      <c r="F194" s="28">
        <v>1</v>
      </c>
      <c r="G194" s="28">
        <f>G183*8</f>
        <v>6000</v>
      </c>
      <c r="H194" s="28">
        <f>G194</f>
        <v>6000</v>
      </c>
      <c r="I194" s="28">
        <v>3</v>
      </c>
      <c r="J194" s="28">
        <f>G183/3</f>
        <v>250</v>
      </c>
      <c r="K194" s="28">
        <f>J194</f>
        <v>250</v>
      </c>
      <c r="L194" s="20"/>
      <c r="N194" s="41">
        <v>76</v>
      </c>
      <c r="P194" s="20">
        <v>2</v>
      </c>
      <c r="Q194" s="41">
        <f>Q193+Q$182/4</f>
        <v>4500000</v>
      </c>
    </row>
    <row r="195" spans="1:17" x14ac:dyDescent="0.25">
      <c r="A195" s="20">
        <v>190</v>
      </c>
      <c r="B195" s="20">
        <v>2</v>
      </c>
      <c r="C195" s="20">
        <v>14</v>
      </c>
      <c r="D195" s="20">
        <v>2</v>
      </c>
      <c r="F195" s="28">
        <v>1</v>
      </c>
      <c r="G195" s="28">
        <f t="shared" ref="G195:G203" si="72">G184*8</f>
        <v>9000</v>
      </c>
      <c r="H195" s="28">
        <f>ROUNDUP(H194+G195,0)</f>
        <v>15000</v>
      </c>
      <c r="I195" s="28">
        <v>3</v>
      </c>
      <c r="J195" s="28">
        <f t="shared" ref="J195:J203" si="73">G184/3</f>
        <v>375</v>
      </c>
      <c r="K195" s="28">
        <f>ROUNDUP(K194+J195,0)</f>
        <v>625</v>
      </c>
      <c r="L195" s="20"/>
      <c r="N195" s="41">
        <v>80</v>
      </c>
      <c r="P195" s="20">
        <v>4</v>
      </c>
      <c r="Q195" s="41">
        <f t="shared" ref="Q195:Q202" si="74">Q194+Q$182/4</f>
        <v>5400000</v>
      </c>
    </row>
    <row r="196" spans="1:17" x14ac:dyDescent="0.25">
      <c r="A196" s="20">
        <v>191</v>
      </c>
      <c r="B196" s="20">
        <v>2</v>
      </c>
      <c r="C196" s="20">
        <v>14</v>
      </c>
      <c r="D196" s="20">
        <v>3</v>
      </c>
      <c r="F196" s="28">
        <v>1</v>
      </c>
      <c r="G196" s="28">
        <f t="shared" si="72"/>
        <v>12000</v>
      </c>
      <c r="H196" s="28">
        <f t="shared" ref="H196:H203" si="75">ROUNDUP(H195+G196,0)</f>
        <v>27000</v>
      </c>
      <c r="I196" s="28">
        <v>3</v>
      </c>
      <c r="J196" s="28">
        <f t="shared" si="73"/>
        <v>500</v>
      </c>
      <c r="K196" s="28">
        <f t="shared" ref="K196:K203" si="76">ROUNDUP(K195+J196,0)</f>
        <v>1125</v>
      </c>
      <c r="N196" s="41">
        <v>82</v>
      </c>
      <c r="P196" s="20">
        <v>6</v>
      </c>
      <c r="Q196" s="41">
        <f t="shared" si="74"/>
        <v>6300000</v>
      </c>
    </row>
    <row r="197" spans="1:17" x14ac:dyDescent="0.25">
      <c r="A197" s="20">
        <v>192</v>
      </c>
      <c r="B197" s="20">
        <v>2</v>
      </c>
      <c r="C197" s="20">
        <v>14</v>
      </c>
      <c r="D197" s="20">
        <v>4</v>
      </c>
      <c r="F197" s="28">
        <v>1</v>
      </c>
      <c r="G197" s="28">
        <f t="shared" si="72"/>
        <v>15000</v>
      </c>
      <c r="H197" s="28">
        <f t="shared" si="75"/>
        <v>42000</v>
      </c>
      <c r="I197" s="28">
        <v>3</v>
      </c>
      <c r="J197" s="28">
        <f t="shared" si="73"/>
        <v>625</v>
      </c>
      <c r="K197" s="28">
        <f t="shared" si="76"/>
        <v>1750</v>
      </c>
      <c r="N197" s="41">
        <v>84</v>
      </c>
      <c r="P197" s="20">
        <v>8</v>
      </c>
      <c r="Q197" s="41">
        <f t="shared" si="74"/>
        <v>7200000</v>
      </c>
    </row>
    <row r="198" spans="1:17" x14ac:dyDescent="0.25">
      <c r="A198" s="20">
        <v>193</v>
      </c>
      <c r="B198" s="20">
        <v>2</v>
      </c>
      <c r="C198" s="20">
        <v>14</v>
      </c>
      <c r="D198" s="20">
        <v>5</v>
      </c>
      <c r="F198" s="28">
        <v>1</v>
      </c>
      <c r="G198" s="28">
        <f t="shared" si="72"/>
        <v>18000</v>
      </c>
      <c r="H198" s="28">
        <f t="shared" si="75"/>
        <v>60000</v>
      </c>
      <c r="I198" s="28">
        <v>3</v>
      </c>
      <c r="J198" s="28">
        <f t="shared" si="73"/>
        <v>750</v>
      </c>
      <c r="K198" s="28">
        <f t="shared" si="76"/>
        <v>2500</v>
      </c>
      <c r="M198" s="20"/>
      <c r="N198" s="41">
        <v>86</v>
      </c>
      <c r="P198" s="20">
        <v>10</v>
      </c>
      <c r="Q198" s="41">
        <f t="shared" si="74"/>
        <v>8100000</v>
      </c>
    </row>
    <row r="199" spans="1:17" x14ac:dyDescent="0.25">
      <c r="A199" s="20">
        <v>194</v>
      </c>
      <c r="B199" s="20">
        <v>2</v>
      </c>
      <c r="C199" s="20">
        <v>14</v>
      </c>
      <c r="D199" s="20">
        <v>6</v>
      </c>
      <c r="F199" s="28">
        <v>1</v>
      </c>
      <c r="G199" s="28">
        <f t="shared" si="72"/>
        <v>21000</v>
      </c>
      <c r="H199" s="28">
        <f t="shared" si="75"/>
        <v>81000</v>
      </c>
      <c r="I199" s="28">
        <v>3</v>
      </c>
      <c r="J199" s="28">
        <f t="shared" si="73"/>
        <v>875</v>
      </c>
      <c r="K199" s="28">
        <f t="shared" si="76"/>
        <v>3375</v>
      </c>
      <c r="M199" s="20"/>
      <c r="N199" s="41">
        <v>88</v>
      </c>
      <c r="P199" s="20">
        <v>12</v>
      </c>
      <c r="Q199" s="41">
        <f t="shared" si="74"/>
        <v>9000000</v>
      </c>
    </row>
    <row r="200" spans="1:17" x14ac:dyDescent="0.25">
      <c r="A200" s="20">
        <v>195</v>
      </c>
      <c r="B200" s="20">
        <v>2</v>
      </c>
      <c r="C200" s="20">
        <v>14</v>
      </c>
      <c r="D200" s="20">
        <v>7</v>
      </c>
      <c r="F200" s="28">
        <v>1</v>
      </c>
      <c r="G200" s="28">
        <f t="shared" si="72"/>
        <v>24000</v>
      </c>
      <c r="H200" s="28">
        <f t="shared" si="75"/>
        <v>105000</v>
      </c>
      <c r="I200" s="28">
        <v>3</v>
      </c>
      <c r="J200" s="28">
        <f t="shared" si="73"/>
        <v>1000</v>
      </c>
      <c r="K200" s="28">
        <f t="shared" si="76"/>
        <v>4375</v>
      </c>
      <c r="M200" s="20"/>
      <c r="N200" s="41">
        <v>90</v>
      </c>
      <c r="P200" s="20">
        <v>14</v>
      </c>
      <c r="Q200" s="41">
        <f t="shared" si="74"/>
        <v>9900000</v>
      </c>
    </row>
    <row r="201" spans="1:17" x14ac:dyDescent="0.25">
      <c r="A201" s="20">
        <v>196</v>
      </c>
      <c r="B201" s="20">
        <v>2</v>
      </c>
      <c r="C201" s="20">
        <v>14</v>
      </c>
      <c r="D201" s="20">
        <v>8</v>
      </c>
      <c r="F201" s="28">
        <v>1</v>
      </c>
      <c r="G201" s="28">
        <f t="shared" si="72"/>
        <v>27000</v>
      </c>
      <c r="H201" s="28">
        <f t="shared" si="75"/>
        <v>132000</v>
      </c>
      <c r="I201" s="28">
        <v>3</v>
      </c>
      <c r="J201" s="28">
        <f t="shared" si="73"/>
        <v>1125</v>
      </c>
      <c r="K201" s="28">
        <f t="shared" si="76"/>
        <v>5500</v>
      </c>
      <c r="M201" s="20"/>
      <c r="N201" s="41">
        <v>92</v>
      </c>
      <c r="P201" s="20">
        <v>16</v>
      </c>
      <c r="Q201" s="41">
        <f t="shared" si="74"/>
        <v>10800000</v>
      </c>
    </row>
    <row r="202" spans="1:17" x14ac:dyDescent="0.25">
      <c r="A202" s="20">
        <v>197</v>
      </c>
      <c r="B202" s="20">
        <v>2</v>
      </c>
      <c r="C202" s="20">
        <v>14</v>
      </c>
      <c r="D202" s="20">
        <v>9</v>
      </c>
      <c r="F202" s="28">
        <v>1</v>
      </c>
      <c r="G202" s="28">
        <f t="shared" si="72"/>
        <v>30000</v>
      </c>
      <c r="H202" s="28">
        <f t="shared" si="75"/>
        <v>162000</v>
      </c>
      <c r="I202" s="28">
        <v>3</v>
      </c>
      <c r="J202" s="28">
        <f t="shared" si="73"/>
        <v>1250</v>
      </c>
      <c r="K202" s="28">
        <f t="shared" si="76"/>
        <v>6750</v>
      </c>
      <c r="M202" s="20"/>
      <c r="N202" s="41">
        <v>94</v>
      </c>
      <c r="P202" s="20">
        <v>20</v>
      </c>
      <c r="Q202" s="41">
        <f t="shared" si="74"/>
        <v>11700000</v>
      </c>
    </row>
    <row r="203" spans="1:17" x14ac:dyDescent="0.25">
      <c r="A203" s="20">
        <v>198</v>
      </c>
      <c r="B203" s="20">
        <v>2</v>
      </c>
      <c r="C203" s="20">
        <v>14</v>
      </c>
      <c r="D203" s="20">
        <v>10</v>
      </c>
      <c r="F203" s="28">
        <v>1</v>
      </c>
      <c r="G203" s="28">
        <f t="shared" si="72"/>
        <v>33000</v>
      </c>
      <c r="H203" s="28">
        <f t="shared" si="75"/>
        <v>195000</v>
      </c>
      <c r="I203" s="28">
        <v>3</v>
      </c>
      <c r="J203" s="28">
        <f t="shared" si="73"/>
        <v>1375</v>
      </c>
      <c r="K203" s="28">
        <f t="shared" si="76"/>
        <v>8125</v>
      </c>
      <c r="M203" s="20"/>
      <c r="N203" s="41">
        <v>0</v>
      </c>
      <c r="P203" s="20">
        <v>0</v>
      </c>
      <c r="Q203" s="29">
        <v>0</v>
      </c>
    </row>
    <row r="204" spans="1:17" x14ac:dyDescent="0.25">
      <c r="A204" s="20">
        <v>199</v>
      </c>
      <c r="B204" s="20">
        <v>3</v>
      </c>
      <c r="C204" s="20">
        <v>14</v>
      </c>
      <c r="D204" s="20">
        <v>0</v>
      </c>
      <c r="F204" s="28">
        <v>2</v>
      </c>
      <c r="G204" s="28">
        <v>0</v>
      </c>
      <c r="H204" s="28">
        <v>0</v>
      </c>
      <c r="I204" s="28">
        <v>1</v>
      </c>
      <c r="J204" s="28">
        <v>0</v>
      </c>
      <c r="K204" s="28">
        <v>0</v>
      </c>
      <c r="M204" s="20"/>
      <c r="N204" s="41">
        <v>72</v>
      </c>
      <c r="P204" s="20">
        <v>1</v>
      </c>
      <c r="Q204" s="41">
        <v>3600000</v>
      </c>
    </row>
    <row r="205" spans="1:17" x14ac:dyDescent="0.25">
      <c r="A205" s="20">
        <v>200</v>
      </c>
      <c r="B205" s="20">
        <v>3</v>
      </c>
      <c r="C205" s="20">
        <v>14</v>
      </c>
      <c r="D205" s="20">
        <v>1</v>
      </c>
      <c r="F205" s="28">
        <v>2</v>
      </c>
      <c r="G205" s="28">
        <f>G183/3</f>
        <v>250</v>
      </c>
      <c r="H205" s="28">
        <f>G205</f>
        <v>250</v>
      </c>
      <c r="I205" s="28">
        <v>1</v>
      </c>
      <c r="J205" s="28">
        <f>G183*8</f>
        <v>6000</v>
      </c>
      <c r="K205" s="28">
        <f>J205</f>
        <v>6000</v>
      </c>
      <c r="M205" s="20"/>
      <c r="N205" s="41">
        <v>76</v>
      </c>
      <c r="P205" s="20">
        <v>2</v>
      </c>
      <c r="Q205" s="41">
        <f>Q204+Q$182/4</f>
        <v>4500000</v>
      </c>
    </row>
    <row r="206" spans="1:17" x14ac:dyDescent="0.25">
      <c r="A206" s="20">
        <v>201</v>
      </c>
      <c r="B206" s="20">
        <v>3</v>
      </c>
      <c r="C206" s="20">
        <v>14</v>
      </c>
      <c r="D206" s="20">
        <v>2</v>
      </c>
      <c r="F206" s="28">
        <v>2</v>
      </c>
      <c r="G206" s="28">
        <f t="shared" ref="G206:G214" si="77">G184/3</f>
        <v>375</v>
      </c>
      <c r="H206" s="28">
        <f>H205+G206</f>
        <v>625</v>
      </c>
      <c r="I206" s="28">
        <v>1</v>
      </c>
      <c r="J206" s="28">
        <f t="shared" ref="J206:J214" si="78">G184*8</f>
        <v>9000</v>
      </c>
      <c r="K206" s="28">
        <f>K205+J206</f>
        <v>15000</v>
      </c>
      <c r="M206" s="20"/>
      <c r="N206" s="41">
        <v>80</v>
      </c>
      <c r="P206" s="20">
        <v>4</v>
      </c>
      <c r="Q206" s="41">
        <f t="shared" ref="Q206:Q213" si="79">Q205+Q$182/4</f>
        <v>5400000</v>
      </c>
    </row>
    <row r="207" spans="1:17" x14ac:dyDescent="0.25">
      <c r="A207" s="20">
        <v>202</v>
      </c>
      <c r="B207" s="20">
        <v>3</v>
      </c>
      <c r="C207" s="20">
        <v>14</v>
      </c>
      <c r="D207" s="20">
        <v>3</v>
      </c>
      <c r="F207" s="28">
        <v>2</v>
      </c>
      <c r="G207" s="28">
        <f t="shared" si="77"/>
        <v>500</v>
      </c>
      <c r="H207" s="28">
        <f t="shared" ref="H207:H214" si="80">H206+G207</f>
        <v>1125</v>
      </c>
      <c r="I207" s="28">
        <v>1</v>
      </c>
      <c r="J207" s="28">
        <f t="shared" si="78"/>
        <v>12000</v>
      </c>
      <c r="K207" s="28">
        <f t="shared" ref="K207:K214" si="81">K206+J207</f>
        <v>27000</v>
      </c>
      <c r="M207" s="20"/>
      <c r="N207" s="41">
        <v>82</v>
      </c>
      <c r="P207" s="20">
        <v>6</v>
      </c>
      <c r="Q207" s="41">
        <f t="shared" si="79"/>
        <v>6300000</v>
      </c>
    </row>
    <row r="208" spans="1:17" x14ac:dyDescent="0.25">
      <c r="A208" s="20">
        <v>203</v>
      </c>
      <c r="B208" s="20">
        <v>3</v>
      </c>
      <c r="C208" s="20">
        <v>14</v>
      </c>
      <c r="D208" s="20">
        <v>4</v>
      </c>
      <c r="F208" s="28">
        <v>2</v>
      </c>
      <c r="G208" s="28">
        <f t="shared" si="77"/>
        <v>625</v>
      </c>
      <c r="H208" s="28">
        <f t="shared" si="80"/>
        <v>1750</v>
      </c>
      <c r="I208" s="28">
        <v>1</v>
      </c>
      <c r="J208" s="28">
        <f t="shared" si="78"/>
        <v>15000</v>
      </c>
      <c r="K208" s="28">
        <f t="shared" si="81"/>
        <v>42000</v>
      </c>
      <c r="M208" s="20"/>
      <c r="N208" s="41">
        <v>84</v>
      </c>
      <c r="P208" s="20">
        <v>8</v>
      </c>
      <c r="Q208" s="41">
        <f t="shared" si="79"/>
        <v>7200000</v>
      </c>
    </row>
    <row r="209" spans="1:17" x14ac:dyDescent="0.25">
      <c r="A209" s="20">
        <v>204</v>
      </c>
      <c r="B209" s="20">
        <v>3</v>
      </c>
      <c r="C209" s="20">
        <v>14</v>
      </c>
      <c r="D209" s="20">
        <v>5</v>
      </c>
      <c r="F209" s="28">
        <v>2</v>
      </c>
      <c r="G209" s="28">
        <f t="shared" si="77"/>
        <v>750</v>
      </c>
      <c r="H209" s="28">
        <f t="shared" si="80"/>
        <v>2500</v>
      </c>
      <c r="I209" s="28">
        <v>1</v>
      </c>
      <c r="J209" s="28">
        <f t="shared" si="78"/>
        <v>18000</v>
      </c>
      <c r="K209" s="28">
        <f t="shared" si="81"/>
        <v>60000</v>
      </c>
      <c r="N209" s="41">
        <v>86</v>
      </c>
      <c r="P209" s="20">
        <v>10</v>
      </c>
      <c r="Q209" s="41">
        <f t="shared" si="79"/>
        <v>8100000</v>
      </c>
    </row>
    <row r="210" spans="1:17" x14ac:dyDescent="0.25">
      <c r="A210" s="20">
        <v>205</v>
      </c>
      <c r="B210" s="20">
        <v>3</v>
      </c>
      <c r="C210" s="20">
        <v>14</v>
      </c>
      <c r="D210" s="20">
        <v>6</v>
      </c>
      <c r="F210" s="28">
        <v>2</v>
      </c>
      <c r="G210" s="28">
        <f t="shared" si="77"/>
        <v>875</v>
      </c>
      <c r="H210" s="28">
        <f t="shared" si="80"/>
        <v>3375</v>
      </c>
      <c r="I210" s="28">
        <v>1</v>
      </c>
      <c r="J210" s="28">
        <f t="shared" si="78"/>
        <v>21000</v>
      </c>
      <c r="K210" s="28">
        <f t="shared" si="81"/>
        <v>81000</v>
      </c>
      <c r="N210" s="41">
        <v>88</v>
      </c>
      <c r="P210" s="20">
        <v>12</v>
      </c>
      <c r="Q210" s="41">
        <f t="shared" si="79"/>
        <v>9000000</v>
      </c>
    </row>
    <row r="211" spans="1:17" x14ac:dyDescent="0.25">
      <c r="A211" s="20">
        <v>206</v>
      </c>
      <c r="B211" s="20">
        <v>3</v>
      </c>
      <c r="C211" s="20">
        <v>14</v>
      </c>
      <c r="D211" s="20">
        <v>7</v>
      </c>
      <c r="F211" s="28">
        <v>2</v>
      </c>
      <c r="G211" s="28">
        <f t="shared" si="77"/>
        <v>1000</v>
      </c>
      <c r="H211" s="28">
        <f t="shared" si="80"/>
        <v>4375</v>
      </c>
      <c r="I211" s="28">
        <v>1</v>
      </c>
      <c r="J211" s="28">
        <f t="shared" si="78"/>
        <v>24000</v>
      </c>
      <c r="K211" s="28">
        <f t="shared" si="81"/>
        <v>105000</v>
      </c>
      <c r="N211" s="41">
        <v>90</v>
      </c>
      <c r="P211" s="20">
        <v>14</v>
      </c>
      <c r="Q211" s="41">
        <f t="shared" si="79"/>
        <v>9900000</v>
      </c>
    </row>
    <row r="212" spans="1:17" x14ac:dyDescent="0.25">
      <c r="A212" s="20">
        <v>207</v>
      </c>
      <c r="B212" s="20">
        <v>3</v>
      </c>
      <c r="C212" s="20">
        <v>14</v>
      </c>
      <c r="D212" s="20">
        <v>8</v>
      </c>
      <c r="F212" s="28">
        <v>2</v>
      </c>
      <c r="G212" s="28">
        <f t="shared" si="77"/>
        <v>1125</v>
      </c>
      <c r="H212" s="28">
        <f t="shared" si="80"/>
        <v>5500</v>
      </c>
      <c r="I212" s="28">
        <v>1</v>
      </c>
      <c r="J212" s="28">
        <f t="shared" si="78"/>
        <v>27000</v>
      </c>
      <c r="K212" s="28">
        <f t="shared" si="81"/>
        <v>132000</v>
      </c>
      <c r="N212" s="41">
        <v>92</v>
      </c>
      <c r="P212" s="20">
        <v>16</v>
      </c>
      <c r="Q212" s="41">
        <f t="shared" si="79"/>
        <v>10800000</v>
      </c>
    </row>
    <row r="213" spans="1:17" x14ac:dyDescent="0.25">
      <c r="A213" s="20">
        <v>208</v>
      </c>
      <c r="B213" s="20">
        <v>3</v>
      </c>
      <c r="C213" s="20">
        <v>14</v>
      </c>
      <c r="D213" s="20">
        <v>9</v>
      </c>
      <c r="F213" s="28">
        <v>2</v>
      </c>
      <c r="G213" s="28">
        <f t="shared" si="77"/>
        <v>1250</v>
      </c>
      <c r="H213" s="28">
        <f t="shared" si="80"/>
        <v>6750</v>
      </c>
      <c r="I213" s="28">
        <v>1</v>
      </c>
      <c r="J213" s="28">
        <f t="shared" si="78"/>
        <v>30000</v>
      </c>
      <c r="K213" s="28">
        <f t="shared" si="81"/>
        <v>162000</v>
      </c>
      <c r="N213" s="41">
        <v>94</v>
      </c>
      <c r="P213" s="20">
        <v>20</v>
      </c>
      <c r="Q213" s="41">
        <f t="shared" si="79"/>
        <v>11700000</v>
      </c>
    </row>
    <row r="214" spans="1:17" x14ac:dyDescent="0.25">
      <c r="A214" s="20">
        <v>209</v>
      </c>
      <c r="B214" s="20">
        <v>3</v>
      </c>
      <c r="C214" s="20">
        <v>14</v>
      </c>
      <c r="D214" s="20">
        <v>10</v>
      </c>
      <c r="F214" s="28">
        <v>2</v>
      </c>
      <c r="G214" s="28">
        <f t="shared" si="77"/>
        <v>1375</v>
      </c>
      <c r="H214" s="28">
        <f t="shared" si="80"/>
        <v>8125</v>
      </c>
      <c r="I214" s="28">
        <v>1</v>
      </c>
      <c r="J214" s="28">
        <f t="shared" si="78"/>
        <v>33000</v>
      </c>
      <c r="K214" s="28">
        <f t="shared" si="81"/>
        <v>195000</v>
      </c>
      <c r="N214" s="41">
        <v>0</v>
      </c>
      <c r="P214" s="20">
        <v>0</v>
      </c>
      <c r="Q214" s="29">
        <v>0</v>
      </c>
    </row>
    <row r="215" spans="1:17" x14ac:dyDescent="0.25">
      <c r="A215" s="20">
        <v>210</v>
      </c>
      <c r="B215" s="20">
        <v>4</v>
      </c>
      <c r="C215" s="20">
        <v>14</v>
      </c>
      <c r="D215" s="20">
        <v>0</v>
      </c>
      <c r="F215" s="28">
        <v>2</v>
      </c>
      <c r="G215" s="28">
        <v>0</v>
      </c>
      <c r="H215" s="28">
        <v>0</v>
      </c>
      <c r="I215" s="28">
        <v>3</v>
      </c>
      <c r="J215" s="28">
        <v>0</v>
      </c>
      <c r="K215" s="28">
        <v>0</v>
      </c>
      <c r="N215" s="41">
        <v>72</v>
      </c>
      <c r="P215" s="20">
        <v>1</v>
      </c>
      <c r="Q215" s="41">
        <v>3600000</v>
      </c>
    </row>
    <row r="216" spans="1:17" x14ac:dyDescent="0.25">
      <c r="A216" s="20">
        <v>211</v>
      </c>
      <c r="B216" s="20">
        <v>4</v>
      </c>
      <c r="C216" s="20">
        <v>14</v>
      </c>
      <c r="D216" s="20">
        <v>1</v>
      </c>
      <c r="F216" s="28">
        <v>2</v>
      </c>
      <c r="G216" s="28">
        <f>G183/3</f>
        <v>250</v>
      </c>
      <c r="H216" s="28">
        <f>G216</f>
        <v>250</v>
      </c>
      <c r="I216" s="28">
        <v>3</v>
      </c>
      <c r="J216" s="28">
        <f>G183/3</f>
        <v>250</v>
      </c>
      <c r="K216" s="28">
        <f>J216</f>
        <v>250</v>
      </c>
      <c r="N216" s="41">
        <v>76</v>
      </c>
      <c r="P216" s="20">
        <v>2</v>
      </c>
      <c r="Q216" s="41">
        <f>Q215+Q$182/4</f>
        <v>4500000</v>
      </c>
    </row>
    <row r="217" spans="1:17" x14ac:dyDescent="0.25">
      <c r="A217" s="20">
        <v>212</v>
      </c>
      <c r="B217" s="20">
        <v>4</v>
      </c>
      <c r="C217" s="20">
        <v>14</v>
      </c>
      <c r="D217" s="20">
        <v>2</v>
      </c>
      <c r="F217" s="28">
        <v>2</v>
      </c>
      <c r="G217" s="28">
        <f t="shared" ref="G217:G225" si="82">G184/3</f>
        <v>375</v>
      </c>
      <c r="H217" s="28">
        <f>H216+G217</f>
        <v>625</v>
      </c>
      <c r="I217" s="28">
        <v>3</v>
      </c>
      <c r="J217" s="28">
        <f t="shared" ref="J217:J225" si="83">G184/3</f>
        <v>375</v>
      </c>
      <c r="K217" s="28">
        <f>K216+J217</f>
        <v>625</v>
      </c>
      <c r="N217" s="41">
        <v>80</v>
      </c>
      <c r="P217" s="20">
        <v>4</v>
      </c>
      <c r="Q217" s="41">
        <f t="shared" ref="Q217:Q224" si="84">Q216+Q$182/4</f>
        <v>5400000</v>
      </c>
    </row>
    <row r="218" spans="1:17" x14ac:dyDescent="0.25">
      <c r="A218" s="20">
        <v>213</v>
      </c>
      <c r="B218" s="20">
        <v>4</v>
      </c>
      <c r="C218" s="20">
        <v>14</v>
      </c>
      <c r="D218" s="20">
        <v>3</v>
      </c>
      <c r="F218" s="28">
        <v>2</v>
      </c>
      <c r="G218" s="28">
        <f t="shared" si="82"/>
        <v>500</v>
      </c>
      <c r="H218" s="28">
        <f t="shared" ref="H218:H225" si="85">H217+G218</f>
        <v>1125</v>
      </c>
      <c r="I218" s="28">
        <v>3</v>
      </c>
      <c r="J218" s="28">
        <f t="shared" si="83"/>
        <v>500</v>
      </c>
      <c r="K218" s="28">
        <f t="shared" ref="K218:K225" si="86">K217+J218</f>
        <v>1125</v>
      </c>
      <c r="N218" s="41">
        <v>82</v>
      </c>
      <c r="P218" s="20">
        <v>6</v>
      </c>
      <c r="Q218" s="41">
        <f t="shared" si="84"/>
        <v>6300000</v>
      </c>
    </row>
    <row r="219" spans="1:17" x14ac:dyDescent="0.25">
      <c r="A219" s="20">
        <v>214</v>
      </c>
      <c r="B219" s="20">
        <v>4</v>
      </c>
      <c r="C219" s="20">
        <v>14</v>
      </c>
      <c r="D219" s="20">
        <v>4</v>
      </c>
      <c r="F219" s="28">
        <v>2</v>
      </c>
      <c r="G219" s="28">
        <f t="shared" si="82"/>
        <v>625</v>
      </c>
      <c r="H219" s="28">
        <f t="shared" si="85"/>
        <v>1750</v>
      </c>
      <c r="I219" s="28">
        <v>3</v>
      </c>
      <c r="J219" s="28">
        <f t="shared" si="83"/>
        <v>625</v>
      </c>
      <c r="K219" s="28">
        <f t="shared" si="86"/>
        <v>1750</v>
      </c>
      <c r="N219" s="41">
        <v>84</v>
      </c>
      <c r="P219" s="20">
        <v>8</v>
      </c>
      <c r="Q219" s="41">
        <f t="shared" si="84"/>
        <v>7200000</v>
      </c>
    </row>
    <row r="220" spans="1:17" x14ac:dyDescent="0.25">
      <c r="A220" s="20">
        <v>215</v>
      </c>
      <c r="B220" s="20">
        <v>4</v>
      </c>
      <c r="C220" s="20">
        <v>14</v>
      </c>
      <c r="D220" s="20">
        <v>5</v>
      </c>
      <c r="F220" s="28">
        <v>2</v>
      </c>
      <c r="G220" s="28">
        <f t="shared" si="82"/>
        <v>750</v>
      </c>
      <c r="H220" s="28">
        <f t="shared" si="85"/>
        <v>2500</v>
      </c>
      <c r="I220" s="28">
        <v>3</v>
      </c>
      <c r="J220" s="28">
        <f t="shared" si="83"/>
        <v>750</v>
      </c>
      <c r="K220" s="28">
        <f t="shared" si="86"/>
        <v>2500</v>
      </c>
      <c r="N220" s="41">
        <v>86</v>
      </c>
      <c r="P220" s="20">
        <v>10</v>
      </c>
      <c r="Q220" s="41">
        <f t="shared" si="84"/>
        <v>8100000</v>
      </c>
    </row>
    <row r="221" spans="1:17" x14ac:dyDescent="0.25">
      <c r="A221" s="20">
        <v>216</v>
      </c>
      <c r="B221" s="20">
        <v>4</v>
      </c>
      <c r="C221" s="20">
        <v>14</v>
      </c>
      <c r="D221" s="20">
        <v>6</v>
      </c>
      <c r="F221" s="28">
        <v>2</v>
      </c>
      <c r="G221" s="28">
        <f t="shared" si="82"/>
        <v>875</v>
      </c>
      <c r="H221" s="28">
        <f t="shared" si="85"/>
        <v>3375</v>
      </c>
      <c r="I221" s="28">
        <v>3</v>
      </c>
      <c r="J221" s="28">
        <f t="shared" si="83"/>
        <v>875</v>
      </c>
      <c r="K221" s="28">
        <f t="shared" si="86"/>
        <v>3375</v>
      </c>
      <c r="N221" s="41">
        <v>88</v>
      </c>
      <c r="P221" s="20">
        <v>12</v>
      </c>
      <c r="Q221" s="41">
        <f t="shared" si="84"/>
        <v>9000000</v>
      </c>
    </row>
    <row r="222" spans="1:17" x14ac:dyDescent="0.25">
      <c r="A222" s="20">
        <v>217</v>
      </c>
      <c r="B222" s="20">
        <v>4</v>
      </c>
      <c r="C222" s="20">
        <v>14</v>
      </c>
      <c r="D222" s="20">
        <v>7</v>
      </c>
      <c r="F222" s="28">
        <v>2</v>
      </c>
      <c r="G222" s="28">
        <f t="shared" si="82"/>
        <v>1000</v>
      </c>
      <c r="H222" s="28">
        <f t="shared" si="85"/>
        <v>4375</v>
      </c>
      <c r="I222" s="28">
        <v>3</v>
      </c>
      <c r="J222" s="28">
        <f t="shared" si="83"/>
        <v>1000</v>
      </c>
      <c r="K222" s="28">
        <f t="shared" si="86"/>
        <v>4375</v>
      </c>
      <c r="N222" s="41">
        <v>90</v>
      </c>
      <c r="P222" s="20">
        <v>14</v>
      </c>
      <c r="Q222" s="41">
        <f t="shared" si="84"/>
        <v>9900000</v>
      </c>
    </row>
    <row r="223" spans="1:17" x14ac:dyDescent="0.25">
      <c r="A223" s="20">
        <v>218</v>
      </c>
      <c r="B223" s="20">
        <v>4</v>
      </c>
      <c r="C223" s="20">
        <v>14</v>
      </c>
      <c r="D223" s="20">
        <v>8</v>
      </c>
      <c r="F223" s="28">
        <v>2</v>
      </c>
      <c r="G223" s="28">
        <f t="shared" si="82"/>
        <v>1125</v>
      </c>
      <c r="H223" s="28">
        <f t="shared" si="85"/>
        <v>5500</v>
      </c>
      <c r="I223" s="28">
        <v>3</v>
      </c>
      <c r="J223" s="28">
        <f t="shared" si="83"/>
        <v>1125</v>
      </c>
      <c r="K223" s="28">
        <f t="shared" si="86"/>
        <v>5500</v>
      </c>
      <c r="N223" s="41">
        <v>92</v>
      </c>
      <c r="P223" s="20">
        <v>16</v>
      </c>
      <c r="Q223" s="41">
        <f t="shared" si="84"/>
        <v>10800000</v>
      </c>
    </row>
    <row r="224" spans="1:17" x14ac:dyDescent="0.25">
      <c r="A224" s="20">
        <v>219</v>
      </c>
      <c r="B224" s="20">
        <v>4</v>
      </c>
      <c r="C224" s="20">
        <v>14</v>
      </c>
      <c r="D224" s="20">
        <v>9</v>
      </c>
      <c r="F224" s="28">
        <v>2</v>
      </c>
      <c r="G224" s="28">
        <f t="shared" si="82"/>
        <v>1250</v>
      </c>
      <c r="H224" s="28">
        <f t="shared" si="85"/>
        <v>6750</v>
      </c>
      <c r="I224" s="28">
        <v>3</v>
      </c>
      <c r="J224" s="28">
        <f t="shared" si="83"/>
        <v>1250</v>
      </c>
      <c r="K224" s="28">
        <f t="shared" si="86"/>
        <v>6750</v>
      </c>
      <c r="N224" s="41">
        <v>94</v>
      </c>
      <c r="P224" s="20">
        <v>20</v>
      </c>
      <c r="Q224" s="41">
        <f t="shared" si="84"/>
        <v>11700000</v>
      </c>
    </row>
    <row r="225" spans="1:17" x14ac:dyDescent="0.25">
      <c r="A225" s="20">
        <v>220</v>
      </c>
      <c r="B225" s="20">
        <v>4</v>
      </c>
      <c r="C225" s="20">
        <v>14</v>
      </c>
      <c r="D225" s="20">
        <v>10</v>
      </c>
      <c r="F225" s="28">
        <v>2</v>
      </c>
      <c r="G225" s="28">
        <f t="shared" si="82"/>
        <v>1375</v>
      </c>
      <c r="H225" s="28">
        <f t="shared" si="85"/>
        <v>8125</v>
      </c>
      <c r="I225" s="28">
        <v>3</v>
      </c>
      <c r="J225" s="28">
        <f t="shared" si="83"/>
        <v>1375</v>
      </c>
      <c r="K225" s="28">
        <f t="shared" si="86"/>
        <v>8125</v>
      </c>
      <c r="N225" s="41">
        <v>0</v>
      </c>
      <c r="P225" s="20">
        <v>0</v>
      </c>
      <c r="Q225" s="29">
        <v>0</v>
      </c>
    </row>
    <row r="226" spans="1:17" x14ac:dyDescent="0.25">
      <c r="A226" s="20">
        <v>221</v>
      </c>
      <c r="B226" s="20">
        <v>1</v>
      </c>
      <c r="C226" s="20">
        <v>15</v>
      </c>
      <c r="D226" s="20">
        <v>0</v>
      </c>
      <c r="F226" s="20">
        <v>2</v>
      </c>
      <c r="G226" s="20">
        <v>0</v>
      </c>
      <c r="H226" s="20">
        <v>0</v>
      </c>
      <c r="J226" s="20"/>
      <c r="K226" s="20"/>
      <c r="N226" s="41">
        <v>72</v>
      </c>
      <c r="P226" s="20">
        <v>1</v>
      </c>
      <c r="Q226" s="28">
        <v>4000000</v>
      </c>
    </row>
    <row r="227" spans="1:17" x14ac:dyDescent="0.25">
      <c r="A227" s="20">
        <v>222</v>
      </c>
      <c r="B227" s="20">
        <v>1</v>
      </c>
      <c r="C227" s="20">
        <v>15</v>
      </c>
      <c r="D227" s="20">
        <v>1</v>
      </c>
      <c r="F227" s="20">
        <v>2</v>
      </c>
      <c r="G227" s="20">
        <v>900</v>
      </c>
      <c r="H227" s="28">
        <f>G227</f>
        <v>900</v>
      </c>
      <c r="J227" s="20"/>
      <c r="K227" s="20"/>
      <c r="M227" s="20"/>
      <c r="N227" s="41">
        <v>76</v>
      </c>
      <c r="P227" s="20">
        <v>2</v>
      </c>
      <c r="Q227" s="28">
        <f>Q226+Q$226/4</f>
        <v>5000000</v>
      </c>
    </row>
    <row r="228" spans="1:17" x14ac:dyDescent="0.25">
      <c r="A228" s="20">
        <v>223</v>
      </c>
      <c r="B228" s="20">
        <v>1</v>
      </c>
      <c r="C228" s="20">
        <v>15</v>
      </c>
      <c r="D228" s="20">
        <v>2</v>
      </c>
      <c r="F228" s="20">
        <v>2</v>
      </c>
      <c r="G228" s="20">
        <f>G227+450</f>
        <v>1350</v>
      </c>
      <c r="H228" s="28">
        <f>H227+G228</f>
        <v>2250</v>
      </c>
      <c r="J228" s="20"/>
      <c r="K228" s="20"/>
      <c r="M228" s="20"/>
      <c r="N228" s="41">
        <v>80</v>
      </c>
      <c r="P228" s="20">
        <v>4</v>
      </c>
      <c r="Q228" s="41">
        <f t="shared" ref="Q228:Q235" si="87">Q227+Q$226/4</f>
        <v>6000000</v>
      </c>
    </row>
    <row r="229" spans="1:17" x14ac:dyDescent="0.25">
      <c r="A229" s="20">
        <v>224</v>
      </c>
      <c r="B229" s="20">
        <v>1</v>
      </c>
      <c r="C229" s="20">
        <v>15</v>
      </c>
      <c r="D229" s="20">
        <v>3</v>
      </c>
      <c r="F229" s="20">
        <v>2</v>
      </c>
      <c r="G229" s="28">
        <f t="shared" ref="G229:G236" si="88">G228+450</f>
        <v>1800</v>
      </c>
      <c r="H229" s="28">
        <f t="shared" ref="H229:H236" si="89">H228+G229</f>
        <v>4050</v>
      </c>
      <c r="J229" s="20"/>
      <c r="K229" s="20"/>
      <c r="M229" s="20"/>
      <c r="N229" s="41">
        <v>82</v>
      </c>
      <c r="P229" s="20">
        <v>6</v>
      </c>
      <c r="Q229" s="41">
        <f t="shared" si="87"/>
        <v>7000000</v>
      </c>
    </row>
    <row r="230" spans="1:17" x14ac:dyDescent="0.25">
      <c r="A230" s="20">
        <v>225</v>
      </c>
      <c r="B230" s="20">
        <v>1</v>
      </c>
      <c r="C230" s="20">
        <v>15</v>
      </c>
      <c r="D230" s="20">
        <v>4</v>
      </c>
      <c r="F230" s="20">
        <v>2</v>
      </c>
      <c r="G230" s="28">
        <f t="shared" si="88"/>
        <v>2250</v>
      </c>
      <c r="H230" s="28">
        <f t="shared" si="89"/>
        <v>6300</v>
      </c>
      <c r="J230" s="20"/>
      <c r="K230" s="20"/>
      <c r="M230" s="20"/>
      <c r="N230" s="41">
        <v>84</v>
      </c>
      <c r="P230" s="20">
        <v>8</v>
      </c>
      <c r="Q230" s="41">
        <f t="shared" si="87"/>
        <v>8000000</v>
      </c>
    </row>
    <row r="231" spans="1:17" x14ac:dyDescent="0.25">
      <c r="A231" s="20">
        <v>226</v>
      </c>
      <c r="B231" s="20">
        <v>1</v>
      </c>
      <c r="C231" s="20">
        <v>15</v>
      </c>
      <c r="D231" s="20">
        <v>5</v>
      </c>
      <c r="F231" s="20">
        <v>2</v>
      </c>
      <c r="G231" s="28">
        <f t="shared" si="88"/>
        <v>2700</v>
      </c>
      <c r="H231" s="28">
        <f t="shared" si="89"/>
        <v>9000</v>
      </c>
      <c r="J231" s="20"/>
      <c r="K231" s="20"/>
      <c r="M231" s="20"/>
      <c r="N231" s="41">
        <v>86</v>
      </c>
      <c r="P231" s="20">
        <v>10</v>
      </c>
      <c r="Q231" s="41">
        <f t="shared" si="87"/>
        <v>9000000</v>
      </c>
    </row>
    <row r="232" spans="1:17" x14ac:dyDescent="0.25">
      <c r="A232" s="20">
        <v>227</v>
      </c>
      <c r="B232" s="20">
        <v>1</v>
      </c>
      <c r="C232" s="20">
        <v>15</v>
      </c>
      <c r="D232" s="20">
        <v>6</v>
      </c>
      <c r="F232" s="20">
        <v>2</v>
      </c>
      <c r="G232" s="28">
        <f t="shared" si="88"/>
        <v>3150</v>
      </c>
      <c r="H232" s="28">
        <f t="shared" si="89"/>
        <v>12150</v>
      </c>
      <c r="J232" s="20"/>
      <c r="K232" s="20"/>
      <c r="M232" s="20"/>
      <c r="N232" s="41">
        <v>88</v>
      </c>
      <c r="P232" s="20">
        <v>12</v>
      </c>
      <c r="Q232" s="41">
        <f t="shared" si="87"/>
        <v>10000000</v>
      </c>
    </row>
    <row r="233" spans="1:17" x14ac:dyDescent="0.25">
      <c r="A233" s="20">
        <v>228</v>
      </c>
      <c r="B233" s="20">
        <v>1</v>
      </c>
      <c r="C233" s="20">
        <v>15</v>
      </c>
      <c r="D233" s="20">
        <v>7</v>
      </c>
      <c r="F233" s="20">
        <v>2</v>
      </c>
      <c r="G233" s="28">
        <f t="shared" si="88"/>
        <v>3600</v>
      </c>
      <c r="H233" s="28">
        <f t="shared" si="89"/>
        <v>15750</v>
      </c>
      <c r="J233" s="20"/>
      <c r="K233" s="20"/>
      <c r="M233" s="20"/>
      <c r="N233" s="41">
        <v>90</v>
      </c>
      <c r="P233" s="20">
        <v>14</v>
      </c>
      <c r="Q233" s="41">
        <f t="shared" si="87"/>
        <v>11000000</v>
      </c>
    </row>
    <row r="234" spans="1:17" x14ac:dyDescent="0.25">
      <c r="A234" s="20">
        <v>229</v>
      </c>
      <c r="B234" s="20">
        <v>1</v>
      </c>
      <c r="C234" s="20">
        <v>15</v>
      </c>
      <c r="D234" s="20">
        <v>8</v>
      </c>
      <c r="F234" s="20">
        <v>2</v>
      </c>
      <c r="G234" s="28">
        <f t="shared" si="88"/>
        <v>4050</v>
      </c>
      <c r="H234" s="28">
        <f t="shared" si="89"/>
        <v>19800</v>
      </c>
      <c r="J234" s="20"/>
      <c r="K234" s="20"/>
      <c r="M234" s="20"/>
      <c r="N234" s="41">
        <v>92</v>
      </c>
      <c r="P234" s="20">
        <v>16</v>
      </c>
      <c r="Q234" s="41">
        <f t="shared" si="87"/>
        <v>12000000</v>
      </c>
    </row>
    <row r="235" spans="1:17" x14ac:dyDescent="0.25">
      <c r="A235" s="20">
        <v>230</v>
      </c>
      <c r="B235" s="20">
        <v>1</v>
      </c>
      <c r="C235" s="20">
        <v>15</v>
      </c>
      <c r="D235" s="20">
        <v>9</v>
      </c>
      <c r="F235" s="20">
        <v>2</v>
      </c>
      <c r="G235" s="28">
        <f t="shared" si="88"/>
        <v>4500</v>
      </c>
      <c r="H235" s="28">
        <f t="shared" si="89"/>
        <v>24300</v>
      </c>
      <c r="J235" s="20"/>
      <c r="K235" s="20"/>
      <c r="M235" s="20"/>
      <c r="N235" s="41">
        <v>94</v>
      </c>
      <c r="P235" s="20">
        <v>20</v>
      </c>
      <c r="Q235" s="41">
        <f t="shared" si="87"/>
        <v>13000000</v>
      </c>
    </row>
    <row r="236" spans="1:17" x14ac:dyDescent="0.25">
      <c r="A236" s="20">
        <v>231</v>
      </c>
      <c r="B236" s="20">
        <v>1</v>
      </c>
      <c r="C236" s="20">
        <v>15</v>
      </c>
      <c r="D236" s="20">
        <v>10</v>
      </c>
      <c r="F236" s="20">
        <v>2</v>
      </c>
      <c r="G236" s="28">
        <f t="shared" si="88"/>
        <v>4950</v>
      </c>
      <c r="H236" s="28">
        <f t="shared" si="89"/>
        <v>29250</v>
      </c>
      <c r="J236" s="20"/>
      <c r="K236" s="20"/>
      <c r="M236" s="20"/>
      <c r="N236" s="41">
        <v>0</v>
      </c>
      <c r="P236" s="20">
        <v>0</v>
      </c>
      <c r="Q236" s="22">
        <v>0</v>
      </c>
    </row>
    <row r="237" spans="1:17" x14ac:dyDescent="0.25">
      <c r="A237" s="20">
        <v>232</v>
      </c>
      <c r="B237" s="20">
        <v>2</v>
      </c>
      <c r="C237" s="20">
        <v>15</v>
      </c>
      <c r="D237" s="20">
        <v>0</v>
      </c>
      <c r="F237" s="28">
        <v>1</v>
      </c>
      <c r="G237" s="28">
        <v>0</v>
      </c>
      <c r="H237" s="28">
        <v>0</v>
      </c>
      <c r="I237" s="28">
        <v>3</v>
      </c>
      <c r="J237" s="28">
        <v>0</v>
      </c>
      <c r="K237" s="28">
        <v>0</v>
      </c>
      <c r="M237" s="20"/>
      <c r="N237" s="41">
        <v>72</v>
      </c>
      <c r="P237" s="20">
        <v>1</v>
      </c>
      <c r="Q237" s="41">
        <v>4000000</v>
      </c>
    </row>
    <row r="238" spans="1:17" x14ac:dyDescent="0.25">
      <c r="A238" s="20">
        <v>233</v>
      </c>
      <c r="B238" s="20">
        <v>2</v>
      </c>
      <c r="C238" s="20">
        <v>15</v>
      </c>
      <c r="D238" s="20">
        <v>1</v>
      </c>
      <c r="F238" s="28">
        <v>1</v>
      </c>
      <c r="G238" s="28">
        <f>G227*8</f>
        <v>7200</v>
      </c>
      <c r="H238" s="28">
        <f>G238</f>
        <v>7200</v>
      </c>
      <c r="I238" s="28">
        <v>3</v>
      </c>
      <c r="J238" s="28">
        <f>G227/3</f>
        <v>300</v>
      </c>
      <c r="K238" s="28">
        <f>J238</f>
        <v>300</v>
      </c>
      <c r="N238" s="41">
        <v>76</v>
      </c>
      <c r="P238" s="20">
        <v>2</v>
      </c>
      <c r="Q238" s="41">
        <f>Q237+Q$226/4</f>
        <v>5000000</v>
      </c>
    </row>
    <row r="239" spans="1:17" x14ac:dyDescent="0.25">
      <c r="A239" s="20">
        <v>234</v>
      </c>
      <c r="B239" s="20">
        <v>2</v>
      </c>
      <c r="C239" s="20">
        <v>15</v>
      </c>
      <c r="D239" s="20">
        <v>2</v>
      </c>
      <c r="F239" s="28">
        <v>1</v>
      </c>
      <c r="G239" s="28">
        <f t="shared" ref="G239:G247" si="90">G228*8</f>
        <v>10800</v>
      </c>
      <c r="H239" s="28">
        <f>ROUNDUP(H238+G239,0)</f>
        <v>18000</v>
      </c>
      <c r="I239" s="28">
        <v>3</v>
      </c>
      <c r="J239" s="28">
        <f t="shared" ref="J239:J247" si="91">G228/3</f>
        <v>450</v>
      </c>
      <c r="K239" s="28">
        <f>ROUNDUP(K238+J239,0)</f>
        <v>750</v>
      </c>
      <c r="L239" s="20"/>
      <c r="N239" s="41">
        <v>80</v>
      </c>
      <c r="P239" s="20">
        <v>4</v>
      </c>
      <c r="Q239" s="41">
        <f t="shared" ref="Q239:Q246" si="92">Q238+Q$226/4</f>
        <v>6000000</v>
      </c>
    </row>
    <row r="240" spans="1:17" x14ac:dyDescent="0.25">
      <c r="A240" s="20">
        <v>235</v>
      </c>
      <c r="B240" s="20">
        <v>2</v>
      </c>
      <c r="C240" s="20">
        <v>15</v>
      </c>
      <c r="D240" s="20">
        <v>3</v>
      </c>
      <c r="F240" s="28">
        <v>1</v>
      </c>
      <c r="G240" s="28">
        <f t="shared" si="90"/>
        <v>14400</v>
      </c>
      <c r="H240" s="28">
        <f t="shared" ref="H240:H247" si="93">ROUNDUP(H239+G240,0)</f>
        <v>32400</v>
      </c>
      <c r="I240" s="28">
        <v>3</v>
      </c>
      <c r="J240" s="28">
        <f t="shared" si="91"/>
        <v>600</v>
      </c>
      <c r="K240" s="28">
        <f t="shared" ref="K240:K247" si="94">ROUNDUP(K239+J240,0)</f>
        <v>1350</v>
      </c>
      <c r="L240" s="20"/>
      <c r="N240" s="41">
        <v>82</v>
      </c>
      <c r="P240" s="20">
        <v>6</v>
      </c>
      <c r="Q240" s="41">
        <f t="shared" si="92"/>
        <v>7000000</v>
      </c>
    </row>
    <row r="241" spans="1:17" x14ac:dyDescent="0.25">
      <c r="A241" s="20">
        <v>236</v>
      </c>
      <c r="B241" s="20">
        <v>2</v>
      </c>
      <c r="C241" s="20">
        <v>15</v>
      </c>
      <c r="D241" s="20">
        <v>4</v>
      </c>
      <c r="F241" s="28">
        <v>1</v>
      </c>
      <c r="G241" s="28">
        <f t="shared" si="90"/>
        <v>18000</v>
      </c>
      <c r="H241" s="28">
        <f t="shared" si="93"/>
        <v>50400</v>
      </c>
      <c r="I241" s="28">
        <v>3</v>
      </c>
      <c r="J241" s="28">
        <f t="shared" si="91"/>
        <v>750</v>
      </c>
      <c r="K241" s="28">
        <f t="shared" si="94"/>
        <v>2100</v>
      </c>
      <c r="L241" s="20"/>
      <c r="N241" s="41">
        <v>84</v>
      </c>
      <c r="P241" s="20">
        <v>8</v>
      </c>
      <c r="Q241" s="41">
        <f t="shared" si="92"/>
        <v>8000000</v>
      </c>
    </row>
    <row r="242" spans="1:17" x14ac:dyDescent="0.25">
      <c r="A242" s="20">
        <v>237</v>
      </c>
      <c r="B242" s="20">
        <v>2</v>
      </c>
      <c r="C242" s="20">
        <v>15</v>
      </c>
      <c r="D242" s="20">
        <v>5</v>
      </c>
      <c r="F242" s="28">
        <v>1</v>
      </c>
      <c r="G242" s="28">
        <f t="shared" si="90"/>
        <v>21600</v>
      </c>
      <c r="H242" s="28">
        <f t="shared" si="93"/>
        <v>72000</v>
      </c>
      <c r="I242" s="28">
        <v>3</v>
      </c>
      <c r="J242" s="28">
        <f t="shared" si="91"/>
        <v>900</v>
      </c>
      <c r="K242" s="28">
        <f t="shared" si="94"/>
        <v>3000</v>
      </c>
      <c r="L242" s="20"/>
      <c r="N242" s="41">
        <v>86</v>
      </c>
      <c r="P242" s="20">
        <v>10</v>
      </c>
      <c r="Q242" s="41">
        <f t="shared" si="92"/>
        <v>9000000</v>
      </c>
    </row>
    <row r="243" spans="1:17" x14ac:dyDescent="0.25">
      <c r="A243" s="20">
        <v>238</v>
      </c>
      <c r="B243" s="20">
        <v>2</v>
      </c>
      <c r="C243" s="20">
        <v>15</v>
      </c>
      <c r="D243" s="20">
        <v>6</v>
      </c>
      <c r="F243" s="28">
        <v>1</v>
      </c>
      <c r="G243" s="28">
        <f t="shared" si="90"/>
        <v>25200</v>
      </c>
      <c r="H243" s="28">
        <f t="shared" si="93"/>
        <v>97200</v>
      </c>
      <c r="I243" s="28">
        <v>3</v>
      </c>
      <c r="J243" s="28">
        <f t="shared" si="91"/>
        <v>1050</v>
      </c>
      <c r="K243" s="28">
        <f t="shared" si="94"/>
        <v>4050</v>
      </c>
      <c r="L243" s="20"/>
      <c r="N243" s="41">
        <v>88</v>
      </c>
      <c r="P243" s="20">
        <v>12</v>
      </c>
      <c r="Q243" s="41">
        <f t="shared" si="92"/>
        <v>10000000</v>
      </c>
    </row>
    <row r="244" spans="1:17" x14ac:dyDescent="0.25">
      <c r="A244" s="20">
        <v>239</v>
      </c>
      <c r="B244" s="20">
        <v>2</v>
      </c>
      <c r="C244" s="20">
        <v>15</v>
      </c>
      <c r="D244" s="20">
        <v>7</v>
      </c>
      <c r="F244" s="28">
        <v>1</v>
      </c>
      <c r="G244" s="28">
        <f t="shared" si="90"/>
        <v>28800</v>
      </c>
      <c r="H244" s="28">
        <f t="shared" si="93"/>
        <v>126000</v>
      </c>
      <c r="I244" s="28">
        <v>3</v>
      </c>
      <c r="J244" s="28">
        <f t="shared" si="91"/>
        <v>1200</v>
      </c>
      <c r="K244" s="28">
        <f t="shared" si="94"/>
        <v>5250</v>
      </c>
      <c r="L244" s="20"/>
      <c r="N244" s="41">
        <v>90</v>
      </c>
      <c r="P244" s="20">
        <v>14</v>
      </c>
      <c r="Q244" s="41">
        <f t="shared" si="92"/>
        <v>11000000</v>
      </c>
    </row>
    <row r="245" spans="1:17" x14ac:dyDescent="0.25">
      <c r="A245" s="20">
        <v>240</v>
      </c>
      <c r="B245" s="20">
        <v>2</v>
      </c>
      <c r="C245" s="20">
        <v>15</v>
      </c>
      <c r="D245" s="20">
        <v>8</v>
      </c>
      <c r="F245" s="28">
        <v>1</v>
      </c>
      <c r="G245" s="28">
        <f t="shared" si="90"/>
        <v>32400</v>
      </c>
      <c r="H245" s="28">
        <f t="shared" si="93"/>
        <v>158400</v>
      </c>
      <c r="I245" s="28">
        <v>3</v>
      </c>
      <c r="J245" s="28">
        <f t="shared" si="91"/>
        <v>1350</v>
      </c>
      <c r="K245" s="28">
        <f t="shared" si="94"/>
        <v>6600</v>
      </c>
      <c r="L245" s="20"/>
      <c r="N245" s="41">
        <v>92</v>
      </c>
      <c r="P245" s="20">
        <v>16</v>
      </c>
      <c r="Q245" s="41">
        <f t="shared" si="92"/>
        <v>12000000</v>
      </c>
    </row>
    <row r="246" spans="1:17" x14ac:dyDescent="0.25">
      <c r="A246" s="20">
        <v>241</v>
      </c>
      <c r="B246" s="20">
        <v>2</v>
      </c>
      <c r="C246" s="20">
        <v>15</v>
      </c>
      <c r="D246" s="20">
        <v>9</v>
      </c>
      <c r="F246" s="28">
        <v>1</v>
      </c>
      <c r="G246" s="28">
        <f t="shared" si="90"/>
        <v>36000</v>
      </c>
      <c r="H246" s="28">
        <f t="shared" si="93"/>
        <v>194400</v>
      </c>
      <c r="I246" s="28">
        <v>3</v>
      </c>
      <c r="J246" s="28">
        <f t="shared" si="91"/>
        <v>1500</v>
      </c>
      <c r="K246" s="28">
        <f t="shared" si="94"/>
        <v>8100</v>
      </c>
      <c r="L246" s="20"/>
      <c r="N246" s="41">
        <v>94</v>
      </c>
      <c r="P246" s="20">
        <v>20</v>
      </c>
      <c r="Q246" s="41">
        <f t="shared" si="92"/>
        <v>13000000</v>
      </c>
    </row>
    <row r="247" spans="1:17" x14ac:dyDescent="0.25">
      <c r="A247" s="20">
        <v>242</v>
      </c>
      <c r="B247" s="20">
        <v>2</v>
      </c>
      <c r="C247" s="20">
        <v>15</v>
      </c>
      <c r="D247" s="20">
        <v>10</v>
      </c>
      <c r="F247" s="28">
        <v>1</v>
      </c>
      <c r="G247" s="28">
        <f t="shared" si="90"/>
        <v>39600</v>
      </c>
      <c r="H247" s="28">
        <f t="shared" si="93"/>
        <v>234000</v>
      </c>
      <c r="I247" s="28">
        <v>3</v>
      </c>
      <c r="J247" s="28">
        <f t="shared" si="91"/>
        <v>1650</v>
      </c>
      <c r="K247" s="28">
        <f t="shared" si="94"/>
        <v>9750</v>
      </c>
      <c r="L247" s="20"/>
      <c r="N247" s="41">
        <v>0</v>
      </c>
      <c r="P247" s="20">
        <v>0</v>
      </c>
      <c r="Q247" s="29">
        <v>0</v>
      </c>
    </row>
    <row r="248" spans="1:17" x14ac:dyDescent="0.25">
      <c r="A248" s="20">
        <v>243</v>
      </c>
      <c r="B248" s="20">
        <v>3</v>
      </c>
      <c r="C248" s="20">
        <v>15</v>
      </c>
      <c r="D248" s="20">
        <v>0</v>
      </c>
      <c r="F248" s="28">
        <v>2</v>
      </c>
      <c r="G248" s="28">
        <v>0</v>
      </c>
      <c r="H248" s="28">
        <v>0</v>
      </c>
      <c r="I248" s="28">
        <v>1</v>
      </c>
      <c r="J248" s="28">
        <v>0</v>
      </c>
      <c r="K248" s="28">
        <v>0</v>
      </c>
      <c r="L248" s="20"/>
      <c r="N248" s="41">
        <v>72</v>
      </c>
      <c r="P248" s="20">
        <v>1</v>
      </c>
      <c r="Q248" s="41">
        <v>4000000</v>
      </c>
    </row>
    <row r="249" spans="1:17" x14ac:dyDescent="0.25">
      <c r="A249" s="20">
        <v>244</v>
      </c>
      <c r="B249" s="20">
        <v>3</v>
      </c>
      <c r="C249" s="20">
        <v>15</v>
      </c>
      <c r="D249" s="20">
        <v>1</v>
      </c>
      <c r="F249" s="28">
        <v>2</v>
      </c>
      <c r="G249" s="28">
        <f>G227/3</f>
        <v>300</v>
      </c>
      <c r="H249" s="28">
        <f>G249</f>
        <v>300</v>
      </c>
      <c r="I249" s="28">
        <v>1</v>
      </c>
      <c r="J249" s="28">
        <f>G227*8</f>
        <v>7200</v>
      </c>
      <c r="K249" s="28">
        <f>J249</f>
        <v>7200</v>
      </c>
      <c r="L249" s="20"/>
      <c r="N249" s="41">
        <v>76</v>
      </c>
      <c r="P249" s="20">
        <v>2</v>
      </c>
      <c r="Q249" s="41">
        <f>Q248+Q$226/4</f>
        <v>5000000</v>
      </c>
    </row>
    <row r="250" spans="1:17" x14ac:dyDescent="0.25">
      <c r="A250" s="20">
        <v>245</v>
      </c>
      <c r="B250" s="20">
        <v>3</v>
      </c>
      <c r="C250" s="20">
        <v>15</v>
      </c>
      <c r="D250" s="20">
        <v>2</v>
      </c>
      <c r="F250" s="28">
        <v>2</v>
      </c>
      <c r="G250" s="28">
        <f t="shared" ref="G250:G258" si="95">G228/3</f>
        <v>450</v>
      </c>
      <c r="H250" s="28">
        <f>H249+G250</f>
        <v>750</v>
      </c>
      <c r="I250" s="28">
        <v>1</v>
      </c>
      <c r="J250" s="28">
        <f t="shared" ref="J250:J258" si="96">G228*8</f>
        <v>10800</v>
      </c>
      <c r="K250" s="28">
        <f>K249+J250</f>
        <v>18000</v>
      </c>
      <c r="N250" s="41">
        <v>80</v>
      </c>
      <c r="P250" s="20">
        <v>4</v>
      </c>
      <c r="Q250" s="41">
        <f t="shared" ref="Q250:Q257" si="97">Q249+Q$226/4</f>
        <v>6000000</v>
      </c>
    </row>
    <row r="251" spans="1:17" x14ac:dyDescent="0.25">
      <c r="A251" s="20">
        <v>246</v>
      </c>
      <c r="B251" s="20">
        <v>3</v>
      </c>
      <c r="C251" s="20">
        <v>15</v>
      </c>
      <c r="D251" s="20">
        <v>3</v>
      </c>
      <c r="F251" s="28">
        <v>2</v>
      </c>
      <c r="G251" s="28">
        <f t="shared" si="95"/>
        <v>600</v>
      </c>
      <c r="H251" s="28">
        <f t="shared" ref="H251:H258" si="98">H250+G251</f>
        <v>1350</v>
      </c>
      <c r="I251" s="28">
        <v>1</v>
      </c>
      <c r="J251" s="28">
        <f t="shared" si="96"/>
        <v>14400</v>
      </c>
      <c r="K251" s="28">
        <f t="shared" ref="K251:K258" si="99">K250+J251</f>
        <v>32400</v>
      </c>
      <c r="N251" s="41">
        <v>82</v>
      </c>
      <c r="P251" s="20">
        <v>6</v>
      </c>
      <c r="Q251" s="41">
        <f t="shared" si="97"/>
        <v>7000000</v>
      </c>
    </row>
    <row r="252" spans="1:17" x14ac:dyDescent="0.25">
      <c r="A252" s="20">
        <v>247</v>
      </c>
      <c r="B252" s="20">
        <v>3</v>
      </c>
      <c r="C252" s="20">
        <v>15</v>
      </c>
      <c r="D252" s="20">
        <v>4</v>
      </c>
      <c r="F252" s="28">
        <v>2</v>
      </c>
      <c r="G252" s="28">
        <f t="shared" si="95"/>
        <v>750</v>
      </c>
      <c r="H252" s="28">
        <f t="shared" si="98"/>
        <v>2100</v>
      </c>
      <c r="I252" s="28">
        <v>1</v>
      </c>
      <c r="J252" s="28">
        <f t="shared" si="96"/>
        <v>18000</v>
      </c>
      <c r="K252" s="28">
        <f t="shared" si="99"/>
        <v>50400</v>
      </c>
      <c r="N252" s="41">
        <v>84</v>
      </c>
      <c r="P252" s="20">
        <v>8</v>
      </c>
      <c r="Q252" s="41">
        <f t="shared" si="97"/>
        <v>8000000</v>
      </c>
    </row>
    <row r="253" spans="1:17" x14ac:dyDescent="0.25">
      <c r="A253" s="20">
        <v>248</v>
      </c>
      <c r="B253" s="20">
        <v>3</v>
      </c>
      <c r="C253" s="20">
        <v>15</v>
      </c>
      <c r="D253" s="20">
        <v>5</v>
      </c>
      <c r="F253" s="28">
        <v>2</v>
      </c>
      <c r="G253" s="28">
        <f t="shared" si="95"/>
        <v>900</v>
      </c>
      <c r="H253" s="28">
        <f t="shared" si="98"/>
        <v>3000</v>
      </c>
      <c r="I253" s="28">
        <v>1</v>
      </c>
      <c r="J253" s="28">
        <f t="shared" si="96"/>
        <v>21600</v>
      </c>
      <c r="K253" s="28">
        <f t="shared" si="99"/>
        <v>72000</v>
      </c>
      <c r="N253" s="41">
        <v>86</v>
      </c>
      <c r="P253" s="20">
        <v>10</v>
      </c>
      <c r="Q253" s="41">
        <f t="shared" si="97"/>
        <v>9000000</v>
      </c>
    </row>
    <row r="254" spans="1:17" x14ac:dyDescent="0.25">
      <c r="A254" s="20">
        <v>249</v>
      </c>
      <c r="B254" s="20">
        <v>3</v>
      </c>
      <c r="C254" s="20">
        <v>15</v>
      </c>
      <c r="D254" s="20">
        <v>6</v>
      </c>
      <c r="F254" s="28">
        <v>2</v>
      </c>
      <c r="G254" s="28">
        <f t="shared" si="95"/>
        <v>1050</v>
      </c>
      <c r="H254" s="28">
        <f t="shared" si="98"/>
        <v>4050</v>
      </c>
      <c r="I254" s="28">
        <v>1</v>
      </c>
      <c r="J254" s="28">
        <f t="shared" si="96"/>
        <v>25200</v>
      </c>
      <c r="K254" s="28">
        <f t="shared" si="99"/>
        <v>97200</v>
      </c>
      <c r="N254" s="41">
        <v>88</v>
      </c>
      <c r="P254" s="20">
        <v>12</v>
      </c>
      <c r="Q254" s="41">
        <f t="shared" si="97"/>
        <v>10000000</v>
      </c>
    </row>
    <row r="255" spans="1:17" x14ac:dyDescent="0.25">
      <c r="A255" s="20">
        <v>250</v>
      </c>
      <c r="B255" s="20">
        <v>3</v>
      </c>
      <c r="C255" s="20">
        <v>15</v>
      </c>
      <c r="D255" s="20">
        <v>7</v>
      </c>
      <c r="F255" s="28">
        <v>2</v>
      </c>
      <c r="G255" s="28">
        <f t="shared" si="95"/>
        <v>1200</v>
      </c>
      <c r="H255" s="28">
        <f t="shared" si="98"/>
        <v>5250</v>
      </c>
      <c r="I255" s="28">
        <v>1</v>
      </c>
      <c r="J255" s="28">
        <f t="shared" si="96"/>
        <v>28800</v>
      </c>
      <c r="K255" s="28">
        <f t="shared" si="99"/>
        <v>126000</v>
      </c>
      <c r="N255" s="41">
        <v>90</v>
      </c>
      <c r="P255" s="20">
        <v>14</v>
      </c>
      <c r="Q255" s="41">
        <f t="shared" si="97"/>
        <v>11000000</v>
      </c>
    </row>
    <row r="256" spans="1:17" x14ac:dyDescent="0.25">
      <c r="A256" s="20">
        <v>251</v>
      </c>
      <c r="B256" s="20">
        <v>3</v>
      </c>
      <c r="C256" s="20">
        <v>15</v>
      </c>
      <c r="D256" s="20">
        <v>8</v>
      </c>
      <c r="F256" s="28">
        <v>2</v>
      </c>
      <c r="G256" s="28">
        <f t="shared" si="95"/>
        <v>1350</v>
      </c>
      <c r="H256" s="28">
        <f t="shared" si="98"/>
        <v>6600</v>
      </c>
      <c r="I256" s="28">
        <v>1</v>
      </c>
      <c r="J256" s="28">
        <f t="shared" si="96"/>
        <v>32400</v>
      </c>
      <c r="K256" s="28">
        <f t="shared" si="99"/>
        <v>158400</v>
      </c>
      <c r="N256" s="41">
        <v>92</v>
      </c>
      <c r="P256" s="20">
        <v>16</v>
      </c>
      <c r="Q256" s="41">
        <f t="shared" si="97"/>
        <v>12000000</v>
      </c>
    </row>
    <row r="257" spans="1:17" x14ac:dyDescent="0.25">
      <c r="A257" s="20">
        <v>252</v>
      </c>
      <c r="B257" s="20">
        <v>3</v>
      </c>
      <c r="C257" s="20">
        <v>15</v>
      </c>
      <c r="D257" s="20">
        <v>9</v>
      </c>
      <c r="F257" s="28">
        <v>2</v>
      </c>
      <c r="G257" s="28">
        <f t="shared" si="95"/>
        <v>1500</v>
      </c>
      <c r="H257" s="28">
        <f t="shared" si="98"/>
        <v>8100</v>
      </c>
      <c r="I257" s="28">
        <v>1</v>
      </c>
      <c r="J257" s="28">
        <f t="shared" si="96"/>
        <v>36000</v>
      </c>
      <c r="K257" s="28">
        <f t="shared" si="99"/>
        <v>194400</v>
      </c>
      <c r="N257" s="41">
        <v>94</v>
      </c>
      <c r="P257" s="20">
        <v>20</v>
      </c>
      <c r="Q257" s="41">
        <f t="shared" si="97"/>
        <v>13000000</v>
      </c>
    </row>
    <row r="258" spans="1:17" x14ac:dyDescent="0.25">
      <c r="A258" s="20">
        <v>253</v>
      </c>
      <c r="B258" s="20">
        <v>3</v>
      </c>
      <c r="C258" s="20">
        <v>15</v>
      </c>
      <c r="D258" s="20">
        <v>10</v>
      </c>
      <c r="F258" s="28">
        <v>2</v>
      </c>
      <c r="G258" s="28">
        <f t="shared" si="95"/>
        <v>1650</v>
      </c>
      <c r="H258" s="28">
        <f t="shared" si="98"/>
        <v>9750</v>
      </c>
      <c r="I258" s="28">
        <v>1</v>
      </c>
      <c r="J258" s="28">
        <f t="shared" si="96"/>
        <v>39600</v>
      </c>
      <c r="K258" s="28">
        <f t="shared" si="99"/>
        <v>234000</v>
      </c>
      <c r="N258" s="41">
        <v>0</v>
      </c>
      <c r="P258" s="20">
        <v>0</v>
      </c>
      <c r="Q258" s="29">
        <v>0</v>
      </c>
    </row>
    <row r="259" spans="1:17" x14ac:dyDescent="0.25">
      <c r="A259" s="20">
        <v>254</v>
      </c>
      <c r="B259" s="20">
        <v>4</v>
      </c>
      <c r="C259" s="20">
        <v>15</v>
      </c>
      <c r="D259" s="20">
        <v>0</v>
      </c>
      <c r="F259" s="28">
        <v>2</v>
      </c>
      <c r="G259" s="28">
        <v>0</v>
      </c>
      <c r="H259" s="28">
        <v>0</v>
      </c>
      <c r="I259" s="28">
        <v>3</v>
      </c>
      <c r="J259" s="28">
        <v>0</v>
      </c>
      <c r="K259" s="28">
        <v>0</v>
      </c>
      <c r="N259" s="41">
        <v>72</v>
      </c>
      <c r="P259" s="20">
        <v>1</v>
      </c>
      <c r="Q259" s="41">
        <v>4000000</v>
      </c>
    </row>
    <row r="260" spans="1:17" x14ac:dyDescent="0.25">
      <c r="A260" s="20">
        <v>255</v>
      </c>
      <c r="B260" s="20">
        <v>4</v>
      </c>
      <c r="C260" s="20">
        <v>15</v>
      </c>
      <c r="D260" s="20">
        <v>1</v>
      </c>
      <c r="F260" s="28">
        <v>2</v>
      </c>
      <c r="G260" s="28">
        <f>G227/3</f>
        <v>300</v>
      </c>
      <c r="H260" s="28">
        <f>G260</f>
        <v>300</v>
      </c>
      <c r="I260" s="28">
        <v>3</v>
      </c>
      <c r="J260" s="28">
        <f>G227/3</f>
        <v>300</v>
      </c>
      <c r="K260" s="28">
        <f>J260</f>
        <v>300</v>
      </c>
      <c r="N260" s="41">
        <v>76</v>
      </c>
      <c r="P260" s="20">
        <v>2</v>
      </c>
      <c r="Q260" s="41">
        <f>Q259+Q$226/4</f>
        <v>5000000</v>
      </c>
    </row>
    <row r="261" spans="1:17" x14ac:dyDescent="0.25">
      <c r="A261" s="20">
        <v>256</v>
      </c>
      <c r="B261" s="20">
        <v>4</v>
      </c>
      <c r="C261" s="20">
        <v>15</v>
      </c>
      <c r="D261" s="20">
        <v>2</v>
      </c>
      <c r="F261" s="28">
        <v>2</v>
      </c>
      <c r="G261" s="28">
        <f t="shared" ref="G261:G269" si="100">G228/3</f>
        <v>450</v>
      </c>
      <c r="H261" s="28">
        <f>H260+G261</f>
        <v>750</v>
      </c>
      <c r="I261" s="28">
        <v>3</v>
      </c>
      <c r="J261" s="28">
        <f t="shared" ref="J261:J269" si="101">G228/3</f>
        <v>450</v>
      </c>
      <c r="K261" s="28">
        <f>K260+J261</f>
        <v>750</v>
      </c>
      <c r="N261" s="41">
        <v>80</v>
      </c>
      <c r="P261" s="20">
        <v>4</v>
      </c>
      <c r="Q261" s="41">
        <f t="shared" ref="Q261:Q268" si="102">Q260+Q$226/4</f>
        <v>6000000</v>
      </c>
    </row>
    <row r="262" spans="1:17" x14ac:dyDescent="0.25">
      <c r="A262" s="20">
        <v>257</v>
      </c>
      <c r="B262" s="20">
        <v>4</v>
      </c>
      <c r="C262" s="20">
        <v>15</v>
      </c>
      <c r="D262" s="20">
        <v>3</v>
      </c>
      <c r="F262" s="28">
        <v>2</v>
      </c>
      <c r="G262" s="28">
        <f t="shared" si="100"/>
        <v>600</v>
      </c>
      <c r="H262" s="28">
        <f t="shared" ref="H262:H269" si="103">H261+G262</f>
        <v>1350</v>
      </c>
      <c r="I262" s="28">
        <v>3</v>
      </c>
      <c r="J262" s="28">
        <f t="shared" si="101"/>
        <v>600</v>
      </c>
      <c r="K262" s="28">
        <f t="shared" ref="K262:K269" si="104">K261+J262</f>
        <v>1350</v>
      </c>
      <c r="N262" s="41">
        <v>82</v>
      </c>
      <c r="P262" s="20">
        <v>6</v>
      </c>
      <c r="Q262" s="41">
        <f t="shared" si="102"/>
        <v>7000000</v>
      </c>
    </row>
    <row r="263" spans="1:17" x14ac:dyDescent="0.25">
      <c r="A263" s="20">
        <v>258</v>
      </c>
      <c r="B263" s="20">
        <v>4</v>
      </c>
      <c r="C263" s="20">
        <v>15</v>
      </c>
      <c r="D263" s="20">
        <v>4</v>
      </c>
      <c r="F263" s="28">
        <v>2</v>
      </c>
      <c r="G263" s="28">
        <f t="shared" si="100"/>
        <v>750</v>
      </c>
      <c r="H263" s="28">
        <f t="shared" si="103"/>
        <v>2100</v>
      </c>
      <c r="I263" s="28">
        <v>3</v>
      </c>
      <c r="J263" s="28">
        <f t="shared" si="101"/>
        <v>750</v>
      </c>
      <c r="K263" s="28">
        <f t="shared" si="104"/>
        <v>2100</v>
      </c>
      <c r="N263" s="41">
        <v>84</v>
      </c>
      <c r="P263" s="20">
        <v>8</v>
      </c>
      <c r="Q263" s="41">
        <f t="shared" si="102"/>
        <v>8000000</v>
      </c>
    </row>
    <row r="264" spans="1:17" x14ac:dyDescent="0.25">
      <c r="A264" s="20">
        <v>259</v>
      </c>
      <c r="B264" s="20">
        <v>4</v>
      </c>
      <c r="C264" s="20">
        <v>15</v>
      </c>
      <c r="D264" s="20">
        <v>5</v>
      </c>
      <c r="F264" s="28">
        <v>2</v>
      </c>
      <c r="G264" s="28">
        <f t="shared" si="100"/>
        <v>900</v>
      </c>
      <c r="H264" s="28">
        <f t="shared" si="103"/>
        <v>3000</v>
      </c>
      <c r="I264" s="28">
        <v>3</v>
      </c>
      <c r="J264" s="28">
        <f t="shared" si="101"/>
        <v>900</v>
      </c>
      <c r="K264" s="28">
        <f t="shared" si="104"/>
        <v>3000</v>
      </c>
      <c r="N264" s="41">
        <v>86</v>
      </c>
      <c r="P264" s="20">
        <v>10</v>
      </c>
      <c r="Q264" s="41">
        <f t="shared" si="102"/>
        <v>9000000</v>
      </c>
    </row>
    <row r="265" spans="1:17" x14ac:dyDescent="0.25">
      <c r="A265" s="20">
        <v>260</v>
      </c>
      <c r="B265" s="20">
        <v>4</v>
      </c>
      <c r="C265" s="20">
        <v>15</v>
      </c>
      <c r="D265" s="20">
        <v>6</v>
      </c>
      <c r="F265" s="28">
        <v>2</v>
      </c>
      <c r="G265" s="28">
        <f t="shared" si="100"/>
        <v>1050</v>
      </c>
      <c r="H265" s="28">
        <f t="shared" si="103"/>
        <v>4050</v>
      </c>
      <c r="I265" s="28">
        <v>3</v>
      </c>
      <c r="J265" s="28">
        <f t="shared" si="101"/>
        <v>1050</v>
      </c>
      <c r="K265" s="28">
        <f t="shared" si="104"/>
        <v>4050</v>
      </c>
      <c r="L265" s="20"/>
      <c r="N265" s="41">
        <v>88</v>
      </c>
      <c r="P265" s="20">
        <v>12</v>
      </c>
      <c r="Q265" s="41">
        <f t="shared" si="102"/>
        <v>10000000</v>
      </c>
    </row>
    <row r="266" spans="1:17" x14ac:dyDescent="0.25">
      <c r="A266" s="20">
        <v>261</v>
      </c>
      <c r="B266" s="20">
        <v>4</v>
      </c>
      <c r="C266" s="20">
        <v>15</v>
      </c>
      <c r="D266" s="20">
        <v>7</v>
      </c>
      <c r="F266" s="28">
        <v>2</v>
      </c>
      <c r="G266" s="28">
        <f t="shared" si="100"/>
        <v>1200</v>
      </c>
      <c r="H266" s="28">
        <f t="shared" si="103"/>
        <v>5250</v>
      </c>
      <c r="I266" s="28">
        <v>3</v>
      </c>
      <c r="J266" s="28">
        <f t="shared" si="101"/>
        <v>1200</v>
      </c>
      <c r="K266" s="28">
        <f t="shared" si="104"/>
        <v>5250</v>
      </c>
      <c r="L266" s="20"/>
      <c r="N266" s="41">
        <v>90</v>
      </c>
      <c r="P266" s="20">
        <v>14</v>
      </c>
      <c r="Q266" s="41">
        <f t="shared" si="102"/>
        <v>11000000</v>
      </c>
    </row>
    <row r="267" spans="1:17" x14ac:dyDescent="0.25">
      <c r="A267" s="20">
        <v>262</v>
      </c>
      <c r="B267" s="20">
        <v>4</v>
      </c>
      <c r="C267" s="20">
        <v>15</v>
      </c>
      <c r="D267" s="20">
        <v>8</v>
      </c>
      <c r="F267" s="28">
        <v>2</v>
      </c>
      <c r="G267" s="28">
        <f t="shared" si="100"/>
        <v>1350</v>
      </c>
      <c r="H267" s="28">
        <f t="shared" si="103"/>
        <v>6600</v>
      </c>
      <c r="I267" s="28">
        <v>3</v>
      </c>
      <c r="J267" s="28">
        <f t="shared" si="101"/>
        <v>1350</v>
      </c>
      <c r="K267" s="28">
        <f t="shared" si="104"/>
        <v>6600</v>
      </c>
      <c r="L267" s="20"/>
      <c r="N267" s="41">
        <v>92</v>
      </c>
      <c r="P267" s="20">
        <v>16</v>
      </c>
      <c r="Q267" s="41">
        <f t="shared" si="102"/>
        <v>12000000</v>
      </c>
    </row>
    <row r="268" spans="1:17" x14ac:dyDescent="0.25">
      <c r="A268" s="20">
        <v>263</v>
      </c>
      <c r="B268" s="20">
        <v>4</v>
      </c>
      <c r="C268" s="20">
        <v>15</v>
      </c>
      <c r="D268" s="20">
        <v>9</v>
      </c>
      <c r="F268" s="28">
        <v>2</v>
      </c>
      <c r="G268" s="28">
        <f t="shared" si="100"/>
        <v>1500</v>
      </c>
      <c r="H268" s="28">
        <f t="shared" si="103"/>
        <v>8100</v>
      </c>
      <c r="I268" s="28">
        <v>3</v>
      </c>
      <c r="J268" s="28">
        <f t="shared" si="101"/>
        <v>1500</v>
      </c>
      <c r="K268" s="28">
        <f t="shared" si="104"/>
        <v>8100</v>
      </c>
      <c r="L268" s="20"/>
      <c r="N268" s="41">
        <v>94</v>
      </c>
      <c r="P268" s="20">
        <v>20</v>
      </c>
      <c r="Q268" s="41">
        <f t="shared" si="102"/>
        <v>13000000</v>
      </c>
    </row>
    <row r="269" spans="1:17" x14ac:dyDescent="0.25">
      <c r="A269" s="20">
        <v>264</v>
      </c>
      <c r="B269" s="20">
        <v>4</v>
      </c>
      <c r="C269" s="20">
        <v>15</v>
      </c>
      <c r="D269" s="20">
        <v>10</v>
      </c>
      <c r="F269" s="28">
        <v>2</v>
      </c>
      <c r="G269" s="28">
        <f t="shared" si="100"/>
        <v>1650</v>
      </c>
      <c r="H269" s="28">
        <f t="shared" si="103"/>
        <v>9750</v>
      </c>
      <c r="I269" s="28">
        <v>3</v>
      </c>
      <c r="J269" s="28">
        <f t="shared" si="101"/>
        <v>1650</v>
      </c>
      <c r="K269" s="28">
        <f t="shared" si="104"/>
        <v>9750</v>
      </c>
      <c r="L269" s="20"/>
      <c r="N269" s="41">
        <v>0</v>
      </c>
      <c r="P269" s="20">
        <v>0</v>
      </c>
      <c r="Q269" s="29">
        <v>0</v>
      </c>
    </row>
    <row r="270" spans="1:17" x14ac:dyDescent="0.25">
      <c r="A270" s="20">
        <v>265</v>
      </c>
      <c r="B270" s="20">
        <v>1</v>
      </c>
      <c r="C270" s="20">
        <v>18</v>
      </c>
      <c r="D270" s="20">
        <v>0</v>
      </c>
      <c r="F270" s="20">
        <v>2</v>
      </c>
      <c r="G270" s="20">
        <v>0</v>
      </c>
      <c r="H270" s="20">
        <v>0</v>
      </c>
      <c r="J270" s="20"/>
      <c r="K270" s="20"/>
      <c r="L270" s="20"/>
      <c r="N270" s="41">
        <v>72</v>
      </c>
      <c r="P270" s="20">
        <v>1</v>
      </c>
      <c r="Q270" s="28">
        <v>5000000</v>
      </c>
    </row>
    <row r="271" spans="1:17" x14ac:dyDescent="0.25">
      <c r="A271" s="20">
        <v>266</v>
      </c>
      <c r="B271" s="20">
        <v>1</v>
      </c>
      <c r="C271" s="20">
        <v>18</v>
      </c>
      <c r="D271" s="20">
        <v>1</v>
      </c>
      <c r="F271" s="20">
        <v>2</v>
      </c>
      <c r="G271" s="20">
        <v>1800</v>
      </c>
      <c r="H271" s="28">
        <f>G271</f>
        <v>1800</v>
      </c>
      <c r="J271" s="20"/>
      <c r="K271" s="23"/>
      <c r="L271" s="20"/>
      <c r="N271" s="41">
        <v>76</v>
      </c>
      <c r="P271" s="20">
        <v>2</v>
      </c>
      <c r="Q271" s="28">
        <f>Q270+Q$270/4</f>
        <v>6250000</v>
      </c>
    </row>
    <row r="272" spans="1:17" x14ac:dyDescent="0.25">
      <c r="A272" s="20">
        <v>267</v>
      </c>
      <c r="B272" s="20">
        <v>1</v>
      </c>
      <c r="C272" s="20">
        <v>18</v>
      </c>
      <c r="D272" s="20">
        <v>2</v>
      </c>
      <c r="F272" s="20">
        <v>2</v>
      </c>
      <c r="G272" s="20">
        <f>G271+900</f>
        <v>2700</v>
      </c>
      <c r="H272" s="28">
        <f>H271+G272</f>
        <v>4500</v>
      </c>
      <c r="J272" s="20"/>
      <c r="K272" s="23"/>
      <c r="L272" s="20"/>
      <c r="N272" s="41">
        <v>80</v>
      </c>
      <c r="P272" s="20">
        <v>4</v>
      </c>
      <c r="Q272" s="41">
        <f t="shared" ref="Q272:Q279" si="105">Q271+Q$270/4</f>
        <v>7500000</v>
      </c>
    </row>
    <row r="273" spans="1:17" x14ac:dyDescent="0.25">
      <c r="A273" s="20">
        <v>268</v>
      </c>
      <c r="B273" s="20">
        <v>1</v>
      </c>
      <c r="C273" s="20">
        <v>18</v>
      </c>
      <c r="D273" s="20">
        <v>3</v>
      </c>
      <c r="F273" s="20">
        <v>2</v>
      </c>
      <c r="G273" s="28">
        <f t="shared" ref="G273:G280" si="106">G272+900</f>
        <v>3600</v>
      </c>
      <c r="H273" s="28">
        <f t="shared" ref="H273:H280" si="107">H272+G273</f>
        <v>8100</v>
      </c>
      <c r="J273" s="20"/>
      <c r="K273" s="23"/>
      <c r="L273" s="20"/>
      <c r="M273" s="20"/>
      <c r="N273" s="41">
        <v>82</v>
      </c>
      <c r="P273" s="20">
        <v>6</v>
      </c>
      <c r="Q273" s="41">
        <f t="shared" si="105"/>
        <v>8750000</v>
      </c>
    </row>
    <row r="274" spans="1:17" x14ac:dyDescent="0.25">
      <c r="A274" s="20">
        <v>269</v>
      </c>
      <c r="B274" s="20">
        <v>1</v>
      </c>
      <c r="C274" s="20">
        <v>18</v>
      </c>
      <c r="D274" s="20">
        <v>4</v>
      </c>
      <c r="F274" s="20">
        <v>2</v>
      </c>
      <c r="G274" s="28">
        <f t="shared" si="106"/>
        <v>4500</v>
      </c>
      <c r="H274" s="28">
        <f t="shared" si="107"/>
        <v>12600</v>
      </c>
      <c r="J274" s="20"/>
      <c r="K274" s="23"/>
      <c r="L274" s="20"/>
      <c r="M274" s="20"/>
      <c r="N274" s="41">
        <v>84</v>
      </c>
      <c r="P274" s="20">
        <v>8</v>
      </c>
      <c r="Q274" s="41">
        <f t="shared" si="105"/>
        <v>10000000</v>
      </c>
    </row>
    <row r="275" spans="1:17" x14ac:dyDescent="0.25">
      <c r="A275" s="20">
        <v>270</v>
      </c>
      <c r="B275" s="20">
        <v>1</v>
      </c>
      <c r="C275" s="20">
        <v>18</v>
      </c>
      <c r="D275" s="20">
        <v>5</v>
      </c>
      <c r="F275" s="20">
        <v>2</v>
      </c>
      <c r="G275" s="28">
        <f t="shared" si="106"/>
        <v>5400</v>
      </c>
      <c r="H275" s="28">
        <f t="shared" si="107"/>
        <v>18000</v>
      </c>
      <c r="J275" s="20"/>
      <c r="K275" s="23"/>
      <c r="L275" s="20"/>
      <c r="M275" s="20"/>
      <c r="N275" s="41">
        <v>86</v>
      </c>
      <c r="P275" s="20">
        <v>10</v>
      </c>
      <c r="Q275" s="41">
        <f t="shared" si="105"/>
        <v>11250000</v>
      </c>
    </row>
    <row r="276" spans="1:17" x14ac:dyDescent="0.25">
      <c r="A276" s="20">
        <v>271</v>
      </c>
      <c r="B276" s="20">
        <v>1</v>
      </c>
      <c r="C276" s="20">
        <v>18</v>
      </c>
      <c r="D276" s="20">
        <v>6</v>
      </c>
      <c r="F276" s="20">
        <v>2</v>
      </c>
      <c r="G276" s="28">
        <f t="shared" si="106"/>
        <v>6300</v>
      </c>
      <c r="H276" s="28">
        <f t="shared" si="107"/>
        <v>24300</v>
      </c>
      <c r="J276" s="20"/>
      <c r="K276" s="23"/>
      <c r="L276" s="20"/>
      <c r="M276" s="20"/>
      <c r="N276" s="41">
        <v>88</v>
      </c>
      <c r="P276" s="20">
        <v>12</v>
      </c>
      <c r="Q276" s="41">
        <f t="shared" si="105"/>
        <v>12500000</v>
      </c>
    </row>
    <row r="277" spans="1:17" x14ac:dyDescent="0.25">
      <c r="A277" s="20">
        <v>272</v>
      </c>
      <c r="B277" s="20">
        <v>1</v>
      </c>
      <c r="C277" s="20">
        <v>18</v>
      </c>
      <c r="D277" s="20">
        <v>7</v>
      </c>
      <c r="F277" s="20">
        <v>2</v>
      </c>
      <c r="G277" s="28">
        <f t="shared" si="106"/>
        <v>7200</v>
      </c>
      <c r="H277" s="28">
        <f t="shared" si="107"/>
        <v>31500</v>
      </c>
      <c r="J277" s="20"/>
      <c r="K277" s="23"/>
      <c r="L277" s="20"/>
      <c r="M277" s="20"/>
      <c r="N277" s="41">
        <v>90</v>
      </c>
      <c r="P277" s="20">
        <v>14</v>
      </c>
      <c r="Q277" s="41">
        <f t="shared" si="105"/>
        <v>13750000</v>
      </c>
    </row>
    <row r="278" spans="1:17" x14ac:dyDescent="0.25">
      <c r="A278" s="20">
        <v>273</v>
      </c>
      <c r="B278" s="20">
        <v>1</v>
      </c>
      <c r="C278" s="20">
        <v>18</v>
      </c>
      <c r="D278" s="20">
        <v>8</v>
      </c>
      <c r="F278" s="20">
        <v>2</v>
      </c>
      <c r="G278" s="28">
        <f t="shared" si="106"/>
        <v>8100</v>
      </c>
      <c r="H278" s="28">
        <f t="shared" si="107"/>
        <v>39600</v>
      </c>
      <c r="J278" s="20"/>
      <c r="K278" s="23"/>
      <c r="L278" s="20"/>
      <c r="M278" s="20"/>
      <c r="N278" s="41">
        <v>92</v>
      </c>
      <c r="P278" s="20">
        <v>16</v>
      </c>
      <c r="Q278" s="41">
        <f t="shared" si="105"/>
        <v>15000000</v>
      </c>
    </row>
    <row r="279" spans="1:17" x14ac:dyDescent="0.25">
      <c r="A279" s="20">
        <v>274</v>
      </c>
      <c r="B279" s="20">
        <v>1</v>
      </c>
      <c r="C279" s="20">
        <v>18</v>
      </c>
      <c r="D279" s="20">
        <v>9</v>
      </c>
      <c r="F279" s="20">
        <v>2</v>
      </c>
      <c r="G279" s="28">
        <f t="shared" si="106"/>
        <v>9000</v>
      </c>
      <c r="H279" s="28">
        <f t="shared" si="107"/>
        <v>48600</v>
      </c>
      <c r="J279" s="20"/>
      <c r="K279" s="23"/>
      <c r="L279" s="20"/>
      <c r="M279" s="20"/>
      <c r="N279" s="41">
        <v>94</v>
      </c>
      <c r="P279" s="20">
        <v>20</v>
      </c>
      <c r="Q279" s="41">
        <f t="shared" si="105"/>
        <v>16250000</v>
      </c>
    </row>
    <row r="280" spans="1:17" x14ac:dyDescent="0.25">
      <c r="A280" s="20">
        <v>275</v>
      </c>
      <c r="B280" s="20">
        <v>1</v>
      </c>
      <c r="C280" s="20">
        <v>18</v>
      </c>
      <c r="D280" s="20">
        <v>10</v>
      </c>
      <c r="F280" s="20">
        <v>2</v>
      </c>
      <c r="G280" s="28">
        <f t="shared" si="106"/>
        <v>9900</v>
      </c>
      <c r="H280" s="28">
        <f t="shared" si="107"/>
        <v>58500</v>
      </c>
      <c r="J280" s="20"/>
      <c r="K280" s="23"/>
      <c r="L280" s="20"/>
      <c r="M280" s="20"/>
      <c r="N280" s="41">
        <v>0</v>
      </c>
      <c r="P280" s="20">
        <v>0</v>
      </c>
      <c r="Q280" s="22">
        <v>0</v>
      </c>
    </row>
    <row r="281" spans="1:17" x14ac:dyDescent="0.25">
      <c r="A281" s="20">
        <v>276</v>
      </c>
      <c r="B281" s="20">
        <v>2</v>
      </c>
      <c r="C281" s="20">
        <v>18</v>
      </c>
      <c r="D281" s="20">
        <v>0</v>
      </c>
      <c r="F281" s="28">
        <v>1</v>
      </c>
      <c r="G281" s="28">
        <v>0</v>
      </c>
      <c r="H281" s="28">
        <v>0</v>
      </c>
      <c r="I281" s="28">
        <v>3</v>
      </c>
      <c r="J281" s="28">
        <v>0</v>
      </c>
      <c r="K281" s="28">
        <v>0</v>
      </c>
      <c r="L281" s="20"/>
      <c r="M281" s="20"/>
      <c r="N281" s="41">
        <v>72</v>
      </c>
      <c r="P281" s="20">
        <v>1</v>
      </c>
      <c r="Q281" s="41">
        <v>5000000</v>
      </c>
    </row>
    <row r="282" spans="1:17" x14ac:dyDescent="0.25">
      <c r="A282" s="20">
        <v>277</v>
      </c>
      <c r="B282" s="20">
        <v>2</v>
      </c>
      <c r="C282" s="20">
        <v>18</v>
      </c>
      <c r="D282" s="20">
        <v>1</v>
      </c>
      <c r="F282" s="28">
        <v>1</v>
      </c>
      <c r="G282" s="28">
        <f>G271*8</f>
        <v>14400</v>
      </c>
      <c r="H282" s="28">
        <f>G282</f>
        <v>14400</v>
      </c>
      <c r="I282" s="28">
        <v>3</v>
      </c>
      <c r="J282" s="28">
        <f>G271/3</f>
        <v>600</v>
      </c>
      <c r="K282" s="28">
        <f>J282</f>
        <v>600</v>
      </c>
      <c r="L282" s="20"/>
      <c r="M282" s="20"/>
      <c r="N282" s="41">
        <v>76</v>
      </c>
      <c r="P282" s="20">
        <v>2</v>
      </c>
      <c r="Q282" s="41">
        <f>Q281+Q$270/4</f>
        <v>6250000</v>
      </c>
    </row>
    <row r="283" spans="1:17" x14ac:dyDescent="0.25">
      <c r="A283" s="20">
        <v>278</v>
      </c>
      <c r="B283" s="20">
        <v>2</v>
      </c>
      <c r="C283" s="20">
        <v>18</v>
      </c>
      <c r="D283" s="20">
        <v>2</v>
      </c>
      <c r="F283" s="28">
        <v>1</v>
      </c>
      <c r="G283" s="28">
        <f t="shared" ref="G283:G291" si="108">G272*8</f>
        <v>21600</v>
      </c>
      <c r="H283" s="28">
        <f>ROUNDUP(H282+G283,0)</f>
        <v>36000</v>
      </c>
      <c r="I283" s="28">
        <v>3</v>
      </c>
      <c r="J283" s="28">
        <f t="shared" ref="J283:J291" si="109">G272/3</f>
        <v>900</v>
      </c>
      <c r="K283" s="28">
        <f>ROUNDUP(K282+J283,0)</f>
        <v>1500</v>
      </c>
      <c r="L283" s="20"/>
      <c r="M283" s="20"/>
      <c r="N283" s="41">
        <v>80</v>
      </c>
      <c r="P283" s="20">
        <v>4</v>
      </c>
      <c r="Q283" s="41">
        <f t="shared" ref="Q283:Q290" si="110">Q282+Q$270/4</f>
        <v>7500000</v>
      </c>
    </row>
    <row r="284" spans="1:17" x14ac:dyDescent="0.25">
      <c r="A284" s="20">
        <v>279</v>
      </c>
      <c r="B284" s="20">
        <v>2</v>
      </c>
      <c r="C284" s="20">
        <v>18</v>
      </c>
      <c r="D284" s="20">
        <v>3</v>
      </c>
      <c r="F284" s="28">
        <v>1</v>
      </c>
      <c r="G284" s="28">
        <f t="shared" si="108"/>
        <v>28800</v>
      </c>
      <c r="H284" s="28">
        <f t="shared" ref="H284:H291" si="111">ROUNDUP(H283+G284,0)</f>
        <v>64800</v>
      </c>
      <c r="I284" s="28">
        <v>3</v>
      </c>
      <c r="J284" s="28">
        <f t="shared" si="109"/>
        <v>1200</v>
      </c>
      <c r="K284" s="28">
        <f t="shared" ref="K284:K291" si="112">ROUNDUP(K283+J284,0)</f>
        <v>2700</v>
      </c>
      <c r="L284" s="20"/>
      <c r="M284" s="20"/>
      <c r="N284" s="41">
        <v>82</v>
      </c>
      <c r="P284" s="20">
        <v>6</v>
      </c>
      <c r="Q284" s="41">
        <f t="shared" si="110"/>
        <v>8750000</v>
      </c>
    </row>
    <row r="285" spans="1:17" x14ac:dyDescent="0.25">
      <c r="A285" s="20">
        <v>280</v>
      </c>
      <c r="B285" s="20">
        <v>2</v>
      </c>
      <c r="C285" s="20">
        <v>18</v>
      </c>
      <c r="D285" s="20">
        <v>4</v>
      </c>
      <c r="F285" s="28">
        <v>1</v>
      </c>
      <c r="G285" s="28">
        <f t="shared" si="108"/>
        <v>36000</v>
      </c>
      <c r="H285" s="28">
        <f t="shared" si="111"/>
        <v>100800</v>
      </c>
      <c r="I285" s="28">
        <v>3</v>
      </c>
      <c r="J285" s="28">
        <f t="shared" si="109"/>
        <v>1500</v>
      </c>
      <c r="K285" s="28">
        <f t="shared" si="112"/>
        <v>4200</v>
      </c>
      <c r="L285" s="20"/>
      <c r="M285" s="20"/>
      <c r="N285" s="41">
        <v>84</v>
      </c>
      <c r="P285" s="20">
        <v>8</v>
      </c>
      <c r="Q285" s="41">
        <f t="shared" si="110"/>
        <v>10000000</v>
      </c>
    </row>
    <row r="286" spans="1:17" x14ac:dyDescent="0.25">
      <c r="A286" s="20">
        <v>281</v>
      </c>
      <c r="B286" s="20">
        <v>2</v>
      </c>
      <c r="C286" s="20">
        <v>18</v>
      </c>
      <c r="D286" s="20">
        <v>5</v>
      </c>
      <c r="F286" s="28">
        <v>1</v>
      </c>
      <c r="G286" s="28">
        <f t="shared" si="108"/>
        <v>43200</v>
      </c>
      <c r="H286" s="28">
        <f t="shared" si="111"/>
        <v>144000</v>
      </c>
      <c r="I286" s="28">
        <v>3</v>
      </c>
      <c r="J286" s="28">
        <f t="shared" si="109"/>
        <v>1800</v>
      </c>
      <c r="K286" s="28">
        <f t="shared" si="112"/>
        <v>6000</v>
      </c>
      <c r="L286" s="20"/>
      <c r="M286" s="20"/>
      <c r="N286" s="41">
        <v>86</v>
      </c>
      <c r="P286" s="20">
        <v>10</v>
      </c>
      <c r="Q286" s="41">
        <f t="shared" si="110"/>
        <v>11250000</v>
      </c>
    </row>
    <row r="287" spans="1:17" x14ac:dyDescent="0.25">
      <c r="A287" s="20">
        <v>282</v>
      </c>
      <c r="B287" s="20">
        <v>2</v>
      </c>
      <c r="C287" s="20">
        <v>18</v>
      </c>
      <c r="D287" s="20">
        <v>6</v>
      </c>
      <c r="F287" s="28">
        <v>1</v>
      </c>
      <c r="G287" s="28">
        <f t="shared" si="108"/>
        <v>50400</v>
      </c>
      <c r="H287" s="28">
        <f t="shared" si="111"/>
        <v>194400</v>
      </c>
      <c r="I287" s="28">
        <v>3</v>
      </c>
      <c r="J287" s="28">
        <f t="shared" si="109"/>
        <v>2100</v>
      </c>
      <c r="K287" s="28">
        <f t="shared" si="112"/>
        <v>8100</v>
      </c>
      <c r="L287" s="20"/>
      <c r="M287" s="20"/>
      <c r="N287" s="41">
        <v>88</v>
      </c>
      <c r="P287" s="20">
        <v>12</v>
      </c>
      <c r="Q287" s="41">
        <f t="shared" si="110"/>
        <v>12500000</v>
      </c>
    </row>
    <row r="288" spans="1:17" x14ac:dyDescent="0.25">
      <c r="A288" s="20">
        <v>283</v>
      </c>
      <c r="B288" s="20">
        <v>2</v>
      </c>
      <c r="C288" s="20">
        <v>18</v>
      </c>
      <c r="D288" s="20">
        <v>7</v>
      </c>
      <c r="F288" s="28">
        <v>1</v>
      </c>
      <c r="G288" s="28">
        <f t="shared" si="108"/>
        <v>57600</v>
      </c>
      <c r="H288" s="28">
        <f t="shared" si="111"/>
        <v>252000</v>
      </c>
      <c r="I288" s="28">
        <v>3</v>
      </c>
      <c r="J288" s="28">
        <f t="shared" si="109"/>
        <v>2400</v>
      </c>
      <c r="K288" s="28">
        <f t="shared" si="112"/>
        <v>10500</v>
      </c>
      <c r="L288" s="20"/>
      <c r="M288" s="20"/>
      <c r="N288" s="41">
        <v>90</v>
      </c>
      <c r="P288" s="20">
        <v>14</v>
      </c>
      <c r="Q288" s="41">
        <f t="shared" si="110"/>
        <v>13750000</v>
      </c>
    </row>
    <row r="289" spans="1:17" x14ac:dyDescent="0.25">
      <c r="A289" s="20">
        <v>284</v>
      </c>
      <c r="B289" s="20">
        <v>2</v>
      </c>
      <c r="C289" s="20">
        <v>18</v>
      </c>
      <c r="D289" s="20">
        <v>8</v>
      </c>
      <c r="F289" s="28">
        <v>1</v>
      </c>
      <c r="G289" s="28">
        <f t="shared" si="108"/>
        <v>64800</v>
      </c>
      <c r="H289" s="28">
        <f t="shared" si="111"/>
        <v>316800</v>
      </c>
      <c r="I289" s="28">
        <v>3</v>
      </c>
      <c r="J289" s="28">
        <f t="shared" si="109"/>
        <v>2700</v>
      </c>
      <c r="K289" s="28">
        <f t="shared" si="112"/>
        <v>13200</v>
      </c>
      <c r="L289" s="20"/>
      <c r="M289" s="20"/>
      <c r="N289" s="41">
        <v>92</v>
      </c>
      <c r="P289" s="20">
        <v>16</v>
      </c>
      <c r="Q289" s="41">
        <f t="shared" si="110"/>
        <v>15000000</v>
      </c>
    </row>
    <row r="290" spans="1:17" x14ac:dyDescent="0.25">
      <c r="A290" s="20">
        <v>285</v>
      </c>
      <c r="B290" s="20">
        <v>2</v>
      </c>
      <c r="C290" s="20">
        <v>18</v>
      </c>
      <c r="D290" s="20">
        <v>9</v>
      </c>
      <c r="F290" s="28">
        <v>1</v>
      </c>
      <c r="G290" s="28">
        <f t="shared" si="108"/>
        <v>72000</v>
      </c>
      <c r="H290" s="28">
        <f t="shared" si="111"/>
        <v>388800</v>
      </c>
      <c r="I290" s="28">
        <v>3</v>
      </c>
      <c r="J290" s="28">
        <f t="shared" si="109"/>
        <v>3000</v>
      </c>
      <c r="K290" s="28">
        <f t="shared" si="112"/>
        <v>16200</v>
      </c>
      <c r="L290" s="20"/>
      <c r="M290" s="20"/>
      <c r="N290" s="41">
        <v>94</v>
      </c>
      <c r="P290" s="20">
        <v>20</v>
      </c>
      <c r="Q290" s="41">
        <f t="shared" si="110"/>
        <v>16250000</v>
      </c>
    </row>
    <row r="291" spans="1:17" x14ac:dyDescent="0.25">
      <c r="A291" s="20">
        <v>286</v>
      </c>
      <c r="B291" s="20">
        <v>2</v>
      </c>
      <c r="C291" s="20">
        <v>18</v>
      </c>
      <c r="D291" s="20">
        <v>10</v>
      </c>
      <c r="F291" s="28">
        <v>1</v>
      </c>
      <c r="G291" s="28">
        <f t="shared" si="108"/>
        <v>79200</v>
      </c>
      <c r="H291" s="28">
        <f t="shared" si="111"/>
        <v>468000</v>
      </c>
      <c r="I291" s="28">
        <v>3</v>
      </c>
      <c r="J291" s="28">
        <f t="shared" si="109"/>
        <v>3300</v>
      </c>
      <c r="K291" s="28">
        <f t="shared" si="112"/>
        <v>19500</v>
      </c>
      <c r="N291" s="41">
        <v>0</v>
      </c>
      <c r="P291" s="20">
        <v>0</v>
      </c>
      <c r="Q291" s="29">
        <v>0</v>
      </c>
    </row>
    <row r="292" spans="1:17" x14ac:dyDescent="0.25">
      <c r="A292" s="20">
        <v>287</v>
      </c>
      <c r="B292" s="20">
        <v>3</v>
      </c>
      <c r="C292" s="20">
        <v>18</v>
      </c>
      <c r="D292" s="20">
        <v>0</v>
      </c>
      <c r="F292" s="28">
        <v>2</v>
      </c>
      <c r="G292" s="28">
        <v>0</v>
      </c>
      <c r="H292" s="28">
        <v>0</v>
      </c>
      <c r="I292" s="28">
        <v>1</v>
      </c>
      <c r="J292" s="28">
        <v>0</v>
      </c>
      <c r="K292" s="28">
        <v>0</v>
      </c>
      <c r="N292" s="41">
        <v>72</v>
      </c>
      <c r="P292" s="20">
        <v>1</v>
      </c>
      <c r="Q292" s="41">
        <v>5000000</v>
      </c>
    </row>
    <row r="293" spans="1:17" x14ac:dyDescent="0.25">
      <c r="A293" s="20">
        <v>288</v>
      </c>
      <c r="B293" s="20">
        <v>3</v>
      </c>
      <c r="C293" s="20">
        <v>18</v>
      </c>
      <c r="D293" s="20">
        <v>1</v>
      </c>
      <c r="F293" s="28">
        <v>2</v>
      </c>
      <c r="G293" s="28">
        <f>G271/3</f>
        <v>600</v>
      </c>
      <c r="H293" s="28">
        <f>G293</f>
        <v>600</v>
      </c>
      <c r="I293" s="28">
        <v>1</v>
      </c>
      <c r="J293" s="28">
        <f>G271*8</f>
        <v>14400</v>
      </c>
      <c r="K293" s="28">
        <f>J293</f>
        <v>14400</v>
      </c>
      <c r="N293" s="41">
        <v>76</v>
      </c>
      <c r="P293" s="20">
        <v>2</v>
      </c>
      <c r="Q293" s="41">
        <f>Q292+Q$270/4</f>
        <v>6250000</v>
      </c>
    </row>
    <row r="294" spans="1:17" x14ac:dyDescent="0.25">
      <c r="A294" s="20">
        <v>289</v>
      </c>
      <c r="B294" s="20">
        <v>3</v>
      </c>
      <c r="C294" s="20">
        <v>18</v>
      </c>
      <c r="D294" s="20">
        <v>2</v>
      </c>
      <c r="F294" s="28">
        <v>2</v>
      </c>
      <c r="G294" s="28">
        <f t="shared" ref="G294:G302" si="113">G272/3</f>
        <v>900</v>
      </c>
      <c r="H294" s="28">
        <f>H293+G294</f>
        <v>1500</v>
      </c>
      <c r="I294" s="28">
        <v>1</v>
      </c>
      <c r="J294" s="28">
        <f t="shared" ref="J294:J302" si="114">G272*8</f>
        <v>21600</v>
      </c>
      <c r="K294" s="28">
        <f>K293+J294</f>
        <v>36000</v>
      </c>
      <c r="N294" s="41">
        <v>80</v>
      </c>
      <c r="P294" s="20">
        <v>4</v>
      </c>
      <c r="Q294" s="41">
        <f t="shared" ref="Q294:Q301" si="115">Q293+Q$270/4</f>
        <v>7500000</v>
      </c>
    </row>
    <row r="295" spans="1:17" x14ac:dyDescent="0.25">
      <c r="A295" s="20">
        <v>290</v>
      </c>
      <c r="B295" s="20">
        <v>3</v>
      </c>
      <c r="C295" s="20">
        <v>18</v>
      </c>
      <c r="D295" s="20">
        <v>3</v>
      </c>
      <c r="F295" s="28">
        <v>2</v>
      </c>
      <c r="G295" s="28">
        <f t="shared" si="113"/>
        <v>1200</v>
      </c>
      <c r="H295" s="28">
        <f t="shared" ref="H295:H302" si="116">H294+G295</f>
        <v>2700</v>
      </c>
      <c r="I295" s="28">
        <v>1</v>
      </c>
      <c r="J295" s="28">
        <f t="shared" si="114"/>
        <v>28800</v>
      </c>
      <c r="K295" s="28">
        <f t="shared" ref="K295:K302" si="117">K294+J295</f>
        <v>64800</v>
      </c>
      <c r="N295" s="41">
        <v>82</v>
      </c>
      <c r="P295" s="20">
        <v>6</v>
      </c>
      <c r="Q295" s="41">
        <f t="shared" si="115"/>
        <v>8750000</v>
      </c>
    </row>
    <row r="296" spans="1:17" x14ac:dyDescent="0.25">
      <c r="A296" s="20">
        <v>291</v>
      </c>
      <c r="B296" s="20">
        <v>3</v>
      </c>
      <c r="C296" s="20">
        <v>18</v>
      </c>
      <c r="D296" s="20">
        <v>4</v>
      </c>
      <c r="F296" s="28">
        <v>2</v>
      </c>
      <c r="G296" s="28">
        <f t="shared" si="113"/>
        <v>1500</v>
      </c>
      <c r="H296" s="28">
        <f t="shared" si="116"/>
        <v>4200</v>
      </c>
      <c r="I296" s="28">
        <v>1</v>
      </c>
      <c r="J296" s="28">
        <f t="shared" si="114"/>
        <v>36000</v>
      </c>
      <c r="K296" s="28">
        <f t="shared" si="117"/>
        <v>100800</v>
      </c>
      <c r="L296" s="20"/>
      <c r="N296" s="41">
        <v>84</v>
      </c>
      <c r="P296" s="20">
        <v>8</v>
      </c>
      <c r="Q296" s="41">
        <f t="shared" si="115"/>
        <v>10000000</v>
      </c>
    </row>
    <row r="297" spans="1:17" x14ac:dyDescent="0.25">
      <c r="A297" s="20">
        <v>292</v>
      </c>
      <c r="B297" s="20">
        <v>3</v>
      </c>
      <c r="C297" s="20">
        <v>18</v>
      </c>
      <c r="D297" s="20">
        <v>5</v>
      </c>
      <c r="F297" s="28">
        <v>2</v>
      </c>
      <c r="G297" s="28">
        <f t="shared" si="113"/>
        <v>1800</v>
      </c>
      <c r="H297" s="28">
        <f t="shared" si="116"/>
        <v>6000</v>
      </c>
      <c r="I297" s="28">
        <v>1</v>
      </c>
      <c r="J297" s="28">
        <f t="shared" si="114"/>
        <v>43200</v>
      </c>
      <c r="K297" s="28">
        <f t="shared" si="117"/>
        <v>144000</v>
      </c>
      <c r="L297" s="20"/>
      <c r="N297" s="41">
        <v>86</v>
      </c>
      <c r="P297" s="20">
        <v>10</v>
      </c>
      <c r="Q297" s="41">
        <f t="shared" si="115"/>
        <v>11250000</v>
      </c>
    </row>
    <row r="298" spans="1:17" x14ac:dyDescent="0.25">
      <c r="A298" s="20">
        <v>293</v>
      </c>
      <c r="B298" s="20">
        <v>3</v>
      </c>
      <c r="C298" s="20">
        <v>18</v>
      </c>
      <c r="D298" s="20">
        <v>6</v>
      </c>
      <c r="F298" s="28">
        <v>2</v>
      </c>
      <c r="G298" s="28">
        <f t="shared" si="113"/>
        <v>2100</v>
      </c>
      <c r="H298" s="28">
        <f t="shared" si="116"/>
        <v>8100</v>
      </c>
      <c r="I298" s="28">
        <v>1</v>
      </c>
      <c r="J298" s="28">
        <f t="shared" si="114"/>
        <v>50400</v>
      </c>
      <c r="K298" s="28">
        <f t="shared" si="117"/>
        <v>194400</v>
      </c>
      <c r="L298" s="20"/>
      <c r="N298" s="41">
        <v>88</v>
      </c>
      <c r="P298" s="20">
        <v>12</v>
      </c>
      <c r="Q298" s="41">
        <f t="shared" si="115"/>
        <v>12500000</v>
      </c>
    </row>
    <row r="299" spans="1:17" x14ac:dyDescent="0.25">
      <c r="A299" s="20">
        <v>294</v>
      </c>
      <c r="B299" s="20">
        <v>3</v>
      </c>
      <c r="C299" s="20">
        <v>18</v>
      </c>
      <c r="D299" s="20">
        <v>7</v>
      </c>
      <c r="F299" s="28">
        <v>2</v>
      </c>
      <c r="G299" s="28">
        <f t="shared" si="113"/>
        <v>2400</v>
      </c>
      <c r="H299" s="28">
        <f t="shared" si="116"/>
        <v>10500</v>
      </c>
      <c r="I299" s="28">
        <v>1</v>
      </c>
      <c r="J299" s="28">
        <f t="shared" si="114"/>
        <v>57600</v>
      </c>
      <c r="K299" s="28">
        <f t="shared" si="117"/>
        <v>252000</v>
      </c>
      <c r="L299" s="20"/>
      <c r="N299" s="41">
        <v>90</v>
      </c>
      <c r="P299" s="20">
        <v>14</v>
      </c>
      <c r="Q299" s="41">
        <f t="shared" si="115"/>
        <v>13750000</v>
      </c>
    </row>
    <row r="300" spans="1:17" x14ac:dyDescent="0.25">
      <c r="A300" s="20">
        <v>295</v>
      </c>
      <c r="B300" s="20">
        <v>3</v>
      </c>
      <c r="C300" s="20">
        <v>18</v>
      </c>
      <c r="D300" s="20">
        <v>8</v>
      </c>
      <c r="F300" s="28">
        <v>2</v>
      </c>
      <c r="G300" s="28">
        <f t="shared" si="113"/>
        <v>2700</v>
      </c>
      <c r="H300" s="28">
        <f t="shared" si="116"/>
        <v>13200</v>
      </c>
      <c r="I300" s="28">
        <v>1</v>
      </c>
      <c r="J300" s="28">
        <f t="shared" si="114"/>
        <v>64800</v>
      </c>
      <c r="K300" s="28">
        <f t="shared" si="117"/>
        <v>316800</v>
      </c>
      <c r="L300" s="20"/>
      <c r="N300" s="41">
        <v>92</v>
      </c>
      <c r="P300" s="20">
        <v>16</v>
      </c>
      <c r="Q300" s="41">
        <f t="shared" si="115"/>
        <v>15000000</v>
      </c>
    </row>
    <row r="301" spans="1:17" x14ac:dyDescent="0.25">
      <c r="A301" s="20">
        <v>296</v>
      </c>
      <c r="B301" s="20">
        <v>3</v>
      </c>
      <c r="C301" s="20">
        <v>18</v>
      </c>
      <c r="D301" s="20">
        <v>9</v>
      </c>
      <c r="F301" s="28">
        <v>2</v>
      </c>
      <c r="G301" s="28">
        <f t="shared" si="113"/>
        <v>3000</v>
      </c>
      <c r="H301" s="28">
        <f t="shared" si="116"/>
        <v>16200</v>
      </c>
      <c r="I301" s="28">
        <v>1</v>
      </c>
      <c r="J301" s="28">
        <f t="shared" si="114"/>
        <v>72000</v>
      </c>
      <c r="K301" s="28">
        <f t="shared" si="117"/>
        <v>388800</v>
      </c>
      <c r="L301" s="20"/>
      <c r="N301" s="41">
        <v>94</v>
      </c>
      <c r="P301" s="20">
        <v>20</v>
      </c>
      <c r="Q301" s="41">
        <f t="shared" si="115"/>
        <v>16250000</v>
      </c>
    </row>
    <row r="302" spans="1:17" x14ac:dyDescent="0.25">
      <c r="A302" s="20">
        <v>297</v>
      </c>
      <c r="B302" s="20">
        <v>3</v>
      </c>
      <c r="C302" s="20">
        <v>18</v>
      </c>
      <c r="D302" s="20">
        <v>10</v>
      </c>
      <c r="F302" s="28">
        <v>2</v>
      </c>
      <c r="G302" s="28">
        <f t="shared" si="113"/>
        <v>3300</v>
      </c>
      <c r="H302" s="28">
        <f t="shared" si="116"/>
        <v>19500</v>
      </c>
      <c r="I302" s="28">
        <v>1</v>
      </c>
      <c r="J302" s="28">
        <f t="shared" si="114"/>
        <v>79200</v>
      </c>
      <c r="K302" s="28">
        <f t="shared" si="117"/>
        <v>468000</v>
      </c>
      <c r="L302" s="20"/>
      <c r="N302" s="41">
        <v>0</v>
      </c>
      <c r="P302" s="20">
        <v>0</v>
      </c>
      <c r="Q302" s="29">
        <v>0</v>
      </c>
    </row>
    <row r="303" spans="1:17" x14ac:dyDescent="0.25">
      <c r="A303" s="20">
        <v>298</v>
      </c>
      <c r="B303" s="20">
        <v>4</v>
      </c>
      <c r="C303" s="20">
        <v>18</v>
      </c>
      <c r="D303" s="20">
        <v>0</v>
      </c>
      <c r="F303" s="28">
        <v>2</v>
      </c>
      <c r="G303" s="28">
        <v>0</v>
      </c>
      <c r="H303" s="28">
        <v>0</v>
      </c>
      <c r="I303" s="28">
        <v>3</v>
      </c>
      <c r="J303" s="28">
        <v>0</v>
      </c>
      <c r="K303" s="28">
        <v>0</v>
      </c>
      <c r="L303" s="20"/>
      <c r="N303" s="41">
        <v>72</v>
      </c>
      <c r="P303" s="20">
        <v>1</v>
      </c>
      <c r="Q303" s="41">
        <v>5000000</v>
      </c>
    </row>
    <row r="304" spans="1:17" x14ac:dyDescent="0.25">
      <c r="A304" s="20">
        <v>299</v>
      </c>
      <c r="B304" s="20">
        <v>4</v>
      </c>
      <c r="C304" s="20">
        <v>18</v>
      </c>
      <c r="D304" s="20">
        <v>1</v>
      </c>
      <c r="F304" s="28">
        <v>2</v>
      </c>
      <c r="G304" s="28">
        <f>G271/3</f>
        <v>600</v>
      </c>
      <c r="H304" s="28">
        <f>G304</f>
        <v>600</v>
      </c>
      <c r="I304" s="28">
        <v>3</v>
      </c>
      <c r="J304" s="28">
        <f>G271/3</f>
        <v>600</v>
      </c>
      <c r="K304" s="28">
        <f>J304</f>
        <v>600</v>
      </c>
      <c r="L304" s="20"/>
      <c r="M304" s="20"/>
      <c r="N304" s="41">
        <v>76</v>
      </c>
      <c r="P304" s="20">
        <v>2</v>
      </c>
      <c r="Q304" s="41">
        <f>Q303+Q$270/4</f>
        <v>6250000</v>
      </c>
    </row>
    <row r="305" spans="1:17" x14ac:dyDescent="0.25">
      <c r="A305" s="20">
        <v>300</v>
      </c>
      <c r="B305" s="20">
        <v>4</v>
      </c>
      <c r="C305" s="20">
        <v>18</v>
      </c>
      <c r="D305" s="20">
        <v>2</v>
      </c>
      <c r="F305" s="28">
        <v>2</v>
      </c>
      <c r="G305" s="28">
        <f t="shared" ref="G305:G313" si="118">G272/3</f>
        <v>900</v>
      </c>
      <c r="H305" s="28">
        <f>H304+G305</f>
        <v>1500</v>
      </c>
      <c r="I305" s="28">
        <v>3</v>
      </c>
      <c r="J305" s="28">
        <f t="shared" ref="J305:J313" si="119">G272/3</f>
        <v>900</v>
      </c>
      <c r="K305" s="28">
        <f>K304+J305</f>
        <v>1500</v>
      </c>
      <c r="L305" s="20"/>
      <c r="M305" s="20"/>
      <c r="N305" s="41">
        <v>80</v>
      </c>
      <c r="P305" s="20">
        <v>4</v>
      </c>
      <c r="Q305" s="41">
        <f t="shared" ref="Q305:Q312" si="120">Q304+Q$270/4</f>
        <v>7500000</v>
      </c>
    </row>
    <row r="306" spans="1:17" x14ac:dyDescent="0.25">
      <c r="A306" s="20">
        <v>301</v>
      </c>
      <c r="B306" s="20">
        <v>4</v>
      </c>
      <c r="C306" s="20">
        <v>18</v>
      </c>
      <c r="D306" s="20">
        <v>3</v>
      </c>
      <c r="F306" s="28">
        <v>2</v>
      </c>
      <c r="G306" s="28">
        <f t="shared" si="118"/>
        <v>1200</v>
      </c>
      <c r="H306" s="28">
        <f t="shared" ref="H306:H313" si="121">H305+G306</f>
        <v>2700</v>
      </c>
      <c r="I306" s="28">
        <v>3</v>
      </c>
      <c r="J306" s="28">
        <f t="shared" si="119"/>
        <v>1200</v>
      </c>
      <c r="K306" s="28">
        <f t="shared" ref="K306:K313" si="122">K305+J306</f>
        <v>2700</v>
      </c>
      <c r="L306" s="20"/>
      <c r="M306" s="20"/>
      <c r="N306" s="41">
        <v>82</v>
      </c>
      <c r="P306" s="20">
        <v>6</v>
      </c>
      <c r="Q306" s="41">
        <f t="shared" si="120"/>
        <v>8750000</v>
      </c>
    </row>
    <row r="307" spans="1:17" x14ac:dyDescent="0.25">
      <c r="A307" s="20">
        <v>302</v>
      </c>
      <c r="B307" s="20">
        <v>4</v>
      </c>
      <c r="C307" s="20">
        <v>18</v>
      </c>
      <c r="D307" s="20">
        <v>4</v>
      </c>
      <c r="F307" s="28">
        <v>2</v>
      </c>
      <c r="G307" s="28">
        <f t="shared" si="118"/>
        <v>1500</v>
      </c>
      <c r="H307" s="28">
        <f t="shared" si="121"/>
        <v>4200</v>
      </c>
      <c r="I307" s="28">
        <v>3</v>
      </c>
      <c r="J307" s="28">
        <f t="shared" si="119"/>
        <v>1500</v>
      </c>
      <c r="K307" s="28">
        <f t="shared" si="122"/>
        <v>4200</v>
      </c>
      <c r="M307" s="20"/>
      <c r="N307" s="41">
        <v>84</v>
      </c>
      <c r="P307" s="20">
        <v>8</v>
      </c>
      <c r="Q307" s="41">
        <f t="shared" si="120"/>
        <v>10000000</v>
      </c>
    </row>
    <row r="308" spans="1:17" x14ac:dyDescent="0.25">
      <c r="A308" s="20">
        <v>303</v>
      </c>
      <c r="B308" s="20">
        <v>4</v>
      </c>
      <c r="C308" s="20">
        <v>18</v>
      </c>
      <c r="D308" s="20">
        <v>5</v>
      </c>
      <c r="F308" s="28">
        <v>2</v>
      </c>
      <c r="G308" s="28">
        <f t="shared" si="118"/>
        <v>1800</v>
      </c>
      <c r="H308" s="28">
        <f t="shared" si="121"/>
        <v>6000</v>
      </c>
      <c r="I308" s="28">
        <v>3</v>
      </c>
      <c r="J308" s="28">
        <f t="shared" si="119"/>
        <v>1800</v>
      </c>
      <c r="K308" s="28">
        <f t="shared" si="122"/>
        <v>6000</v>
      </c>
      <c r="M308" s="20"/>
      <c r="N308" s="41">
        <v>86</v>
      </c>
      <c r="P308" s="20">
        <v>10</v>
      </c>
      <c r="Q308" s="41">
        <f t="shared" si="120"/>
        <v>11250000</v>
      </c>
    </row>
    <row r="309" spans="1:17" x14ac:dyDescent="0.25">
      <c r="A309" s="20">
        <v>304</v>
      </c>
      <c r="B309" s="20">
        <v>4</v>
      </c>
      <c r="C309" s="20">
        <v>18</v>
      </c>
      <c r="D309" s="20">
        <v>6</v>
      </c>
      <c r="F309" s="28">
        <v>2</v>
      </c>
      <c r="G309" s="28">
        <f t="shared" si="118"/>
        <v>2100</v>
      </c>
      <c r="H309" s="28">
        <f t="shared" si="121"/>
        <v>8100</v>
      </c>
      <c r="I309" s="28">
        <v>3</v>
      </c>
      <c r="J309" s="28">
        <f t="shared" si="119"/>
        <v>2100</v>
      </c>
      <c r="K309" s="28">
        <f t="shared" si="122"/>
        <v>8100</v>
      </c>
      <c r="M309" s="20"/>
      <c r="N309" s="41">
        <v>88</v>
      </c>
      <c r="P309" s="20">
        <v>12</v>
      </c>
      <c r="Q309" s="41">
        <f t="shared" si="120"/>
        <v>12500000</v>
      </c>
    </row>
    <row r="310" spans="1:17" x14ac:dyDescent="0.25">
      <c r="A310" s="20">
        <v>305</v>
      </c>
      <c r="B310" s="20">
        <v>4</v>
      </c>
      <c r="C310" s="20">
        <v>18</v>
      </c>
      <c r="D310" s="20">
        <v>7</v>
      </c>
      <c r="F310" s="28">
        <v>2</v>
      </c>
      <c r="G310" s="28">
        <f t="shared" si="118"/>
        <v>2400</v>
      </c>
      <c r="H310" s="28">
        <f t="shared" si="121"/>
        <v>10500</v>
      </c>
      <c r="I310" s="28">
        <v>3</v>
      </c>
      <c r="J310" s="28">
        <f t="shared" si="119"/>
        <v>2400</v>
      </c>
      <c r="K310" s="28">
        <f t="shared" si="122"/>
        <v>10500</v>
      </c>
      <c r="M310" s="20"/>
      <c r="N310" s="41">
        <v>90</v>
      </c>
      <c r="P310" s="20">
        <v>14</v>
      </c>
      <c r="Q310" s="41">
        <f t="shared" si="120"/>
        <v>13750000</v>
      </c>
    </row>
    <row r="311" spans="1:17" x14ac:dyDescent="0.25">
      <c r="A311" s="20">
        <v>306</v>
      </c>
      <c r="B311" s="20">
        <v>4</v>
      </c>
      <c r="C311" s="20">
        <v>18</v>
      </c>
      <c r="D311" s="20">
        <v>8</v>
      </c>
      <c r="F311" s="28">
        <v>2</v>
      </c>
      <c r="G311" s="28">
        <f t="shared" si="118"/>
        <v>2700</v>
      </c>
      <c r="H311" s="28">
        <f t="shared" si="121"/>
        <v>13200</v>
      </c>
      <c r="I311" s="28">
        <v>3</v>
      </c>
      <c r="J311" s="28">
        <f t="shared" si="119"/>
        <v>2700</v>
      </c>
      <c r="K311" s="28">
        <f t="shared" si="122"/>
        <v>13200</v>
      </c>
      <c r="M311" s="20"/>
      <c r="N311" s="41">
        <v>92</v>
      </c>
      <c r="P311" s="20">
        <v>16</v>
      </c>
      <c r="Q311" s="41">
        <f t="shared" si="120"/>
        <v>15000000</v>
      </c>
    </row>
    <row r="312" spans="1:17" x14ac:dyDescent="0.25">
      <c r="A312" s="20">
        <v>307</v>
      </c>
      <c r="B312" s="20">
        <v>4</v>
      </c>
      <c r="C312" s="20">
        <v>18</v>
      </c>
      <c r="D312" s="20">
        <v>9</v>
      </c>
      <c r="F312" s="28">
        <v>2</v>
      </c>
      <c r="G312" s="28">
        <f t="shared" si="118"/>
        <v>3000</v>
      </c>
      <c r="H312" s="28">
        <f t="shared" si="121"/>
        <v>16200</v>
      </c>
      <c r="I312" s="28">
        <v>3</v>
      </c>
      <c r="J312" s="28">
        <f t="shared" si="119"/>
        <v>3000</v>
      </c>
      <c r="K312" s="28">
        <f t="shared" si="122"/>
        <v>16200</v>
      </c>
      <c r="M312" s="20"/>
      <c r="N312" s="41">
        <v>94</v>
      </c>
      <c r="P312" s="20">
        <v>20</v>
      </c>
      <c r="Q312" s="41">
        <f t="shared" si="120"/>
        <v>16250000</v>
      </c>
    </row>
    <row r="313" spans="1:17" x14ac:dyDescent="0.25">
      <c r="A313" s="20">
        <v>308</v>
      </c>
      <c r="B313" s="20">
        <v>4</v>
      </c>
      <c r="C313" s="20">
        <v>18</v>
      </c>
      <c r="D313" s="20">
        <v>10</v>
      </c>
      <c r="F313" s="28">
        <v>2</v>
      </c>
      <c r="G313" s="28">
        <f t="shared" si="118"/>
        <v>3300</v>
      </c>
      <c r="H313" s="28">
        <f t="shared" si="121"/>
        <v>19500</v>
      </c>
      <c r="I313" s="28">
        <v>3</v>
      </c>
      <c r="J313" s="28">
        <f t="shared" si="119"/>
        <v>3300</v>
      </c>
      <c r="K313" s="28">
        <f t="shared" si="122"/>
        <v>19500</v>
      </c>
      <c r="M313" s="20"/>
      <c r="N313" s="41">
        <v>0</v>
      </c>
      <c r="P313" s="20">
        <v>0</v>
      </c>
      <c r="Q313" s="29">
        <v>0</v>
      </c>
    </row>
    <row r="314" spans="1:17" x14ac:dyDescent="0.25">
      <c r="A314" s="27">
        <v>309</v>
      </c>
      <c r="B314" s="27">
        <v>1</v>
      </c>
      <c r="C314" s="27">
        <v>3</v>
      </c>
      <c r="D314" s="27">
        <v>0</v>
      </c>
      <c r="F314" s="27">
        <v>2</v>
      </c>
      <c r="G314" s="27">
        <v>0</v>
      </c>
      <c r="H314" s="27">
        <v>0</v>
      </c>
      <c r="I314" s="27"/>
      <c r="J314" s="27"/>
      <c r="K314" s="27"/>
      <c r="L314" s="27"/>
      <c r="M314" s="27"/>
      <c r="N314" s="41">
        <v>72</v>
      </c>
      <c r="O314" s="27"/>
      <c r="P314" s="27">
        <v>1</v>
      </c>
      <c r="Q314" s="27">
        <v>1000000</v>
      </c>
    </row>
    <row r="315" spans="1:17" x14ac:dyDescent="0.25">
      <c r="A315" s="27">
        <v>310</v>
      </c>
      <c r="B315" s="27">
        <v>1</v>
      </c>
      <c r="C315" s="27">
        <v>3</v>
      </c>
      <c r="D315" s="27">
        <v>1</v>
      </c>
      <c r="F315" s="27">
        <v>2</v>
      </c>
      <c r="G315" s="27">
        <v>12</v>
      </c>
      <c r="H315" s="27">
        <v>10</v>
      </c>
      <c r="I315" s="27"/>
      <c r="J315" s="27"/>
      <c r="K315" s="27"/>
      <c r="L315" s="27"/>
      <c r="M315" s="27"/>
      <c r="N315" s="41">
        <v>76</v>
      </c>
      <c r="O315" s="27"/>
      <c r="P315" s="27">
        <v>2</v>
      </c>
      <c r="Q315" s="27">
        <f>Q314+1000000/4</f>
        <v>1250000</v>
      </c>
    </row>
    <row r="316" spans="1:17" x14ac:dyDescent="0.25">
      <c r="A316" s="27">
        <v>311</v>
      </c>
      <c r="B316" s="27">
        <v>1</v>
      </c>
      <c r="C316" s="27">
        <v>3</v>
      </c>
      <c r="D316" s="27">
        <v>2</v>
      </c>
      <c r="F316" s="27">
        <v>2</v>
      </c>
      <c r="G316" s="27">
        <v>18</v>
      </c>
      <c r="H316" s="27">
        <v>30</v>
      </c>
      <c r="I316" s="27"/>
      <c r="J316" s="27"/>
      <c r="K316" s="27"/>
      <c r="M316" s="27"/>
      <c r="N316" s="41">
        <v>80</v>
      </c>
      <c r="O316" s="27"/>
      <c r="P316" s="27">
        <v>4</v>
      </c>
      <c r="Q316" s="29">
        <f t="shared" ref="Q316:Q323" si="123">Q315+1000000/4</f>
        <v>1500000</v>
      </c>
    </row>
    <row r="317" spans="1:17" x14ac:dyDescent="0.25">
      <c r="A317" s="27">
        <v>312</v>
      </c>
      <c r="B317" s="27">
        <v>1</v>
      </c>
      <c r="C317" s="27">
        <v>3</v>
      </c>
      <c r="D317" s="27">
        <v>3</v>
      </c>
      <c r="F317" s="27">
        <v>2</v>
      </c>
      <c r="G317" s="27">
        <v>24</v>
      </c>
      <c r="H317" s="27">
        <v>60</v>
      </c>
      <c r="I317" s="27"/>
      <c r="J317" s="27"/>
      <c r="K317" s="27"/>
      <c r="M317" s="27"/>
      <c r="N317" s="41">
        <v>82</v>
      </c>
      <c r="O317" s="27"/>
      <c r="P317" s="27">
        <v>6</v>
      </c>
      <c r="Q317" s="29">
        <f t="shared" si="123"/>
        <v>1750000</v>
      </c>
    </row>
    <row r="318" spans="1:17" x14ac:dyDescent="0.25">
      <c r="A318" s="27">
        <v>313</v>
      </c>
      <c r="B318" s="27">
        <v>1</v>
      </c>
      <c r="C318" s="27">
        <v>3</v>
      </c>
      <c r="D318" s="27">
        <v>4</v>
      </c>
      <c r="F318" s="27">
        <v>2</v>
      </c>
      <c r="G318" s="27">
        <v>30</v>
      </c>
      <c r="H318" s="27">
        <v>100</v>
      </c>
      <c r="I318" s="27"/>
      <c r="J318" s="27"/>
      <c r="K318" s="27"/>
      <c r="M318" s="27"/>
      <c r="N318" s="41">
        <v>84</v>
      </c>
      <c r="O318" s="27"/>
      <c r="P318" s="27">
        <v>8</v>
      </c>
      <c r="Q318" s="29">
        <f t="shared" si="123"/>
        <v>2000000</v>
      </c>
    </row>
    <row r="319" spans="1:17" x14ac:dyDescent="0.25">
      <c r="A319" s="27">
        <v>314</v>
      </c>
      <c r="B319" s="27">
        <v>1</v>
      </c>
      <c r="C319" s="27">
        <v>3</v>
      </c>
      <c r="D319" s="27">
        <v>5</v>
      </c>
      <c r="F319" s="27">
        <v>2</v>
      </c>
      <c r="G319" s="27">
        <v>36</v>
      </c>
      <c r="H319" s="27">
        <v>150</v>
      </c>
      <c r="I319" s="27"/>
      <c r="J319" s="27"/>
      <c r="K319" s="27"/>
      <c r="M319" s="27"/>
      <c r="N319" s="41">
        <v>86</v>
      </c>
      <c r="O319" s="27"/>
      <c r="P319" s="27">
        <v>10</v>
      </c>
      <c r="Q319" s="29">
        <f t="shared" si="123"/>
        <v>2250000</v>
      </c>
    </row>
    <row r="320" spans="1:17" x14ac:dyDescent="0.25">
      <c r="A320" s="27">
        <v>315</v>
      </c>
      <c r="B320" s="27">
        <v>1</v>
      </c>
      <c r="C320" s="27">
        <v>3</v>
      </c>
      <c r="D320" s="27">
        <v>6</v>
      </c>
      <c r="F320" s="27">
        <v>2</v>
      </c>
      <c r="G320" s="27">
        <v>42</v>
      </c>
      <c r="H320" s="27">
        <v>210</v>
      </c>
      <c r="I320" s="27"/>
      <c r="J320" s="27"/>
      <c r="K320" s="27"/>
      <c r="M320" s="27"/>
      <c r="N320" s="41">
        <v>88</v>
      </c>
      <c r="O320" s="27"/>
      <c r="P320" s="27">
        <v>12</v>
      </c>
      <c r="Q320" s="29">
        <f t="shared" si="123"/>
        <v>2500000</v>
      </c>
    </row>
    <row r="321" spans="1:17" x14ac:dyDescent="0.25">
      <c r="A321" s="27">
        <v>316</v>
      </c>
      <c r="B321" s="27">
        <v>1</v>
      </c>
      <c r="C321" s="27">
        <v>3</v>
      </c>
      <c r="D321" s="27">
        <v>7</v>
      </c>
      <c r="F321" s="27">
        <v>2</v>
      </c>
      <c r="G321" s="27">
        <v>48</v>
      </c>
      <c r="H321" s="27">
        <v>280</v>
      </c>
      <c r="I321" s="27"/>
      <c r="J321" s="27"/>
      <c r="K321" s="27"/>
      <c r="M321" s="27"/>
      <c r="N321" s="41">
        <v>90</v>
      </c>
      <c r="O321" s="27"/>
      <c r="P321" s="27">
        <v>14</v>
      </c>
      <c r="Q321" s="29">
        <f t="shared" si="123"/>
        <v>2750000</v>
      </c>
    </row>
    <row r="322" spans="1:17" x14ac:dyDescent="0.25">
      <c r="A322" s="27">
        <v>317</v>
      </c>
      <c r="B322" s="27">
        <v>1</v>
      </c>
      <c r="C322" s="27">
        <v>3</v>
      </c>
      <c r="D322" s="27">
        <v>8</v>
      </c>
      <c r="F322" s="27">
        <v>2</v>
      </c>
      <c r="G322" s="27">
        <v>54</v>
      </c>
      <c r="H322" s="27">
        <v>360</v>
      </c>
      <c r="I322" s="27"/>
      <c r="J322" s="27"/>
      <c r="K322" s="27"/>
      <c r="M322" s="27"/>
      <c r="N322" s="41">
        <v>92</v>
      </c>
      <c r="O322" s="27"/>
      <c r="P322" s="27">
        <v>16</v>
      </c>
      <c r="Q322" s="29">
        <f t="shared" si="123"/>
        <v>3000000</v>
      </c>
    </row>
    <row r="323" spans="1:17" x14ac:dyDescent="0.25">
      <c r="A323" s="27">
        <v>318</v>
      </c>
      <c r="B323" s="27">
        <v>1</v>
      </c>
      <c r="C323" s="27">
        <v>3</v>
      </c>
      <c r="D323" s="27">
        <v>9</v>
      </c>
      <c r="F323" s="27">
        <v>2</v>
      </c>
      <c r="G323" s="27">
        <v>60</v>
      </c>
      <c r="H323" s="27">
        <v>450</v>
      </c>
      <c r="I323" s="27"/>
      <c r="J323" s="27"/>
      <c r="K323" s="27"/>
      <c r="L323" s="27"/>
      <c r="M323" s="27"/>
      <c r="N323" s="41">
        <v>94</v>
      </c>
      <c r="O323" s="27"/>
      <c r="P323" s="27">
        <v>20</v>
      </c>
      <c r="Q323" s="29">
        <f t="shared" si="123"/>
        <v>3250000</v>
      </c>
    </row>
    <row r="324" spans="1:17" x14ac:dyDescent="0.25">
      <c r="A324" s="27">
        <v>319</v>
      </c>
      <c r="B324" s="27">
        <v>1</v>
      </c>
      <c r="C324" s="27">
        <v>3</v>
      </c>
      <c r="D324" s="27">
        <v>10</v>
      </c>
      <c r="F324" s="27">
        <v>2</v>
      </c>
      <c r="G324" s="27">
        <v>66</v>
      </c>
      <c r="H324" s="27">
        <v>550</v>
      </c>
      <c r="I324" s="27"/>
      <c r="J324" s="27"/>
      <c r="K324" s="27"/>
      <c r="L324" s="27"/>
      <c r="M324" s="27"/>
      <c r="N324" s="41">
        <v>0</v>
      </c>
      <c r="O324" s="27"/>
      <c r="P324" s="27">
        <v>0</v>
      </c>
      <c r="Q324" s="27">
        <v>0</v>
      </c>
    </row>
    <row r="325" spans="1:17" x14ac:dyDescent="0.25">
      <c r="A325" s="27">
        <v>320</v>
      </c>
      <c r="B325" s="27">
        <v>2</v>
      </c>
      <c r="C325" s="27">
        <v>3</v>
      </c>
      <c r="D325" s="27">
        <v>0</v>
      </c>
      <c r="F325" s="28">
        <v>1</v>
      </c>
      <c r="G325" s="28">
        <v>0</v>
      </c>
      <c r="H325" s="28">
        <v>0</v>
      </c>
      <c r="I325" s="28">
        <v>3</v>
      </c>
      <c r="J325" s="28">
        <v>0</v>
      </c>
      <c r="K325" s="28">
        <v>0</v>
      </c>
      <c r="L325" s="27"/>
      <c r="M325" s="27"/>
      <c r="N325" s="41">
        <v>72</v>
      </c>
      <c r="O325" s="27"/>
      <c r="P325" s="27">
        <v>1</v>
      </c>
      <c r="Q325" s="29">
        <v>1000000</v>
      </c>
    </row>
    <row r="326" spans="1:17" x14ac:dyDescent="0.25">
      <c r="A326" s="27">
        <v>321</v>
      </c>
      <c r="B326" s="27">
        <v>2</v>
      </c>
      <c r="C326" s="27">
        <v>3</v>
      </c>
      <c r="D326" s="27">
        <v>1</v>
      </c>
      <c r="F326" s="28">
        <v>1</v>
      </c>
      <c r="G326" s="28">
        <f>G315*8</f>
        <v>96</v>
      </c>
      <c r="H326" s="28">
        <f>G326</f>
        <v>96</v>
      </c>
      <c r="I326" s="28">
        <v>3</v>
      </c>
      <c r="J326" s="28">
        <f>G315/3</f>
        <v>4</v>
      </c>
      <c r="K326" s="28">
        <f>J326</f>
        <v>4</v>
      </c>
      <c r="L326" s="27"/>
      <c r="N326" s="41">
        <v>76</v>
      </c>
      <c r="O326" s="27"/>
      <c r="P326" s="27">
        <v>2</v>
      </c>
      <c r="Q326" s="29">
        <f>Q325+1000000/4</f>
        <v>1250000</v>
      </c>
    </row>
    <row r="327" spans="1:17" x14ac:dyDescent="0.25">
      <c r="A327" s="27">
        <v>322</v>
      </c>
      <c r="B327" s="27">
        <v>2</v>
      </c>
      <c r="C327" s="27">
        <v>3</v>
      </c>
      <c r="D327" s="27">
        <v>2</v>
      </c>
      <c r="F327" s="28">
        <v>1</v>
      </c>
      <c r="G327" s="28">
        <f t="shared" ref="G327:G335" si="124">G316*8</f>
        <v>144</v>
      </c>
      <c r="H327" s="28">
        <f>ROUNDUP(H326+G327,0)</f>
        <v>240</v>
      </c>
      <c r="I327" s="28">
        <v>3</v>
      </c>
      <c r="J327" s="28">
        <f t="shared" ref="J327:J335" si="125">G316/3</f>
        <v>6</v>
      </c>
      <c r="K327" s="28">
        <f>ROUNDUP(K326+J327,0)</f>
        <v>10</v>
      </c>
      <c r="L327" s="27"/>
      <c r="N327" s="41">
        <v>80</v>
      </c>
      <c r="O327" s="27"/>
      <c r="P327" s="27">
        <v>4</v>
      </c>
      <c r="Q327" s="29">
        <f t="shared" ref="Q327:Q334" si="126">Q326+1000000/4</f>
        <v>1500000</v>
      </c>
    </row>
    <row r="328" spans="1:17" x14ac:dyDescent="0.25">
      <c r="A328" s="27">
        <v>323</v>
      </c>
      <c r="B328" s="27">
        <v>2</v>
      </c>
      <c r="C328" s="27">
        <v>3</v>
      </c>
      <c r="D328" s="27">
        <v>3</v>
      </c>
      <c r="F328" s="28">
        <v>1</v>
      </c>
      <c r="G328" s="28">
        <f t="shared" si="124"/>
        <v>192</v>
      </c>
      <c r="H328" s="28">
        <f t="shared" ref="H328:H335" si="127">ROUNDUP(H327+G328,0)</f>
        <v>432</v>
      </c>
      <c r="I328" s="28">
        <v>3</v>
      </c>
      <c r="J328" s="28">
        <f t="shared" si="125"/>
        <v>8</v>
      </c>
      <c r="K328" s="28">
        <f t="shared" ref="K328:K335" si="128">ROUNDUP(K327+J328,0)</f>
        <v>18</v>
      </c>
      <c r="L328" s="27"/>
      <c r="N328" s="41">
        <v>82</v>
      </c>
      <c r="O328" s="27"/>
      <c r="P328" s="27">
        <v>6</v>
      </c>
      <c r="Q328" s="29">
        <f t="shared" si="126"/>
        <v>1750000</v>
      </c>
    </row>
    <row r="329" spans="1:17" x14ac:dyDescent="0.25">
      <c r="A329" s="27">
        <v>324</v>
      </c>
      <c r="B329" s="27">
        <v>2</v>
      </c>
      <c r="C329" s="27">
        <v>3</v>
      </c>
      <c r="D329" s="27">
        <v>4</v>
      </c>
      <c r="F329" s="28">
        <v>1</v>
      </c>
      <c r="G329" s="28">
        <f t="shared" si="124"/>
        <v>240</v>
      </c>
      <c r="H329" s="28">
        <f t="shared" si="127"/>
        <v>672</v>
      </c>
      <c r="I329" s="28">
        <v>3</v>
      </c>
      <c r="J329" s="28">
        <f t="shared" si="125"/>
        <v>10</v>
      </c>
      <c r="K329" s="28">
        <f t="shared" si="128"/>
        <v>28</v>
      </c>
      <c r="L329" s="27"/>
      <c r="N329" s="41">
        <v>84</v>
      </c>
      <c r="O329" s="27"/>
      <c r="P329" s="27">
        <v>8</v>
      </c>
      <c r="Q329" s="29">
        <f t="shared" si="126"/>
        <v>2000000</v>
      </c>
    </row>
    <row r="330" spans="1:17" x14ac:dyDescent="0.25">
      <c r="A330" s="27">
        <v>325</v>
      </c>
      <c r="B330" s="27">
        <v>2</v>
      </c>
      <c r="C330" s="27">
        <v>3</v>
      </c>
      <c r="D330" s="27">
        <v>5</v>
      </c>
      <c r="F330" s="28">
        <v>1</v>
      </c>
      <c r="G330" s="28">
        <f t="shared" si="124"/>
        <v>288</v>
      </c>
      <c r="H330" s="28">
        <f t="shared" si="127"/>
        <v>960</v>
      </c>
      <c r="I330" s="28">
        <v>3</v>
      </c>
      <c r="J330" s="28">
        <f t="shared" si="125"/>
        <v>12</v>
      </c>
      <c r="K330" s="28">
        <f t="shared" si="128"/>
        <v>40</v>
      </c>
      <c r="L330" s="27"/>
      <c r="N330" s="41">
        <v>86</v>
      </c>
      <c r="O330" s="27"/>
      <c r="P330" s="27">
        <v>10</v>
      </c>
      <c r="Q330" s="29">
        <f t="shared" si="126"/>
        <v>2250000</v>
      </c>
    </row>
    <row r="331" spans="1:17" x14ac:dyDescent="0.25">
      <c r="A331" s="27">
        <v>326</v>
      </c>
      <c r="B331" s="27">
        <v>2</v>
      </c>
      <c r="C331" s="27">
        <v>3</v>
      </c>
      <c r="D331" s="27">
        <v>6</v>
      </c>
      <c r="F331" s="28">
        <v>1</v>
      </c>
      <c r="G331" s="28">
        <f t="shared" si="124"/>
        <v>336</v>
      </c>
      <c r="H331" s="28">
        <f t="shared" si="127"/>
        <v>1296</v>
      </c>
      <c r="I331" s="28">
        <v>3</v>
      </c>
      <c r="J331" s="28">
        <f t="shared" si="125"/>
        <v>14</v>
      </c>
      <c r="K331" s="28">
        <f t="shared" si="128"/>
        <v>54</v>
      </c>
      <c r="L331" s="27"/>
      <c r="N331" s="41">
        <v>88</v>
      </c>
      <c r="O331" s="27"/>
      <c r="P331" s="27">
        <v>12</v>
      </c>
      <c r="Q331" s="29">
        <f t="shared" si="126"/>
        <v>2500000</v>
      </c>
    </row>
    <row r="332" spans="1:17" x14ac:dyDescent="0.25">
      <c r="A332" s="27">
        <v>327</v>
      </c>
      <c r="B332" s="27">
        <v>2</v>
      </c>
      <c r="C332" s="27">
        <v>3</v>
      </c>
      <c r="D332" s="27">
        <v>7</v>
      </c>
      <c r="F332" s="28">
        <v>1</v>
      </c>
      <c r="G332" s="28">
        <f t="shared" si="124"/>
        <v>384</v>
      </c>
      <c r="H332" s="28">
        <f t="shared" si="127"/>
        <v>1680</v>
      </c>
      <c r="I332" s="28">
        <v>3</v>
      </c>
      <c r="J332" s="28">
        <f t="shared" si="125"/>
        <v>16</v>
      </c>
      <c r="K332" s="28">
        <f t="shared" si="128"/>
        <v>70</v>
      </c>
      <c r="L332" s="27"/>
      <c r="N332" s="41">
        <v>90</v>
      </c>
      <c r="O332" s="27"/>
      <c r="P332" s="27">
        <v>14</v>
      </c>
      <c r="Q332" s="29">
        <f t="shared" si="126"/>
        <v>2750000</v>
      </c>
    </row>
    <row r="333" spans="1:17" x14ac:dyDescent="0.25">
      <c r="A333" s="27">
        <v>328</v>
      </c>
      <c r="B333" s="27">
        <v>2</v>
      </c>
      <c r="C333" s="27">
        <v>3</v>
      </c>
      <c r="D333" s="27">
        <v>8</v>
      </c>
      <c r="F333" s="28">
        <v>1</v>
      </c>
      <c r="G333" s="28">
        <f t="shared" si="124"/>
        <v>432</v>
      </c>
      <c r="H333" s="28">
        <f t="shared" si="127"/>
        <v>2112</v>
      </c>
      <c r="I333" s="28">
        <v>3</v>
      </c>
      <c r="J333" s="28">
        <f t="shared" si="125"/>
        <v>18</v>
      </c>
      <c r="K333" s="28">
        <f t="shared" si="128"/>
        <v>88</v>
      </c>
      <c r="L333" s="27"/>
      <c r="N333" s="41">
        <v>92</v>
      </c>
      <c r="O333" s="27"/>
      <c r="P333" s="27">
        <v>16</v>
      </c>
      <c r="Q333" s="29">
        <f t="shared" si="126"/>
        <v>3000000</v>
      </c>
    </row>
    <row r="334" spans="1:17" x14ac:dyDescent="0.25">
      <c r="A334" s="27">
        <v>329</v>
      </c>
      <c r="B334" s="27">
        <v>2</v>
      </c>
      <c r="C334" s="27">
        <v>3</v>
      </c>
      <c r="D334" s="27">
        <v>9</v>
      </c>
      <c r="F334" s="28">
        <v>1</v>
      </c>
      <c r="G334" s="28">
        <f t="shared" si="124"/>
        <v>480</v>
      </c>
      <c r="H334" s="28">
        <f t="shared" si="127"/>
        <v>2592</v>
      </c>
      <c r="I334" s="28">
        <v>3</v>
      </c>
      <c r="J334" s="28">
        <f t="shared" si="125"/>
        <v>20</v>
      </c>
      <c r="K334" s="28">
        <f t="shared" si="128"/>
        <v>108</v>
      </c>
      <c r="L334" s="27"/>
      <c r="N334" s="41">
        <v>94</v>
      </c>
      <c r="O334" s="27"/>
      <c r="P334" s="27">
        <v>20</v>
      </c>
      <c r="Q334" s="29">
        <f t="shared" si="126"/>
        <v>3250000</v>
      </c>
    </row>
    <row r="335" spans="1:17" x14ac:dyDescent="0.25">
      <c r="A335" s="27">
        <v>330</v>
      </c>
      <c r="B335" s="27">
        <v>2</v>
      </c>
      <c r="C335" s="27">
        <v>3</v>
      </c>
      <c r="D335" s="27">
        <v>10</v>
      </c>
      <c r="F335" s="28">
        <v>1</v>
      </c>
      <c r="G335" s="28">
        <f t="shared" si="124"/>
        <v>528</v>
      </c>
      <c r="H335" s="28">
        <f t="shared" si="127"/>
        <v>3120</v>
      </c>
      <c r="I335" s="28">
        <v>3</v>
      </c>
      <c r="J335" s="28">
        <f t="shared" si="125"/>
        <v>22</v>
      </c>
      <c r="K335" s="28">
        <f t="shared" si="128"/>
        <v>130</v>
      </c>
      <c r="L335" s="27"/>
      <c r="N335" s="41">
        <v>0</v>
      </c>
      <c r="O335" s="27"/>
      <c r="P335" s="27">
        <v>0</v>
      </c>
      <c r="Q335" s="29">
        <v>0</v>
      </c>
    </row>
    <row r="336" spans="1:17" x14ac:dyDescent="0.25">
      <c r="A336" s="27">
        <v>331</v>
      </c>
      <c r="B336" s="27">
        <v>3</v>
      </c>
      <c r="C336" s="27">
        <v>3</v>
      </c>
      <c r="D336" s="27">
        <v>0</v>
      </c>
      <c r="F336" s="28">
        <v>2</v>
      </c>
      <c r="G336" s="28">
        <v>0</v>
      </c>
      <c r="H336" s="28">
        <v>0</v>
      </c>
      <c r="I336" s="28">
        <v>1</v>
      </c>
      <c r="J336" s="28">
        <v>0</v>
      </c>
      <c r="K336" s="28">
        <v>0</v>
      </c>
      <c r="L336" s="27"/>
      <c r="N336" s="41">
        <v>72</v>
      </c>
      <c r="O336" s="27"/>
      <c r="P336" s="27">
        <v>1</v>
      </c>
      <c r="Q336" s="29">
        <v>1000000</v>
      </c>
    </row>
    <row r="337" spans="1:17" x14ac:dyDescent="0.25">
      <c r="A337" s="27">
        <v>332</v>
      </c>
      <c r="B337" s="27">
        <v>3</v>
      </c>
      <c r="C337" s="27">
        <v>3</v>
      </c>
      <c r="D337" s="27">
        <v>1</v>
      </c>
      <c r="F337" s="28">
        <v>2</v>
      </c>
      <c r="G337" s="28">
        <f>G315/3</f>
        <v>4</v>
      </c>
      <c r="H337" s="28">
        <f>G337</f>
        <v>4</v>
      </c>
      <c r="I337" s="28">
        <v>1</v>
      </c>
      <c r="J337" s="28">
        <f>G315*8</f>
        <v>96</v>
      </c>
      <c r="K337" s="28">
        <f>J337</f>
        <v>96</v>
      </c>
      <c r="N337" s="41">
        <v>76</v>
      </c>
      <c r="O337" s="27"/>
      <c r="P337" s="27">
        <v>2</v>
      </c>
      <c r="Q337" s="29">
        <f>Q336+1000000/4</f>
        <v>1250000</v>
      </c>
    </row>
    <row r="338" spans="1:17" x14ac:dyDescent="0.25">
      <c r="A338" s="27">
        <v>333</v>
      </c>
      <c r="B338" s="27">
        <v>3</v>
      </c>
      <c r="C338" s="27">
        <v>3</v>
      </c>
      <c r="D338" s="27">
        <v>2</v>
      </c>
      <c r="F338" s="28">
        <v>2</v>
      </c>
      <c r="G338" s="28">
        <f t="shared" ref="G338:G346" si="129">G316/3</f>
        <v>6</v>
      </c>
      <c r="H338" s="28">
        <f>H337+G338</f>
        <v>10</v>
      </c>
      <c r="I338" s="28">
        <v>1</v>
      </c>
      <c r="J338" s="28">
        <f t="shared" ref="J338:J346" si="130">G316*8</f>
        <v>144</v>
      </c>
      <c r="K338" s="28">
        <f>K337+J338</f>
        <v>240</v>
      </c>
      <c r="N338" s="41">
        <v>80</v>
      </c>
      <c r="O338" s="27"/>
      <c r="P338" s="27">
        <v>4</v>
      </c>
      <c r="Q338" s="29">
        <f t="shared" ref="Q338:Q345" si="131">Q337+1000000/4</f>
        <v>1500000</v>
      </c>
    </row>
    <row r="339" spans="1:17" x14ac:dyDescent="0.25">
      <c r="A339" s="27">
        <v>334</v>
      </c>
      <c r="B339" s="27">
        <v>3</v>
      </c>
      <c r="C339" s="27">
        <v>3</v>
      </c>
      <c r="D339" s="27">
        <v>3</v>
      </c>
      <c r="F339" s="28">
        <v>2</v>
      </c>
      <c r="G339" s="28">
        <f t="shared" si="129"/>
        <v>8</v>
      </c>
      <c r="H339" s="28">
        <f t="shared" ref="H339:H346" si="132">H338+G339</f>
        <v>18</v>
      </c>
      <c r="I339" s="28">
        <v>1</v>
      </c>
      <c r="J339" s="28">
        <f t="shared" si="130"/>
        <v>192</v>
      </c>
      <c r="K339" s="28">
        <f t="shared" ref="K339:K346" si="133">K338+J339</f>
        <v>432</v>
      </c>
      <c r="M339" s="27"/>
      <c r="N339" s="41">
        <v>82</v>
      </c>
      <c r="O339" s="27"/>
      <c r="P339" s="27">
        <v>6</v>
      </c>
      <c r="Q339" s="29">
        <f t="shared" si="131"/>
        <v>1750000</v>
      </c>
    </row>
    <row r="340" spans="1:17" x14ac:dyDescent="0.25">
      <c r="A340" s="27">
        <v>335</v>
      </c>
      <c r="B340" s="27">
        <v>3</v>
      </c>
      <c r="C340" s="27">
        <v>3</v>
      </c>
      <c r="D340" s="27">
        <v>4</v>
      </c>
      <c r="F340" s="28">
        <v>2</v>
      </c>
      <c r="G340" s="28">
        <f t="shared" si="129"/>
        <v>10</v>
      </c>
      <c r="H340" s="28">
        <f t="shared" si="132"/>
        <v>28</v>
      </c>
      <c r="I340" s="28">
        <v>1</v>
      </c>
      <c r="J340" s="28">
        <f t="shared" si="130"/>
        <v>240</v>
      </c>
      <c r="K340" s="28">
        <f t="shared" si="133"/>
        <v>672</v>
      </c>
      <c r="M340" s="27"/>
      <c r="N340" s="41">
        <v>84</v>
      </c>
      <c r="O340" s="27"/>
      <c r="P340" s="27">
        <v>8</v>
      </c>
      <c r="Q340" s="29">
        <f t="shared" si="131"/>
        <v>2000000</v>
      </c>
    </row>
    <row r="341" spans="1:17" x14ac:dyDescent="0.25">
      <c r="A341" s="27">
        <v>336</v>
      </c>
      <c r="B341" s="27">
        <v>3</v>
      </c>
      <c r="C341" s="27">
        <v>3</v>
      </c>
      <c r="D341" s="27">
        <v>5</v>
      </c>
      <c r="F341" s="28">
        <v>2</v>
      </c>
      <c r="G341" s="28">
        <f t="shared" si="129"/>
        <v>12</v>
      </c>
      <c r="H341" s="28">
        <f t="shared" si="132"/>
        <v>40</v>
      </c>
      <c r="I341" s="28">
        <v>1</v>
      </c>
      <c r="J341" s="28">
        <f t="shared" si="130"/>
        <v>288</v>
      </c>
      <c r="K341" s="28">
        <f t="shared" si="133"/>
        <v>960</v>
      </c>
      <c r="M341" s="27"/>
      <c r="N341" s="41">
        <v>86</v>
      </c>
      <c r="O341" s="27"/>
      <c r="P341" s="27">
        <v>10</v>
      </c>
      <c r="Q341" s="29">
        <f t="shared" si="131"/>
        <v>2250000</v>
      </c>
    </row>
    <row r="342" spans="1:17" x14ac:dyDescent="0.25">
      <c r="A342" s="27">
        <v>337</v>
      </c>
      <c r="B342" s="27">
        <v>3</v>
      </c>
      <c r="C342" s="27">
        <v>3</v>
      </c>
      <c r="D342" s="27">
        <v>6</v>
      </c>
      <c r="F342" s="28">
        <v>2</v>
      </c>
      <c r="G342" s="28">
        <f t="shared" si="129"/>
        <v>14</v>
      </c>
      <c r="H342" s="28">
        <f t="shared" si="132"/>
        <v>54</v>
      </c>
      <c r="I342" s="28">
        <v>1</v>
      </c>
      <c r="J342" s="28">
        <f t="shared" si="130"/>
        <v>336</v>
      </c>
      <c r="K342" s="28">
        <f t="shared" si="133"/>
        <v>1296</v>
      </c>
      <c r="L342" s="27"/>
      <c r="M342" s="27"/>
      <c r="N342" s="41">
        <v>88</v>
      </c>
      <c r="O342" s="27"/>
      <c r="P342" s="27">
        <v>12</v>
      </c>
      <c r="Q342" s="29">
        <f t="shared" si="131"/>
        <v>2500000</v>
      </c>
    </row>
    <row r="343" spans="1:17" x14ac:dyDescent="0.25">
      <c r="A343" s="27">
        <v>338</v>
      </c>
      <c r="B343" s="27">
        <v>3</v>
      </c>
      <c r="C343" s="27">
        <v>3</v>
      </c>
      <c r="D343" s="27">
        <v>7</v>
      </c>
      <c r="F343" s="28">
        <v>2</v>
      </c>
      <c r="G343" s="28">
        <f t="shared" si="129"/>
        <v>16</v>
      </c>
      <c r="H343" s="28">
        <f t="shared" si="132"/>
        <v>70</v>
      </c>
      <c r="I343" s="28">
        <v>1</v>
      </c>
      <c r="J343" s="28">
        <f t="shared" si="130"/>
        <v>384</v>
      </c>
      <c r="K343" s="28">
        <f t="shared" si="133"/>
        <v>1680</v>
      </c>
      <c r="L343" s="27"/>
      <c r="M343" s="27"/>
      <c r="N343" s="41">
        <v>90</v>
      </c>
      <c r="O343" s="27"/>
      <c r="P343" s="27">
        <v>14</v>
      </c>
      <c r="Q343" s="29">
        <f t="shared" si="131"/>
        <v>2750000</v>
      </c>
    </row>
    <row r="344" spans="1:17" x14ac:dyDescent="0.25">
      <c r="A344" s="27">
        <v>339</v>
      </c>
      <c r="B344" s="27">
        <v>3</v>
      </c>
      <c r="C344" s="27">
        <v>3</v>
      </c>
      <c r="D344" s="27">
        <v>8</v>
      </c>
      <c r="F344" s="28">
        <v>2</v>
      </c>
      <c r="G344" s="28">
        <f t="shared" si="129"/>
        <v>18</v>
      </c>
      <c r="H344" s="28">
        <f t="shared" si="132"/>
        <v>88</v>
      </c>
      <c r="I344" s="28">
        <v>1</v>
      </c>
      <c r="J344" s="28">
        <f t="shared" si="130"/>
        <v>432</v>
      </c>
      <c r="K344" s="28">
        <f t="shared" si="133"/>
        <v>2112</v>
      </c>
      <c r="L344" s="27"/>
      <c r="M344" s="27"/>
      <c r="N344" s="41">
        <v>92</v>
      </c>
      <c r="O344" s="27"/>
      <c r="P344" s="27">
        <v>16</v>
      </c>
      <c r="Q344" s="29">
        <f t="shared" si="131"/>
        <v>3000000</v>
      </c>
    </row>
    <row r="345" spans="1:17" x14ac:dyDescent="0.25">
      <c r="A345" s="27">
        <v>340</v>
      </c>
      <c r="B345" s="27">
        <v>3</v>
      </c>
      <c r="C345" s="27">
        <v>3</v>
      </c>
      <c r="D345" s="27">
        <v>9</v>
      </c>
      <c r="F345" s="28">
        <v>2</v>
      </c>
      <c r="G345" s="28">
        <f t="shared" si="129"/>
        <v>20</v>
      </c>
      <c r="H345" s="28">
        <f t="shared" si="132"/>
        <v>108</v>
      </c>
      <c r="I345" s="28">
        <v>1</v>
      </c>
      <c r="J345" s="28">
        <f t="shared" si="130"/>
        <v>480</v>
      </c>
      <c r="K345" s="28">
        <f t="shared" si="133"/>
        <v>2592</v>
      </c>
      <c r="L345" s="27"/>
      <c r="M345" s="27"/>
      <c r="N345" s="41">
        <v>94</v>
      </c>
      <c r="O345" s="27"/>
      <c r="P345" s="27">
        <v>20</v>
      </c>
      <c r="Q345" s="29">
        <f t="shared" si="131"/>
        <v>3250000</v>
      </c>
    </row>
    <row r="346" spans="1:17" x14ac:dyDescent="0.25">
      <c r="A346" s="27">
        <v>341</v>
      </c>
      <c r="B346" s="27">
        <v>3</v>
      </c>
      <c r="C346" s="27">
        <v>3</v>
      </c>
      <c r="D346" s="27">
        <v>10</v>
      </c>
      <c r="F346" s="28">
        <v>2</v>
      </c>
      <c r="G346" s="28">
        <f t="shared" si="129"/>
        <v>22</v>
      </c>
      <c r="H346" s="28">
        <f t="shared" si="132"/>
        <v>130</v>
      </c>
      <c r="I346" s="28">
        <v>1</v>
      </c>
      <c r="J346" s="28">
        <f t="shared" si="130"/>
        <v>528</v>
      </c>
      <c r="K346" s="28">
        <f t="shared" si="133"/>
        <v>3120</v>
      </c>
      <c r="L346" s="27"/>
      <c r="M346" s="27"/>
      <c r="N346" s="41">
        <v>0</v>
      </c>
      <c r="O346" s="27"/>
      <c r="P346" s="27">
        <v>0</v>
      </c>
      <c r="Q346" s="29">
        <v>0</v>
      </c>
    </row>
    <row r="347" spans="1:17" x14ac:dyDescent="0.25">
      <c r="A347" s="27">
        <v>342</v>
      </c>
      <c r="B347" s="27">
        <v>4</v>
      </c>
      <c r="C347" s="27">
        <v>3</v>
      </c>
      <c r="D347" s="27">
        <v>0</v>
      </c>
      <c r="F347" s="28">
        <v>2</v>
      </c>
      <c r="G347" s="28">
        <v>0</v>
      </c>
      <c r="H347" s="28">
        <v>0</v>
      </c>
      <c r="I347" s="28">
        <v>3</v>
      </c>
      <c r="J347" s="28">
        <v>0</v>
      </c>
      <c r="K347" s="28">
        <v>0</v>
      </c>
      <c r="L347" s="27"/>
      <c r="M347" s="27"/>
      <c r="N347" s="41">
        <v>72</v>
      </c>
      <c r="O347" s="27"/>
      <c r="P347" s="27">
        <v>1</v>
      </c>
      <c r="Q347" s="29">
        <v>1000000</v>
      </c>
    </row>
    <row r="348" spans="1:17" x14ac:dyDescent="0.25">
      <c r="A348" s="27">
        <v>343</v>
      </c>
      <c r="B348" s="27">
        <v>4</v>
      </c>
      <c r="C348" s="27">
        <v>3</v>
      </c>
      <c r="D348" s="27">
        <v>1</v>
      </c>
      <c r="F348" s="28">
        <v>2</v>
      </c>
      <c r="G348" s="28">
        <f>G315/3</f>
        <v>4</v>
      </c>
      <c r="H348" s="28">
        <f>G348</f>
        <v>4</v>
      </c>
      <c r="I348" s="28">
        <v>3</v>
      </c>
      <c r="J348" s="28">
        <f>G315/3</f>
        <v>4</v>
      </c>
      <c r="K348" s="28">
        <f>J348</f>
        <v>4</v>
      </c>
      <c r="L348" s="27"/>
      <c r="M348" s="27"/>
      <c r="N348" s="41">
        <v>76</v>
      </c>
      <c r="O348" s="27"/>
      <c r="P348" s="27">
        <v>2</v>
      </c>
      <c r="Q348" s="29">
        <f>Q347+1000000/4</f>
        <v>1250000</v>
      </c>
    </row>
    <row r="349" spans="1:17" x14ac:dyDescent="0.25">
      <c r="A349" s="27">
        <v>344</v>
      </c>
      <c r="B349" s="27">
        <v>4</v>
      </c>
      <c r="C349" s="27">
        <v>3</v>
      </c>
      <c r="D349" s="27">
        <v>2</v>
      </c>
      <c r="F349" s="28">
        <v>2</v>
      </c>
      <c r="G349" s="28">
        <f t="shared" ref="G349:G357" si="134">G316/3</f>
        <v>6</v>
      </c>
      <c r="H349" s="28">
        <f>H348+G349</f>
        <v>10</v>
      </c>
      <c r="I349" s="28">
        <v>3</v>
      </c>
      <c r="J349" s="28">
        <f t="shared" ref="J349:J357" si="135">G316/3</f>
        <v>6</v>
      </c>
      <c r="K349" s="28">
        <f>K348+J349</f>
        <v>10</v>
      </c>
      <c r="L349" s="27"/>
      <c r="M349" s="27"/>
      <c r="N349" s="41">
        <v>80</v>
      </c>
      <c r="O349" s="27"/>
      <c r="P349" s="27">
        <v>4</v>
      </c>
      <c r="Q349" s="29">
        <f t="shared" ref="Q349:Q356" si="136">Q348+1000000/4</f>
        <v>1500000</v>
      </c>
    </row>
    <row r="350" spans="1:17" x14ac:dyDescent="0.25">
      <c r="A350" s="27">
        <v>345</v>
      </c>
      <c r="B350" s="27">
        <v>4</v>
      </c>
      <c r="C350" s="27">
        <v>3</v>
      </c>
      <c r="D350" s="27">
        <v>3</v>
      </c>
      <c r="F350" s="28">
        <v>2</v>
      </c>
      <c r="G350" s="28">
        <f t="shared" si="134"/>
        <v>8</v>
      </c>
      <c r="H350" s="28">
        <f t="shared" ref="H350:H357" si="137">H349+G350</f>
        <v>18</v>
      </c>
      <c r="I350" s="28">
        <v>3</v>
      </c>
      <c r="J350" s="28">
        <f t="shared" si="135"/>
        <v>8</v>
      </c>
      <c r="K350" s="28">
        <f t="shared" ref="K350:K357" si="138">K349+J350</f>
        <v>18</v>
      </c>
      <c r="L350" s="27"/>
      <c r="N350" s="41">
        <v>82</v>
      </c>
      <c r="O350" s="27"/>
      <c r="P350" s="27">
        <v>6</v>
      </c>
      <c r="Q350" s="29">
        <f t="shared" si="136"/>
        <v>1750000</v>
      </c>
    </row>
    <row r="351" spans="1:17" x14ac:dyDescent="0.25">
      <c r="A351" s="27">
        <v>346</v>
      </c>
      <c r="B351" s="27">
        <v>4</v>
      </c>
      <c r="C351" s="27">
        <v>3</v>
      </c>
      <c r="D351" s="27">
        <v>4</v>
      </c>
      <c r="F351" s="28">
        <v>2</v>
      </c>
      <c r="G351" s="28">
        <f t="shared" si="134"/>
        <v>10</v>
      </c>
      <c r="H351" s="28">
        <f t="shared" si="137"/>
        <v>28</v>
      </c>
      <c r="I351" s="28">
        <v>3</v>
      </c>
      <c r="J351" s="28">
        <f t="shared" si="135"/>
        <v>10</v>
      </c>
      <c r="K351" s="28">
        <f t="shared" si="138"/>
        <v>28</v>
      </c>
      <c r="L351" s="27"/>
      <c r="N351" s="41">
        <v>84</v>
      </c>
      <c r="O351" s="27"/>
      <c r="P351" s="27">
        <v>8</v>
      </c>
      <c r="Q351" s="29">
        <f t="shared" si="136"/>
        <v>2000000</v>
      </c>
    </row>
    <row r="352" spans="1:17" x14ac:dyDescent="0.25">
      <c r="A352" s="27">
        <v>347</v>
      </c>
      <c r="B352" s="27">
        <v>4</v>
      </c>
      <c r="C352" s="27">
        <v>3</v>
      </c>
      <c r="D352" s="27">
        <v>5</v>
      </c>
      <c r="F352" s="28">
        <v>2</v>
      </c>
      <c r="G352" s="28">
        <f t="shared" si="134"/>
        <v>12</v>
      </c>
      <c r="H352" s="28">
        <f t="shared" si="137"/>
        <v>40</v>
      </c>
      <c r="I352" s="28">
        <v>3</v>
      </c>
      <c r="J352" s="28">
        <f t="shared" si="135"/>
        <v>12</v>
      </c>
      <c r="K352" s="28">
        <f t="shared" si="138"/>
        <v>40</v>
      </c>
      <c r="L352" s="27"/>
      <c r="N352" s="41">
        <v>86</v>
      </c>
      <c r="O352" s="27"/>
      <c r="P352" s="27">
        <v>10</v>
      </c>
      <c r="Q352" s="29">
        <f t="shared" si="136"/>
        <v>2250000</v>
      </c>
    </row>
    <row r="353" spans="1:17" x14ac:dyDescent="0.25">
      <c r="A353" s="27">
        <v>348</v>
      </c>
      <c r="B353" s="27">
        <v>4</v>
      </c>
      <c r="C353" s="27">
        <v>3</v>
      </c>
      <c r="D353" s="27">
        <v>6</v>
      </c>
      <c r="F353" s="28">
        <v>2</v>
      </c>
      <c r="G353" s="28">
        <f t="shared" si="134"/>
        <v>14</v>
      </c>
      <c r="H353" s="28">
        <f t="shared" si="137"/>
        <v>54</v>
      </c>
      <c r="I353" s="28">
        <v>3</v>
      </c>
      <c r="J353" s="28">
        <f t="shared" si="135"/>
        <v>14</v>
      </c>
      <c r="K353" s="28">
        <f t="shared" si="138"/>
        <v>54</v>
      </c>
      <c r="N353" s="41">
        <v>88</v>
      </c>
      <c r="O353" s="27"/>
      <c r="P353" s="27">
        <v>12</v>
      </c>
      <c r="Q353" s="29">
        <f t="shared" si="136"/>
        <v>2500000</v>
      </c>
    </row>
    <row r="354" spans="1:17" x14ac:dyDescent="0.25">
      <c r="A354" s="27">
        <v>349</v>
      </c>
      <c r="B354" s="27">
        <v>4</v>
      </c>
      <c r="C354" s="27">
        <v>3</v>
      </c>
      <c r="D354" s="27">
        <v>7</v>
      </c>
      <c r="F354" s="28">
        <v>2</v>
      </c>
      <c r="G354" s="28">
        <f t="shared" si="134"/>
        <v>16</v>
      </c>
      <c r="H354" s="28">
        <f t="shared" si="137"/>
        <v>70</v>
      </c>
      <c r="I354" s="28">
        <v>3</v>
      </c>
      <c r="J354" s="28">
        <f t="shared" si="135"/>
        <v>16</v>
      </c>
      <c r="K354" s="28">
        <f t="shared" si="138"/>
        <v>70</v>
      </c>
      <c r="N354" s="41">
        <v>90</v>
      </c>
      <c r="O354" s="27"/>
      <c r="P354" s="27">
        <v>14</v>
      </c>
      <c r="Q354" s="29">
        <f t="shared" si="136"/>
        <v>2750000</v>
      </c>
    </row>
    <row r="355" spans="1:17" x14ac:dyDescent="0.25">
      <c r="A355" s="27">
        <v>350</v>
      </c>
      <c r="B355" s="27">
        <v>4</v>
      </c>
      <c r="C355" s="27">
        <v>3</v>
      </c>
      <c r="D355" s="27">
        <v>8</v>
      </c>
      <c r="F355" s="28">
        <v>2</v>
      </c>
      <c r="G355" s="28">
        <f t="shared" si="134"/>
        <v>18</v>
      </c>
      <c r="H355" s="28">
        <f t="shared" si="137"/>
        <v>88</v>
      </c>
      <c r="I355" s="28">
        <v>3</v>
      </c>
      <c r="J355" s="28">
        <f t="shared" si="135"/>
        <v>18</v>
      </c>
      <c r="K355" s="28">
        <f t="shared" si="138"/>
        <v>88</v>
      </c>
      <c r="N355" s="41">
        <v>92</v>
      </c>
      <c r="O355" s="27"/>
      <c r="P355" s="27">
        <v>16</v>
      </c>
      <c r="Q355" s="29">
        <f t="shared" si="136"/>
        <v>3000000</v>
      </c>
    </row>
    <row r="356" spans="1:17" x14ac:dyDescent="0.25">
      <c r="A356" s="27">
        <v>351</v>
      </c>
      <c r="B356" s="27">
        <v>4</v>
      </c>
      <c r="C356" s="27">
        <v>3</v>
      </c>
      <c r="D356" s="27">
        <v>9</v>
      </c>
      <c r="F356" s="28">
        <v>2</v>
      </c>
      <c r="G356" s="28">
        <f t="shared" si="134"/>
        <v>20</v>
      </c>
      <c r="H356" s="28">
        <f t="shared" si="137"/>
        <v>108</v>
      </c>
      <c r="I356" s="28">
        <v>3</v>
      </c>
      <c r="J356" s="28">
        <f t="shared" si="135"/>
        <v>20</v>
      </c>
      <c r="K356" s="28">
        <f t="shared" si="138"/>
        <v>108</v>
      </c>
      <c r="N356" s="41">
        <v>94</v>
      </c>
      <c r="O356" s="27"/>
      <c r="P356" s="27">
        <v>20</v>
      </c>
      <c r="Q356" s="29">
        <f t="shared" si="136"/>
        <v>3250000</v>
      </c>
    </row>
    <row r="357" spans="1:17" x14ac:dyDescent="0.25">
      <c r="A357" s="27">
        <v>352</v>
      </c>
      <c r="B357" s="27">
        <v>4</v>
      </c>
      <c r="C357" s="27">
        <v>3</v>
      </c>
      <c r="D357" s="27">
        <v>10</v>
      </c>
      <c r="F357" s="28">
        <v>2</v>
      </c>
      <c r="G357" s="28">
        <f t="shared" si="134"/>
        <v>22</v>
      </c>
      <c r="H357" s="28">
        <f t="shared" si="137"/>
        <v>130</v>
      </c>
      <c r="I357" s="28">
        <v>3</v>
      </c>
      <c r="J357" s="28">
        <f t="shared" si="135"/>
        <v>22</v>
      </c>
      <c r="K357" s="28">
        <f t="shared" si="138"/>
        <v>130</v>
      </c>
      <c r="L357" s="27"/>
      <c r="N357" s="41">
        <v>0</v>
      </c>
      <c r="O357" s="27"/>
      <c r="P357" s="27">
        <v>0</v>
      </c>
      <c r="Q357" s="29">
        <v>0</v>
      </c>
    </row>
  </sheetData>
  <autoFilter ref="A5:AC357" xr:uid="{00000000-0009-0000-0000-000000000000}"/>
  <phoneticPr fontId="2" type="noConversion"/>
  <conditionalFormatting sqref="S4:X4">
    <cfRule type="expression" dxfId="220" priority="105">
      <formula>S4="Client"</formula>
    </cfRule>
    <cfRule type="expression" dxfId="219" priority="106">
      <formula>S4="Excluded"</formula>
    </cfRule>
    <cfRule type="expression" dxfId="218" priority="107">
      <formula>S4="Server"</formula>
    </cfRule>
    <cfRule type="expression" dxfId="217" priority="108">
      <formula>S4="Both"</formula>
    </cfRule>
    <cfRule type="cellIs" dxfId="216" priority="109" operator="equal">
      <formula>"Server"</formula>
    </cfRule>
    <cfRule type="cellIs" dxfId="215" priority="110" operator="equal">
      <formula>"Client"</formula>
    </cfRule>
  </conditionalFormatting>
  <conditionalFormatting sqref="A4 N4:Q4">
    <cfRule type="expression" dxfId="214" priority="62">
      <formula>A4="Client"</formula>
    </cfRule>
    <cfRule type="expression" dxfId="213" priority="63">
      <formula>A4="Excluded"</formula>
    </cfRule>
    <cfRule type="expression" dxfId="212" priority="64">
      <formula>A4="Server"</formula>
    </cfRule>
    <cfRule type="expression" dxfId="211" priority="65">
      <formula>A4="Both"</formula>
    </cfRule>
    <cfRule type="cellIs" dxfId="210" priority="66" operator="equal">
      <formula>"Server"</formula>
    </cfRule>
    <cfRule type="cellIs" dxfId="209" priority="67" operator="equal">
      <formula>"Client"</formula>
    </cfRule>
  </conditionalFormatting>
  <conditionalFormatting sqref="B4">
    <cfRule type="expression" dxfId="208" priority="48">
      <formula>B4="Client"</formula>
    </cfRule>
    <cfRule type="expression" dxfId="207" priority="49">
      <formula>B4="Excluded"</formula>
    </cfRule>
    <cfRule type="expression" dxfId="206" priority="50">
      <formula>B4="Server"</formula>
    </cfRule>
    <cfRule type="expression" dxfId="205" priority="51">
      <formula>B4="Both"</formula>
    </cfRule>
    <cfRule type="cellIs" dxfId="204" priority="52" operator="equal">
      <formula>"Server"</formula>
    </cfRule>
    <cfRule type="cellIs" dxfId="203" priority="53" operator="equal">
      <formula>"Client"</formula>
    </cfRule>
  </conditionalFormatting>
  <conditionalFormatting sqref="C4">
    <cfRule type="expression" dxfId="202" priority="42">
      <formula>C4="Client"</formula>
    </cfRule>
    <cfRule type="expression" dxfId="201" priority="43">
      <formula>C4="Excluded"</formula>
    </cfRule>
    <cfRule type="expression" dxfId="200" priority="44">
      <formula>C4="Server"</formula>
    </cfRule>
    <cfRule type="expression" dxfId="199" priority="45">
      <formula>C4="Both"</formula>
    </cfRule>
    <cfRule type="cellIs" dxfId="198" priority="46" operator="equal">
      <formula>"Server"</formula>
    </cfRule>
    <cfRule type="cellIs" dxfId="197" priority="47" operator="equal">
      <formula>"Client"</formula>
    </cfRule>
  </conditionalFormatting>
  <conditionalFormatting sqref="D4">
    <cfRule type="expression" dxfId="196" priority="56">
      <formula>D4="Client"</formula>
    </cfRule>
    <cfRule type="expression" dxfId="195" priority="57">
      <formula>D4="Excluded"</formula>
    </cfRule>
    <cfRule type="expression" dxfId="194" priority="58">
      <formula>D4="Server"</formula>
    </cfRule>
    <cfRule type="expression" dxfId="193" priority="59">
      <formula>D4="Both"</formula>
    </cfRule>
    <cfRule type="cellIs" dxfId="192" priority="60" operator="equal">
      <formula>"Server"</formula>
    </cfRule>
    <cfRule type="cellIs" dxfId="191" priority="61" operator="equal">
      <formula>"Client"</formula>
    </cfRule>
  </conditionalFormatting>
  <conditionalFormatting sqref="G4:H4 J4:K4 M4">
    <cfRule type="expression" dxfId="190" priority="30">
      <formula>G4="Client"</formula>
    </cfRule>
    <cfRule type="expression" dxfId="189" priority="31">
      <formula>G4="Excluded"</formula>
    </cfRule>
    <cfRule type="expression" dxfId="188" priority="32">
      <formula>G4="Server"</formula>
    </cfRule>
    <cfRule type="expression" dxfId="187" priority="33">
      <formula>G4="Both"</formula>
    </cfRule>
    <cfRule type="cellIs" dxfId="186" priority="34" operator="equal">
      <formula>"Server"</formula>
    </cfRule>
    <cfRule type="cellIs" dxfId="185" priority="35" operator="equal">
      <formula>"Client"</formula>
    </cfRule>
  </conditionalFormatting>
  <conditionalFormatting sqref="R4">
    <cfRule type="expression" dxfId="184" priority="36">
      <formula>R4="Client"</formula>
    </cfRule>
    <cfRule type="expression" dxfId="183" priority="37">
      <formula>R4="Excluded"</formula>
    </cfRule>
    <cfRule type="expression" dxfId="182" priority="38">
      <formula>R4="Server"</formula>
    </cfRule>
    <cfRule type="expression" dxfId="181" priority="39">
      <formula>R4="Both"</formula>
    </cfRule>
    <cfRule type="cellIs" dxfId="180" priority="40" operator="equal">
      <formula>"Server"</formula>
    </cfRule>
    <cfRule type="cellIs" dxfId="179" priority="41" operator="equal">
      <formula>"Client"</formula>
    </cfRule>
  </conditionalFormatting>
  <conditionalFormatting sqref="D5">
    <cfRule type="duplicateValues" dxfId="178" priority="54"/>
    <cfRule type="duplicateValues" dxfId="177" priority="55"/>
  </conditionalFormatting>
  <conditionalFormatting sqref="O5:R5 E5:F5 I5 L5">
    <cfRule type="duplicateValues" dxfId="176" priority="68"/>
    <cfRule type="duplicateValues" dxfId="175" priority="69"/>
  </conditionalFormatting>
  <conditionalFormatting sqref="C1:C5 C7:C1048576">
    <cfRule type="cellIs" dxfId="174" priority="23" operator="equal">
      <formula>18</formula>
    </cfRule>
    <cfRule type="cellIs" dxfId="173" priority="24" operator="equal">
      <formula>15</formula>
    </cfRule>
    <cfRule type="cellIs" dxfId="172" priority="25" operator="equal">
      <formula>14</formula>
    </cfRule>
    <cfRule type="cellIs" dxfId="171" priority="26" operator="equal">
      <formula>13</formula>
    </cfRule>
    <cfRule type="cellIs" dxfId="170" priority="27" operator="equal">
      <formula>10</formula>
    </cfRule>
    <cfRule type="cellIs" dxfId="169" priority="28" operator="equal">
      <formula>8</formula>
    </cfRule>
    <cfRule type="cellIs" dxfId="168" priority="29" operator="equal">
      <formula>5</formula>
    </cfRule>
  </conditionalFormatting>
  <conditionalFormatting sqref="A5:C5">
    <cfRule type="duplicateValues" dxfId="167" priority="70"/>
    <cfRule type="duplicateValues" dxfId="166" priority="71"/>
  </conditionalFormatting>
  <conditionalFormatting sqref="F4 I4 L4">
    <cfRule type="expression" dxfId="165" priority="17">
      <formula>F4="Client"</formula>
    </cfRule>
    <cfRule type="expression" dxfId="164" priority="18">
      <formula>F4="Excluded"</formula>
    </cfRule>
    <cfRule type="expression" dxfId="163" priority="19">
      <formula>F4="Server"</formula>
    </cfRule>
    <cfRule type="expression" dxfId="162" priority="20">
      <formula>F4="Both"</formula>
    </cfRule>
    <cfRule type="cellIs" dxfId="161" priority="21" operator="equal">
      <formula>"Server"</formula>
    </cfRule>
    <cfRule type="cellIs" dxfId="160" priority="22" operator="equal">
      <formula>"Client"</formula>
    </cfRule>
  </conditionalFormatting>
  <conditionalFormatting sqref="G5:H5 J5:K5 M5">
    <cfRule type="duplicateValues" dxfId="159" priority="15"/>
    <cfRule type="duplicateValues" dxfId="158" priority="16"/>
  </conditionalFormatting>
  <conditionalFormatting sqref="C6">
    <cfRule type="cellIs" dxfId="157" priority="8" operator="equal">
      <formula>18</formula>
    </cfRule>
    <cfRule type="cellIs" dxfId="156" priority="9" operator="equal">
      <formula>15</formula>
    </cfRule>
    <cfRule type="cellIs" dxfId="155" priority="10" operator="equal">
      <formula>14</formula>
    </cfRule>
    <cfRule type="cellIs" dxfId="154" priority="11" operator="equal">
      <formula>13</formula>
    </cfRule>
    <cfRule type="cellIs" dxfId="153" priority="12" operator="equal">
      <formula>10</formula>
    </cfRule>
    <cfRule type="cellIs" dxfId="152" priority="13" operator="equal">
      <formula>8</formula>
    </cfRule>
    <cfRule type="cellIs" dxfId="151" priority="14" operator="equal">
      <formula>5</formula>
    </cfRule>
  </conditionalFormatting>
  <dataValidations count="1">
    <dataValidation type="list" allowBlank="1" showInputMessage="1" showErrorMessage="1" sqref="A4:X4" xr:uid="{00000000-0002-0000-0000-000000000000}">
      <formula1>"Both,Client,Server,Excluded"</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85"/>
  <sheetViews>
    <sheetView workbookViewId="0">
      <selection activeCell="AA19" sqref="AA19"/>
    </sheetView>
  </sheetViews>
  <sheetFormatPr defaultRowHeight="13.8" x14ac:dyDescent="0.25"/>
  <cols>
    <col min="4" max="4" width="0" hidden="1" customWidth="1"/>
    <col min="6" max="7" width="0" hidden="1" customWidth="1"/>
    <col min="8" max="8" width="8.88671875" style="15"/>
    <col min="9" max="9" width="0" hidden="1" customWidth="1"/>
    <col min="12" max="13" width="0" hidden="1" customWidth="1"/>
    <col min="14" max="14" width="8.88671875" style="15"/>
    <col min="16" max="17" width="0" hidden="1" customWidth="1"/>
    <col min="18" max="18" width="8.88671875" style="15"/>
    <col min="19" max="24" width="0" hidden="1" customWidth="1"/>
    <col min="25" max="27" width="8.88671875" style="15"/>
  </cols>
  <sheetData>
    <row r="1" spans="1:41" s="5" customFormat="1" ht="15" x14ac:dyDescent="0.25">
      <c r="A1" s="1" t="s">
        <v>57</v>
      </c>
      <c r="B1" s="2"/>
      <c r="C1" s="2"/>
      <c r="D1" s="3"/>
      <c r="E1" s="4"/>
      <c r="F1" s="4"/>
      <c r="G1" s="4"/>
      <c r="H1" s="4"/>
      <c r="I1" s="4"/>
      <c r="J1" s="4"/>
      <c r="K1" s="4"/>
      <c r="L1" s="4"/>
      <c r="M1" s="4"/>
      <c r="N1" s="4"/>
      <c r="O1" s="4"/>
      <c r="P1" s="4"/>
      <c r="Q1" s="4"/>
      <c r="R1" s="4"/>
      <c r="S1" s="4"/>
      <c r="T1" s="4"/>
      <c r="U1" s="4"/>
      <c r="V1" s="4"/>
      <c r="W1" s="4"/>
      <c r="X1" s="4"/>
      <c r="Y1" s="4"/>
      <c r="Z1" s="4"/>
      <c r="AA1" s="4"/>
      <c r="AB1" s="4"/>
      <c r="AO1" s="6"/>
    </row>
    <row r="2" spans="1:41" s="5" customFormat="1" ht="15" x14ac:dyDescent="0.25">
      <c r="A2" s="7" t="s">
        <v>0</v>
      </c>
      <c r="B2" s="7" t="s">
        <v>0</v>
      </c>
      <c r="C2" s="7" t="s">
        <v>0</v>
      </c>
      <c r="D2" s="7" t="s">
        <v>0</v>
      </c>
      <c r="E2" s="7" t="s">
        <v>0</v>
      </c>
      <c r="F2" s="7" t="s">
        <v>0</v>
      </c>
      <c r="G2" s="7" t="s">
        <v>0</v>
      </c>
      <c r="H2" s="8" t="s">
        <v>0</v>
      </c>
      <c r="I2" s="8" t="s">
        <v>0</v>
      </c>
      <c r="J2" s="8" t="s">
        <v>0</v>
      </c>
      <c r="K2" s="8" t="s">
        <v>0</v>
      </c>
      <c r="L2" s="8" t="s">
        <v>0</v>
      </c>
      <c r="M2" s="8" t="s">
        <v>0</v>
      </c>
      <c r="N2" s="8" t="s">
        <v>0</v>
      </c>
      <c r="O2" s="8" t="s">
        <v>0</v>
      </c>
      <c r="P2" s="8" t="s">
        <v>0</v>
      </c>
      <c r="Q2" s="8" t="s">
        <v>0</v>
      </c>
      <c r="R2" s="8" t="s">
        <v>0</v>
      </c>
      <c r="S2" s="8" t="s">
        <v>0</v>
      </c>
      <c r="T2" s="8" t="s">
        <v>0</v>
      </c>
      <c r="U2" s="8" t="s">
        <v>0</v>
      </c>
      <c r="V2" s="8" t="s">
        <v>0</v>
      </c>
      <c r="W2" s="8" t="s">
        <v>0</v>
      </c>
      <c r="X2" s="8" t="s">
        <v>0</v>
      </c>
      <c r="Y2" s="7" t="s">
        <v>0</v>
      </c>
      <c r="Z2" s="7" t="s">
        <v>0</v>
      </c>
      <c r="AA2" s="7" t="s">
        <v>0</v>
      </c>
      <c r="AB2" s="7" t="s">
        <v>1</v>
      </c>
      <c r="AC2" s="5" t="s">
        <v>0</v>
      </c>
      <c r="AD2" s="5" t="s">
        <v>0</v>
      </c>
      <c r="AE2" s="5" t="s">
        <v>0</v>
      </c>
      <c r="AF2" s="5" t="s">
        <v>0</v>
      </c>
      <c r="AG2" s="5" t="s">
        <v>0</v>
      </c>
      <c r="AH2" s="5" t="s">
        <v>0</v>
      </c>
      <c r="AI2" s="5" t="s">
        <v>0</v>
      </c>
      <c r="AJ2" s="5" t="s">
        <v>0</v>
      </c>
      <c r="AO2" s="6"/>
    </row>
    <row r="3" spans="1:41" s="10" customFormat="1" ht="30" customHeight="1" x14ac:dyDescent="0.25">
      <c r="A3" s="9" t="s">
        <v>2</v>
      </c>
      <c r="B3" s="9" t="s">
        <v>53</v>
      </c>
      <c r="C3" s="9" t="s">
        <v>54</v>
      </c>
      <c r="D3" s="9" t="s">
        <v>3</v>
      </c>
      <c r="E3" s="9" t="s">
        <v>4</v>
      </c>
      <c r="F3" s="9" t="s">
        <v>5</v>
      </c>
      <c r="G3" s="9" t="s">
        <v>6</v>
      </c>
      <c r="H3" s="9" t="s">
        <v>7</v>
      </c>
      <c r="I3" s="9">
        <v>1213</v>
      </c>
      <c r="J3" s="9" t="s">
        <v>8</v>
      </c>
      <c r="K3" s="9" t="s">
        <v>9</v>
      </c>
      <c r="L3" s="9" t="s">
        <v>10</v>
      </c>
      <c r="M3" s="9" t="s">
        <v>11</v>
      </c>
      <c r="N3" s="9" t="s">
        <v>12</v>
      </c>
      <c r="O3" s="9" t="s">
        <v>13</v>
      </c>
      <c r="P3" s="9" t="s">
        <v>14</v>
      </c>
      <c r="Q3" s="9" t="s">
        <v>15</v>
      </c>
      <c r="R3" s="9" t="s">
        <v>16</v>
      </c>
      <c r="S3" s="9" t="s">
        <v>17</v>
      </c>
      <c r="T3" s="9" t="s">
        <v>18</v>
      </c>
      <c r="U3" s="9" t="s">
        <v>19</v>
      </c>
      <c r="V3" s="9" t="s">
        <v>20</v>
      </c>
      <c r="W3" s="9" t="s">
        <v>21</v>
      </c>
      <c r="X3" s="9" t="s">
        <v>22</v>
      </c>
      <c r="Y3" s="9" t="s">
        <v>64</v>
      </c>
      <c r="Z3" s="9" t="s">
        <v>65</v>
      </c>
      <c r="AA3" s="9" t="s">
        <v>23</v>
      </c>
      <c r="AB3" s="9" t="s">
        <v>24</v>
      </c>
      <c r="AD3" s="10" t="s">
        <v>25</v>
      </c>
      <c r="AE3" s="10" t="s">
        <v>26</v>
      </c>
      <c r="AF3" s="10" t="s">
        <v>27</v>
      </c>
      <c r="AG3" s="10" t="s">
        <v>28</v>
      </c>
      <c r="AH3" s="10" t="str">
        <f>AG63&amp;AG3&amp;AD3</f>
        <v>强化等级初始生命</v>
      </c>
      <c r="AI3" s="10" t="str">
        <f>AG63&amp;AG3&amp;AE3</f>
        <v>强化等级初始攻击</v>
      </c>
      <c r="AJ3" s="10" t="str">
        <f>AG63&amp;AG3&amp;AF3</f>
        <v>强化等级初始防御</v>
      </c>
      <c r="AO3" s="11"/>
    </row>
    <row r="4" spans="1:41" s="5" customFormat="1" ht="15" x14ac:dyDescent="0.25">
      <c r="A4" s="12" t="s">
        <v>29</v>
      </c>
      <c r="B4" s="12" t="s">
        <v>29</v>
      </c>
      <c r="C4" s="12" t="s">
        <v>29</v>
      </c>
      <c r="D4" s="12" t="s">
        <v>30</v>
      </c>
      <c r="E4" s="12" t="s">
        <v>29</v>
      </c>
      <c r="F4" s="12" t="s">
        <v>30</v>
      </c>
      <c r="G4" s="12" t="s">
        <v>30</v>
      </c>
      <c r="H4" s="8" t="s">
        <v>29</v>
      </c>
      <c r="I4" s="8" t="s">
        <v>30</v>
      </c>
      <c r="J4" s="8" t="s">
        <v>29</v>
      </c>
      <c r="K4" s="8" t="s">
        <v>30</v>
      </c>
      <c r="L4" s="8" t="s">
        <v>30</v>
      </c>
      <c r="M4" s="8" t="s">
        <v>30</v>
      </c>
      <c r="N4" s="8" t="s">
        <v>29</v>
      </c>
      <c r="O4" s="8" t="s">
        <v>29</v>
      </c>
      <c r="P4" s="8" t="s">
        <v>30</v>
      </c>
      <c r="Q4" s="8" t="s">
        <v>30</v>
      </c>
      <c r="R4" s="8" t="s">
        <v>29</v>
      </c>
      <c r="S4" s="8" t="s">
        <v>30</v>
      </c>
      <c r="T4" s="8" t="s">
        <v>30</v>
      </c>
      <c r="U4" s="8" t="s">
        <v>30</v>
      </c>
      <c r="V4" s="8" t="s">
        <v>30</v>
      </c>
      <c r="W4" s="8" t="s">
        <v>30</v>
      </c>
      <c r="X4" s="8" t="s">
        <v>30</v>
      </c>
      <c r="Y4" s="8" t="s">
        <v>29</v>
      </c>
      <c r="Z4" s="8" t="s">
        <v>29</v>
      </c>
      <c r="AA4" s="8" t="s">
        <v>29</v>
      </c>
      <c r="AB4" s="12" t="s">
        <v>29</v>
      </c>
      <c r="AC4" s="12" t="s">
        <v>30</v>
      </c>
      <c r="AD4" s="12" t="s">
        <v>30</v>
      </c>
      <c r="AE4" s="12" t="s">
        <v>30</v>
      </c>
      <c r="AF4" s="12" t="s">
        <v>30</v>
      </c>
      <c r="AG4" s="12" t="s">
        <v>30</v>
      </c>
      <c r="AH4" s="12" t="s">
        <v>30</v>
      </c>
      <c r="AI4" s="12" t="s">
        <v>30</v>
      </c>
      <c r="AJ4" s="12" t="s">
        <v>30</v>
      </c>
      <c r="AO4" s="6"/>
    </row>
    <row r="5" spans="1:41" s="10" customFormat="1" ht="31.95" customHeight="1" x14ac:dyDescent="0.25">
      <c r="A5" s="13" t="s">
        <v>56</v>
      </c>
      <c r="B5" s="13" t="s">
        <v>55</v>
      </c>
      <c r="C5" s="13" t="s">
        <v>31</v>
      </c>
      <c r="D5" s="13" t="s">
        <v>32</v>
      </c>
      <c r="E5" s="13" t="s">
        <v>33</v>
      </c>
      <c r="F5" s="13" t="s">
        <v>34</v>
      </c>
      <c r="G5" s="13" t="s">
        <v>35</v>
      </c>
      <c r="H5" s="13" t="s">
        <v>36</v>
      </c>
      <c r="I5" s="13">
        <v>23213</v>
      </c>
      <c r="J5" s="13" t="s">
        <v>37</v>
      </c>
      <c r="K5" s="13">
        <v>222</v>
      </c>
      <c r="L5" s="13" t="s">
        <v>38</v>
      </c>
      <c r="M5" s="13">
        <v>333</v>
      </c>
      <c r="N5" s="13" t="s">
        <v>39</v>
      </c>
      <c r="O5" s="13" t="s">
        <v>40</v>
      </c>
      <c r="P5" s="13" t="s">
        <v>41</v>
      </c>
      <c r="Q5" s="14" t="s">
        <v>42</v>
      </c>
      <c r="R5" s="13" t="s">
        <v>43</v>
      </c>
      <c r="S5" s="13" t="s">
        <v>44</v>
      </c>
      <c r="T5" s="13" t="s">
        <v>45</v>
      </c>
      <c r="U5" s="13" t="s">
        <v>46</v>
      </c>
      <c r="V5" s="13" t="s">
        <v>47</v>
      </c>
      <c r="W5" s="13" t="s">
        <v>48</v>
      </c>
      <c r="X5" s="13" t="s">
        <v>49</v>
      </c>
      <c r="Y5" s="13" t="s">
        <v>50</v>
      </c>
      <c r="Z5" s="13" t="s">
        <v>66</v>
      </c>
      <c r="AA5" s="13" t="s">
        <v>51</v>
      </c>
      <c r="AB5" s="13" t="s">
        <v>52</v>
      </c>
      <c r="AD5" s="10">
        <v>1211</v>
      </c>
      <c r="AE5" s="10">
        <v>321</v>
      </c>
      <c r="AF5" s="10">
        <v>231</v>
      </c>
      <c r="AG5" s="10">
        <v>112</v>
      </c>
      <c r="AH5" s="10">
        <v>3121</v>
      </c>
      <c r="AI5" s="10">
        <v>2123123</v>
      </c>
      <c r="AJ5" s="10">
        <v>2121</v>
      </c>
      <c r="AO5" s="11"/>
    </row>
    <row r="6" spans="1:41" s="15" customFormat="1" x14ac:dyDescent="0.25">
      <c r="A6" s="15">
        <v>1</v>
      </c>
      <c r="B6" s="15">
        <v>1</v>
      </c>
      <c r="C6" s="15">
        <v>5</v>
      </c>
      <c r="E6" s="15">
        <v>1</v>
      </c>
      <c r="H6" s="15">
        <v>90</v>
      </c>
      <c r="N6" s="15">
        <v>4</v>
      </c>
      <c r="R6" s="15">
        <v>20</v>
      </c>
      <c r="Z6" s="15">
        <v>1</v>
      </c>
      <c r="AA6" s="15">
        <v>200000</v>
      </c>
    </row>
    <row r="7" spans="1:41" x14ac:dyDescent="0.25">
      <c r="A7" s="15">
        <v>2</v>
      </c>
      <c r="B7" s="15">
        <v>1</v>
      </c>
      <c r="C7" s="15">
        <v>5</v>
      </c>
      <c r="E7" s="15">
        <v>2</v>
      </c>
      <c r="H7" s="15">
        <v>120</v>
      </c>
      <c r="N7" s="15">
        <v>5</v>
      </c>
      <c r="O7" s="15"/>
      <c r="R7" s="15">
        <v>40</v>
      </c>
      <c r="Z7" s="15">
        <v>2</v>
      </c>
    </row>
    <row r="8" spans="1:41" x14ac:dyDescent="0.25">
      <c r="A8" s="15">
        <v>3</v>
      </c>
      <c r="B8" s="15">
        <v>1</v>
      </c>
      <c r="C8" s="15">
        <v>5</v>
      </c>
      <c r="E8" s="15">
        <v>3</v>
      </c>
      <c r="H8" s="15">
        <v>150</v>
      </c>
      <c r="N8" s="15">
        <v>6</v>
      </c>
      <c r="O8" s="15"/>
      <c r="R8" s="15">
        <v>60</v>
      </c>
      <c r="Z8" s="15">
        <v>4</v>
      </c>
    </row>
    <row r="9" spans="1:41" x14ac:dyDescent="0.25">
      <c r="A9" s="15">
        <v>4</v>
      </c>
      <c r="B9" s="15">
        <v>1</v>
      </c>
      <c r="C9" s="15">
        <v>5</v>
      </c>
      <c r="E9" s="15">
        <v>4</v>
      </c>
      <c r="H9" s="15">
        <v>180</v>
      </c>
      <c r="N9" s="15">
        <v>7</v>
      </c>
      <c r="O9" s="15"/>
      <c r="R9" s="15">
        <v>65</v>
      </c>
      <c r="Z9" s="15">
        <v>6</v>
      </c>
    </row>
    <row r="10" spans="1:41" x14ac:dyDescent="0.25">
      <c r="A10" s="15">
        <v>5</v>
      </c>
      <c r="B10" s="15">
        <v>1</v>
      </c>
      <c r="C10" s="15">
        <v>5</v>
      </c>
      <c r="E10" s="15">
        <v>5</v>
      </c>
      <c r="H10" s="15">
        <v>210</v>
      </c>
      <c r="N10" s="15">
        <v>8</v>
      </c>
      <c r="O10" s="15"/>
      <c r="R10" s="15">
        <v>70</v>
      </c>
      <c r="Z10" s="15">
        <v>8</v>
      </c>
      <c r="AD10" t="s">
        <v>58</v>
      </c>
      <c r="AE10">
        <v>24000</v>
      </c>
    </row>
    <row r="11" spans="1:41" x14ac:dyDescent="0.25">
      <c r="A11" s="15">
        <v>6</v>
      </c>
      <c r="B11" s="15">
        <v>1</v>
      </c>
      <c r="C11" s="15">
        <v>5</v>
      </c>
      <c r="E11" s="15">
        <v>6</v>
      </c>
      <c r="H11" s="15">
        <v>240</v>
      </c>
      <c r="N11" s="15">
        <v>9</v>
      </c>
      <c r="O11" s="15"/>
      <c r="R11" s="15">
        <v>75</v>
      </c>
      <c r="Z11" s="15">
        <v>10</v>
      </c>
      <c r="AD11" t="s">
        <v>59</v>
      </c>
      <c r="AE11">
        <v>7200</v>
      </c>
    </row>
    <row r="12" spans="1:41" x14ac:dyDescent="0.25">
      <c r="A12" s="15">
        <v>7</v>
      </c>
      <c r="B12" s="15">
        <v>1</v>
      </c>
      <c r="C12" s="15">
        <v>5</v>
      </c>
      <c r="E12" s="15">
        <v>7</v>
      </c>
      <c r="H12" s="15">
        <v>270</v>
      </c>
      <c r="N12" s="15">
        <v>10</v>
      </c>
      <c r="O12" s="15"/>
      <c r="R12" s="15">
        <v>80</v>
      </c>
      <c r="Z12" s="15">
        <v>12</v>
      </c>
      <c r="AD12" t="s">
        <v>60</v>
      </c>
      <c r="AE12">
        <v>3600</v>
      </c>
    </row>
    <row r="13" spans="1:41" x14ac:dyDescent="0.25">
      <c r="A13" s="15">
        <v>8</v>
      </c>
      <c r="B13" s="15">
        <v>1</v>
      </c>
      <c r="C13" s="15">
        <v>5</v>
      </c>
      <c r="E13" s="15">
        <v>8</v>
      </c>
      <c r="H13" s="15">
        <v>300</v>
      </c>
      <c r="N13" s="15">
        <v>11</v>
      </c>
      <c r="O13" s="15"/>
      <c r="R13" s="15">
        <v>85</v>
      </c>
      <c r="Z13" s="15">
        <v>14</v>
      </c>
      <c r="AD13" t="s">
        <v>61</v>
      </c>
      <c r="AE13">
        <v>600</v>
      </c>
    </row>
    <row r="14" spans="1:41" x14ac:dyDescent="0.25">
      <c r="A14" s="15">
        <v>9</v>
      </c>
      <c r="B14" s="15">
        <v>1</v>
      </c>
      <c r="C14" s="15">
        <v>5</v>
      </c>
      <c r="E14" s="15">
        <v>9</v>
      </c>
      <c r="H14" s="15">
        <v>330</v>
      </c>
      <c r="N14" s="15">
        <v>12</v>
      </c>
      <c r="O14" s="15"/>
      <c r="R14" s="15">
        <v>90</v>
      </c>
      <c r="Z14" s="15">
        <v>16</v>
      </c>
      <c r="AD14" t="s">
        <v>62</v>
      </c>
      <c r="AE14">
        <v>200</v>
      </c>
    </row>
    <row r="15" spans="1:41" x14ac:dyDescent="0.25">
      <c r="A15" s="15">
        <v>10</v>
      </c>
      <c r="B15" s="15">
        <v>1</v>
      </c>
      <c r="C15" s="15">
        <v>5</v>
      </c>
      <c r="E15" s="15">
        <v>10</v>
      </c>
      <c r="H15" s="15">
        <v>360</v>
      </c>
      <c r="N15" s="15">
        <v>13</v>
      </c>
      <c r="O15" s="15"/>
      <c r="R15" s="15">
        <v>95</v>
      </c>
      <c r="Z15" s="15">
        <v>20</v>
      </c>
      <c r="AD15" t="s">
        <v>63</v>
      </c>
      <c r="AE15">
        <v>50</v>
      </c>
    </row>
    <row r="16" spans="1:41" x14ac:dyDescent="0.25">
      <c r="A16" s="15">
        <v>11</v>
      </c>
      <c r="B16" s="15">
        <v>2</v>
      </c>
      <c r="C16" s="15">
        <v>5</v>
      </c>
      <c r="D16" s="15"/>
      <c r="E16" s="15">
        <v>1</v>
      </c>
      <c r="H16"/>
      <c r="N16"/>
      <c r="R16"/>
      <c r="Y16"/>
      <c r="Z16"/>
      <c r="AA16"/>
    </row>
    <row r="17" spans="1:27" x14ac:dyDescent="0.25">
      <c r="A17" s="15">
        <v>12</v>
      </c>
      <c r="B17" s="15">
        <v>2</v>
      </c>
      <c r="C17" s="15">
        <v>5</v>
      </c>
      <c r="E17" s="15">
        <v>2</v>
      </c>
      <c r="H17"/>
      <c r="N17"/>
      <c r="R17"/>
      <c r="Y17"/>
      <c r="Z17"/>
      <c r="AA17"/>
    </row>
    <row r="18" spans="1:27" x14ac:dyDescent="0.25">
      <c r="A18" s="15">
        <v>13</v>
      </c>
      <c r="B18" s="15">
        <v>2</v>
      </c>
      <c r="C18" s="15">
        <v>5</v>
      </c>
      <c r="E18" s="15">
        <v>3</v>
      </c>
      <c r="H18"/>
      <c r="N18"/>
      <c r="R18"/>
      <c r="Y18"/>
      <c r="Z18"/>
      <c r="AA18"/>
    </row>
    <row r="19" spans="1:27" x14ac:dyDescent="0.25">
      <c r="A19" s="15">
        <v>14</v>
      </c>
      <c r="B19" s="15">
        <v>2</v>
      </c>
      <c r="C19" s="15">
        <v>5</v>
      </c>
      <c r="E19" s="15">
        <v>4</v>
      </c>
      <c r="H19"/>
      <c r="N19"/>
      <c r="R19"/>
      <c r="Y19"/>
      <c r="Z19"/>
      <c r="AA19"/>
    </row>
    <row r="20" spans="1:27" x14ac:dyDescent="0.25">
      <c r="A20" s="15">
        <v>15</v>
      </c>
      <c r="B20" s="15">
        <v>2</v>
      </c>
      <c r="C20" s="15">
        <v>5</v>
      </c>
      <c r="E20" s="15">
        <v>5</v>
      </c>
      <c r="H20"/>
      <c r="N20"/>
      <c r="R20"/>
      <c r="Y20"/>
      <c r="Z20"/>
      <c r="AA20"/>
    </row>
    <row r="21" spans="1:27" x14ac:dyDescent="0.25">
      <c r="A21" s="15">
        <v>16</v>
      </c>
      <c r="B21" s="15">
        <v>2</v>
      </c>
      <c r="C21" s="15">
        <v>5</v>
      </c>
      <c r="E21" s="15">
        <v>6</v>
      </c>
      <c r="H21"/>
      <c r="N21"/>
      <c r="R21"/>
      <c r="Y21"/>
      <c r="Z21"/>
      <c r="AA21"/>
    </row>
    <row r="22" spans="1:27" x14ac:dyDescent="0.25">
      <c r="A22" s="15">
        <v>17</v>
      </c>
      <c r="B22" s="15">
        <v>2</v>
      </c>
      <c r="C22" s="15">
        <v>5</v>
      </c>
      <c r="E22" s="15">
        <v>7</v>
      </c>
      <c r="H22"/>
      <c r="N22"/>
      <c r="R22"/>
      <c r="Y22"/>
      <c r="Z22"/>
      <c r="AA22"/>
    </row>
    <row r="23" spans="1:27" x14ac:dyDescent="0.25">
      <c r="A23" s="15">
        <v>18</v>
      </c>
      <c r="B23" s="15">
        <v>2</v>
      </c>
      <c r="C23" s="15">
        <v>5</v>
      </c>
      <c r="E23" s="15">
        <v>8</v>
      </c>
      <c r="H23"/>
      <c r="N23"/>
      <c r="R23"/>
      <c r="Y23"/>
      <c r="Z23"/>
      <c r="AA23"/>
    </row>
    <row r="24" spans="1:27" x14ac:dyDescent="0.25">
      <c r="A24" s="15">
        <v>19</v>
      </c>
      <c r="B24" s="15">
        <v>2</v>
      </c>
      <c r="C24" s="15">
        <v>5</v>
      </c>
      <c r="E24" s="15">
        <v>9</v>
      </c>
      <c r="H24"/>
      <c r="N24"/>
      <c r="R24"/>
      <c r="Y24"/>
      <c r="Z24"/>
      <c r="AA24"/>
    </row>
    <row r="25" spans="1:27" x14ac:dyDescent="0.25">
      <c r="A25" s="15">
        <v>20</v>
      </c>
      <c r="B25" s="15">
        <v>2</v>
      </c>
      <c r="C25" s="15">
        <v>5</v>
      </c>
      <c r="E25" s="15">
        <v>10</v>
      </c>
      <c r="H25"/>
      <c r="N25"/>
      <c r="R25"/>
      <c r="Y25"/>
      <c r="Z25"/>
      <c r="AA25"/>
    </row>
    <row r="26" spans="1:27" x14ac:dyDescent="0.25">
      <c r="A26" s="15">
        <v>21</v>
      </c>
      <c r="B26" s="15">
        <v>3</v>
      </c>
      <c r="C26" s="15">
        <v>5</v>
      </c>
      <c r="E26" s="15">
        <v>1</v>
      </c>
      <c r="H26"/>
      <c r="N26"/>
      <c r="R26"/>
      <c r="Y26"/>
      <c r="Z26"/>
      <c r="AA26"/>
    </row>
    <row r="27" spans="1:27" x14ac:dyDescent="0.25">
      <c r="A27" s="15">
        <v>22</v>
      </c>
      <c r="B27" s="15">
        <v>3</v>
      </c>
      <c r="C27" s="15">
        <v>5</v>
      </c>
      <c r="E27" s="15">
        <v>2</v>
      </c>
      <c r="H27"/>
      <c r="N27"/>
      <c r="R27"/>
      <c r="Y27"/>
      <c r="Z27"/>
      <c r="AA27"/>
    </row>
    <row r="28" spans="1:27" x14ac:dyDescent="0.25">
      <c r="A28" s="15">
        <v>23</v>
      </c>
      <c r="B28" s="15">
        <v>3</v>
      </c>
      <c r="C28" s="15">
        <v>5</v>
      </c>
      <c r="E28" s="15">
        <v>3</v>
      </c>
      <c r="H28"/>
      <c r="N28"/>
      <c r="R28"/>
      <c r="Y28"/>
      <c r="Z28"/>
      <c r="AA28"/>
    </row>
    <row r="29" spans="1:27" x14ac:dyDescent="0.25">
      <c r="A29" s="15">
        <v>24</v>
      </c>
      <c r="B29" s="15">
        <v>3</v>
      </c>
      <c r="C29" s="15">
        <v>5</v>
      </c>
      <c r="E29" s="15">
        <v>4</v>
      </c>
      <c r="H29"/>
      <c r="N29"/>
      <c r="R29"/>
      <c r="Y29"/>
      <c r="Z29"/>
      <c r="AA29"/>
    </row>
    <row r="30" spans="1:27" x14ac:dyDescent="0.25">
      <c r="A30" s="15">
        <v>25</v>
      </c>
      <c r="B30" s="15">
        <v>3</v>
      </c>
      <c r="C30" s="15">
        <v>5</v>
      </c>
      <c r="E30" s="15">
        <v>5</v>
      </c>
      <c r="H30"/>
      <c r="N30"/>
      <c r="R30"/>
      <c r="Y30"/>
      <c r="Z30"/>
      <c r="AA30"/>
    </row>
    <row r="31" spans="1:27" x14ac:dyDescent="0.25">
      <c r="A31" s="15">
        <v>26</v>
      </c>
      <c r="B31" s="15">
        <v>3</v>
      </c>
      <c r="C31" s="15">
        <v>5</v>
      </c>
      <c r="E31" s="15">
        <v>6</v>
      </c>
      <c r="H31"/>
      <c r="N31"/>
      <c r="R31"/>
      <c r="Y31"/>
      <c r="Z31"/>
      <c r="AA31"/>
    </row>
    <row r="32" spans="1:27" x14ac:dyDescent="0.25">
      <c r="A32" s="15">
        <v>27</v>
      </c>
      <c r="B32" s="15">
        <v>3</v>
      </c>
      <c r="C32" s="15">
        <v>5</v>
      </c>
      <c r="E32" s="15">
        <v>7</v>
      </c>
      <c r="H32"/>
      <c r="N32"/>
      <c r="R32"/>
      <c r="Y32"/>
      <c r="Z32"/>
      <c r="AA32"/>
    </row>
    <row r="33" spans="1:27" x14ac:dyDescent="0.25">
      <c r="A33" s="15">
        <v>28</v>
      </c>
      <c r="B33" s="15">
        <v>3</v>
      </c>
      <c r="C33" s="15">
        <v>5</v>
      </c>
      <c r="E33" s="15">
        <v>8</v>
      </c>
      <c r="H33"/>
      <c r="N33"/>
      <c r="R33"/>
      <c r="Y33"/>
      <c r="Z33"/>
      <c r="AA33"/>
    </row>
    <row r="34" spans="1:27" x14ac:dyDescent="0.25">
      <c r="A34" s="15">
        <v>29</v>
      </c>
      <c r="B34" s="15">
        <v>3</v>
      </c>
      <c r="C34" s="15">
        <v>5</v>
      </c>
      <c r="E34" s="15">
        <v>9</v>
      </c>
      <c r="H34"/>
      <c r="N34"/>
      <c r="R34"/>
      <c r="Y34"/>
      <c r="Z34"/>
      <c r="AA34"/>
    </row>
    <row r="35" spans="1:27" x14ac:dyDescent="0.25">
      <c r="A35" s="15">
        <v>30</v>
      </c>
      <c r="B35" s="15">
        <v>3</v>
      </c>
      <c r="C35" s="15">
        <v>5</v>
      </c>
      <c r="E35" s="15">
        <v>10</v>
      </c>
      <c r="H35"/>
      <c r="N35"/>
      <c r="R35"/>
      <c r="Y35"/>
      <c r="Z35"/>
      <c r="AA35"/>
    </row>
    <row r="36" spans="1:27" x14ac:dyDescent="0.25">
      <c r="A36" s="15">
        <v>31</v>
      </c>
      <c r="B36" s="15">
        <v>4</v>
      </c>
      <c r="C36" s="15">
        <v>5</v>
      </c>
      <c r="E36" s="15">
        <v>1</v>
      </c>
      <c r="H36"/>
      <c r="N36"/>
      <c r="R36"/>
      <c r="Y36"/>
      <c r="Z36"/>
      <c r="AA36"/>
    </row>
    <row r="37" spans="1:27" x14ac:dyDescent="0.25">
      <c r="A37" s="15">
        <v>32</v>
      </c>
      <c r="B37" s="15">
        <v>4</v>
      </c>
      <c r="C37" s="15">
        <v>5</v>
      </c>
      <c r="E37" s="15">
        <v>2</v>
      </c>
      <c r="H37"/>
      <c r="N37"/>
      <c r="R37"/>
      <c r="Y37"/>
      <c r="Z37"/>
      <c r="AA37"/>
    </row>
    <row r="38" spans="1:27" x14ac:dyDescent="0.25">
      <c r="A38" s="15">
        <v>33</v>
      </c>
      <c r="B38" s="15">
        <v>4</v>
      </c>
      <c r="C38" s="15">
        <v>5</v>
      </c>
      <c r="E38" s="15">
        <v>3</v>
      </c>
      <c r="H38"/>
      <c r="N38"/>
      <c r="R38"/>
      <c r="Y38"/>
      <c r="Z38"/>
      <c r="AA38"/>
    </row>
    <row r="39" spans="1:27" x14ac:dyDescent="0.25">
      <c r="A39" s="15">
        <v>34</v>
      </c>
      <c r="B39" s="15">
        <v>4</v>
      </c>
      <c r="C39" s="15">
        <v>5</v>
      </c>
      <c r="E39" s="15">
        <v>4</v>
      </c>
      <c r="H39"/>
      <c r="N39"/>
      <c r="R39"/>
      <c r="Y39"/>
      <c r="Z39"/>
      <c r="AA39"/>
    </row>
    <row r="40" spans="1:27" x14ac:dyDescent="0.25">
      <c r="A40" s="15">
        <v>35</v>
      </c>
      <c r="B40" s="15">
        <v>4</v>
      </c>
      <c r="C40" s="15">
        <v>5</v>
      </c>
      <c r="E40" s="15">
        <v>5</v>
      </c>
      <c r="H40"/>
      <c r="N40"/>
      <c r="R40"/>
      <c r="Y40"/>
      <c r="Z40"/>
      <c r="AA40"/>
    </row>
    <row r="41" spans="1:27" x14ac:dyDescent="0.25">
      <c r="A41" s="15">
        <v>36</v>
      </c>
      <c r="B41" s="15">
        <v>4</v>
      </c>
      <c r="C41" s="15">
        <v>5</v>
      </c>
      <c r="E41" s="15">
        <v>6</v>
      </c>
      <c r="H41"/>
      <c r="N41"/>
      <c r="R41"/>
      <c r="Y41"/>
      <c r="Z41"/>
      <c r="AA41"/>
    </row>
    <row r="42" spans="1:27" x14ac:dyDescent="0.25">
      <c r="A42" s="15">
        <v>37</v>
      </c>
      <c r="B42" s="15">
        <v>4</v>
      </c>
      <c r="C42" s="15">
        <v>5</v>
      </c>
      <c r="E42" s="15">
        <v>7</v>
      </c>
      <c r="H42"/>
      <c r="N42"/>
      <c r="R42"/>
      <c r="Y42"/>
      <c r="Z42"/>
      <c r="AA42"/>
    </row>
    <row r="43" spans="1:27" x14ac:dyDescent="0.25">
      <c r="A43" s="15">
        <v>38</v>
      </c>
      <c r="B43" s="15">
        <v>4</v>
      </c>
      <c r="C43" s="15">
        <v>5</v>
      </c>
      <c r="E43" s="15">
        <v>8</v>
      </c>
      <c r="H43"/>
      <c r="N43"/>
      <c r="R43"/>
      <c r="Y43"/>
      <c r="Z43"/>
      <c r="AA43"/>
    </row>
    <row r="44" spans="1:27" x14ac:dyDescent="0.25">
      <c r="A44" s="15">
        <v>39</v>
      </c>
      <c r="B44" s="15">
        <v>4</v>
      </c>
      <c r="C44" s="15">
        <v>5</v>
      </c>
      <c r="E44" s="15">
        <v>9</v>
      </c>
      <c r="H44"/>
      <c r="N44"/>
      <c r="R44"/>
      <c r="Y44"/>
      <c r="Z44"/>
      <c r="AA44"/>
    </row>
    <row r="45" spans="1:27" x14ac:dyDescent="0.25">
      <c r="A45" s="15">
        <v>40</v>
      </c>
      <c r="B45" s="15">
        <v>4</v>
      </c>
      <c r="C45" s="15">
        <v>5</v>
      </c>
      <c r="E45" s="15">
        <v>10</v>
      </c>
      <c r="H45"/>
      <c r="N45"/>
      <c r="R45"/>
      <c r="Y45"/>
      <c r="Z45"/>
      <c r="AA45"/>
    </row>
    <row r="46" spans="1:27" x14ac:dyDescent="0.25">
      <c r="A46" s="15">
        <v>41</v>
      </c>
      <c r="B46" s="15">
        <v>1</v>
      </c>
      <c r="C46" s="15">
        <v>8</v>
      </c>
      <c r="E46" s="15">
        <v>1</v>
      </c>
      <c r="H46" s="15">
        <v>180</v>
      </c>
      <c r="N46" s="15">
        <v>7</v>
      </c>
      <c r="R46" s="15">
        <v>20</v>
      </c>
      <c r="Z46" s="15">
        <v>1</v>
      </c>
      <c r="AA46" s="15">
        <v>400000</v>
      </c>
    </row>
    <row r="47" spans="1:27" x14ac:dyDescent="0.25">
      <c r="A47" s="15">
        <v>42</v>
      </c>
      <c r="B47" s="15">
        <v>1</v>
      </c>
      <c r="C47" s="15">
        <v>8</v>
      </c>
      <c r="E47" s="15">
        <v>2</v>
      </c>
      <c r="H47" s="15">
        <v>240</v>
      </c>
      <c r="N47" s="15">
        <v>8</v>
      </c>
      <c r="R47" s="15">
        <v>40</v>
      </c>
      <c r="Z47" s="15">
        <v>2</v>
      </c>
    </row>
    <row r="48" spans="1:27" x14ac:dyDescent="0.25">
      <c r="A48" s="15">
        <v>43</v>
      </c>
      <c r="B48" s="15">
        <v>1</v>
      </c>
      <c r="C48" s="15">
        <v>8</v>
      </c>
      <c r="E48" s="15">
        <v>3</v>
      </c>
      <c r="H48" s="15">
        <v>300</v>
      </c>
      <c r="N48" s="15">
        <v>9</v>
      </c>
      <c r="R48" s="15">
        <v>60</v>
      </c>
      <c r="Z48" s="15">
        <v>4</v>
      </c>
    </row>
    <row r="49" spans="1:27" x14ac:dyDescent="0.25">
      <c r="A49" s="15">
        <v>44</v>
      </c>
      <c r="B49" s="15">
        <v>1</v>
      </c>
      <c r="C49" s="15">
        <v>8</v>
      </c>
      <c r="E49" s="15">
        <v>4</v>
      </c>
      <c r="H49" s="15">
        <v>360</v>
      </c>
      <c r="N49" s="15">
        <v>10</v>
      </c>
      <c r="R49" s="15">
        <v>65</v>
      </c>
      <c r="Z49" s="15">
        <v>6</v>
      </c>
    </row>
    <row r="50" spans="1:27" x14ac:dyDescent="0.25">
      <c r="A50" s="15">
        <v>45</v>
      </c>
      <c r="B50" s="15">
        <v>1</v>
      </c>
      <c r="C50" s="15">
        <v>8</v>
      </c>
      <c r="E50" s="15">
        <v>5</v>
      </c>
      <c r="H50" s="15">
        <v>420</v>
      </c>
      <c r="N50" s="15">
        <v>11</v>
      </c>
      <c r="R50" s="15">
        <v>70</v>
      </c>
      <c r="Z50" s="15">
        <v>8</v>
      </c>
    </row>
    <row r="51" spans="1:27" x14ac:dyDescent="0.25">
      <c r="A51" s="15">
        <v>46</v>
      </c>
      <c r="B51" s="15">
        <v>1</v>
      </c>
      <c r="C51" s="15">
        <v>8</v>
      </c>
      <c r="E51" s="15">
        <v>6</v>
      </c>
      <c r="H51" s="15">
        <v>480</v>
      </c>
      <c r="N51" s="15">
        <v>12</v>
      </c>
      <c r="R51" s="15">
        <v>75</v>
      </c>
      <c r="Z51" s="15">
        <v>10</v>
      </c>
    </row>
    <row r="52" spans="1:27" x14ac:dyDescent="0.25">
      <c r="A52" s="15">
        <v>47</v>
      </c>
      <c r="B52" s="15">
        <v>1</v>
      </c>
      <c r="C52" s="15">
        <v>8</v>
      </c>
      <c r="E52" s="15">
        <v>7</v>
      </c>
      <c r="H52" s="15">
        <v>540</v>
      </c>
      <c r="N52" s="15">
        <v>13</v>
      </c>
      <c r="R52" s="15">
        <v>80</v>
      </c>
      <c r="Z52" s="15">
        <v>12</v>
      </c>
    </row>
    <row r="53" spans="1:27" x14ac:dyDescent="0.25">
      <c r="A53" s="15">
        <v>48</v>
      </c>
      <c r="B53" s="15">
        <v>1</v>
      </c>
      <c r="C53" s="15">
        <v>8</v>
      </c>
      <c r="E53" s="15">
        <v>8</v>
      </c>
      <c r="H53" s="15">
        <v>600</v>
      </c>
      <c r="N53" s="15">
        <v>14</v>
      </c>
      <c r="R53" s="15">
        <v>85</v>
      </c>
      <c r="Z53" s="15">
        <v>14</v>
      </c>
    </row>
    <row r="54" spans="1:27" x14ac:dyDescent="0.25">
      <c r="A54" s="15">
        <v>49</v>
      </c>
      <c r="B54" s="15">
        <v>1</v>
      </c>
      <c r="C54" s="15">
        <v>8</v>
      </c>
      <c r="E54" s="15">
        <v>9</v>
      </c>
      <c r="H54" s="15">
        <v>660</v>
      </c>
      <c r="N54" s="15">
        <v>15</v>
      </c>
      <c r="R54" s="15">
        <v>90</v>
      </c>
      <c r="Z54" s="15">
        <v>16</v>
      </c>
    </row>
    <row r="55" spans="1:27" x14ac:dyDescent="0.25">
      <c r="A55" s="15">
        <v>50</v>
      </c>
      <c r="B55" s="15">
        <v>1</v>
      </c>
      <c r="C55" s="15">
        <v>8</v>
      </c>
      <c r="E55" s="15">
        <v>10</v>
      </c>
      <c r="H55" s="15">
        <v>720</v>
      </c>
      <c r="N55" s="15">
        <v>16</v>
      </c>
      <c r="R55" s="15">
        <v>95</v>
      </c>
      <c r="Z55" s="15">
        <v>20</v>
      </c>
    </row>
    <row r="56" spans="1:27" x14ac:dyDescent="0.25">
      <c r="A56" s="15">
        <v>51</v>
      </c>
      <c r="B56" s="15">
        <v>2</v>
      </c>
      <c r="C56" s="15">
        <v>8</v>
      </c>
      <c r="E56" s="15">
        <v>1</v>
      </c>
      <c r="H56"/>
      <c r="N56"/>
      <c r="R56"/>
      <c r="Y56"/>
      <c r="Z56"/>
      <c r="AA56"/>
    </row>
    <row r="57" spans="1:27" x14ac:dyDescent="0.25">
      <c r="A57" s="15">
        <v>52</v>
      </c>
      <c r="B57" s="15">
        <v>2</v>
      </c>
      <c r="C57" s="15">
        <v>8</v>
      </c>
      <c r="E57" s="15">
        <v>2</v>
      </c>
      <c r="H57"/>
      <c r="N57"/>
      <c r="R57"/>
      <c r="Y57"/>
      <c r="Z57"/>
      <c r="AA57"/>
    </row>
    <row r="58" spans="1:27" x14ac:dyDescent="0.25">
      <c r="A58" s="15">
        <v>53</v>
      </c>
      <c r="B58" s="15">
        <v>2</v>
      </c>
      <c r="C58" s="15">
        <v>8</v>
      </c>
      <c r="E58" s="15">
        <v>3</v>
      </c>
      <c r="H58"/>
      <c r="N58"/>
      <c r="R58"/>
      <c r="Y58"/>
      <c r="Z58"/>
      <c r="AA58"/>
    </row>
    <row r="59" spans="1:27" x14ac:dyDescent="0.25">
      <c r="A59" s="15">
        <v>54</v>
      </c>
      <c r="B59" s="15">
        <v>2</v>
      </c>
      <c r="C59" s="15">
        <v>8</v>
      </c>
      <c r="E59" s="15">
        <v>4</v>
      </c>
      <c r="H59"/>
      <c r="N59"/>
      <c r="R59"/>
      <c r="Y59"/>
      <c r="Z59"/>
      <c r="AA59"/>
    </row>
    <row r="60" spans="1:27" x14ac:dyDescent="0.25">
      <c r="A60" s="15">
        <v>55</v>
      </c>
      <c r="B60" s="15">
        <v>2</v>
      </c>
      <c r="C60" s="15">
        <v>8</v>
      </c>
      <c r="E60" s="15">
        <v>5</v>
      </c>
      <c r="H60"/>
      <c r="N60"/>
      <c r="R60"/>
      <c r="Y60"/>
      <c r="Z60"/>
      <c r="AA60"/>
    </row>
    <row r="61" spans="1:27" x14ac:dyDescent="0.25">
      <c r="A61" s="15">
        <v>56</v>
      </c>
      <c r="B61" s="15">
        <v>2</v>
      </c>
      <c r="C61" s="15">
        <v>8</v>
      </c>
      <c r="E61" s="15">
        <v>6</v>
      </c>
      <c r="H61"/>
      <c r="N61"/>
      <c r="R61"/>
      <c r="Y61"/>
      <c r="Z61"/>
      <c r="AA61"/>
    </row>
    <row r="62" spans="1:27" x14ac:dyDescent="0.25">
      <c r="A62" s="15">
        <v>57</v>
      </c>
      <c r="B62" s="15">
        <v>2</v>
      </c>
      <c r="C62" s="15">
        <v>8</v>
      </c>
      <c r="E62" s="15">
        <v>7</v>
      </c>
      <c r="H62"/>
      <c r="N62"/>
      <c r="R62"/>
      <c r="Y62"/>
      <c r="Z62"/>
      <c r="AA62"/>
    </row>
    <row r="63" spans="1:27" x14ac:dyDescent="0.25">
      <c r="A63" s="15">
        <v>58</v>
      </c>
      <c r="B63" s="15">
        <v>2</v>
      </c>
      <c r="C63" s="15">
        <v>8</v>
      </c>
      <c r="E63" s="15">
        <v>8</v>
      </c>
      <c r="H63"/>
      <c r="N63"/>
      <c r="R63"/>
      <c r="Y63"/>
      <c r="Z63"/>
      <c r="AA63"/>
    </row>
    <row r="64" spans="1:27" x14ac:dyDescent="0.25">
      <c r="A64" s="15">
        <v>59</v>
      </c>
      <c r="B64" s="15">
        <v>2</v>
      </c>
      <c r="C64" s="15">
        <v>8</v>
      </c>
      <c r="E64" s="15">
        <v>9</v>
      </c>
      <c r="H64"/>
      <c r="N64"/>
      <c r="R64"/>
      <c r="Y64"/>
      <c r="Z64"/>
      <c r="AA64"/>
    </row>
    <row r="65" spans="1:27" x14ac:dyDescent="0.25">
      <c r="A65" s="15">
        <v>60</v>
      </c>
      <c r="B65" s="15">
        <v>2</v>
      </c>
      <c r="C65" s="15">
        <v>8</v>
      </c>
      <c r="E65" s="15">
        <v>10</v>
      </c>
      <c r="H65"/>
      <c r="N65"/>
      <c r="R65"/>
      <c r="Y65"/>
      <c r="Z65"/>
      <c r="AA65"/>
    </row>
    <row r="66" spans="1:27" x14ac:dyDescent="0.25">
      <c r="A66" s="15">
        <v>61</v>
      </c>
      <c r="B66" s="15">
        <v>3</v>
      </c>
      <c r="C66" s="15">
        <v>8</v>
      </c>
      <c r="E66" s="15">
        <v>1</v>
      </c>
      <c r="H66"/>
      <c r="N66"/>
      <c r="R66"/>
      <c r="Y66"/>
      <c r="Z66"/>
      <c r="AA66"/>
    </row>
    <row r="67" spans="1:27" x14ac:dyDescent="0.25">
      <c r="A67" s="15">
        <v>62</v>
      </c>
      <c r="B67" s="15">
        <v>3</v>
      </c>
      <c r="C67" s="15">
        <v>8</v>
      </c>
      <c r="E67" s="15">
        <v>2</v>
      </c>
      <c r="H67"/>
      <c r="N67"/>
      <c r="R67"/>
      <c r="Y67"/>
      <c r="Z67"/>
      <c r="AA67"/>
    </row>
    <row r="68" spans="1:27" x14ac:dyDescent="0.25">
      <c r="A68" s="15">
        <v>63</v>
      </c>
      <c r="B68" s="15">
        <v>3</v>
      </c>
      <c r="C68" s="15">
        <v>8</v>
      </c>
      <c r="E68" s="15">
        <v>3</v>
      </c>
      <c r="H68"/>
      <c r="N68"/>
      <c r="R68"/>
      <c r="Y68"/>
      <c r="Z68"/>
      <c r="AA68"/>
    </row>
    <row r="69" spans="1:27" x14ac:dyDescent="0.25">
      <c r="A69" s="15">
        <v>64</v>
      </c>
      <c r="B69" s="15">
        <v>3</v>
      </c>
      <c r="C69" s="15">
        <v>8</v>
      </c>
      <c r="E69" s="15">
        <v>4</v>
      </c>
      <c r="H69"/>
      <c r="N69"/>
      <c r="R69"/>
      <c r="Y69"/>
      <c r="Z69"/>
      <c r="AA69"/>
    </row>
    <row r="70" spans="1:27" x14ac:dyDescent="0.25">
      <c r="A70" s="15">
        <v>65</v>
      </c>
      <c r="B70" s="15">
        <v>3</v>
      </c>
      <c r="C70" s="15">
        <v>8</v>
      </c>
      <c r="E70" s="15">
        <v>5</v>
      </c>
      <c r="H70"/>
      <c r="N70"/>
      <c r="R70"/>
      <c r="Y70"/>
      <c r="Z70"/>
      <c r="AA70"/>
    </row>
    <row r="71" spans="1:27" x14ac:dyDescent="0.25">
      <c r="A71" s="15">
        <v>66</v>
      </c>
      <c r="B71" s="15">
        <v>3</v>
      </c>
      <c r="C71" s="15">
        <v>8</v>
      </c>
      <c r="E71" s="15">
        <v>6</v>
      </c>
      <c r="H71"/>
      <c r="N71"/>
      <c r="R71"/>
      <c r="Y71"/>
      <c r="Z71"/>
      <c r="AA71"/>
    </row>
    <row r="72" spans="1:27" x14ac:dyDescent="0.25">
      <c r="A72" s="15">
        <v>67</v>
      </c>
      <c r="B72" s="15">
        <v>3</v>
      </c>
      <c r="C72" s="15">
        <v>8</v>
      </c>
      <c r="E72" s="15">
        <v>7</v>
      </c>
      <c r="H72"/>
      <c r="N72"/>
      <c r="R72"/>
      <c r="Y72"/>
      <c r="Z72"/>
      <c r="AA72"/>
    </row>
    <row r="73" spans="1:27" x14ac:dyDescent="0.25">
      <c r="A73" s="15">
        <v>68</v>
      </c>
      <c r="B73" s="15">
        <v>3</v>
      </c>
      <c r="C73" s="15">
        <v>8</v>
      </c>
      <c r="E73" s="15">
        <v>8</v>
      </c>
      <c r="H73"/>
      <c r="N73"/>
      <c r="R73"/>
      <c r="Y73"/>
      <c r="Z73"/>
      <c r="AA73"/>
    </row>
    <row r="74" spans="1:27" x14ac:dyDescent="0.25">
      <c r="A74" s="15">
        <v>69</v>
      </c>
      <c r="B74" s="15">
        <v>3</v>
      </c>
      <c r="C74" s="15">
        <v>8</v>
      </c>
      <c r="E74" s="15">
        <v>9</v>
      </c>
      <c r="H74"/>
      <c r="N74"/>
      <c r="R74"/>
      <c r="Y74"/>
      <c r="Z74"/>
      <c r="AA74"/>
    </row>
    <row r="75" spans="1:27" x14ac:dyDescent="0.25">
      <c r="A75" s="15">
        <v>70</v>
      </c>
      <c r="B75" s="15">
        <v>3</v>
      </c>
      <c r="C75" s="15">
        <v>8</v>
      </c>
      <c r="E75" s="15">
        <v>10</v>
      </c>
      <c r="H75"/>
      <c r="N75"/>
      <c r="R75"/>
      <c r="Y75"/>
      <c r="Z75"/>
      <c r="AA75"/>
    </row>
    <row r="76" spans="1:27" x14ac:dyDescent="0.25">
      <c r="A76" s="15">
        <v>71</v>
      </c>
      <c r="B76" s="15">
        <v>4</v>
      </c>
      <c r="C76" s="15">
        <v>8</v>
      </c>
      <c r="E76" s="15">
        <v>1</v>
      </c>
      <c r="H76"/>
      <c r="N76"/>
      <c r="R76"/>
      <c r="Y76"/>
      <c r="Z76"/>
      <c r="AA76"/>
    </row>
    <row r="77" spans="1:27" x14ac:dyDescent="0.25">
      <c r="A77" s="15">
        <v>72</v>
      </c>
      <c r="B77" s="15">
        <v>4</v>
      </c>
      <c r="C77" s="15">
        <v>8</v>
      </c>
      <c r="E77" s="15">
        <v>2</v>
      </c>
      <c r="H77"/>
      <c r="N77"/>
      <c r="R77"/>
      <c r="Y77"/>
      <c r="Z77"/>
      <c r="AA77"/>
    </row>
    <row r="78" spans="1:27" x14ac:dyDescent="0.25">
      <c r="A78" s="15">
        <v>73</v>
      </c>
      <c r="B78" s="15">
        <v>4</v>
      </c>
      <c r="C78" s="15">
        <v>8</v>
      </c>
      <c r="E78" s="15">
        <v>3</v>
      </c>
      <c r="H78"/>
      <c r="N78"/>
      <c r="R78"/>
      <c r="Y78"/>
      <c r="Z78"/>
      <c r="AA78"/>
    </row>
    <row r="79" spans="1:27" x14ac:dyDescent="0.25">
      <c r="A79" s="15">
        <v>74</v>
      </c>
      <c r="B79" s="15">
        <v>4</v>
      </c>
      <c r="C79" s="15">
        <v>8</v>
      </c>
      <c r="E79" s="15">
        <v>4</v>
      </c>
      <c r="H79"/>
      <c r="N79"/>
      <c r="R79"/>
      <c r="Y79"/>
      <c r="Z79"/>
      <c r="AA79"/>
    </row>
    <row r="80" spans="1:27" x14ac:dyDescent="0.25">
      <c r="A80" s="15">
        <v>75</v>
      </c>
      <c r="B80" s="15">
        <v>4</v>
      </c>
      <c r="C80" s="15">
        <v>8</v>
      </c>
      <c r="E80" s="15">
        <v>5</v>
      </c>
      <c r="H80"/>
      <c r="N80"/>
      <c r="R80"/>
      <c r="Y80"/>
      <c r="Z80"/>
      <c r="AA80"/>
    </row>
    <row r="81" spans="1:27" x14ac:dyDescent="0.25">
      <c r="A81" s="15">
        <v>76</v>
      </c>
      <c r="B81" s="15">
        <v>4</v>
      </c>
      <c r="C81" s="15">
        <v>8</v>
      </c>
      <c r="E81" s="15">
        <v>6</v>
      </c>
      <c r="H81"/>
      <c r="N81"/>
      <c r="R81"/>
      <c r="Y81"/>
      <c r="Z81"/>
      <c r="AA81"/>
    </row>
    <row r="82" spans="1:27" x14ac:dyDescent="0.25">
      <c r="A82" s="15">
        <v>77</v>
      </c>
      <c r="B82" s="15">
        <v>4</v>
      </c>
      <c r="C82" s="15">
        <v>8</v>
      </c>
      <c r="E82" s="15">
        <v>7</v>
      </c>
      <c r="H82"/>
      <c r="N82"/>
      <c r="R82"/>
      <c r="Y82"/>
      <c r="Z82"/>
      <c r="AA82"/>
    </row>
    <row r="83" spans="1:27" x14ac:dyDescent="0.25">
      <c r="A83" s="15">
        <v>78</v>
      </c>
      <c r="B83" s="15">
        <v>4</v>
      </c>
      <c r="C83" s="15">
        <v>8</v>
      </c>
      <c r="E83" s="15">
        <v>8</v>
      </c>
      <c r="H83"/>
      <c r="N83"/>
      <c r="R83"/>
      <c r="Y83"/>
      <c r="Z83"/>
      <c r="AA83"/>
    </row>
    <row r="84" spans="1:27" x14ac:dyDescent="0.25">
      <c r="A84" s="15">
        <v>79</v>
      </c>
      <c r="B84" s="15">
        <v>4</v>
      </c>
      <c r="C84" s="15">
        <v>8</v>
      </c>
      <c r="E84" s="15">
        <v>9</v>
      </c>
      <c r="H84"/>
      <c r="N84"/>
      <c r="R84"/>
      <c r="Y84"/>
      <c r="Z84"/>
      <c r="AA84"/>
    </row>
    <row r="85" spans="1:27" x14ac:dyDescent="0.25">
      <c r="A85" s="15">
        <v>80</v>
      </c>
      <c r="B85" s="15">
        <v>4</v>
      </c>
      <c r="C85" s="15">
        <v>8</v>
      </c>
      <c r="E85" s="15">
        <v>10</v>
      </c>
      <c r="H85"/>
      <c r="N85"/>
      <c r="R85"/>
      <c r="Y85"/>
      <c r="Z85"/>
      <c r="AA85"/>
    </row>
    <row r="86" spans="1:27" x14ac:dyDescent="0.25">
      <c r="A86" s="15">
        <v>81</v>
      </c>
      <c r="B86" s="15">
        <v>1</v>
      </c>
      <c r="C86" s="15">
        <v>10</v>
      </c>
      <c r="E86" s="15">
        <v>1</v>
      </c>
      <c r="H86" s="15">
        <v>270</v>
      </c>
      <c r="N86" s="15">
        <f>N46+3</f>
        <v>10</v>
      </c>
      <c r="R86" s="15">
        <v>20</v>
      </c>
      <c r="Z86" s="15">
        <v>1</v>
      </c>
      <c r="AA86" s="15">
        <v>600000</v>
      </c>
    </row>
    <row r="87" spans="1:27" x14ac:dyDescent="0.25">
      <c r="A87" s="15">
        <v>82</v>
      </c>
      <c r="B87" s="15">
        <v>1</v>
      </c>
      <c r="C87" s="15">
        <v>10</v>
      </c>
      <c r="E87" s="15">
        <v>2</v>
      </c>
      <c r="H87" s="15">
        <v>360</v>
      </c>
      <c r="N87" s="15">
        <f t="shared" ref="N87:N95" si="0">N47+3</f>
        <v>11</v>
      </c>
      <c r="R87" s="15">
        <v>40</v>
      </c>
      <c r="Z87" s="15">
        <v>2</v>
      </c>
    </row>
    <row r="88" spans="1:27" x14ac:dyDescent="0.25">
      <c r="A88" s="15">
        <v>83</v>
      </c>
      <c r="B88" s="15">
        <v>1</v>
      </c>
      <c r="C88" s="15">
        <v>10</v>
      </c>
      <c r="E88" s="15">
        <v>3</v>
      </c>
      <c r="H88" s="15">
        <f>H87+90</f>
        <v>450</v>
      </c>
      <c r="N88" s="15">
        <f t="shared" si="0"/>
        <v>12</v>
      </c>
      <c r="R88" s="15">
        <v>60</v>
      </c>
      <c r="Z88" s="15">
        <v>4</v>
      </c>
    </row>
    <row r="89" spans="1:27" x14ac:dyDescent="0.25">
      <c r="A89" s="15">
        <v>84</v>
      </c>
      <c r="B89" s="15">
        <v>1</v>
      </c>
      <c r="C89" s="15">
        <v>10</v>
      </c>
      <c r="E89" s="15">
        <v>4</v>
      </c>
      <c r="H89" s="15">
        <f t="shared" ref="H89:H95" si="1">H88+90</f>
        <v>540</v>
      </c>
      <c r="N89" s="15">
        <f t="shared" si="0"/>
        <v>13</v>
      </c>
      <c r="R89" s="15">
        <v>65</v>
      </c>
      <c r="Z89" s="15">
        <v>6</v>
      </c>
    </row>
    <row r="90" spans="1:27" x14ac:dyDescent="0.25">
      <c r="A90" s="15">
        <v>85</v>
      </c>
      <c r="B90" s="15">
        <v>1</v>
      </c>
      <c r="C90" s="15">
        <v>10</v>
      </c>
      <c r="E90" s="15">
        <v>5</v>
      </c>
      <c r="H90" s="15">
        <f t="shared" si="1"/>
        <v>630</v>
      </c>
      <c r="N90" s="15">
        <f t="shared" si="0"/>
        <v>14</v>
      </c>
      <c r="R90" s="15">
        <v>70</v>
      </c>
      <c r="Z90" s="15">
        <v>8</v>
      </c>
    </row>
    <row r="91" spans="1:27" x14ac:dyDescent="0.25">
      <c r="A91" s="15">
        <v>86</v>
      </c>
      <c r="B91" s="15">
        <v>1</v>
      </c>
      <c r="C91" s="15">
        <v>10</v>
      </c>
      <c r="E91" s="15">
        <v>6</v>
      </c>
      <c r="H91" s="15">
        <f t="shared" si="1"/>
        <v>720</v>
      </c>
      <c r="N91" s="15">
        <f t="shared" si="0"/>
        <v>15</v>
      </c>
      <c r="R91" s="15">
        <v>75</v>
      </c>
      <c r="Z91" s="15">
        <v>10</v>
      </c>
    </row>
    <row r="92" spans="1:27" x14ac:dyDescent="0.25">
      <c r="A92" s="15">
        <v>87</v>
      </c>
      <c r="B92" s="15">
        <v>1</v>
      </c>
      <c r="C92" s="15">
        <v>10</v>
      </c>
      <c r="E92" s="15">
        <v>7</v>
      </c>
      <c r="H92" s="15">
        <f t="shared" si="1"/>
        <v>810</v>
      </c>
      <c r="N92" s="15">
        <f t="shared" si="0"/>
        <v>16</v>
      </c>
      <c r="R92" s="15">
        <v>80</v>
      </c>
      <c r="Z92" s="15">
        <v>12</v>
      </c>
    </row>
    <row r="93" spans="1:27" x14ac:dyDescent="0.25">
      <c r="A93" s="15">
        <v>88</v>
      </c>
      <c r="B93" s="15">
        <v>1</v>
      </c>
      <c r="C93" s="15">
        <v>10</v>
      </c>
      <c r="E93" s="15">
        <v>8</v>
      </c>
      <c r="H93" s="15">
        <f t="shared" si="1"/>
        <v>900</v>
      </c>
      <c r="N93" s="15">
        <f t="shared" si="0"/>
        <v>17</v>
      </c>
      <c r="R93" s="15">
        <v>85</v>
      </c>
      <c r="Z93" s="15">
        <v>14</v>
      </c>
    </row>
    <row r="94" spans="1:27" x14ac:dyDescent="0.25">
      <c r="A94" s="15">
        <v>89</v>
      </c>
      <c r="B94" s="15">
        <v>1</v>
      </c>
      <c r="C94" s="15">
        <v>10</v>
      </c>
      <c r="E94" s="15">
        <v>9</v>
      </c>
      <c r="H94" s="15">
        <f t="shared" si="1"/>
        <v>990</v>
      </c>
      <c r="N94" s="15">
        <f t="shared" si="0"/>
        <v>18</v>
      </c>
      <c r="R94" s="15">
        <v>90</v>
      </c>
      <c r="Z94" s="15">
        <v>16</v>
      </c>
    </row>
    <row r="95" spans="1:27" x14ac:dyDescent="0.25">
      <c r="A95" s="15">
        <v>90</v>
      </c>
      <c r="B95" s="15">
        <v>1</v>
      </c>
      <c r="C95" s="15">
        <v>10</v>
      </c>
      <c r="E95" s="15">
        <v>10</v>
      </c>
      <c r="H95" s="15">
        <f t="shared" si="1"/>
        <v>1080</v>
      </c>
      <c r="N95" s="15">
        <f t="shared" si="0"/>
        <v>19</v>
      </c>
      <c r="R95" s="15">
        <v>95</v>
      </c>
      <c r="Z95" s="15">
        <v>20</v>
      </c>
    </row>
    <row r="96" spans="1:27" x14ac:dyDescent="0.25">
      <c r="A96" s="15">
        <v>91</v>
      </c>
      <c r="B96" s="15">
        <v>2</v>
      </c>
      <c r="C96" s="15">
        <v>10</v>
      </c>
      <c r="E96" s="15">
        <v>1</v>
      </c>
      <c r="H96"/>
      <c r="N96"/>
      <c r="R96"/>
      <c r="Y96"/>
      <c r="Z96"/>
      <c r="AA96"/>
    </row>
    <row r="97" spans="1:27" x14ac:dyDescent="0.25">
      <c r="A97" s="15">
        <v>92</v>
      </c>
      <c r="B97" s="15">
        <v>2</v>
      </c>
      <c r="C97" s="15">
        <v>10</v>
      </c>
      <c r="E97" s="15">
        <v>2</v>
      </c>
      <c r="H97"/>
      <c r="N97"/>
      <c r="R97"/>
      <c r="Y97"/>
      <c r="Z97"/>
      <c r="AA97"/>
    </row>
    <row r="98" spans="1:27" x14ac:dyDescent="0.25">
      <c r="A98" s="15">
        <v>93</v>
      </c>
      <c r="B98" s="15">
        <v>2</v>
      </c>
      <c r="C98" s="15">
        <v>10</v>
      </c>
      <c r="E98" s="15">
        <v>3</v>
      </c>
      <c r="H98"/>
      <c r="N98"/>
      <c r="R98"/>
      <c r="Y98"/>
      <c r="Z98"/>
      <c r="AA98"/>
    </row>
    <row r="99" spans="1:27" x14ac:dyDescent="0.25">
      <c r="A99" s="15">
        <v>94</v>
      </c>
      <c r="B99" s="15">
        <v>2</v>
      </c>
      <c r="C99" s="15">
        <v>10</v>
      </c>
      <c r="E99" s="15">
        <v>4</v>
      </c>
      <c r="H99"/>
      <c r="N99"/>
      <c r="R99"/>
      <c r="Y99"/>
      <c r="Z99"/>
      <c r="AA99"/>
    </row>
    <row r="100" spans="1:27" x14ac:dyDescent="0.25">
      <c r="A100" s="15">
        <v>95</v>
      </c>
      <c r="B100" s="15">
        <v>2</v>
      </c>
      <c r="C100" s="15">
        <v>10</v>
      </c>
      <c r="E100" s="15">
        <v>5</v>
      </c>
      <c r="H100"/>
      <c r="N100"/>
      <c r="R100"/>
      <c r="Y100"/>
      <c r="Z100"/>
      <c r="AA100"/>
    </row>
    <row r="101" spans="1:27" x14ac:dyDescent="0.25">
      <c r="A101" s="15">
        <v>96</v>
      </c>
      <c r="B101" s="15">
        <v>2</v>
      </c>
      <c r="C101" s="15">
        <v>10</v>
      </c>
      <c r="E101" s="15">
        <v>6</v>
      </c>
      <c r="H101"/>
      <c r="N101"/>
      <c r="R101"/>
      <c r="Y101"/>
      <c r="Z101"/>
      <c r="AA101"/>
    </row>
    <row r="102" spans="1:27" x14ac:dyDescent="0.25">
      <c r="A102" s="15">
        <v>97</v>
      </c>
      <c r="B102" s="15">
        <v>2</v>
      </c>
      <c r="C102" s="15">
        <v>10</v>
      </c>
      <c r="E102" s="15">
        <v>7</v>
      </c>
      <c r="H102"/>
      <c r="N102"/>
      <c r="R102"/>
      <c r="Y102"/>
      <c r="Z102"/>
      <c r="AA102"/>
    </row>
    <row r="103" spans="1:27" x14ac:dyDescent="0.25">
      <c r="A103" s="15">
        <v>98</v>
      </c>
      <c r="B103" s="15">
        <v>2</v>
      </c>
      <c r="C103" s="15">
        <v>10</v>
      </c>
      <c r="E103" s="15">
        <v>8</v>
      </c>
      <c r="H103"/>
      <c r="N103"/>
      <c r="R103"/>
      <c r="Y103"/>
      <c r="Z103"/>
      <c r="AA103"/>
    </row>
    <row r="104" spans="1:27" x14ac:dyDescent="0.25">
      <c r="A104" s="15">
        <v>99</v>
      </c>
      <c r="B104" s="15">
        <v>2</v>
      </c>
      <c r="C104" s="15">
        <v>10</v>
      </c>
      <c r="E104" s="15">
        <v>9</v>
      </c>
      <c r="H104"/>
      <c r="N104"/>
      <c r="R104"/>
      <c r="Y104"/>
      <c r="Z104"/>
      <c r="AA104"/>
    </row>
    <row r="105" spans="1:27" x14ac:dyDescent="0.25">
      <c r="A105" s="15">
        <v>100</v>
      </c>
      <c r="B105" s="15">
        <v>2</v>
      </c>
      <c r="C105" s="15">
        <v>10</v>
      </c>
      <c r="E105" s="15">
        <v>10</v>
      </c>
      <c r="H105"/>
      <c r="N105"/>
      <c r="R105"/>
      <c r="Y105"/>
      <c r="Z105"/>
      <c r="AA105"/>
    </row>
    <row r="106" spans="1:27" x14ac:dyDescent="0.25">
      <c r="A106" s="15">
        <v>101</v>
      </c>
      <c r="B106" s="15">
        <v>3</v>
      </c>
      <c r="C106" s="15">
        <v>10</v>
      </c>
      <c r="E106" s="15">
        <v>1</v>
      </c>
      <c r="H106"/>
      <c r="N106"/>
      <c r="R106"/>
      <c r="Y106"/>
      <c r="Z106"/>
      <c r="AA106"/>
    </row>
    <row r="107" spans="1:27" x14ac:dyDescent="0.25">
      <c r="A107" s="15">
        <v>102</v>
      </c>
      <c r="B107" s="15">
        <v>3</v>
      </c>
      <c r="C107" s="15">
        <v>10</v>
      </c>
      <c r="E107" s="15">
        <v>2</v>
      </c>
      <c r="H107"/>
      <c r="N107"/>
      <c r="R107"/>
      <c r="Y107"/>
      <c r="Z107"/>
      <c r="AA107"/>
    </row>
    <row r="108" spans="1:27" x14ac:dyDescent="0.25">
      <c r="A108" s="15">
        <v>103</v>
      </c>
      <c r="B108" s="15">
        <v>3</v>
      </c>
      <c r="C108" s="15">
        <v>10</v>
      </c>
      <c r="E108" s="15">
        <v>3</v>
      </c>
      <c r="H108"/>
      <c r="N108"/>
      <c r="R108"/>
      <c r="Y108"/>
      <c r="Z108"/>
      <c r="AA108"/>
    </row>
    <row r="109" spans="1:27" x14ac:dyDescent="0.25">
      <c r="A109" s="15">
        <v>104</v>
      </c>
      <c r="B109" s="15">
        <v>3</v>
      </c>
      <c r="C109" s="15">
        <v>10</v>
      </c>
      <c r="E109" s="15">
        <v>4</v>
      </c>
      <c r="H109"/>
      <c r="N109"/>
      <c r="R109"/>
      <c r="Y109"/>
      <c r="Z109"/>
      <c r="AA109"/>
    </row>
    <row r="110" spans="1:27" x14ac:dyDescent="0.25">
      <c r="A110" s="15">
        <v>105</v>
      </c>
      <c r="B110" s="15">
        <v>3</v>
      </c>
      <c r="C110" s="15">
        <v>10</v>
      </c>
      <c r="E110" s="15">
        <v>5</v>
      </c>
      <c r="H110"/>
      <c r="N110"/>
      <c r="R110"/>
      <c r="Y110"/>
      <c r="Z110"/>
      <c r="AA110"/>
    </row>
    <row r="111" spans="1:27" x14ac:dyDescent="0.25">
      <c r="A111" s="15">
        <v>106</v>
      </c>
      <c r="B111" s="15">
        <v>3</v>
      </c>
      <c r="C111" s="15">
        <v>10</v>
      </c>
      <c r="E111" s="15">
        <v>6</v>
      </c>
      <c r="H111"/>
      <c r="N111"/>
      <c r="R111"/>
      <c r="Y111"/>
      <c r="Z111"/>
      <c r="AA111"/>
    </row>
    <row r="112" spans="1:27" x14ac:dyDescent="0.25">
      <c r="A112" s="15">
        <v>107</v>
      </c>
      <c r="B112" s="15">
        <v>3</v>
      </c>
      <c r="C112" s="15">
        <v>10</v>
      </c>
      <c r="E112" s="15">
        <v>7</v>
      </c>
      <c r="H112"/>
      <c r="N112"/>
      <c r="R112"/>
      <c r="Y112"/>
      <c r="Z112"/>
      <c r="AA112"/>
    </row>
    <row r="113" spans="1:27" x14ac:dyDescent="0.25">
      <c r="A113" s="15">
        <v>108</v>
      </c>
      <c r="B113" s="15">
        <v>3</v>
      </c>
      <c r="C113" s="15">
        <v>10</v>
      </c>
      <c r="E113" s="15">
        <v>8</v>
      </c>
      <c r="H113"/>
      <c r="N113"/>
      <c r="R113"/>
      <c r="Y113"/>
      <c r="Z113"/>
      <c r="AA113"/>
    </row>
    <row r="114" spans="1:27" x14ac:dyDescent="0.25">
      <c r="A114" s="15">
        <v>109</v>
      </c>
      <c r="B114" s="15">
        <v>3</v>
      </c>
      <c r="C114" s="15">
        <v>10</v>
      </c>
      <c r="E114" s="15">
        <v>9</v>
      </c>
      <c r="H114"/>
      <c r="N114"/>
      <c r="R114"/>
      <c r="Y114"/>
      <c r="Z114"/>
      <c r="AA114"/>
    </row>
    <row r="115" spans="1:27" x14ac:dyDescent="0.25">
      <c r="A115" s="15">
        <v>110</v>
      </c>
      <c r="B115" s="15">
        <v>3</v>
      </c>
      <c r="C115" s="15">
        <v>10</v>
      </c>
      <c r="E115" s="15">
        <v>10</v>
      </c>
      <c r="H115"/>
      <c r="N115"/>
      <c r="R115"/>
      <c r="Y115"/>
      <c r="Z115"/>
      <c r="AA115"/>
    </row>
    <row r="116" spans="1:27" x14ac:dyDescent="0.25">
      <c r="A116" s="15">
        <v>111</v>
      </c>
      <c r="B116" s="15">
        <v>4</v>
      </c>
      <c r="C116" s="15">
        <v>10</v>
      </c>
      <c r="E116" s="15">
        <v>1</v>
      </c>
      <c r="H116"/>
      <c r="N116"/>
      <c r="R116"/>
      <c r="Y116"/>
      <c r="Z116"/>
      <c r="AA116"/>
    </row>
    <row r="117" spans="1:27" x14ac:dyDescent="0.25">
      <c r="A117" s="15">
        <v>112</v>
      </c>
      <c r="B117" s="15">
        <v>4</v>
      </c>
      <c r="C117" s="15">
        <v>10</v>
      </c>
      <c r="E117" s="15">
        <v>2</v>
      </c>
      <c r="H117"/>
      <c r="N117"/>
      <c r="R117"/>
      <c r="Y117"/>
      <c r="Z117"/>
      <c r="AA117"/>
    </row>
    <row r="118" spans="1:27" x14ac:dyDescent="0.25">
      <c r="A118" s="15">
        <v>113</v>
      </c>
      <c r="B118" s="15">
        <v>4</v>
      </c>
      <c r="C118" s="15">
        <v>10</v>
      </c>
      <c r="E118" s="15">
        <v>3</v>
      </c>
      <c r="H118"/>
      <c r="N118"/>
      <c r="R118"/>
      <c r="Y118"/>
      <c r="Z118"/>
      <c r="AA118"/>
    </row>
    <row r="119" spans="1:27" x14ac:dyDescent="0.25">
      <c r="A119" s="15">
        <v>114</v>
      </c>
      <c r="B119" s="15">
        <v>4</v>
      </c>
      <c r="C119" s="15">
        <v>10</v>
      </c>
      <c r="E119" s="15">
        <v>4</v>
      </c>
      <c r="H119"/>
      <c r="N119"/>
      <c r="R119"/>
      <c r="Y119"/>
      <c r="Z119"/>
      <c r="AA119"/>
    </row>
    <row r="120" spans="1:27" x14ac:dyDescent="0.25">
      <c r="A120" s="15">
        <v>115</v>
      </c>
      <c r="B120" s="15">
        <v>4</v>
      </c>
      <c r="C120" s="15">
        <v>10</v>
      </c>
      <c r="E120" s="15">
        <v>5</v>
      </c>
      <c r="H120"/>
      <c r="N120"/>
      <c r="R120"/>
      <c r="Y120"/>
      <c r="Z120"/>
      <c r="AA120"/>
    </row>
    <row r="121" spans="1:27" x14ac:dyDescent="0.25">
      <c r="A121" s="15">
        <v>116</v>
      </c>
      <c r="B121" s="15">
        <v>4</v>
      </c>
      <c r="C121" s="15">
        <v>10</v>
      </c>
      <c r="E121" s="15">
        <v>6</v>
      </c>
      <c r="H121"/>
      <c r="N121"/>
      <c r="R121"/>
      <c r="Y121"/>
      <c r="Z121"/>
      <c r="AA121"/>
    </row>
    <row r="122" spans="1:27" x14ac:dyDescent="0.25">
      <c r="A122" s="15">
        <v>117</v>
      </c>
      <c r="B122" s="15">
        <v>4</v>
      </c>
      <c r="C122" s="15">
        <v>10</v>
      </c>
      <c r="E122" s="15">
        <v>7</v>
      </c>
      <c r="H122"/>
      <c r="N122"/>
      <c r="R122"/>
      <c r="Y122"/>
      <c r="Z122"/>
      <c r="AA122"/>
    </row>
    <row r="123" spans="1:27" x14ac:dyDescent="0.25">
      <c r="A123" s="15">
        <v>118</v>
      </c>
      <c r="B123" s="15">
        <v>4</v>
      </c>
      <c r="C123" s="15">
        <v>10</v>
      </c>
      <c r="E123" s="15">
        <v>8</v>
      </c>
      <c r="H123"/>
      <c r="N123"/>
      <c r="R123"/>
      <c r="Y123"/>
      <c r="Z123"/>
      <c r="AA123"/>
    </row>
    <row r="124" spans="1:27" x14ac:dyDescent="0.25">
      <c r="A124" s="15">
        <v>119</v>
      </c>
      <c r="B124" s="15">
        <v>4</v>
      </c>
      <c r="C124" s="15">
        <v>10</v>
      </c>
      <c r="E124" s="15">
        <v>9</v>
      </c>
      <c r="H124"/>
      <c r="N124"/>
      <c r="R124"/>
      <c r="Y124"/>
      <c r="Z124"/>
      <c r="AA124"/>
    </row>
    <row r="125" spans="1:27" x14ac:dyDescent="0.25">
      <c r="A125" s="15">
        <v>120</v>
      </c>
      <c r="B125" s="15">
        <v>4</v>
      </c>
      <c r="C125" s="15">
        <v>10</v>
      </c>
      <c r="E125" s="15">
        <v>10</v>
      </c>
      <c r="H125"/>
      <c r="N125"/>
      <c r="R125"/>
      <c r="Y125"/>
      <c r="Z125"/>
      <c r="AA125"/>
    </row>
    <row r="126" spans="1:27" x14ac:dyDescent="0.25">
      <c r="A126" s="15">
        <v>121</v>
      </c>
      <c r="B126" s="15">
        <v>1</v>
      </c>
      <c r="C126" s="15">
        <v>13</v>
      </c>
      <c r="E126" s="15">
        <v>1</v>
      </c>
      <c r="H126" s="15">
        <v>360</v>
      </c>
      <c r="N126" s="15">
        <f>N86+3</f>
        <v>13</v>
      </c>
      <c r="R126" s="15">
        <v>20</v>
      </c>
      <c r="Z126" s="15">
        <v>1</v>
      </c>
      <c r="AA126" s="15">
        <v>800000</v>
      </c>
    </row>
    <row r="127" spans="1:27" x14ac:dyDescent="0.25">
      <c r="A127" s="15">
        <v>122</v>
      </c>
      <c r="B127" s="15">
        <v>1</v>
      </c>
      <c r="C127" s="15">
        <v>13</v>
      </c>
      <c r="E127" s="15">
        <v>2</v>
      </c>
      <c r="H127" s="15">
        <f>H126+120</f>
        <v>480</v>
      </c>
      <c r="N127" s="15">
        <f t="shared" ref="N127:N135" si="2">N87+3</f>
        <v>14</v>
      </c>
      <c r="R127" s="15">
        <v>40</v>
      </c>
      <c r="Z127" s="15">
        <v>2</v>
      </c>
    </row>
    <row r="128" spans="1:27" x14ac:dyDescent="0.25">
      <c r="A128" s="15">
        <v>123</v>
      </c>
      <c r="B128" s="15">
        <v>1</v>
      </c>
      <c r="C128" s="15">
        <v>13</v>
      </c>
      <c r="E128" s="15">
        <v>3</v>
      </c>
      <c r="H128" s="15">
        <f t="shared" ref="H128:H135" si="3">H127+120</f>
        <v>600</v>
      </c>
      <c r="N128" s="15">
        <f t="shared" si="2"/>
        <v>15</v>
      </c>
      <c r="R128" s="15">
        <v>60</v>
      </c>
      <c r="Z128" s="15">
        <v>4</v>
      </c>
    </row>
    <row r="129" spans="1:27" x14ac:dyDescent="0.25">
      <c r="A129" s="15">
        <v>124</v>
      </c>
      <c r="B129" s="15">
        <v>1</v>
      </c>
      <c r="C129" s="15">
        <v>13</v>
      </c>
      <c r="E129" s="15">
        <v>4</v>
      </c>
      <c r="H129" s="15">
        <f t="shared" si="3"/>
        <v>720</v>
      </c>
      <c r="N129" s="15">
        <f t="shared" si="2"/>
        <v>16</v>
      </c>
      <c r="R129" s="15">
        <v>65</v>
      </c>
      <c r="Z129" s="15">
        <v>6</v>
      </c>
    </row>
    <row r="130" spans="1:27" x14ac:dyDescent="0.25">
      <c r="A130" s="15">
        <v>125</v>
      </c>
      <c r="B130" s="15">
        <v>1</v>
      </c>
      <c r="C130" s="15">
        <v>13</v>
      </c>
      <c r="E130" s="15">
        <v>5</v>
      </c>
      <c r="H130" s="15">
        <f t="shared" si="3"/>
        <v>840</v>
      </c>
      <c r="N130" s="15">
        <f t="shared" si="2"/>
        <v>17</v>
      </c>
      <c r="R130" s="15">
        <v>70</v>
      </c>
      <c r="Z130" s="15">
        <v>8</v>
      </c>
    </row>
    <row r="131" spans="1:27" x14ac:dyDescent="0.25">
      <c r="A131" s="15">
        <v>126</v>
      </c>
      <c r="B131" s="15">
        <v>1</v>
      </c>
      <c r="C131" s="15">
        <v>13</v>
      </c>
      <c r="E131" s="15">
        <v>6</v>
      </c>
      <c r="H131" s="15">
        <f t="shared" si="3"/>
        <v>960</v>
      </c>
      <c r="N131" s="15">
        <f t="shared" si="2"/>
        <v>18</v>
      </c>
      <c r="R131" s="15">
        <v>75</v>
      </c>
      <c r="Z131" s="15">
        <v>10</v>
      </c>
    </row>
    <row r="132" spans="1:27" x14ac:dyDescent="0.25">
      <c r="A132" s="15">
        <v>127</v>
      </c>
      <c r="B132" s="15">
        <v>1</v>
      </c>
      <c r="C132" s="15">
        <v>13</v>
      </c>
      <c r="E132" s="15">
        <v>7</v>
      </c>
      <c r="H132" s="15">
        <f t="shared" si="3"/>
        <v>1080</v>
      </c>
      <c r="N132" s="15">
        <f t="shared" si="2"/>
        <v>19</v>
      </c>
      <c r="R132" s="15">
        <v>80</v>
      </c>
      <c r="Z132" s="15">
        <v>12</v>
      </c>
    </row>
    <row r="133" spans="1:27" x14ac:dyDescent="0.25">
      <c r="A133" s="15">
        <v>128</v>
      </c>
      <c r="B133" s="15">
        <v>1</v>
      </c>
      <c r="C133" s="15">
        <v>13</v>
      </c>
      <c r="E133" s="15">
        <v>8</v>
      </c>
      <c r="H133" s="15">
        <f t="shared" si="3"/>
        <v>1200</v>
      </c>
      <c r="N133" s="15">
        <f t="shared" si="2"/>
        <v>20</v>
      </c>
      <c r="R133" s="15">
        <v>85</v>
      </c>
      <c r="Z133" s="15">
        <v>14</v>
      </c>
    </row>
    <row r="134" spans="1:27" x14ac:dyDescent="0.25">
      <c r="A134" s="15">
        <v>129</v>
      </c>
      <c r="B134" s="15">
        <v>1</v>
      </c>
      <c r="C134" s="15">
        <v>13</v>
      </c>
      <c r="E134" s="15">
        <v>9</v>
      </c>
      <c r="H134" s="15">
        <f t="shared" si="3"/>
        <v>1320</v>
      </c>
      <c r="N134" s="15">
        <f t="shared" si="2"/>
        <v>21</v>
      </c>
      <c r="R134" s="15">
        <v>90</v>
      </c>
      <c r="Z134" s="15">
        <v>16</v>
      </c>
    </row>
    <row r="135" spans="1:27" x14ac:dyDescent="0.25">
      <c r="A135" s="15">
        <v>130</v>
      </c>
      <c r="B135" s="15">
        <v>1</v>
      </c>
      <c r="C135" s="15">
        <v>13</v>
      </c>
      <c r="E135" s="15">
        <v>10</v>
      </c>
      <c r="H135" s="15">
        <f t="shared" si="3"/>
        <v>1440</v>
      </c>
      <c r="N135" s="15">
        <f t="shared" si="2"/>
        <v>22</v>
      </c>
      <c r="R135" s="15">
        <v>95</v>
      </c>
      <c r="Z135" s="15">
        <v>20</v>
      </c>
    </row>
    <row r="136" spans="1:27" x14ac:dyDescent="0.25">
      <c r="A136" s="15">
        <v>131</v>
      </c>
      <c r="B136" s="15">
        <v>2</v>
      </c>
      <c r="C136" s="15">
        <v>13</v>
      </c>
      <c r="E136" s="15">
        <v>1</v>
      </c>
      <c r="H136"/>
      <c r="N136"/>
      <c r="R136"/>
      <c r="Y136"/>
      <c r="Z136"/>
      <c r="AA136"/>
    </row>
    <row r="137" spans="1:27" x14ac:dyDescent="0.25">
      <c r="A137" s="15">
        <v>132</v>
      </c>
      <c r="B137" s="15">
        <v>2</v>
      </c>
      <c r="C137" s="15">
        <v>13</v>
      </c>
      <c r="E137" s="15">
        <v>2</v>
      </c>
      <c r="H137"/>
      <c r="N137"/>
      <c r="R137"/>
      <c r="Y137"/>
      <c r="Z137"/>
      <c r="AA137"/>
    </row>
    <row r="138" spans="1:27" x14ac:dyDescent="0.25">
      <c r="A138" s="15">
        <v>133</v>
      </c>
      <c r="B138" s="15">
        <v>2</v>
      </c>
      <c r="C138" s="15">
        <v>13</v>
      </c>
      <c r="E138" s="15">
        <v>3</v>
      </c>
      <c r="H138"/>
      <c r="N138"/>
      <c r="R138"/>
      <c r="Y138"/>
      <c r="Z138"/>
      <c r="AA138"/>
    </row>
    <row r="139" spans="1:27" x14ac:dyDescent="0.25">
      <c r="A139" s="15">
        <v>134</v>
      </c>
      <c r="B139" s="15">
        <v>2</v>
      </c>
      <c r="C139" s="15">
        <v>13</v>
      </c>
      <c r="E139" s="15">
        <v>4</v>
      </c>
      <c r="H139"/>
      <c r="N139"/>
      <c r="R139"/>
      <c r="Y139"/>
      <c r="Z139"/>
      <c r="AA139"/>
    </row>
    <row r="140" spans="1:27" x14ac:dyDescent="0.25">
      <c r="A140" s="15">
        <v>135</v>
      </c>
      <c r="B140" s="15">
        <v>2</v>
      </c>
      <c r="C140" s="15">
        <v>13</v>
      </c>
      <c r="E140" s="15">
        <v>5</v>
      </c>
      <c r="H140"/>
      <c r="N140"/>
      <c r="R140"/>
      <c r="Y140"/>
      <c r="Z140"/>
      <c r="AA140"/>
    </row>
    <row r="141" spans="1:27" x14ac:dyDescent="0.25">
      <c r="A141" s="15">
        <v>136</v>
      </c>
      <c r="B141" s="15">
        <v>2</v>
      </c>
      <c r="C141" s="15">
        <v>13</v>
      </c>
      <c r="E141" s="15">
        <v>6</v>
      </c>
      <c r="H141"/>
      <c r="N141"/>
      <c r="R141"/>
      <c r="Y141"/>
      <c r="Z141"/>
      <c r="AA141"/>
    </row>
    <row r="142" spans="1:27" x14ac:dyDescent="0.25">
      <c r="A142" s="15">
        <v>137</v>
      </c>
      <c r="B142" s="15">
        <v>2</v>
      </c>
      <c r="C142" s="15">
        <v>13</v>
      </c>
      <c r="E142" s="15">
        <v>7</v>
      </c>
      <c r="H142"/>
      <c r="N142"/>
      <c r="R142"/>
      <c r="Y142"/>
      <c r="Z142"/>
      <c r="AA142"/>
    </row>
    <row r="143" spans="1:27" x14ac:dyDescent="0.25">
      <c r="A143" s="15">
        <v>138</v>
      </c>
      <c r="B143" s="15">
        <v>2</v>
      </c>
      <c r="C143" s="15">
        <v>13</v>
      </c>
      <c r="E143" s="15">
        <v>8</v>
      </c>
      <c r="H143"/>
      <c r="N143"/>
      <c r="R143"/>
      <c r="Y143"/>
      <c r="Z143"/>
      <c r="AA143"/>
    </row>
    <row r="144" spans="1:27" x14ac:dyDescent="0.25">
      <c r="A144" s="15">
        <v>139</v>
      </c>
      <c r="B144" s="15">
        <v>2</v>
      </c>
      <c r="C144" s="15">
        <v>13</v>
      </c>
      <c r="E144" s="15">
        <v>9</v>
      </c>
      <c r="H144"/>
      <c r="N144"/>
      <c r="R144"/>
      <c r="Y144"/>
      <c r="Z144"/>
      <c r="AA144"/>
    </row>
    <row r="145" spans="1:27" x14ac:dyDescent="0.25">
      <c r="A145" s="15">
        <v>140</v>
      </c>
      <c r="B145" s="15">
        <v>2</v>
      </c>
      <c r="C145" s="15">
        <v>13</v>
      </c>
      <c r="E145" s="15">
        <v>10</v>
      </c>
      <c r="H145"/>
      <c r="N145"/>
      <c r="R145"/>
      <c r="Y145"/>
      <c r="Z145"/>
      <c r="AA145"/>
    </row>
    <row r="146" spans="1:27" x14ac:dyDescent="0.25">
      <c r="A146" s="15">
        <v>141</v>
      </c>
      <c r="B146" s="15">
        <v>3</v>
      </c>
      <c r="C146" s="15">
        <v>13</v>
      </c>
      <c r="E146" s="15">
        <v>1</v>
      </c>
      <c r="H146"/>
      <c r="N146"/>
      <c r="R146"/>
      <c r="Y146"/>
      <c r="Z146"/>
      <c r="AA146"/>
    </row>
    <row r="147" spans="1:27" x14ac:dyDescent="0.25">
      <c r="A147" s="15">
        <v>142</v>
      </c>
      <c r="B147" s="15">
        <v>3</v>
      </c>
      <c r="C147" s="15">
        <v>13</v>
      </c>
      <c r="E147" s="15">
        <v>2</v>
      </c>
      <c r="H147"/>
      <c r="N147"/>
      <c r="R147"/>
      <c r="Y147"/>
      <c r="Z147"/>
      <c r="AA147"/>
    </row>
    <row r="148" spans="1:27" x14ac:dyDescent="0.25">
      <c r="A148" s="15">
        <v>143</v>
      </c>
      <c r="B148" s="15">
        <v>3</v>
      </c>
      <c r="C148" s="15">
        <v>13</v>
      </c>
      <c r="E148" s="15">
        <v>3</v>
      </c>
      <c r="H148"/>
      <c r="N148"/>
      <c r="R148"/>
      <c r="Y148"/>
      <c r="Z148"/>
      <c r="AA148"/>
    </row>
    <row r="149" spans="1:27" x14ac:dyDescent="0.25">
      <c r="A149" s="15">
        <v>144</v>
      </c>
      <c r="B149" s="15">
        <v>3</v>
      </c>
      <c r="C149" s="15">
        <v>13</v>
      </c>
      <c r="E149" s="15">
        <v>4</v>
      </c>
      <c r="H149"/>
      <c r="N149"/>
      <c r="R149"/>
      <c r="Y149"/>
      <c r="Z149"/>
      <c r="AA149"/>
    </row>
    <row r="150" spans="1:27" x14ac:dyDescent="0.25">
      <c r="A150" s="15">
        <v>145</v>
      </c>
      <c r="B150" s="15">
        <v>3</v>
      </c>
      <c r="C150" s="15">
        <v>13</v>
      </c>
      <c r="E150" s="15">
        <v>5</v>
      </c>
      <c r="H150"/>
      <c r="N150"/>
      <c r="R150"/>
      <c r="Y150"/>
      <c r="Z150"/>
      <c r="AA150"/>
    </row>
    <row r="151" spans="1:27" x14ac:dyDescent="0.25">
      <c r="A151" s="15">
        <v>146</v>
      </c>
      <c r="B151" s="15">
        <v>3</v>
      </c>
      <c r="C151" s="15">
        <v>13</v>
      </c>
      <c r="E151" s="15">
        <v>6</v>
      </c>
      <c r="H151"/>
      <c r="N151"/>
      <c r="R151"/>
      <c r="Y151"/>
      <c r="Z151"/>
      <c r="AA151"/>
    </row>
    <row r="152" spans="1:27" x14ac:dyDescent="0.25">
      <c r="A152" s="15">
        <v>147</v>
      </c>
      <c r="B152" s="15">
        <v>3</v>
      </c>
      <c r="C152" s="15">
        <v>13</v>
      </c>
      <c r="E152" s="15">
        <v>7</v>
      </c>
      <c r="H152"/>
      <c r="N152"/>
      <c r="R152"/>
      <c r="Y152"/>
      <c r="Z152"/>
      <c r="AA152"/>
    </row>
    <row r="153" spans="1:27" x14ac:dyDescent="0.25">
      <c r="A153" s="15">
        <v>148</v>
      </c>
      <c r="B153" s="15">
        <v>3</v>
      </c>
      <c r="C153" s="15">
        <v>13</v>
      </c>
      <c r="E153" s="15">
        <v>8</v>
      </c>
      <c r="H153"/>
      <c r="N153"/>
      <c r="R153"/>
      <c r="Y153"/>
      <c r="Z153"/>
      <c r="AA153"/>
    </row>
    <row r="154" spans="1:27" x14ac:dyDescent="0.25">
      <c r="A154" s="15">
        <v>149</v>
      </c>
      <c r="B154" s="15">
        <v>3</v>
      </c>
      <c r="C154" s="15">
        <v>13</v>
      </c>
      <c r="E154" s="15">
        <v>9</v>
      </c>
      <c r="H154"/>
      <c r="N154"/>
      <c r="R154"/>
      <c r="Y154"/>
      <c r="Z154"/>
      <c r="AA154"/>
    </row>
    <row r="155" spans="1:27" x14ac:dyDescent="0.25">
      <c r="A155" s="15">
        <v>150</v>
      </c>
      <c r="B155" s="15">
        <v>3</v>
      </c>
      <c r="C155" s="15">
        <v>13</v>
      </c>
      <c r="E155" s="15">
        <v>10</v>
      </c>
      <c r="H155"/>
      <c r="N155"/>
      <c r="R155"/>
      <c r="Y155"/>
      <c r="Z155"/>
      <c r="AA155"/>
    </row>
    <row r="156" spans="1:27" x14ac:dyDescent="0.25">
      <c r="A156" s="15">
        <v>151</v>
      </c>
      <c r="B156" s="15">
        <v>4</v>
      </c>
      <c r="C156" s="15">
        <v>13</v>
      </c>
      <c r="E156" s="15">
        <v>1</v>
      </c>
      <c r="H156"/>
      <c r="N156"/>
      <c r="R156"/>
      <c r="Y156"/>
      <c r="Z156"/>
      <c r="AA156"/>
    </row>
    <row r="157" spans="1:27" x14ac:dyDescent="0.25">
      <c r="A157" s="15">
        <v>152</v>
      </c>
      <c r="B157" s="15">
        <v>4</v>
      </c>
      <c r="C157" s="15">
        <v>13</v>
      </c>
      <c r="E157" s="15">
        <v>2</v>
      </c>
      <c r="H157"/>
      <c r="N157"/>
      <c r="R157"/>
      <c r="Y157"/>
      <c r="Z157"/>
      <c r="AA157"/>
    </row>
    <row r="158" spans="1:27" x14ac:dyDescent="0.25">
      <c r="A158" s="15">
        <v>153</v>
      </c>
      <c r="B158" s="15">
        <v>4</v>
      </c>
      <c r="C158" s="15">
        <v>13</v>
      </c>
      <c r="E158" s="15">
        <v>3</v>
      </c>
      <c r="H158"/>
      <c r="N158"/>
      <c r="R158"/>
      <c r="Y158"/>
      <c r="Z158"/>
      <c r="AA158"/>
    </row>
    <row r="159" spans="1:27" x14ac:dyDescent="0.25">
      <c r="A159" s="15">
        <v>154</v>
      </c>
      <c r="B159" s="15">
        <v>4</v>
      </c>
      <c r="C159" s="15">
        <v>13</v>
      </c>
      <c r="E159" s="15">
        <v>4</v>
      </c>
      <c r="H159"/>
      <c r="N159"/>
      <c r="R159"/>
      <c r="Y159"/>
      <c r="Z159"/>
      <c r="AA159"/>
    </row>
    <row r="160" spans="1:27" x14ac:dyDescent="0.25">
      <c r="A160" s="15">
        <v>155</v>
      </c>
      <c r="B160" s="15">
        <v>4</v>
      </c>
      <c r="C160" s="15">
        <v>13</v>
      </c>
      <c r="E160" s="15">
        <v>5</v>
      </c>
      <c r="H160"/>
      <c r="N160"/>
      <c r="R160"/>
      <c r="Y160"/>
      <c r="Z160"/>
      <c r="AA160"/>
    </row>
    <row r="161" spans="1:33" x14ac:dyDescent="0.25">
      <c r="A161" s="15">
        <v>156</v>
      </c>
      <c r="B161" s="15">
        <v>4</v>
      </c>
      <c r="C161" s="15">
        <v>13</v>
      </c>
      <c r="E161" s="15">
        <v>6</v>
      </c>
      <c r="H161"/>
      <c r="N161"/>
      <c r="R161"/>
      <c r="Y161"/>
      <c r="Z161"/>
      <c r="AA161"/>
    </row>
    <row r="162" spans="1:33" x14ac:dyDescent="0.25">
      <c r="A162" s="15">
        <v>157</v>
      </c>
      <c r="B162" s="15">
        <v>4</v>
      </c>
      <c r="C162" s="15">
        <v>13</v>
      </c>
      <c r="E162" s="15">
        <v>7</v>
      </c>
      <c r="H162"/>
      <c r="N162"/>
      <c r="R162"/>
      <c r="Y162"/>
      <c r="Z162"/>
      <c r="AA162"/>
    </row>
    <row r="163" spans="1:33" x14ac:dyDescent="0.25">
      <c r="A163" s="15">
        <v>158</v>
      </c>
      <c r="B163" s="15">
        <v>4</v>
      </c>
      <c r="C163" s="15">
        <v>13</v>
      </c>
      <c r="E163" s="15">
        <v>8</v>
      </c>
      <c r="H163"/>
      <c r="N163"/>
      <c r="R163"/>
      <c r="Y163"/>
      <c r="Z163"/>
      <c r="AA163"/>
    </row>
    <row r="164" spans="1:33" x14ac:dyDescent="0.25">
      <c r="A164" s="15">
        <v>159</v>
      </c>
      <c r="B164" s="15">
        <v>4</v>
      </c>
      <c r="C164" s="15">
        <v>13</v>
      </c>
      <c r="E164" s="15">
        <v>9</v>
      </c>
      <c r="H164"/>
      <c r="N164"/>
      <c r="R164"/>
      <c r="Y164"/>
      <c r="Z164"/>
      <c r="AA164"/>
    </row>
    <row r="165" spans="1:33" x14ac:dyDescent="0.25">
      <c r="A165" s="15">
        <v>160</v>
      </c>
      <c r="B165" s="15">
        <v>4</v>
      </c>
      <c r="C165" s="15">
        <v>13</v>
      </c>
      <c r="E165" s="15">
        <v>10</v>
      </c>
      <c r="H165"/>
      <c r="N165"/>
      <c r="R165"/>
      <c r="Y165"/>
      <c r="Z165"/>
      <c r="AA165"/>
    </row>
    <row r="166" spans="1:33" x14ac:dyDescent="0.25">
      <c r="A166" s="15">
        <v>161</v>
      </c>
      <c r="B166" s="15">
        <v>1</v>
      </c>
      <c r="C166" s="15">
        <v>14</v>
      </c>
      <c r="E166" s="15">
        <v>1</v>
      </c>
      <c r="H166" s="15">
        <v>405</v>
      </c>
      <c r="N166" s="15">
        <f>N126</f>
        <v>13</v>
      </c>
      <c r="R166" s="15">
        <v>20</v>
      </c>
      <c r="Z166" s="15">
        <v>1</v>
      </c>
      <c r="AA166" s="15">
        <v>900000</v>
      </c>
    </row>
    <row r="167" spans="1:33" x14ac:dyDescent="0.25">
      <c r="A167" s="15">
        <v>162</v>
      </c>
      <c r="B167" s="15">
        <v>1</v>
      </c>
      <c r="C167" s="15">
        <v>14</v>
      </c>
      <c r="E167" s="15">
        <v>2</v>
      </c>
      <c r="H167" s="15">
        <f>H166+125</f>
        <v>530</v>
      </c>
      <c r="N167" s="15">
        <f t="shared" ref="N167:N175" si="4">N127</f>
        <v>14</v>
      </c>
      <c r="R167" s="15">
        <v>40</v>
      </c>
      <c r="Z167" s="15">
        <v>2</v>
      </c>
    </row>
    <row r="168" spans="1:33" x14ac:dyDescent="0.25">
      <c r="A168" s="15">
        <v>163</v>
      </c>
      <c r="B168" s="15">
        <v>1</v>
      </c>
      <c r="C168" s="15">
        <v>14</v>
      </c>
      <c r="E168" s="15">
        <v>3</v>
      </c>
      <c r="H168" s="15">
        <f t="shared" ref="H168:H175" si="5">H167+125</f>
        <v>655</v>
      </c>
      <c r="N168" s="15">
        <f t="shared" si="4"/>
        <v>15</v>
      </c>
      <c r="R168" s="15">
        <v>60</v>
      </c>
      <c r="Z168" s="15">
        <v>4</v>
      </c>
    </row>
    <row r="169" spans="1:33" x14ac:dyDescent="0.25">
      <c r="A169" s="15">
        <v>164</v>
      </c>
      <c r="B169" s="15">
        <v>1</v>
      </c>
      <c r="C169" s="15">
        <v>14</v>
      </c>
      <c r="E169" s="15">
        <v>4</v>
      </c>
      <c r="H169" s="15">
        <f t="shared" si="5"/>
        <v>780</v>
      </c>
      <c r="N169" s="15">
        <f t="shared" si="4"/>
        <v>16</v>
      </c>
      <c r="R169" s="15">
        <v>65</v>
      </c>
      <c r="Z169" s="15">
        <v>6</v>
      </c>
    </row>
    <row r="170" spans="1:33" x14ac:dyDescent="0.25">
      <c r="A170" s="15">
        <v>165</v>
      </c>
      <c r="B170" s="15">
        <v>1</v>
      </c>
      <c r="C170" s="15">
        <v>14</v>
      </c>
      <c r="E170" s="15">
        <v>5</v>
      </c>
      <c r="H170" s="15">
        <f t="shared" si="5"/>
        <v>905</v>
      </c>
      <c r="N170" s="15">
        <f t="shared" si="4"/>
        <v>17</v>
      </c>
      <c r="R170" s="15">
        <v>70</v>
      </c>
      <c r="Z170" s="15">
        <v>8</v>
      </c>
    </row>
    <row r="171" spans="1:33" x14ac:dyDescent="0.25">
      <c r="A171" s="15">
        <v>166</v>
      </c>
      <c r="B171" s="15">
        <v>1</v>
      </c>
      <c r="C171" s="15">
        <v>14</v>
      </c>
      <c r="E171" s="15">
        <v>6</v>
      </c>
      <c r="H171" s="15">
        <f t="shared" si="5"/>
        <v>1030</v>
      </c>
      <c r="N171" s="15">
        <f t="shared" si="4"/>
        <v>18</v>
      </c>
      <c r="R171" s="15">
        <v>75</v>
      </c>
      <c r="Z171" s="15">
        <v>10</v>
      </c>
    </row>
    <row r="172" spans="1:33" x14ac:dyDescent="0.25">
      <c r="A172" s="15">
        <v>167</v>
      </c>
      <c r="B172" s="15">
        <v>1</v>
      </c>
      <c r="C172" s="15">
        <v>14</v>
      </c>
      <c r="E172" s="15">
        <v>7</v>
      </c>
      <c r="H172" s="15">
        <f t="shared" si="5"/>
        <v>1155</v>
      </c>
      <c r="N172" s="15">
        <f t="shared" si="4"/>
        <v>19</v>
      </c>
      <c r="R172" s="15">
        <v>80</v>
      </c>
      <c r="Z172" s="15">
        <v>12</v>
      </c>
    </row>
    <row r="173" spans="1:33" x14ac:dyDescent="0.25">
      <c r="A173" s="15">
        <v>168</v>
      </c>
      <c r="B173" s="15">
        <v>1</v>
      </c>
      <c r="C173" s="15">
        <v>14</v>
      </c>
      <c r="E173" s="15">
        <v>8</v>
      </c>
      <c r="H173" s="15">
        <f t="shared" si="5"/>
        <v>1280</v>
      </c>
      <c r="N173" s="15">
        <f t="shared" si="4"/>
        <v>20</v>
      </c>
      <c r="R173" s="15">
        <v>85</v>
      </c>
      <c r="Z173" s="15">
        <v>14</v>
      </c>
    </row>
    <row r="174" spans="1:33" x14ac:dyDescent="0.25">
      <c r="A174" s="15">
        <v>169</v>
      </c>
      <c r="B174" s="15">
        <v>1</v>
      </c>
      <c r="C174" s="15">
        <v>14</v>
      </c>
      <c r="E174" s="15">
        <v>9</v>
      </c>
      <c r="H174" s="15">
        <f t="shared" si="5"/>
        <v>1405</v>
      </c>
      <c r="N174" s="15">
        <f t="shared" si="4"/>
        <v>21</v>
      </c>
      <c r="R174" s="15">
        <v>90</v>
      </c>
      <c r="Z174" s="15">
        <v>16</v>
      </c>
    </row>
    <row r="175" spans="1:33" x14ac:dyDescent="0.25">
      <c r="A175" s="15">
        <v>170</v>
      </c>
      <c r="B175" s="15">
        <v>1</v>
      </c>
      <c r="C175" s="15">
        <v>14</v>
      </c>
      <c r="E175" s="15">
        <v>10</v>
      </c>
      <c r="H175" s="15">
        <f t="shared" si="5"/>
        <v>1530</v>
      </c>
      <c r="N175" s="15">
        <f t="shared" si="4"/>
        <v>22</v>
      </c>
      <c r="R175" s="15">
        <v>95</v>
      </c>
      <c r="Z175" s="15">
        <v>20</v>
      </c>
      <c r="AF175">
        <v>726</v>
      </c>
      <c r="AG175">
        <v>1418</v>
      </c>
    </row>
    <row r="176" spans="1:33" x14ac:dyDescent="0.25">
      <c r="A176" s="15">
        <v>171</v>
      </c>
      <c r="B176" s="15">
        <v>2</v>
      </c>
      <c r="C176" s="15">
        <v>14</v>
      </c>
      <c r="E176" s="15">
        <v>1</v>
      </c>
      <c r="H176"/>
      <c r="N176"/>
      <c r="R176"/>
      <c r="Y176"/>
      <c r="Z176"/>
      <c r="AA176"/>
    </row>
    <row r="177" spans="1:27" x14ac:dyDescent="0.25">
      <c r="A177" s="15">
        <v>172</v>
      </c>
      <c r="B177" s="15">
        <v>2</v>
      </c>
      <c r="C177" s="15">
        <v>14</v>
      </c>
      <c r="E177" s="15">
        <v>2</v>
      </c>
      <c r="H177"/>
      <c r="N177"/>
      <c r="R177"/>
      <c r="Y177"/>
      <c r="Z177"/>
      <c r="AA177"/>
    </row>
    <row r="178" spans="1:27" x14ac:dyDescent="0.25">
      <c r="A178" s="15">
        <v>173</v>
      </c>
      <c r="B178" s="15">
        <v>2</v>
      </c>
      <c r="C178" s="15">
        <v>14</v>
      </c>
      <c r="E178" s="15">
        <v>3</v>
      </c>
      <c r="H178"/>
      <c r="N178"/>
      <c r="R178"/>
      <c r="Y178"/>
      <c r="Z178"/>
      <c r="AA178"/>
    </row>
    <row r="179" spans="1:27" x14ac:dyDescent="0.25">
      <c r="A179" s="15">
        <v>174</v>
      </c>
      <c r="B179" s="15">
        <v>2</v>
      </c>
      <c r="C179" s="15">
        <v>14</v>
      </c>
      <c r="E179" s="15">
        <v>4</v>
      </c>
      <c r="H179"/>
      <c r="N179"/>
      <c r="R179"/>
      <c r="Y179"/>
      <c r="Z179"/>
      <c r="AA179"/>
    </row>
    <row r="180" spans="1:27" x14ac:dyDescent="0.25">
      <c r="A180" s="15">
        <v>175</v>
      </c>
      <c r="B180" s="15">
        <v>2</v>
      </c>
      <c r="C180" s="15">
        <v>14</v>
      </c>
      <c r="E180" s="15">
        <v>5</v>
      </c>
      <c r="H180"/>
      <c r="N180"/>
      <c r="R180"/>
      <c r="Y180"/>
      <c r="Z180"/>
      <c r="AA180"/>
    </row>
    <row r="181" spans="1:27" x14ac:dyDescent="0.25">
      <c r="A181" s="15">
        <v>176</v>
      </c>
      <c r="B181" s="15">
        <v>2</v>
      </c>
      <c r="C181" s="15">
        <v>14</v>
      </c>
      <c r="E181" s="15">
        <v>6</v>
      </c>
      <c r="H181"/>
      <c r="N181"/>
      <c r="R181"/>
      <c r="Y181"/>
      <c r="Z181"/>
      <c r="AA181"/>
    </row>
    <row r="182" spans="1:27" x14ac:dyDescent="0.25">
      <c r="A182" s="15">
        <v>177</v>
      </c>
      <c r="B182" s="15">
        <v>2</v>
      </c>
      <c r="C182" s="15">
        <v>14</v>
      </c>
      <c r="E182" s="15">
        <v>7</v>
      </c>
      <c r="H182"/>
      <c r="N182"/>
      <c r="R182"/>
      <c r="Y182"/>
      <c r="Z182"/>
      <c r="AA182"/>
    </row>
    <row r="183" spans="1:27" x14ac:dyDescent="0.25">
      <c r="A183" s="15">
        <v>178</v>
      </c>
      <c r="B183" s="15">
        <v>2</v>
      </c>
      <c r="C183" s="15">
        <v>14</v>
      </c>
      <c r="E183" s="15">
        <v>8</v>
      </c>
      <c r="H183"/>
      <c r="N183"/>
      <c r="R183"/>
      <c r="Y183"/>
      <c r="Z183"/>
      <c r="AA183"/>
    </row>
    <row r="184" spans="1:27" x14ac:dyDescent="0.25">
      <c r="A184" s="15">
        <v>179</v>
      </c>
      <c r="B184" s="15">
        <v>2</v>
      </c>
      <c r="C184" s="15">
        <v>14</v>
      </c>
      <c r="E184" s="15">
        <v>9</v>
      </c>
      <c r="H184"/>
      <c r="N184"/>
      <c r="R184"/>
      <c r="Y184"/>
      <c r="Z184"/>
      <c r="AA184"/>
    </row>
    <row r="185" spans="1:27" x14ac:dyDescent="0.25">
      <c r="A185" s="15">
        <v>180</v>
      </c>
      <c r="B185" s="15">
        <v>2</v>
      </c>
      <c r="C185" s="15">
        <v>14</v>
      </c>
      <c r="E185" s="15">
        <v>10</v>
      </c>
      <c r="H185"/>
      <c r="N185"/>
      <c r="R185"/>
      <c r="Y185"/>
      <c r="Z185"/>
      <c r="AA185"/>
    </row>
    <row r="186" spans="1:27" x14ac:dyDescent="0.25">
      <c r="A186" s="15">
        <v>181</v>
      </c>
      <c r="B186" s="15">
        <v>3</v>
      </c>
      <c r="C186" s="15">
        <v>14</v>
      </c>
      <c r="E186" s="15">
        <v>1</v>
      </c>
      <c r="H186"/>
      <c r="N186"/>
      <c r="R186"/>
      <c r="Y186"/>
      <c r="Z186"/>
      <c r="AA186"/>
    </row>
    <row r="187" spans="1:27" x14ac:dyDescent="0.25">
      <c r="A187" s="15">
        <v>182</v>
      </c>
      <c r="B187" s="15">
        <v>3</v>
      </c>
      <c r="C187" s="15">
        <v>14</v>
      </c>
      <c r="E187" s="15">
        <v>2</v>
      </c>
      <c r="H187"/>
      <c r="N187"/>
      <c r="R187"/>
      <c r="Y187"/>
      <c r="Z187"/>
      <c r="AA187"/>
    </row>
    <row r="188" spans="1:27" x14ac:dyDescent="0.25">
      <c r="A188" s="15">
        <v>183</v>
      </c>
      <c r="B188" s="15">
        <v>3</v>
      </c>
      <c r="C188" s="15">
        <v>14</v>
      </c>
      <c r="E188" s="15">
        <v>3</v>
      </c>
      <c r="H188"/>
      <c r="N188"/>
      <c r="R188"/>
      <c r="Y188"/>
      <c r="Z188"/>
      <c r="AA188"/>
    </row>
    <row r="189" spans="1:27" x14ac:dyDescent="0.25">
      <c r="A189" s="15">
        <v>184</v>
      </c>
      <c r="B189" s="15">
        <v>3</v>
      </c>
      <c r="C189" s="15">
        <v>14</v>
      </c>
      <c r="E189" s="15">
        <v>4</v>
      </c>
      <c r="H189"/>
      <c r="N189"/>
      <c r="R189"/>
      <c r="Y189"/>
      <c r="Z189"/>
      <c r="AA189"/>
    </row>
    <row r="190" spans="1:27" x14ac:dyDescent="0.25">
      <c r="A190" s="15">
        <v>185</v>
      </c>
      <c r="B190" s="15">
        <v>3</v>
      </c>
      <c r="C190" s="15">
        <v>14</v>
      </c>
      <c r="E190" s="15">
        <v>5</v>
      </c>
      <c r="H190"/>
      <c r="N190"/>
      <c r="R190"/>
      <c r="Y190"/>
      <c r="Z190"/>
      <c r="AA190"/>
    </row>
    <row r="191" spans="1:27" x14ac:dyDescent="0.25">
      <c r="A191" s="15">
        <v>186</v>
      </c>
      <c r="B191" s="15">
        <v>3</v>
      </c>
      <c r="C191" s="15">
        <v>14</v>
      </c>
      <c r="E191" s="15">
        <v>6</v>
      </c>
      <c r="H191"/>
      <c r="N191"/>
      <c r="R191"/>
      <c r="Y191"/>
      <c r="Z191"/>
      <c r="AA191"/>
    </row>
    <row r="192" spans="1:27" x14ac:dyDescent="0.25">
      <c r="A192" s="15">
        <v>187</v>
      </c>
      <c r="B192" s="15">
        <v>3</v>
      </c>
      <c r="C192" s="15">
        <v>14</v>
      </c>
      <c r="E192" s="15">
        <v>7</v>
      </c>
      <c r="H192"/>
      <c r="N192"/>
      <c r="R192"/>
      <c r="Y192"/>
      <c r="Z192"/>
      <c r="AA192"/>
    </row>
    <row r="193" spans="1:27" x14ac:dyDescent="0.25">
      <c r="A193" s="15">
        <v>188</v>
      </c>
      <c r="B193" s="15">
        <v>3</v>
      </c>
      <c r="C193" s="15">
        <v>14</v>
      </c>
      <c r="E193" s="15">
        <v>8</v>
      </c>
      <c r="H193"/>
      <c r="N193"/>
      <c r="R193"/>
      <c r="Y193"/>
      <c r="Z193"/>
      <c r="AA193"/>
    </row>
    <row r="194" spans="1:27" x14ac:dyDescent="0.25">
      <c r="A194" s="15">
        <v>189</v>
      </c>
      <c r="B194" s="15">
        <v>3</v>
      </c>
      <c r="C194" s="15">
        <v>14</v>
      </c>
      <c r="E194" s="15">
        <v>9</v>
      </c>
      <c r="H194"/>
      <c r="N194"/>
      <c r="R194"/>
      <c r="Y194"/>
      <c r="Z194"/>
      <c r="AA194"/>
    </row>
    <row r="195" spans="1:27" x14ac:dyDescent="0.25">
      <c r="A195" s="15">
        <v>190</v>
      </c>
      <c r="B195" s="15">
        <v>3</v>
      </c>
      <c r="C195" s="15">
        <v>14</v>
      </c>
      <c r="E195" s="15">
        <v>10</v>
      </c>
      <c r="H195"/>
      <c r="N195"/>
      <c r="R195"/>
      <c r="Y195"/>
      <c r="Z195"/>
      <c r="AA195"/>
    </row>
    <row r="196" spans="1:27" x14ac:dyDescent="0.25">
      <c r="A196" s="15">
        <v>191</v>
      </c>
      <c r="B196" s="15">
        <v>4</v>
      </c>
      <c r="C196" s="15">
        <v>14</v>
      </c>
      <c r="E196" s="15">
        <v>1</v>
      </c>
      <c r="H196"/>
      <c r="N196"/>
      <c r="R196"/>
      <c r="Y196"/>
      <c r="Z196"/>
      <c r="AA196"/>
    </row>
    <row r="197" spans="1:27" x14ac:dyDescent="0.25">
      <c r="A197" s="15">
        <v>192</v>
      </c>
      <c r="B197" s="15">
        <v>4</v>
      </c>
      <c r="C197" s="15">
        <v>14</v>
      </c>
      <c r="E197" s="15">
        <v>2</v>
      </c>
      <c r="H197"/>
      <c r="N197"/>
      <c r="R197"/>
      <c r="Y197"/>
      <c r="Z197"/>
      <c r="AA197"/>
    </row>
    <row r="198" spans="1:27" x14ac:dyDescent="0.25">
      <c r="A198" s="15">
        <v>193</v>
      </c>
      <c r="B198" s="15">
        <v>4</v>
      </c>
      <c r="C198" s="15">
        <v>14</v>
      </c>
      <c r="E198" s="15">
        <v>3</v>
      </c>
      <c r="H198"/>
      <c r="N198"/>
      <c r="R198"/>
      <c r="Y198"/>
      <c r="Z198"/>
      <c r="AA198"/>
    </row>
    <row r="199" spans="1:27" x14ac:dyDescent="0.25">
      <c r="A199" s="15">
        <v>194</v>
      </c>
      <c r="B199" s="15">
        <v>4</v>
      </c>
      <c r="C199" s="15">
        <v>14</v>
      </c>
      <c r="E199" s="15">
        <v>4</v>
      </c>
      <c r="H199"/>
      <c r="N199"/>
      <c r="R199"/>
      <c r="Y199"/>
      <c r="Z199"/>
      <c r="AA199"/>
    </row>
    <row r="200" spans="1:27" x14ac:dyDescent="0.25">
      <c r="A200" s="15">
        <v>195</v>
      </c>
      <c r="B200" s="15">
        <v>4</v>
      </c>
      <c r="C200" s="15">
        <v>14</v>
      </c>
      <c r="E200" s="15">
        <v>5</v>
      </c>
      <c r="H200"/>
      <c r="N200"/>
      <c r="R200"/>
      <c r="Y200"/>
      <c r="Z200"/>
      <c r="AA200"/>
    </row>
    <row r="201" spans="1:27" x14ac:dyDescent="0.25">
      <c r="A201" s="15">
        <v>196</v>
      </c>
      <c r="B201" s="15">
        <v>4</v>
      </c>
      <c r="C201" s="15">
        <v>14</v>
      </c>
      <c r="E201" s="15">
        <v>6</v>
      </c>
      <c r="H201"/>
      <c r="N201"/>
      <c r="R201"/>
      <c r="Y201"/>
      <c r="Z201"/>
      <c r="AA201"/>
    </row>
    <row r="202" spans="1:27" x14ac:dyDescent="0.25">
      <c r="A202" s="15">
        <v>197</v>
      </c>
      <c r="B202" s="15">
        <v>4</v>
      </c>
      <c r="C202" s="15">
        <v>14</v>
      </c>
      <c r="E202" s="15">
        <v>7</v>
      </c>
      <c r="H202"/>
      <c r="N202"/>
      <c r="R202"/>
      <c r="Y202"/>
      <c r="Z202"/>
      <c r="AA202"/>
    </row>
    <row r="203" spans="1:27" x14ac:dyDescent="0.25">
      <c r="A203" s="15">
        <v>198</v>
      </c>
      <c r="B203" s="15">
        <v>4</v>
      </c>
      <c r="C203" s="15">
        <v>14</v>
      </c>
      <c r="E203" s="15">
        <v>8</v>
      </c>
      <c r="H203"/>
      <c r="N203"/>
      <c r="R203"/>
      <c r="Y203"/>
      <c r="Z203"/>
      <c r="AA203"/>
    </row>
    <row r="204" spans="1:27" x14ac:dyDescent="0.25">
      <c r="A204" s="15">
        <v>199</v>
      </c>
      <c r="B204" s="15">
        <v>4</v>
      </c>
      <c r="C204" s="15">
        <v>14</v>
      </c>
      <c r="E204" s="15">
        <v>9</v>
      </c>
      <c r="H204"/>
      <c r="N204"/>
      <c r="R204"/>
      <c r="Y204"/>
      <c r="Z204"/>
      <c r="AA204"/>
    </row>
    <row r="205" spans="1:27" x14ac:dyDescent="0.25">
      <c r="A205" s="15">
        <v>200</v>
      </c>
      <c r="B205" s="15">
        <v>4</v>
      </c>
      <c r="C205" s="15">
        <v>14</v>
      </c>
      <c r="E205" s="15">
        <v>10</v>
      </c>
      <c r="H205"/>
      <c r="N205"/>
      <c r="R205"/>
      <c r="Y205"/>
      <c r="Z205"/>
      <c r="AA205"/>
    </row>
    <row r="206" spans="1:27" x14ac:dyDescent="0.25">
      <c r="A206" s="15">
        <v>201</v>
      </c>
      <c r="B206" s="15">
        <v>1</v>
      </c>
      <c r="C206" s="15">
        <v>15</v>
      </c>
      <c r="E206" s="15">
        <v>1</v>
      </c>
      <c r="H206" s="15">
        <v>450</v>
      </c>
      <c r="N206" s="15">
        <f>N166+3</f>
        <v>16</v>
      </c>
      <c r="R206" s="15">
        <v>20</v>
      </c>
      <c r="Z206" s="15">
        <v>1</v>
      </c>
      <c r="AA206" s="15">
        <v>1000000</v>
      </c>
    </row>
    <row r="207" spans="1:27" x14ac:dyDescent="0.25">
      <c r="A207" s="15">
        <v>202</v>
      </c>
      <c r="B207" s="15">
        <v>1</v>
      </c>
      <c r="C207" s="15">
        <v>15</v>
      </c>
      <c r="E207" s="15">
        <v>2</v>
      </c>
      <c r="H207" s="15">
        <f>H206+150</f>
        <v>600</v>
      </c>
      <c r="N207" s="15">
        <f t="shared" ref="N207:N215" si="6">N167+3</f>
        <v>17</v>
      </c>
      <c r="R207" s="15">
        <v>40</v>
      </c>
      <c r="Z207" s="15">
        <v>2</v>
      </c>
    </row>
    <row r="208" spans="1:27" x14ac:dyDescent="0.25">
      <c r="A208" s="15">
        <v>203</v>
      </c>
      <c r="B208" s="15">
        <v>1</v>
      </c>
      <c r="C208" s="15">
        <v>15</v>
      </c>
      <c r="E208" s="15">
        <v>3</v>
      </c>
      <c r="H208" s="15">
        <f t="shared" ref="H208:H215" si="7">H207+150</f>
        <v>750</v>
      </c>
      <c r="N208" s="15">
        <f t="shared" si="6"/>
        <v>18</v>
      </c>
      <c r="R208" s="15">
        <v>60</v>
      </c>
      <c r="Z208" s="15">
        <v>4</v>
      </c>
    </row>
    <row r="209" spans="1:27" x14ac:dyDescent="0.25">
      <c r="A209" s="15">
        <v>204</v>
      </c>
      <c r="B209" s="15">
        <v>1</v>
      </c>
      <c r="C209" s="15">
        <v>15</v>
      </c>
      <c r="E209" s="15">
        <v>4</v>
      </c>
      <c r="H209" s="15">
        <f t="shared" si="7"/>
        <v>900</v>
      </c>
      <c r="N209" s="15">
        <f t="shared" si="6"/>
        <v>19</v>
      </c>
      <c r="R209" s="15">
        <v>65</v>
      </c>
      <c r="Z209" s="15">
        <v>6</v>
      </c>
    </row>
    <row r="210" spans="1:27" x14ac:dyDescent="0.25">
      <c r="A210" s="15">
        <v>205</v>
      </c>
      <c r="B210" s="15">
        <v>1</v>
      </c>
      <c r="C210" s="15">
        <v>15</v>
      </c>
      <c r="E210" s="15">
        <v>5</v>
      </c>
      <c r="H210" s="15">
        <f t="shared" si="7"/>
        <v>1050</v>
      </c>
      <c r="N210" s="15">
        <f t="shared" si="6"/>
        <v>20</v>
      </c>
      <c r="R210" s="15">
        <v>70</v>
      </c>
      <c r="Z210" s="15">
        <v>8</v>
      </c>
    </row>
    <row r="211" spans="1:27" x14ac:dyDescent="0.25">
      <c r="A211" s="15">
        <v>206</v>
      </c>
      <c r="B211" s="15">
        <v>1</v>
      </c>
      <c r="C211" s="15">
        <v>15</v>
      </c>
      <c r="E211" s="15">
        <v>6</v>
      </c>
      <c r="H211" s="15">
        <f t="shared" si="7"/>
        <v>1200</v>
      </c>
      <c r="N211" s="15">
        <f t="shared" si="6"/>
        <v>21</v>
      </c>
      <c r="R211" s="15">
        <v>75</v>
      </c>
      <c r="Z211" s="15">
        <v>10</v>
      </c>
    </row>
    <row r="212" spans="1:27" x14ac:dyDescent="0.25">
      <c r="A212" s="15">
        <v>207</v>
      </c>
      <c r="B212" s="15">
        <v>1</v>
      </c>
      <c r="C212" s="15">
        <v>15</v>
      </c>
      <c r="E212" s="15">
        <v>7</v>
      </c>
      <c r="H212" s="15">
        <f t="shared" si="7"/>
        <v>1350</v>
      </c>
      <c r="N212" s="15">
        <f t="shared" si="6"/>
        <v>22</v>
      </c>
      <c r="R212" s="15">
        <v>80</v>
      </c>
      <c r="Z212" s="15">
        <v>12</v>
      </c>
    </row>
    <row r="213" spans="1:27" x14ac:dyDescent="0.25">
      <c r="A213" s="15">
        <v>208</v>
      </c>
      <c r="B213" s="15">
        <v>1</v>
      </c>
      <c r="C213" s="15">
        <v>15</v>
      </c>
      <c r="E213" s="15">
        <v>8</v>
      </c>
      <c r="H213" s="15">
        <f t="shared" si="7"/>
        <v>1500</v>
      </c>
      <c r="N213" s="15">
        <f t="shared" si="6"/>
        <v>23</v>
      </c>
      <c r="R213" s="15">
        <v>85</v>
      </c>
      <c r="Z213" s="15">
        <v>14</v>
      </c>
    </row>
    <row r="214" spans="1:27" x14ac:dyDescent="0.25">
      <c r="A214" s="15">
        <v>209</v>
      </c>
      <c r="B214" s="15">
        <v>1</v>
      </c>
      <c r="C214" s="15">
        <v>15</v>
      </c>
      <c r="E214" s="15">
        <v>9</v>
      </c>
      <c r="H214" s="15">
        <f t="shared" si="7"/>
        <v>1650</v>
      </c>
      <c r="N214" s="15">
        <f t="shared" si="6"/>
        <v>24</v>
      </c>
      <c r="R214" s="15">
        <v>90</v>
      </c>
      <c r="Z214" s="15">
        <v>16</v>
      </c>
    </row>
    <row r="215" spans="1:27" x14ac:dyDescent="0.25">
      <c r="A215" s="15">
        <v>210</v>
      </c>
      <c r="B215" s="15">
        <v>1</v>
      </c>
      <c r="C215" s="15">
        <v>15</v>
      </c>
      <c r="E215" s="15">
        <v>10</v>
      </c>
      <c r="H215" s="15">
        <f t="shared" si="7"/>
        <v>1800</v>
      </c>
      <c r="N215" s="15">
        <f t="shared" si="6"/>
        <v>25</v>
      </c>
      <c r="R215" s="15">
        <v>95</v>
      </c>
      <c r="Z215" s="15">
        <v>20</v>
      </c>
    </row>
    <row r="216" spans="1:27" x14ac:dyDescent="0.25">
      <c r="A216" s="15">
        <v>211</v>
      </c>
      <c r="B216" s="15">
        <v>2</v>
      </c>
      <c r="C216" s="15">
        <v>15</v>
      </c>
      <c r="E216" s="15">
        <v>1</v>
      </c>
      <c r="H216"/>
      <c r="N216"/>
      <c r="R216"/>
      <c r="Y216"/>
      <c r="Z216"/>
      <c r="AA216"/>
    </row>
    <row r="217" spans="1:27" x14ac:dyDescent="0.25">
      <c r="A217" s="15">
        <v>212</v>
      </c>
      <c r="B217" s="15">
        <v>2</v>
      </c>
      <c r="C217" s="15">
        <v>15</v>
      </c>
      <c r="E217" s="15">
        <v>2</v>
      </c>
      <c r="H217"/>
      <c r="N217"/>
      <c r="R217"/>
      <c r="Y217"/>
      <c r="Z217"/>
      <c r="AA217"/>
    </row>
    <row r="218" spans="1:27" x14ac:dyDescent="0.25">
      <c r="A218" s="15">
        <v>213</v>
      </c>
      <c r="B218" s="15">
        <v>2</v>
      </c>
      <c r="C218" s="15">
        <v>15</v>
      </c>
      <c r="E218" s="15">
        <v>3</v>
      </c>
      <c r="H218"/>
      <c r="N218"/>
      <c r="R218"/>
      <c r="Y218"/>
      <c r="Z218"/>
      <c r="AA218"/>
    </row>
    <row r="219" spans="1:27" x14ac:dyDescent="0.25">
      <c r="A219" s="15">
        <v>214</v>
      </c>
      <c r="B219" s="15">
        <v>2</v>
      </c>
      <c r="C219" s="15">
        <v>15</v>
      </c>
      <c r="E219" s="15">
        <v>4</v>
      </c>
      <c r="H219"/>
      <c r="N219"/>
      <c r="R219"/>
      <c r="Y219"/>
      <c r="Z219"/>
      <c r="AA219"/>
    </row>
    <row r="220" spans="1:27" x14ac:dyDescent="0.25">
      <c r="A220" s="15">
        <v>215</v>
      </c>
      <c r="B220" s="15">
        <v>2</v>
      </c>
      <c r="C220" s="15">
        <v>15</v>
      </c>
      <c r="E220" s="15">
        <v>5</v>
      </c>
      <c r="H220"/>
      <c r="N220"/>
      <c r="R220"/>
      <c r="Y220"/>
      <c r="Z220"/>
      <c r="AA220"/>
    </row>
    <row r="221" spans="1:27" x14ac:dyDescent="0.25">
      <c r="A221" s="15">
        <v>216</v>
      </c>
      <c r="B221" s="15">
        <v>2</v>
      </c>
      <c r="C221" s="15">
        <v>15</v>
      </c>
      <c r="E221" s="15">
        <v>6</v>
      </c>
      <c r="H221"/>
      <c r="N221"/>
      <c r="R221"/>
      <c r="Y221"/>
      <c r="Z221"/>
      <c r="AA221"/>
    </row>
    <row r="222" spans="1:27" x14ac:dyDescent="0.25">
      <c r="A222" s="15">
        <v>217</v>
      </c>
      <c r="B222" s="15">
        <v>2</v>
      </c>
      <c r="C222" s="15">
        <v>15</v>
      </c>
      <c r="E222" s="15">
        <v>7</v>
      </c>
      <c r="H222"/>
      <c r="N222"/>
      <c r="R222"/>
      <c r="Y222"/>
      <c r="Z222"/>
      <c r="AA222"/>
    </row>
    <row r="223" spans="1:27" x14ac:dyDescent="0.25">
      <c r="A223" s="15">
        <v>218</v>
      </c>
      <c r="B223" s="15">
        <v>2</v>
      </c>
      <c r="C223" s="15">
        <v>15</v>
      </c>
      <c r="E223" s="15">
        <v>8</v>
      </c>
      <c r="H223"/>
      <c r="N223"/>
      <c r="R223"/>
      <c r="Y223"/>
      <c r="Z223"/>
      <c r="AA223"/>
    </row>
    <row r="224" spans="1:27" x14ac:dyDescent="0.25">
      <c r="A224" s="15">
        <v>219</v>
      </c>
      <c r="B224" s="15">
        <v>2</v>
      </c>
      <c r="C224" s="15">
        <v>15</v>
      </c>
      <c r="E224" s="15">
        <v>9</v>
      </c>
      <c r="H224"/>
      <c r="N224"/>
      <c r="R224"/>
      <c r="Y224"/>
      <c r="Z224"/>
      <c r="AA224"/>
    </row>
    <row r="225" spans="1:27" x14ac:dyDescent="0.25">
      <c r="A225" s="15">
        <v>220</v>
      </c>
      <c r="B225" s="15">
        <v>2</v>
      </c>
      <c r="C225" s="15">
        <v>15</v>
      </c>
      <c r="E225" s="15">
        <v>10</v>
      </c>
      <c r="H225"/>
      <c r="N225"/>
      <c r="R225"/>
      <c r="Y225"/>
      <c r="Z225"/>
      <c r="AA225"/>
    </row>
    <row r="226" spans="1:27" x14ac:dyDescent="0.25">
      <c r="A226" s="15">
        <v>221</v>
      </c>
      <c r="B226" s="15">
        <v>3</v>
      </c>
      <c r="C226" s="15">
        <v>15</v>
      </c>
      <c r="E226" s="15">
        <v>1</v>
      </c>
      <c r="H226"/>
      <c r="N226"/>
      <c r="R226"/>
      <c r="Y226"/>
      <c r="Z226"/>
      <c r="AA226"/>
    </row>
    <row r="227" spans="1:27" x14ac:dyDescent="0.25">
      <c r="A227" s="15">
        <v>222</v>
      </c>
      <c r="B227" s="15">
        <v>3</v>
      </c>
      <c r="C227" s="15">
        <v>15</v>
      </c>
      <c r="E227" s="15">
        <v>2</v>
      </c>
      <c r="H227"/>
      <c r="N227"/>
      <c r="R227"/>
      <c r="Y227"/>
      <c r="Z227"/>
      <c r="AA227"/>
    </row>
    <row r="228" spans="1:27" x14ac:dyDescent="0.25">
      <c r="A228" s="15">
        <v>223</v>
      </c>
      <c r="B228" s="15">
        <v>3</v>
      </c>
      <c r="C228" s="15">
        <v>15</v>
      </c>
      <c r="E228" s="15">
        <v>3</v>
      </c>
      <c r="H228"/>
      <c r="N228"/>
      <c r="R228"/>
      <c r="Y228"/>
      <c r="Z228"/>
      <c r="AA228"/>
    </row>
    <row r="229" spans="1:27" x14ac:dyDescent="0.25">
      <c r="A229" s="15">
        <v>224</v>
      </c>
      <c r="B229" s="15">
        <v>3</v>
      </c>
      <c r="C229" s="15">
        <v>15</v>
      </c>
      <c r="E229" s="15">
        <v>4</v>
      </c>
      <c r="H229"/>
      <c r="N229"/>
      <c r="R229"/>
      <c r="Y229"/>
      <c r="Z229"/>
      <c r="AA229"/>
    </row>
    <row r="230" spans="1:27" x14ac:dyDescent="0.25">
      <c r="A230" s="15">
        <v>225</v>
      </c>
      <c r="B230" s="15">
        <v>3</v>
      </c>
      <c r="C230" s="15">
        <v>15</v>
      </c>
      <c r="E230" s="15">
        <v>5</v>
      </c>
      <c r="H230"/>
      <c r="N230"/>
      <c r="R230"/>
      <c r="Y230"/>
      <c r="Z230"/>
      <c r="AA230"/>
    </row>
    <row r="231" spans="1:27" x14ac:dyDescent="0.25">
      <c r="A231" s="15">
        <v>226</v>
      </c>
      <c r="B231" s="15">
        <v>3</v>
      </c>
      <c r="C231" s="15">
        <v>15</v>
      </c>
      <c r="E231" s="15">
        <v>6</v>
      </c>
      <c r="H231"/>
      <c r="N231"/>
      <c r="R231"/>
      <c r="Y231"/>
      <c r="Z231"/>
      <c r="AA231"/>
    </row>
    <row r="232" spans="1:27" x14ac:dyDescent="0.25">
      <c r="A232" s="15">
        <v>227</v>
      </c>
      <c r="B232" s="15">
        <v>3</v>
      </c>
      <c r="C232" s="15">
        <v>15</v>
      </c>
      <c r="E232" s="15">
        <v>7</v>
      </c>
      <c r="H232"/>
      <c r="N232"/>
      <c r="R232"/>
      <c r="Y232"/>
      <c r="Z232"/>
      <c r="AA232"/>
    </row>
    <row r="233" spans="1:27" x14ac:dyDescent="0.25">
      <c r="A233" s="15">
        <v>228</v>
      </c>
      <c r="B233" s="15">
        <v>3</v>
      </c>
      <c r="C233" s="15">
        <v>15</v>
      </c>
      <c r="E233" s="15">
        <v>8</v>
      </c>
      <c r="H233"/>
      <c r="N233"/>
      <c r="R233"/>
      <c r="Y233"/>
      <c r="Z233"/>
      <c r="AA233"/>
    </row>
    <row r="234" spans="1:27" x14ac:dyDescent="0.25">
      <c r="A234" s="15">
        <v>229</v>
      </c>
      <c r="B234" s="15">
        <v>3</v>
      </c>
      <c r="C234" s="15">
        <v>15</v>
      </c>
      <c r="E234" s="15">
        <v>9</v>
      </c>
      <c r="H234"/>
      <c r="N234"/>
      <c r="R234"/>
      <c r="Y234"/>
      <c r="Z234"/>
      <c r="AA234"/>
    </row>
    <row r="235" spans="1:27" x14ac:dyDescent="0.25">
      <c r="A235" s="15">
        <v>230</v>
      </c>
      <c r="B235" s="15">
        <v>3</v>
      </c>
      <c r="C235" s="15">
        <v>15</v>
      </c>
      <c r="E235" s="15">
        <v>10</v>
      </c>
      <c r="H235"/>
      <c r="N235"/>
      <c r="R235"/>
      <c r="Y235"/>
      <c r="Z235"/>
      <c r="AA235"/>
    </row>
    <row r="236" spans="1:27" x14ac:dyDescent="0.25">
      <c r="A236" s="15">
        <v>231</v>
      </c>
      <c r="B236" s="15">
        <v>4</v>
      </c>
      <c r="C236" s="15">
        <v>15</v>
      </c>
      <c r="E236" s="15">
        <v>1</v>
      </c>
      <c r="H236"/>
      <c r="N236"/>
      <c r="R236"/>
      <c r="Y236"/>
      <c r="Z236"/>
      <c r="AA236"/>
    </row>
    <row r="237" spans="1:27" x14ac:dyDescent="0.25">
      <c r="A237" s="15">
        <v>232</v>
      </c>
      <c r="B237" s="15">
        <v>4</v>
      </c>
      <c r="C237" s="15">
        <v>15</v>
      </c>
      <c r="E237" s="15">
        <v>2</v>
      </c>
      <c r="H237"/>
      <c r="N237"/>
      <c r="R237"/>
      <c r="Y237"/>
      <c r="Z237"/>
      <c r="AA237"/>
    </row>
    <row r="238" spans="1:27" x14ac:dyDescent="0.25">
      <c r="A238" s="15">
        <v>233</v>
      </c>
      <c r="B238" s="15">
        <v>4</v>
      </c>
      <c r="C238" s="15">
        <v>15</v>
      </c>
      <c r="E238" s="15">
        <v>3</v>
      </c>
      <c r="H238"/>
      <c r="N238"/>
      <c r="R238"/>
      <c r="Y238"/>
      <c r="Z238"/>
      <c r="AA238"/>
    </row>
    <row r="239" spans="1:27" x14ac:dyDescent="0.25">
      <c r="A239" s="15">
        <v>234</v>
      </c>
      <c r="B239" s="15">
        <v>4</v>
      </c>
      <c r="C239" s="15">
        <v>15</v>
      </c>
      <c r="E239" s="15">
        <v>4</v>
      </c>
      <c r="H239"/>
      <c r="N239"/>
      <c r="R239"/>
      <c r="Y239"/>
      <c r="Z239"/>
      <c r="AA239"/>
    </row>
    <row r="240" spans="1:27" x14ac:dyDescent="0.25">
      <c r="A240" s="15">
        <v>235</v>
      </c>
      <c r="B240" s="15">
        <v>4</v>
      </c>
      <c r="C240" s="15">
        <v>15</v>
      </c>
      <c r="E240" s="15">
        <v>5</v>
      </c>
      <c r="H240"/>
      <c r="N240"/>
      <c r="R240"/>
      <c r="Y240"/>
      <c r="Z240"/>
      <c r="AA240"/>
    </row>
    <row r="241" spans="1:27" x14ac:dyDescent="0.25">
      <c r="A241" s="15">
        <v>236</v>
      </c>
      <c r="B241" s="15">
        <v>4</v>
      </c>
      <c r="C241" s="15">
        <v>15</v>
      </c>
      <c r="E241" s="15">
        <v>6</v>
      </c>
      <c r="H241"/>
      <c r="N241"/>
      <c r="R241"/>
      <c r="Y241"/>
      <c r="Z241"/>
      <c r="AA241"/>
    </row>
    <row r="242" spans="1:27" x14ac:dyDescent="0.25">
      <c r="A242" s="15">
        <v>237</v>
      </c>
      <c r="B242" s="15">
        <v>4</v>
      </c>
      <c r="C242" s="15">
        <v>15</v>
      </c>
      <c r="E242" s="15">
        <v>7</v>
      </c>
      <c r="H242"/>
      <c r="N242"/>
      <c r="R242"/>
      <c r="Y242"/>
      <c r="Z242"/>
      <c r="AA242"/>
    </row>
    <row r="243" spans="1:27" x14ac:dyDescent="0.25">
      <c r="A243" s="15">
        <v>238</v>
      </c>
      <c r="B243" s="15">
        <v>4</v>
      </c>
      <c r="C243" s="15">
        <v>15</v>
      </c>
      <c r="E243" s="15">
        <v>8</v>
      </c>
      <c r="H243"/>
      <c r="N243"/>
      <c r="R243"/>
      <c r="Y243"/>
      <c r="Z243"/>
      <c r="AA243"/>
    </row>
    <row r="244" spans="1:27" x14ac:dyDescent="0.25">
      <c r="A244" s="15">
        <v>239</v>
      </c>
      <c r="B244" s="15">
        <v>4</v>
      </c>
      <c r="C244" s="15">
        <v>15</v>
      </c>
      <c r="E244" s="15">
        <v>9</v>
      </c>
      <c r="H244"/>
      <c r="N244"/>
      <c r="R244"/>
      <c r="Y244"/>
      <c r="Z244"/>
      <c r="AA244"/>
    </row>
    <row r="245" spans="1:27" x14ac:dyDescent="0.25">
      <c r="A245" s="15">
        <v>240</v>
      </c>
      <c r="B245" s="15">
        <v>4</v>
      </c>
      <c r="C245" s="15">
        <v>15</v>
      </c>
      <c r="E245" s="15">
        <v>10</v>
      </c>
      <c r="H245"/>
      <c r="N245"/>
      <c r="R245"/>
      <c r="Y245"/>
      <c r="Z245"/>
      <c r="AA245"/>
    </row>
    <row r="246" spans="1:27" x14ac:dyDescent="0.25">
      <c r="A246" s="15">
        <v>241</v>
      </c>
      <c r="B246" s="15">
        <v>1</v>
      </c>
      <c r="C246" s="15">
        <v>18</v>
      </c>
      <c r="E246" s="15">
        <v>1</v>
      </c>
      <c r="H246" s="15">
        <v>540</v>
      </c>
      <c r="N246" s="15">
        <f>N206+3</f>
        <v>19</v>
      </c>
      <c r="R246" s="15">
        <v>20</v>
      </c>
      <c r="Z246" s="15">
        <v>1</v>
      </c>
      <c r="AA246" s="15">
        <v>1200000</v>
      </c>
    </row>
    <row r="247" spans="1:27" x14ac:dyDescent="0.25">
      <c r="A247" s="15">
        <v>242</v>
      </c>
      <c r="B247" s="15">
        <v>1</v>
      </c>
      <c r="C247" s="15">
        <v>18</v>
      </c>
      <c r="E247" s="15">
        <v>2</v>
      </c>
      <c r="H247" s="15">
        <f>H246+180</f>
        <v>720</v>
      </c>
      <c r="N247" s="15">
        <f t="shared" ref="N247:N255" si="8">N207+3</f>
        <v>20</v>
      </c>
      <c r="R247" s="15">
        <v>40</v>
      </c>
      <c r="Z247" s="15">
        <v>2</v>
      </c>
    </row>
    <row r="248" spans="1:27" x14ac:dyDescent="0.25">
      <c r="A248" s="15">
        <v>243</v>
      </c>
      <c r="B248" s="15">
        <v>1</v>
      </c>
      <c r="C248" s="15">
        <v>18</v>
      </c>
      <c r="E248" s="15">
        <v>3</v>
      </c>
      <c r="H248" s="15">
        <f t="shared" ref="H248:H255" si="9">H247+180</f>
        <v>900</v>
      </c>
      <c r="N248" s="15">
        <f t="shared" si="8"/>
        <v>21</v>
      </c>
      <c r="R248" s="15">
        <v>60</v>
      </c>
      <c r="Z248" s="15">
        <v>4</v>
      </c>
    </row>
    <row r="249" spans="1:27" x14ac:dyDescent="0.25">
      <c r="A249" s="15">
        <v>244</v>
      </c>
      <c r="B249" s="15">
        <v>1</v>
      </c>
      <c r="C249" s="15">
        <v>18</v>
      </c>
      <c r="E249" s="15">
        <v>4</v>
      </c>
      <c r="H249" s="15">
        <f t="shared" si="9"/>
        <v>1080</v>
      </c>
      <c r="N249" s="15">
        <f t="shared" si="8"/>
        <v>22</v>
      </c>
      <c r="R249" s="15">
        <v>65</v>
      </c>
      <c r="Z249" s="15">
        <v>6</v>
      </c>
    </row>
    <row r="250" spans="1:27" x14ac:dyDescent="0.25">
      <c r="A250" s="15">
        <v>245</v>
      </c>
      <c r="B250" s="15">
        <v>1</v>
      </c>
      <c r="C250" s="15">
        <v>18</v>
      </c>
      <c r="E250" s="15">
        <v>5</v>
      </c>
      <c r="H250" s="15">
        <f t="shared" si="9"/>
        <v>1260</v>
      </c>
      <c r="N250" s="15">
        <f t="shared" si="8"/>
        <v>23</v>
      </c>
      <c r="R250" s="15">
        <v>70</v>
      </c>
      <c r="Z250" s="15">
        <v>8</v>
      </c>
    </row>
    <row r="251" spans="1:27" x14ac:dyDescent="0.25">
      <c r="A251" s="15">
        <v>246</v>
      </c>
      <c r="B251" s="15">
        <v>1</v>
      </c>
      <c r="C251" s="15">
        <v>18</v>
      </c>
      <c r="E251" s="15">
        <v>6</v>
      </c>
      <c r="H251" s="15">
        <f t="shared" si="9"/>
        <v>1440</v>
      </c>
      <c r="N251" s="15">
        <f t="shared" si="8"/>
        <v>24</v>
      </c>
      <c r="R251" s="15">
        <v>75</v>
      </c>
      <c r="Z251" s="15">
        <v>10</v>
      </c>
    </row>
    <row r="252" spans="1:27" x14ac:dyDescent="0.25">
      <c r="A252" s="15">
        <v>247</v>
      </c>
      <c r="B252" s="15">
        <v>1</v>
      </c>
      <c r="C252" s="15">
        <v>18</v>
      </c>
      <c r="E252" s="15">
        <v>7</v>
      </c>
      <c r="H252" s="15">
        <f t="shared" si="9"/>
        <v>1620</v>
      </c>
      <c r="N252" s="15">
        <f t="shared" si="8"/>
        <v>25</v>
      </c>
      <c r="R252" s="15">
        <v>80</v>
      </c>
      <c r="Z252" s="15">
        <v>12</v>
      </c>
    </row>
    <row r="253" spans="1:27" x14ac:dyDescent="0.25">
      <c r="A253" s="15">
        <v>248</v>
      </c>
      <c r="B253" s="15">
        <v>1</v>
      </c>
      <c r="C253" s="15">
        <v>18</v>
      </c>
      <c r="E253" s="15">
        <v>8</v>
      </c>
      <c r="H253" s="15">
        <f t="shared" si="9"/>
        <v>1800</v>
      </c>
      <c r="N253" s="15">
        <f t="shared" si="8"/>
        <v>26</v>
      </c>
      <c r="R253" s="15">
        <v>85</v>
      </c>
      <c r="Z253" s="15">
        <v>14</v>
      </c>
    </row>
    <row r="254" spans="1:27" x14ac:dyDescent="0.25">
      <c r="A254" s="15">
        <v>249</v>
      </c>
      <c r="B254" s="15">
        <v>1</v>
      </c>
      <c r="C254" s="15">
        <v>18</v>
      </c>
      <c r="E254" s="15">
        <v>9</v>
      </c>
      <c r="H254" s="15">
        <f t="shared" si="9"/>
        <v>1980</v>
      </c>
      <c r="N254" s="15">
        <f t="shared" si="8"/>
        <v>27</v>
      </c>
      <c r="R254" s="15">
        <v>90</v>
      </c>
      <c r="Z254" s="15">
        <v>16</v>
      </c>
    </row>
    <row r="255" spans="1:27" x14ac:dyDescent="0.25">
      <c r="A255" s="15">
        <v>250</v>
      </c>
      <c r="B255" s="15">
        <v>1</v>
      </c>
      <c r="C255" s="15">
        <v>18</v>
      </c>
      <c r="E255" s="15">
        <v>10</v>
      </c>
      <c r="H255" s="15">
        <f t="shared" si="9"/>
        <v>2160</v>
      </c>
      <c r="N255" s="15">
        <f t="shared" si="8"/>
        <v>28</v>
      </c>
      <c r="R255" s="15">
        <v>95</v>
      </c>
      <c r="Z255" s="15">
        <v>20</v>
      </c>
    </row>
    <row r="256" spans="1:27" x14ac:dyDescent="0.25">
      <c r="A256" s="15">
        <v>251</v>
      </c>
      <c r="B256" s="15">
        <v>2</v>
      </c>
      <c r="C256" s="15">
        <v>18</v>
      </c>
      <c r="E256" s="15">
        <v>1</v>
      </c>
      <c r="H256"/>
      <c r="N256"/>
      <c r="R256"/>
      <c r="Y256"/>
      <c r="Z256"/>
      <c r="AA256"/>
    </row>
    <row r="257" spans="1:27" x14ac:dyDescent="0.25">
      <c r="A257" s="15">
        <v>252</v>
      </c>
      <c r="B257" s="15">
        <v>2</v>
      </c>
      <c r="C257" s="15">
        <v>18</v>
      </c>
      <c r="E257" s="15">
        <v>2</v>
      </c>
      <c r="H257"/>
      <c r="N257"/>
      <c r="R257"/>
      <c r="Y257"/>
      <c r="Z257"/>
      <c r="AA257"/>
    </row>
    <row r="258" spans="1:27" x14ac:dyDescent="0.25">
      <c r="A258" s="15">
        <v>253</v>
      </c>
      <c r="B258" s="15">
        <v>2</v>
      </c>
      <c r="C258" s="15">
        <v>18</v>
      </c>
      <c r="E258" s="15">
        <v>3</v>
      </c>
      <c r="H258"/>
      <c r="N258"/>
      <c r="R258"/>
      <c r="Y258"/>
      <c r="Z258"/>
      <c r="AA258"/>
    </row>
    <row r="259" spans="1:27" x14ac:dyDescent="0.25">
      <c r="A259" s="15">
        <v>254</v>
      </c>
      <c r="B259" s="15">
        <v>2</v>
      </c>
      <c r="C259" s="15">
        <v>18</v>
      </c>
      <c r="E259" s="15">
        <v>4</v>
      </c>
      <c r="H259"/>
      <c r="N259"/>
      <c r="R259"/>
      <c r="Y259"/>
      <c r="Z259"/>
      <c r="AA259"/>
    </row>
    <row r="260" spans="1:27" x14ac:dyDescent="0.25">
      <c r="A260" s="15">
        <v>255</v>
      </c>
      <c r="B260" s="15">
        <v>2</v>
      </c>
      <c r="C260" s="15">
        <v>18</v>
      </c>
      <c r="E260" s="15">
        <v>5</v>
      </c>
      <c r="H260"/>
      <c r="N260"/>
      <c r="R260"/>
      <c r="Y260"/>
      <c r="Z260"/>
      <c r="AA260"/>
    </row>
    <row r="261" spans="1:27" x14ac:dyDescent="0.25">
      <c r="A261" s="15">
        <v>256</v>
      </c>
      <c r="B261" s="15">
        <v>2</v>
      </c>
      <c r="C261" s="15">
        <v>18</v>
      </c>
      <c r="E261" s="15">
        <v>6</v>
      </c>
      <c r="H261"/>
      <c r="N261"/>
      <c r="R261"/>
      <c r="Y261"/>
      <c r="Z261"/>
      <c r="AA261"/>
    </row>
    <row r="262" spans="1:27" x14ac:dyDescent="0.25">
      <c r="A262" s="15">
        <v>257</v>
      </c>
      <c r="B262" s="15">
        <v>2</v>
      </c>
      <c r="C262" s="15">
        <v>18</v>
      </c>
      <c r="E262" s="15">
        <v>7</v>
      </c>
      <c r="H262"/>
      <c r="N262"/>
      <c r="R262"/>
      <c r="Y262"/>
      <c r="Z262"/>
      <c r="AA262"/>
    </row>
    <row r="263" spans="1:27" x14ac:dyDescent="0.25">
      <c r="A263" s="15">
        <v>258</v>
      </c>
      <c r="B263" s="15">
        <v>2</v>
      </c>
      <c r="C263" s="15">
        <v>18</v>
      </c>
      <c r="E263" s="15">
        <v>8</v>
      </c>
      <c r="H263"/>
      <c r="N263"/>
      <c r="R263"/>
      <c r="Y263"/>
      <c r="Z263"/>
      <c r="AA263"/>
    </row>
    <row r="264" spans="1:27" x14ac:dyDescent="0.25">
      <c r="A264" s="15">
        <v>259</v>
      </c>
      <c r="B264" s="15">
        <v>2</v>
      </c>
      <c r="C264" s="15">
        <v>18</v>
      </c>
      <c r="E264" s="15">
        <v>9</v>
      </c>
      <c r="H264"/>
      <c r="N264"/>
      <c r="R264"/>
      <c r="Y264"/>
      <c r="Z264"/>
      <c r="AA264"/>
    </row>
    <row r="265" spans="1:27" x14ac:dyDescent="0.25">
      <c r="A265" s="15">
        <v>260</v>
      </c>
      <c r="B265" s="15">
        <v>2</v>
      </c>
      <c r="C265" s="15">
        <v>18</v>
      </c>
      <c r="E265" s="15">
        <v>10</v>
      </c>
      <c r="H265"/>
      <c r="N265"/>
      <c r="R265"/>
      <c r="Y265"/>
      <c r="Z265"/>
      <c r="AA265"/>
    </row>
    <row r="266" spans="1:27" x14ac:dyDescent="0.25">
      <c r="A266" s="15">
        <v>261</v>
      </c>
      <c r="B266" s="15">
        <v>3</v>
      </c>
      <c r="C266" s="15">
        <v>18</v>
      </c>
      <c r="E266" s="15">
        <v>1</v>
      </c>
      <c r="H266"/>
      <c r="N266"/>
      <c r="R266"/>
      <c r="Y266"/>
      <c r="Z266"/>
      <c r="AA266"/>
    </row>
    <row r="267" spans="1:27" x14ac:dyDescent="0.25">
      <c r="A267" s="15">
        <v>262</v>
      </c>
      <c r="B267" s="15">
        <v>3</v>
      </c>
      <c r="C267" s="15">
        <v>18</v>
      </c>
      <c r="E267" s="15">
        <v>2</v>
      </c>
      <c r="H267"/>
      <c r="N267"/>
      <c r="R267"/>
      <c r="Y267"/>
      <c r="Z267"/>
      <c r="AA267"/>
    </row>
    <row r="268" spans="1:27" x14ac:dyDescent="0.25">
      <c r="A268" s="15">
        <v>263</v>
      </c>
      <c r="B268" s="15">
        <v>3</v>
      </c>
      <c r="C268" s="15">
        <v>18</v>
      </c>
      <c r="E268" s="15">
        <v>3</v>
      </c>
      <c r="H268"/>
      <c r="N268"/>
      <c r="R268"/>
      <c r="Y268"/>
      <c r="Z268"/>
      <c r="AA268"/>
    </row>
    <row r="269" spans="1:27" x14ac:dyDescent="0.25">
      <c r="A269" s="15">
        <v>264</v>
      </c>
      <c r="B269" s="15">
        <v>3</v>
      </c>
      <c r="C269" s="15">
        <v>18</v>
      </c>
      <c r="E269" s="15">
        <v>4</v>
      </c>
      <c r="H269"/>
      <c r="N269"/>
      <c r="R269"/>
      <c r="Y269"/>
      <c r="Z269"/>
      <c r="AA269"/>
    </row>
    <row r="270" spans="1:27" x14ac:dyDescent="0.25">
      <c r="A270" s="15">
        <v>265</v>
      </c>
      <c r="B270" s="15">
        <v>3</v>
      </c>
      <c r="C270" s="15">
        <v>18</v>
      </c>
      <c r="E270" s="15">
        <v>5</v>
      </c>
      <c r="H270"/>
      <c r="N270"/>
      <c r="R270"/>
      <c r="Y270"/>
      <c r="Z270"/>
      <c r="AA270"/>
    </row>
    <row r="271" spans="1:27" x14ac:dyDescent="0.25">
      <c r="A271" s="15">
        <v>266</v>
      </c>
      <c r="B271" s="15">
        <v>3</v>
      </c>
      <c r="C271" s="15">
        <v>18</v>
      </c>
      <c r="E271" s="15">
        <v>6</v>
      </c>
      <c r="H271"/>
      <c r="N271"/>
      <c r="R271"/>
      <c r="Y271"/>
      <c r="Z271"/>
      <c r="AA271"/>
    </row>
    <row r="272" spans="1:27" x14ac:dyDescent="0.25">
      <c r="A272" s="15">
        <v>267</v>
      </c>
      <c r="B272" s="15">
        <v>3</v>
      </c>
      <c r="C272" s="15">
        <v>18</v>
      </c>
      <c r="E272" s="15">
        <v>7</v>
      </c>
      <c r="H272"/>
      <c r="N272"/>
      <c r="R272"/>
      <c r="Y272"/>
      <c r="Z272"/>
      <c r="AA272"/>
    </row>
    <row r="273" spans="1:27" x14ac:dyDescent="0.25">
      <c r="A273" s="15">
        <v>268</v>
      </c>
      <c r="B273" s="15">
        <v>3</v>
      </c>
      <c r="C273" s="15">
        <v>18</v>
      </c>
      <c r="E273" s="15">
        <v>8</v>
      </c>
      <c r="H273"/>
      <c r="N273"/>
      <c r="R273"/>
      <c r="Y273"/>
      <c r="Z273"/>
      <c r="AA273"/>
    </row>
    <row r="274" spans="1:27" x14ac:dyDescent="0.25">
      <c r="A274" s="15">
        <v>269</v>
      </c>
      <c r="B274" s="15">
        <v>3</v>
      </c>
      <c r="C274" s="15">
        <v>18</v>
      </c>
      <c r="E274" s="15">
        <v>9</v>
      </c>
      <c r="H274"/>
      <c r="N274"/>
      <c r="R274"/>
      <c r="Y274"/>
      <c r="Z274"/>
      <c r="AA274"/>
    </row>
    <row r="275" spans="1:27" x14ac:dyDescent="0.25">
      <c r="A275" s="15">
        <v>270</v>
      </c>
      <c r="B275" s="15">
        <v>3</v>
      </c>
      <c r="C275" s="15">
        <v>18</v>
      </c>
      <c r="E275" s="15">
        <v>10</v>
      </c>
      <c r="H275"/>
      <c r="N275"/>
      <c r="R275"/>
      <c r="Y275"/>
      <c r="Z275"/>
      <c r="AA275"/>
    </row>
    <row r="276" spans="1:27" x14ac:dyDescent="0.25">
      <c r="A276" s="15">
        <v>271</v>
      </c>
      <c r="B276" s="15">
        <v>4</v>
      </c>
      <c r="C276" s="15">
        <v>18</v>
      </c>
      <c r="E276" s="15">
        <v>1</v>
      </c>
      <c r="H276"/>
      <c r="N276"/>
      <c r="R276"/>
      <c r="Y276"/>
      <c r="Z276"/>
      <c r="AA276"/>
    </row>
    <row r="277" spans="1:27" x14ac:dyDescent="0.25">
      <c r="A277" s="15">
        <v>272</v>
      </c>
      <c r="B277" s="15">
        <v>4</v>
      </c>
      <c r="C277" s="15">
        <v>18</v>
      </c>
      <c r="E277" s="15">
        <v>2</v>
      </c>
      <c r="H277"/>
      <c r="N277"/>
      <c r="R277"/>
      <c r="Y277"/>
      <c r="Z277"/>
      <c r="AA277"/>
    </row>
    <row r="278" spans="1:27" x14ac:dyDescent="0.25">
      <c r="A278" s="15">
        <v>273</v>
      </c>
      <c r="B278" s="15">
        <v>4</v>
      </c>
      <c r="C278" s="15">
        <v>18</v>
      </c>
      <c r="E278" s="15">
        <v>3</v>
      </c>
      <c r="H278"/>
      <c r="N278"/>
      <c r="R278"/>
      <c r="Y278"/>
      <c r="Z278"/>
      <c r="AA278"/>
    </row>
    <row r="279" spans="1:27" x14ac:dyDescent="0.25">
      <c r="A279" s="15">
        <v>274</v>
      </c>
      <c r="B279" s="15">
        <v>4</v>
      </c>
      <c r="C279" s="15">
        <v>18</v>
      </c>
      <c r="E279" s="15">
        <v>4</v>
      </c>
      <c r="H279"/>
      <c r="N279"/>
      <c r="R279"/>
      <c r="Y279"/>
      <c r="Z279"/>
      <c r="AA279"/>
    </row>
    <row r="280" spans="1:27" x14ac:dyDescent="0.25">
      <c r="A280" s="15">
        <v>275</v>
      </c>
      <c r="B280" s="15">
        <v>4</v>
      </c>
      <c r="C280" s="15">
        <v>18</v>
      </c>
      <c r="E280" s="15">
        <v>5</v>
      </c>
      <c r="H280"/>
      <c r="N280"/>
      <c r="R280"/>
      <c r="Y280"/>
      <c r="Z280"/>
      <c r="AA280"/>
    </row>
    <row r="281" spans="1:27" x14ac:dyDescent="0.25">
      <c r="A281" s="15">
        <v>276</v>
      </c>
      <c r="B281" s="15">
        <v>4</v>
      </c>
      <c r="C281" s="15">
        <v>18</v>
      </c>
      <c r="E281" s="15">
        <v>6</v>
      </c>
      <c r="H281"/>
      <c r="N281"/>
      <c r="R281"/>
      <c r="Y281"/>
      <c r="Z281"/>
      <c r="AA281"/>
    </row>
    <row r="282" spans="1:27" x14ac:dyDescent="0.25">
      <c r="A282" s="15">
        <v>277</v>
      </c>
      <c r="B282" s="15">
        <v>4</v>
      </c>
      <c r="C282" s="15">
        <v>18</v>
      </c>
      <c r="E282" s="15">
        <v>7</v>
      </c>
      <c r="H282"/>
      <c r="N282"/>
      <c r="R282"/>
      <c r="Y282"/>
      <c r="Z282"/>
      <c r="AA282"/>
    </row>
    <row r="283" spans="1:27" x14ac:dyDescent="0.25">
      <c r="A283" s="15">
        <v>278</v>
      </c>
      <c r="B283" s="15">
        <v>4</v>
      </c>
      <c r="C283" s="15">
        <v>18</v>
      </c>
      <c r="E283" s="15">
        <v>8</v>
      </c>
      <c r="H283"/>
      <c r="N283"/>
      <c r="R283"/>
      <c r="Y283"/>
      <c r="Z283"/>
      <c r="AA283"/>
    </row>
    <row r="284" spans="1:27" x14ac:dyDescent="0.25">
      <c r="A284" s="15">
        <v>279</v>
      </c>
      <c r="B284" s="15">
        <v>4</v>
      </c>
      <c r="C284" s="15">
        <v>18</v>
      </c>
      <c r="E284" s="15">
        <v>9</v>
      </c>
      <c r="H284"/>
      <c r="N284"/>
      <c r="R284"/>
      <c r="Y284"/>
      <c r="Z284"/>
      <c r="AA284"/>
    </row>
    <row r="285" spans="1:27" x14ac:dyDescent="0.25">
      <c r="A285" s="15">
        <v>280</v>
      </c>
      <c r="B285" s="15">
        <v>4</v>
      </c>
      <c r="C285" s="15">
        <v>18</v>
      </c>
      <c r="E285" s="15">
        <v>10</v>
      </c>
      <c r="H285"/>
      <c r="N285"/>
      <c r="R285"/>
      <c r="Y285"/>
      <c r="Z285"/>
      <c r="AA285"/>
    </row>
  </sheetData>
  <phoneticPr fontId="2" type="noConversion"/>
  <conditionalFormatting sqref="A4">
    <cfRule type="expression" dxfId="150" priority="68">
      <formula>A4="Client"</formula>
    </cfRule>
    <cfRule type="expression" dxfId="149" priority="69">
      <formula>A4="Excluded"</formula>
    </cfRule>
    <cfRule type="expression" dxfId="148" priority="70">
      <formula>A4="Server"</formula>
    </cfRule>
    <cfRule type="expression" dxfId="147" priority="71">
      <formula>A4="Both"</formula>
    </cfRule>
    <cfRule type="cellIs" dxfId="146" priority="72" operator="equal">
      <formula>"Server"</formula>
    </cfRule>
    <cfRule type="cellIs" dxfId="145" priority="73" operator="equal">
      <formula>"Client"</formula>
    </cfRule>
  </conditionalFormatting>
  <conditionalFormatting sqref="B4">
    <cfRule type="expression" dxfId="144" priority="40">
      <formula>B4="Client"</formula>
    </cfRule>
    <cfRule type="expression" dxfId="143" priority="41">
      <formula>B4="Excluded"</formula>
    </cfRule>
    <cfRule type="expression" dxfId="142" priority="42">
      <formula>B4="Server"</formula>
    </cfRule>
    <cfRule type="expression" dxfId="141" priority="43">
      <formula>B4="Both"</formula>
    </cfRule>
    <cfRule type="cellIs" dxfId="140" priority="44" operator="equal">
      <formula>"Server"</formula>
    </cfRule>
    <cfRule type="cellIs" dxfId="139" priority="45" operator="equal">
      <formula>"Client"</formula>
    </cfRule>
  </conditionalFormatting>
  <conditionalFormatting sqref="C4">
    <cfRule type="expression" dxfId="138" priority="34">
      <formula>C4="Client"</formula>
    </cfRule>
    <cfRule type="expression" dxfId="137" priority="35">
      <formula>C4="Excluded"</formula>
    </cfRule>
    <cfRule type="expression" dxfId="136" priority="36">
      <formula>C4="Server"</formula>
    </cfRule>
    <cfRule type="expression" dxfId="135" priority="37">
      <formula>C4="Both"</formula>
    </cfRule>
    <cfRule type="cellIs" dxfId="134" priority="38" operator="equal">
      <formula>"Server"</formula>
    </cfRule>
    <cfRule type="cellIs" dxfId="133" priority="39" operator="equal">
      <formula>"Client"</formula>
    </cfRule>
  </conditionalFormatting>
  <conditionalFormatting sqref="D4">
    <cfRule type="expression" dxfId="132" priority="46">
      <formula>D4="Client"</formula>
    </cfRule>
    <cfRule type="expression" dxfId="131" priority="47">
      <formula>D4="Excluded"</formula>
    </cfRule>
    <cfRule type="expression" dxfId="130" priority="48">
      <formula>D4="Server"</formula>
    </cfRule>
    <cfRule type="expression" dxfId="129" priority="49">
      <formula>D4="Both"</formula>
    </cfRule>
    <cfRule type="cellIs" dxfId="128" priority="50" operator="equal">
      <formula>"Server"</formula>
    </cfRule>
    <cfRule type="cellIs" dxfId="127" priority="51" operator="equal">
      <formula>"Client"</formula>
    </cfRule>
  </conditionalFormatting>
  <conditionalFormatting sqref="E4">
    <cfRule type="expression" dxfId="126" priority="62">
      <formula>E4="Client"</formula>
    </cfRule>
    <cfRule type="expression" dxfId="125" priority="63">
      <formula>E4="Excluded"</formula>
    </cfRule>
    <cfRule type="expression" dxfId="124" priority="64">
      <formula>E4="Server"</formula>
    </cfRule>
    <cfRule type="expression" dxfId="123" priority="65">
      <formula>E4="Both"</formula>
    </cfRule>
    <cfRule type="cellIs" dxfId="122" priority="66" operator="equal">
      <formula>"Server"</formula>
    </cfRule>
    <cfRule type="cellIs" dxfId="121" priority="67" operator="equal">
      <formula>"Client"</formula>
    </cfRule>
  </conditionalFormatting>
  <conditionalFormatting sqref="F4">
    <cfRule type="expression" dxfId="120" priority="54">
      <formula>F4="Client"</formula>
    </cfRule>
    <cfRule type="expression" dxfId="119" priority="55">
      <formula>F4="Excluded"</formula>
    </cfRule>
    <cfRule type="expression" dxfId="118" priority="56">
      <formula>F4="Server"</formula>
    </cfRule>
    <cfRule type="expression" dxfId="117" priority="57">
      <formula>F4="Both"</formula>
    </cfRule>
    <cfRule type="cellIs" dxfId="116" priority="58" operator="equal">
      <formula>"Server"</formula>
    </cfRule>
    <cfRule type="cellIs" dxfId="115" priority="59" operator="equal">
      <formula>"Client"</formula>
    </cfRule>
  </conditionalFormatting>
  <conditionalFormatting sqref="H4">
    <cfRule type="expression" dxfId="114" priority="20">
      <formula>H4="Client"</formula>
    </cfRule>
    <cfRule type="expression" dxfId="113" priority="21">
      <formula>H4="Excluded"</formula>
    </cfRule>
    <cfRule type="expression" dxfId="112" priority="22">
      <formula>H4="Server"</formula>
    </cfRule>
    <cfRule type="expression" dxfId="111" priority="23">
      <formula>H4="Both"</formula>
    </cfRule>
    <cfRule type="cellIs" dxfId="110" priority="24" operator="equal">
      <formula>"Server"</formula>
    </cfRule>
    <cfRule type="cellIs" dxfId="109" priority="25" operator="equal">
      <formula>"Client"</formula>
    </cfRule>
  </conditionalFormatting>
  <conditionalFormatting sqref="J4">
    <cfRule type="expression" dxfId="108" priority="14">
      <formula>J4="Client"</formula>
    </cfRule>
    <cfRule type="expression" dxfId="107" priority="15">
      <formula>J4="Excluded"</formula>
    </cfRule>
    <cfRule type="expression" dxfId="106" priority="16">
      <formula>J4="Server"</formula>
    </cfRule>
    <cfRule type="expression" dxfId="105" priority="17">
      <formula>J4="Both"</formula>
    </cfRule>
    <cfRule type="cellIs" dxfId="104" priority="18" operator="equal">
      <formula>"Server"</formula>
    </cfRule>
    <cfRule type="cellIs" dxfId="103" priority="19" operator="equal">
      <formula>"Client"</formula>
    </cfRule>
  </conditionalFormatting>
  <conditionalFormatting sqref="L4">
    <cfRule type="expression" dxfId="102" priority="8">
      <formula>L4="Client"</formula>
    </cfRule>
    <cfRule type="expression" dxfId="101" priority="9">
      <formula>L4="Excluded"</formula>
    </cfRule>
    <cfRule type="expression" dxfId="100" priority="10">
      <formula>L4="Server"</formula>
    </cfRule>
    <cfRule type="expression" dxfId="99" priority="11">
      <formula>L4="Both"</formula>
    </cfRule>
    <cfRule type="cellIs" dxfId="98" priority="12" operator="equal">
      <formula>"Server"</formula>
    </cfRule>
    <cfRule type="cellIs" dxfId="97" priority="13" operator="equal">
      <formula>"Client"</formula>
    </cfRule>
  </conditionalFormatting>
  <conditionalFormatting sqref="N4:AA4">
    <cfRule type="expression" dxfId="96" priority="74">
      <formula>N4="Client"</formula>
    </cfRule>
    <cfRule type="expression" dxfId="95" priority="75">
      <formula>N4="Excluded"</formula>
    </cfRule>
    <cfRule type="expression" dxfId="94" priority="76">
      <formula>N4="Server"</formula>
    </cfRule>
    <cfRule type="expression" dxfId="93" priority="77">
      <formula>N4="Both"</formula>
    </cfRule>
    <cfRule type="cellIs" dxfId="92" priority="78" operator="equal">
      <formula>"Server"</formula>
    </cfRule>
    <cfRule type="cellIs" dxfId="91" priority="79" operator="equal">
      <formula>"Client"</formula>
    </cfRule>
  </conditionalFormatting>
  <conditionalFormatting sqref="AB4:AJ4">
    <cfRule type="expression" dxfId="90" priority="26">
      <formula>AB4="Client"</formula>
    </cfRule>
    <cfRule type="expression" dxfId="89" priority="27">
      <formula>AB4="Excluded"</formula>
    </cfRule>
    <cfRule type="expression" dxfId="88" priority="28">
      <formula>AB4="Server"</formula>
    </cfRule>
    <cfRule type="expression" dxfId="87" priority="29">
      <formula>AB4="Both"</formula>
    </cfRule>
    <cfRule type="cellIs" dxfId="86" priority="30" operator="equal">
      <formula>"Server"</formula>
    </cfRule>
    <cfRule type="cellIs" dxfId="85" priority="31" operator="equal">
      <formula>"Client"</formula>
    </cfRule>
  </conditionalFormatting>
  <conditionalFormatting sqref="A5:D5">
    <cfRule type="duplicateValues" dxfId="84" priority="32"/>
    <cfRule type="duplicateValues" dxfId="83" priority="33"/>
  </conditionalFormatting>
  <conditionalFormatting sqref="E5">
    <cfRule type="duplicateValues" dxfId="82" priority="60"/>
    <cfRule type="duplicateValues" dxfId="81" priority="61"/>
  </conditionalFormatting>
  <conditionalFormatting sqref="F5">
    <cfRule type="duplicateValues" dxfId="80" priority="52"/>
    <cfRule type="duplicateValues" dxfId="79" priority="53"/>
  </conditionalFormatting>
  <conditionalFormatting sqref="Y5:AB5 G5">
    <cfRule type="duplicateValues" dxfId="78" priority="80"/>
    <cfRule type="duplicateValues" dxfId="77" priority="81"/>
  </conditionalFormatting>
  <conditionalFormatting sqref="C1:C1048576">
    <cfRule type="cellIs" dxfId="76" priority="1" operator="equal">
      <formula>18</formula>
    </cfRule>
    <cfRule type="cellIs" dxfId="75" priority="2" operator="equal">
      <formula>15</formula>
    </cfRule>
    <cfRule type="cellIs" dxfId="74" priority="3" operator="equal">
      <formula>14</formula>
    </cfRule>
    <cfRule type="cellIs" dxfId="73" priority="4" operator="equal">
      <formula>13</formula>
    </cfRule>
    <cfRule type="cellIs" dxfId="72" priority="5" operator="equal">
      <formula>10</formula>
    </cfRule>
    <cfRule type="cellIs" dxfId="71" priority="6" operator="equal">
      <formula>8</formula>
    </cfRule>
    <cfRule type="cellIs" dxfId="70" priority="7" operator="equal">
      <formula>5</formula>
    </cfRule>
  </conditionalFormatting>
  <dataValidations count="1">
    <dataValidation type="list" allowBlank="1" showInputMessage="1" showErrorMessage="1" sqref="A4:AJ4" xr:uid="{00000000-0002-0000-0100-000000000000}">
      <formula1>"Both,Client,Server,Excluded"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06"/>
  <sheetViews>
    <sheetView topLeftCell="A272" workbookViewId="0">
      <selection activeCell="M316" sqref="M316"/>
    </sheetView>
  </sheetViews>
  <sheetFormatPr defaultRowHeight="13.8" x14ac:dyDescent="0.25"/>
  <cols>
    <col min="11" max="11" width="12.77734375" bestFit="1" customWidth="1"/>
  </cols>
  <sheetData>
    <row r="1" spans="1:23" x14ac:dyDescent="0.25">
      <c r="B1">
        <f>[1]Sheet4!U1</f>
        <v>0</v>
      </c>
      <c r="C1" t="str">
        <f>[1]Sheet4!V1</f>
        <v>攻击</v>
      </c>
      <c r="D1">
        <f>[1]Sheet4!W1</f>
        <v>0</v>
      </c>
      <c r="E1">
        <f>[1]Sheet4!X1</f>
        <v>0</v>
      </c>
      <c r="F1">
        <f>[1]Sheet4!Y1</f>
        <v>0</v>
      </c>
      <c r="G1">
        <f>[1]Sheet4!Z1</f>
        <v>0</v>
      </c>
      <c r="H1" t="str">
        <f>[1]Sheet4!AA1</f>
        <v>防御</v>
      </c>
      <c r="I1">
        <f>[1]Sheet4!AB1</f>
        <v>0</v>
      </c>
      <c r="J1">
        <f>[1]Sheet4!AC1</f>
        <v>0</v>
      </c>
      <c r="K1">
        <f>[1]Sheet4!AD1</f>
        <v>0</v>
      </c>
      <c r="L1">
        <f>[1]Sheet4!AE1</f>
        <v>0</v>
      </c>
      <c r="M1" t="str">
        <f>[1]Sheet4!AF1</f>
        <v>生命</v>
      </c>
      <c r="N1">
        <f>[1]Sheet4!AG1</f>
        <v>0</v>
      </c>
      <c r="O1">
        <f>[1]Sheet4!AH1</f>
        <v>0</v>
      </c>
      <c r="P1">
        <f>[1]Sheet4!AI1</f>
        <v>0</v>
      </c>
      <c r="Q1">
        <f>[1]Sheet4!AJ1</f>
        <v>0</v>
      </c>
      <c r="R1">
        <f>[1]Sheet4!AK1</f>
        <v>0</v>
      </c>
      <c r="S1">
        <f>[1]Sheet4!AL1</f>
        <v>0</v>
      </c>
      <c r="T1">
        <f>[1]Sheet4!AM1</f>
        <v>0</v>
      </c>
      <c r="U1">
        <f>[1]Sheet4!AN1</f>
        <v>0</v>
      </c>
      <c r="V1">
        <f>[1]Sheet4!AO1</f>
        <v>0</v>
      </c>
      <c r="W1">
        <f>[1]Sheet4!AP1</f>
        <v>0</v>
      </c>
    </row>
    <row r="2" spans="1:23" x14ac:dyDescent="0.25">
      <c r="B2">
        <f>[1]Sheet4!U2</f>
        <v>0</v>
      </c>
      <c r="C2" t="str">
        <f>[1]Sheet4!V2</f>
        <v>绿</v>
      </c>
      <c r="D2" t="str">
        <f>[1]Sheet4!W2</f>
        <v>蓝</v>
      </c>
      <c r="E2" t="str">
        <f>[1]Sheet4!X2</f>
        <v>紫</v>
      </c>
      <c r="F2" t="str">
        <f>[1]Sheet4!Y2</f>
        <v>橙</v>
      </c>
      <c r="G2" t="str">
        <f>[1]Sheet4!Z2</f>
        <v>红</v>
      </c>
      <c r="H2" t="str">
        <f>[1]Sheet4!AA2</f>
        <v>绿</v>
      </c>
      <c r="I2" t="str">
        <f>[1]Sheet4!AB2</f>
        <v>蓝</v>
      </c>
      <c r="J2" t="str">
        <f>[1]Sheet4!AC2</f>
        <v>紫</v>
      </c>
      <c r="K2" t="str">
        <f>[1]Sheet4!AD2</f>
        <v>橙</v>
      </c>
      <c r="L2">
        <f>[1]Sheet4!AE2</f>
        <v>0</v>
      </c>
      <c r="M2" t="str">
        <f>[1]Sheet4!AF2</f>
        <v>绿</v>
      </c>
      <c r="N2" t="str">
        <f>[1]Sheet4!AG2</f>
        <v>蓝</v>
      </c>
      <c r="O2" t="str">
        <f>[1]Sheet4!AH2</f>
        <v>紫</v>
      </c>
      <c r="P2" t="str">
        <f>[1]Sheet4!AI2</f>
        <v>橙</v>
      </c>
      <c r="Q2" t="str">
        <f>[1]Sheet4!AJ2</f>
        <v>红</v>
      </c>
      <c r="R2">
        <f>[1]Sheet4!AK2</f>
        <v>0</v>
      </c>
      <c r="S2">
        <f>[1]Sheet4!AL2</f>
        <v>0</v>
      </c>
      <c r="T2">
        <f>[1]Sheet4!AM2</f>
        <v>0</v>
      </c>
      <c r="U2">
        <f>[1]Sheet4!AN2</f>
        <v>0</v>
      </c>
      <c r="V2">
        <f>[1]Sheet4!AO2</f>
        <v>0</v>
      </c>
      <c r="W2" t="str">
        <f>[1]Sheet4!AP2</f>
        <v>人物等级</v>
      </c>
    </row>
    <row r="3" spans="1:23" x14ac:dyDescent="0.25">
      <c r="A3">
        <f>C3/G3</f>
        <v>0.22073578595317725</v>
      </c>
      <c r="B3">
        <f>[1]Sheet4!U3</f>
        <v>1</v>
      </c>
      <c r="C3">
        <f>[1]Sheet4!V3</f>
        <v>132</v>
      </c>
      <c r="D3">
        <f>[1]Sheet4!W3</f>
        <v>230</v>
      </c>
      <c r="E3">
        <f>[1]Sheet4!X3</f>
        <v>396</v>
      </c>
      <c r="F3">
        <f>[1]Sheet4!Y3</f>
        <v>494</v>
      </c>
      <c r="G3">
        <f>[1]Sheet4!Z3</f>
        <v>598</v>
      </c>
      <c r="H3">
        <f>[1]Sheet4!AA3</f>
        <v>80</v>
      </c>
      <c r="I3">
        <f>[1]Sheet4!AB3</f>
        <v>140</v>
      </c>
      <c r="J3">
        <f>[1]Sheet4!AC3</f>
        <v>240</v>
      </c>
      <c r="K3">
        <f>[1]Sheet4!AD3</f>
        <v>300</v>
      </c>
      <c r="L3">
        <f>[1]Sheet4!AE3</f>
        <v>360</v>
      </c>
      <c r="M3">
        <f>[1]Sheet4!AF3</f>
        <v>1600</v>
      </c>
      <c r="N3">
        <f>[1]Sheet4!AG3</f>
        <v>2800</v>
      </c>
      <c r="O3">
        <f>[1]Sheet4!AH3</f>
        <v>4800</v>
      </c>
      <c r="P3">
        <f>[1]Sheet4!AI3</f>
        <v>6000</v>
      </c>
      <c r="Q3">
        <f>[1]Sheet4!AJ3</f>
        <v>7200</v>
      </c>
      <c r="R3">
        <f>[1]Sheet4!AK3</f>
        <v>1.65</v>
      </c>
      <c r="S3">
        <f>[1]Sheet4!AL3</f>
        <v>20</v>
      </c>
      <c r="T3" t="str">
        <f>[1]Sheet4!AM3</f>
        <v>绿</v>
      </c>
      <c r="U3">
        <f>[1]Sheet4!AN3</f>
        <v>0</v>
      </c>
      <c r="V3">
        <f>[1]Sheet4!AO3</f>
        <v>0</v>
      </c>
      <c r="W3">
        <f>[1]Sheet4!AP3</f>
        <v>10</v>
      </c>
    </row>
    <row r="4" spans="1:23" x14ac:dyDescent="0.25">
      <c r="A4">
        <f t="shared" ref="A4:A67" si="0">C4/G4</f>
        <v>0.21974522292993631</v>
      </c>
      <c r="B4">
        <f>[1]Sheet4!U4</f>
        <v>2</v>
      </c>
      <c r="C4">
        <f>[1]Sheet4!V4</f>
        <v>138</v>
      </c>
      <c r="D4">
        <f>[1]Sheet4!W4</f>
        <v>242</v>
      </c>
      <c r="E4">
        <f>[1]Sheet4!X4</f>
        <v>416</v>
      </c>
      <c r="F4">
        <f>[1]Sheet4!Y4</f>
        <v>518</v>
      </c>
      <c r="G4">
        <f>[1]Sheet4!Z4</f>
        <v>628</v>
      </c>
      <c r="H4">
        <f>[1]Sheet4!AA4</f>
        <v>84</v>
      </c>
      <c r="I4">
        <f>[1]Sheet4!AB4</f>
        <v>148</v>
      </c>
      <c r="J4">
        <f>[1]Sheet4!AC4</f>
        <v>252</v>
      </c>
      <c r="K4">
        <f>[1]Sheet4!AD4</f>
        <v>316</v>
      </c>
      <c r="L4">
        <f>[1]Sheet4!AE4</f>
        <v>378</v>
      </c>
      <c r="M4">
        <f>[1]Sheet4!AF4</f>
        <v>1680</v>
      </c>
      <c r="N4">
        <f>[1]Sheet4!AG4</f>
        <v>2940</v>
      </c>
      <c r="O4">
        <f>[1]Sheet4!AH4</f>
        <v>4992</v>
      </c>
      <c r="P4">
        <f>[1]Sheet4!AI4</f>
        <v>6300</v>
      </c>
      <c r="Q4">
        <f>[1]Sheet4!AJ4</f>
        <v>7560</v>
      </c>
      <c r="R4">
        <f>[1]Sheet4!AK4</f>
        <v>1.6428571428571428</v>
      </c>
      <c r="S4">
        <f>[1]Sheet4!AL4</f>
        <v>20</v>
      </c>
      <c r="T4" t="str">
        <f>[1]Sheet4!AM4</f>
        <v>蓝</v>
      </c>
      <c r="U4">
        <f>[1]Sheet4!AN4</f>
        <v>0</v>
      </c>
      <c r="V4">
        <f>[1]Sheet4!AO4</f>
        <v>0</v>
      </c>
      <c r="W4">
        <f>[1]Sheet4!AP4</f>
        <v>20</v>
      </c>
    </row>
    <row r="5" spans="1:23" x14ac:dyDescent="0.25">
      <c r="A5">
        <f t="shared" si="0"/>
        <v>0.21884498480243161</v>
      </c>
      <c r="B5">
        <f>[1]Sheet4!U5</f>
        <v>3</v>
      </c>
      <c r="C5">
        <f>[1]Sheet4!V5</f>
        <v>144</v>
      </c>
      <c r="D5">
        <f>[1]Sheet4!W5</f>
        <v>254</v>
      </c>
      <c r="E5">
        <f>[1]Sheet4!X5</f>
        <v>436</v>
      </c>
      <c r="F5">
        <f>[1]Sheet4!Y5</f>
        <v>542</v>
      </c>
      <c r="G5">
        <f>[1]Sheet4!Z5</f>
        <v>658</v>
      </c>
      <c r="H5">
        <f>[1]Sheet4!AA5</f>
        <v>88</v>
      </c>
      <c r="I5">
        <f>[1]Sheet4!AB5</f>
        <v>156</v>
      </c>
      <c r="J5">
        <f>[1]Sheet4!AC5</f>
        <v>264</v>
      </c>
      <c r="K5">
        <f>[1]Sheet4!AD5</f>
        <v>332</v>
      </c>
      <c r="L5">
        <f>[1]Sheet4!AE5</f>
        <v>396</v>
      </c>
      <c r="M5">
        <f>[1]Sheet4!AF5</f>
        <v>1760</v>
      </c>
      <c r="N5">
        <f>[1]Sheet4!AG5</f>
        <v>3080</v>
      </c>
      <c r="O5">
        <f>[1]Sheet4!AH5</f>
        <v>5184</v>
      </c>
      <c r="P5">
        <f>[1]Sheet4!AI5</f>
        <v>5400</v>
      </c>
      <c r="Q5">
        <f>[1]Sheet4!AJ5</f>
        <v>7920</v>
      </c>
      <c r="R5">
        <f>[1]Sheet4!AK5</f>
        <v>1.65</v>
      </c>
      <c r="S5">
        <f>[1]Sheet4!AL5</f>
        <v>20</v>
      </c>
      <c r="T5" t="str">
        <f>[1]Sheet4!AM5</f>
        <v>紫</v>
      </c>
      <c r="U5">
        <f>[1]Sheet4!AN5</f>
        <v>0</v>
      </c>
      <c r="V5">
        <f>[1]Sheet4!AO5</f>
        <v>0</v>
      </c>
      <c r="W5">
        <f>[1]Sheet4!AP5</f>
        <v>30</v>
      </c>
    </row>
    <row r="6" spans="1:23" x14ac:dyDescent="0.25">
      <c r="A6">
        <f t="shared" si="0"/>
        <v>0.21802325581395349</v>
      </c>
      <c r="B6">
        <f>[1]Sheet4!U6</f>
        <v>4</v>
      </c>
      <c r="C6">
        <f>[1]Sheet4!V6</f>
        <v>150</v>
      </c>
      <c r="D6">
        <f>[1]Sheet4!W6</f>
        <v>266</v>
      </c>
      <c r="E6">
        <f>[1]Sheet4!X6</f>
        <v>456</v>
      </c>
      <c r="F6">
        <f>[1]Sheet4!Y6</f>
        <v>566</v>
      </c>
      <c r="G6">
        <f>[1]Sheet4!Z6</f>
        <v>688</v>
      </c>
      <c r="H6">
        <f>[1]Sheet4!AA6</f>
        <v>92</v>
      </c>
      <c r="I6">
        <f>[1]Sheet4!AB6</f>
        <v>164</v>
      </c>
      <c r="J6">
        <f>[1]Sheet4!AC6</f>
        <v>276</v>
      </c>
      <c r="K6">
        <f>[1]Sheet4!AD6</f>
        <v>348</v>
      </c>
      <c r="L6">
        <f>[1]Sheet4!AE6</f>
        <v>414</v>
      </c>
      <c r="M6">
        <f>[1]Sheet4!AF6</f>
        <v>1840</v>
      </c>
      <c r="N6">
        <f>[1]Sheet4!AG6</f>
        <v>3220</v>
      </c>
      <c r="O6">
        <f>[1]Sheet4!AH6</f>
        <v>5520</v>
      </c>
      <c r="P6">
        <f>[1]Sheet4!AI6</f>
        <v>5700</v>
      </c>
      <c r="Q6">
        <f>[1]Sheet4!AJ6</f>
        <v>8280</v>
      </c>
      <c r="R6">
        <f>[1]Sheet4!AK6</f>
        <v>1.6466666666666667</v>
      </c>
      <c r="S6">
        <f>[1]Sheet4!AL6</f>
        <v>20</v>
      </c>
      <c r="T6" t="str">
        <f>[1]Sheet4!AM6</f>
        <v>橙</v>
      </c>
      <c r="U6">
        <f>[1]Sheet4!AN6</f>
        <v>0</v>
      </c>
      <c r="V6">
        <f>[1]Sheet4!AO6</f>
        <v>0</v>
      </c>
      <c r="W6">
        <f>[1]Sheet4!AP6</f>
        <v>40</v>
      </c>
    </row>
    <row r="7" spans="1:23" x14ac:dyDescent="0.25">
      <c r="A7">
        <f t="shared" si="0"/>
        <v>0.21727019498607242</v>
      </c>
      <c r="B7">
        <f>[1]Sheet4!U7</f>
        <v>5</v>
      </c>
      <c r="C7">
        <f>[1]Sheet4!V7</f>
        <v>156</v>
      </c>
      <c r="D7">
        <f>[1]Sheet4!W7</f>
        <v>278</v>
      </c>
      <c r="E7">
        <f>[1]Sheet4!X7</f>
        <v>476</v>
      </c>
      <c r="F7">
        <f>[1]Sheet4!Y7</f>
        <v>590</v>
      </c>
      <c r="G7">
        <f>[1]Sheet4!Z7</f>
        <v>718</v>
      </c>
      <c r="H7">
        <f>[1]Sheet4!AA7</f>
        <v>96</v>
      </c>
      <c r="I7">
        <f>[1]Sheet4!AB7</f>
        <v>172</v>
      </c>
      <c r="J7">
        <f>[1]Sheet4!AC7</f>
        <v>288</v>
      </c>
      <c r="K7">
        <f>[1]Sheet4!AD7</f>
        <v>364</v>
      </c>
      <c r="L7">
        <f>[1]Sheet4!AE7</f>
        <v>432</v>
      </c>
      <c r="M7">
        <f>[1]Sheet4!AF7</f>
        <v>1920</v>
      </c>
      <c r="N7">
        <f>[1]Sheet4!AG7</f>
        <v>3360</v>
      </c>
      <c r="O7">
        <f>[1]Sheet4!AH7</f>
        <v>5760</v>
      </c>
      <c r="P7">
        <f>[1]Sheet4!AI7</f>
        <v>7200</v>
      </c>
      <c r="Q7">
        <f>[1]Sheet4!AJ7</f>
        <v>8640</v>
      </c>
      <c r="R7">
        <f>[1]Sheet4!AK7</f>
        <v>1.6611111111111112</v>
      </c>
      <c r="S7">
        <f>[1]Sheet4!AL7</f>
        <v>20</v>
      </c>
      <c r="T7" t="str">
        <f>[1]Sheet4!AM7</f>
        <v>红</v>
      </c>
      <c r="U7">
        <f>[1]Sheet4!AN7</f>
        <v>0</v>
      </c>
      <c r="V7">
        <f>[1]Sheet4!AO7</f>
        <v>0</v>
      </c>
      <c r="W7">
        <f>[1]Sheet4!AP7</f>
        <v>50</v>
      </c>
    </row>
    <row r="8" spans="1:23" x14ac:dyDescent="0.25">
      <c r="A8">
        <f t="shared" si="0"/>
        <v>0.21657754010695188</v>
      </c>
      <c r="B8">
        <f>[1]Sheet4!U8</f>
        <v>6</v>
      </c>
      <c r="C8">
        <f>[1]Sheet4!V8</f>
        <v>162</v>
      </c>
      <c r="D8">
        <f>[1]Sheet4!W8</f>
        <v>290</v>
      </c>
      <c r="E8">
        <f>[1]Sheet4!X8</f>
        <v>496</v>
      </c>
      <c r="F8">
        <f>[1]Sheet4!Y8</f>
        <v>614</v>
      </c>
      <c r="G8">
        <f>[1]Sheet4!Z8</f>
        <v>748</v>
      </c>
      <c r="H8">
        <f>[1]Sheet4!AA8</f>
        <v>100</v>
      </c>
      <c r="I8">
        <f>[1]Sheet4!AB8</f>
        <v>180</v>
      </c>
      <c r="J8">
        <f>[1]Sheet4!AC8</f>
        <v>300</v>
      </c>
      <c r="K8">
        <f>[1]Sheet4!AD8</f>
        <v>380</v>
      </c>
      <c r="L8">
        <f>[1]Sheet4!AE8</f>
        <v>450</v>
      </c>
      <c r="M8">
        <f>[1]Sheet4!AF8</f>
        <v>2000</v>
      </c>
      <c r="N8">
        <f>[1]Sheet4!AG8</f>
        <v>3500</v>
      </c>
      <c r="O8">
        <f>[1]Sheet4!AH8</f>
        <v>5760</v>
      </c>
      <c r="P8">
        <f>[1]Sheet4!AI8</f>
        <v>7500</v>
      </c>
      <c r="Q8">
        <f>[1]Sheet4!AJ8</f>
        <v>9000</v>
      </c>
      <c r="R8">
        <f>[1]Sheet4!AK8</f>
        <v>0</v>
      </c>
      <c r="S8">
        <f>[1]Sheet4!AL8</f>
        <v>0</v>
      </c>
      <c r="T8">
        <f>[1]Sheet4!AM8</f>
        <v>0</v>
      </c>
      <c r="U8">
        <f>[1]Sheet4!AN8</f>
        <v>0</v>
      </c>
      <c r="V8">
        <f>[1]Sheet4!AO8</f>
        <v>0</v>
      </c>
      <c r="W8">
        <f>[1]Sheet4!AP8</f>
        <v>60</v>
      </c>
    </row>
    <row r="9" spans="1:23" x14ac:dyDescent="0.25">
      <c r="A9">
        <f t="shared" si="0"/>
        <v>0.21593830334190231</v>
      </c>
      <c r="B9">
        <f>[1]Sheet4!U9</f>
        <v>7</v>
      </c>
      <c r="C9">
        <f>[1]Sheet4!V9</f>
        <v>168</v>
      </c>
      <c r="D9">
        <f>[1]Sheet4!W9</f>
        <v>302</v>
      </c>
      <c r="E9">
        <f>[1]Sheet4!X9</f>
        <v>516</v>
      </c>
      <c r="F9">
        <f>[1]Sheet4!Y9</f>
        <v>638</v>
      </c>
      <c r="G9">
        <f>[1]Sheet4!Z9</f>
        <v>778</v>
      </c>
      <c r="H9">
        <f>[1]Sheet4!AA9</f>
        <v>104</v>
      </c>
      <c r="I9">
        <f>[1]Sheet4!AB9</f>
        <v>188</v>
      </c>
      <c r="J9">
        <f>[1]Sheet4!AC9</f>
        <v>312</v>
      </c>
      <c r="K9">
        <f>[1]Sheet4!AD9</f>
        <v>396</v>
      </c>
      <c r="L9">
        <f>[1]Sheet4!AE9</f>
        <v>468</v>
      </c>
      <c r="M9">
        <f>[1]Sheet4!AF9</f>
        <v>2080</v>
      </c>
      <c r="N9">
        <f>[1]Sheet4!AG9</f>
        <v>3640</v>
      </c>
      <c r="O9">
        <f>[1]Sheet4!AH9</f>
        <v>5952</v>
      </c>
      <c r="P9">
        <f>[1]Sheet4!AI9</f>
        <v>6600</v>
      </c>
      <c r="Q9">
        <f>[1]Sheet4!AJ9</f>
        <v>9360</v>
      </c>
      <c r="R9">
        <f>[1]Sheet4!AK9</f>
        <v>0</v>
      </c>
      <c r="S9">
        <f>[1]Sheet4!AL9</f>
        <v>0</v>
      </c>
      <c r="T9">
        <f>[1]Sheet4!AM9</f>
        <v>0</v>
      </c>
      <c r="U9">
        <f>[1]Sheet4!AN9</f>
        <v>0</v>
      </c>
      <c r="V9">
        <f>[1]Sheet4!AO9</f>
        <v>0</v>
      </c>
      <c r="W9">
        <f>[1]Sheet4!AP9</f>
        <v>70</v>
      </c>
    </row>
    <row r="10" spans="1:23" x14ac:dyDescent="0.25">
      <c r="A10">
        <f t="shared" si="0"/>
        <v>0.21534653465346534</v>
      </c>
      <c r="B10">
        <f>[1]Sheet4!U10</f>
        <v>8</v>
      </c>
      <c r="C10">
        <f>[1]Sheet4!V10</f>
        <v>174</v>
      </c>
      <c r="D10">
        <f>[1]Sheet4!W10</f>
        <v>314</v>
      </c>
      <c r="E10">
        <f>[1]Sheet4!X10</f>
        <v>536</v>
      </c>
      <c r="F10">
        <f>[1]Sheet4!Y10</f>
        <v>662</v>
      </c>
      <c r="G10">
        <f>[1]Sheet4!Z10</f>
        <v>808</v>
      </c>
      <c r="H10">
        <f>[1]Sheet4!AA10</f>
        <v>108</v>
      </c>
      <c r="I10">
        <f>[1]Sheet4!AB10</f>
        <v>196</v>
      </c>
      <c r="J10">
        <f>[1]Sheet4!AC10</f>
        <v>324</v>
      </c>
      <c r="K10">
        <f>[1]Sheet4!AD10</f>
        <v>412</v>
      </c>
      <c r="L10">
        <f>[1]Sheet4!AE10</f>
        <v>486</v>
      </c>
      <c r="M10">
        <f>[1]Sheet4!AF10</f>
        <v>2160</v>
      </c>
      <c r="N10">
        <f>[1]Sheet4!AG10</f>
        <v>3780</v>
      </c>
      <c r="O10">
        <f>[1]Sheet4!AH10</f>
        <v>6480</v>
      </c>
      <c r="P10">
        <f>[1]Sheet4!AI10</f>
        <v>6900</v>
      </c>
      <c r="Q10">
        <f>[1]Sheet4!AJ10</f>
        <v>9720</v>
      </c>
      <c r="R10">
        <f>[1]Sheet4!AK10</f>
        <v>0</v>
      </c>
      <c r="S10">
        <f>[1]Sheet4!AL10</f>
        <v>0</v>
      </c>
      <c r="T10">
        <f>[1]Sheet4!AM10</f>
        <v>0</v>
      </c>
      <c r="U10">
        <f>[1]Sheet4!AN10</f>
        <v>0</v>
      </c>
      <c r="V10">
        <f>[1]Sheet4!AO10</f>
        <v>0</v>
      </c>
      <c r="W10">
        <f>[1]Sheet4!AP10</f>
        <v>80</v>
      </c>
    </row>
    <row r="11" spans="1:23" x14ac:dyDescent="0.25">
      <c r="A11">
        <f t="shared" si="0"/>
        <v>0.21479713603818615</v>
      </c>
      <c r="B11">
        <f>[1]Sheet4!U11</f>
        <v>9</v>
      </c>
      <c r="C11">
        <f>[1]Sheet4!V11</f>
        <v>180</v>
      </c>
      <c r="D11">
        <f>[1]Sheet4!W11</f>
        <v>326</v>
      </c>
      <c r="E11">
        <f>[1]Sheet4!X11</f>
        <v>556</v>
      </c>
      <c r="F11">
        <f>[1]Sheet4!Y11</f>
        <v>686</v>
      </c>
      <c r="G11">
        <f>[1]Sheet4!Z11</f>
        <v>838</v>
      </c>
      <c r="H11">
        <f>[1]Sheet4!AA11</f>
        <v>112</v>
      </c>
      <c r="I11">
        <f>[1]Sheet4!AB11</f>
        <v>204</v>
      </c>
      <c r="J11">
        <f>[1]Sheet4!AC11</f>
        <v>336</v>
      </c>
      <c r="K11">
        <f>[1]Sheet4!AD11</f>
        <v>428</v>
      </c>
      <c r="L11">
        <f>[1]Sheet4!AE11</f>
        <v>504</v>
      </c>
      <c r="M11">
        <f>[1]Sheet4!AF11</f>
        <v>2240</v>
      </c>
      <c r="N11">
        <f>[1]Sheet4!AG11</f>
        <v>3920</v>
      </c>
      <c r="O11">
        <f>[1]Sheet4!AH11</f>
        <v>6720</v>
      </c>
      <c r="P11">
        <f>[1]Sheet4!AI11</f>
        <v>8400</v>
      </c>
      <c r="Q11">
        <f>[1]Sheet4!AJ11</f>
        <v>10080</v>
      </c>
      <c r="R11">
        <f>[1]Sheet4!AK11</f>
        <v>0</v>
      </c>
      <c r="S11">
        <f>[1]Sheet4!AL11</f>
        <v>0</v>
      </c>
      <c r="T11">
        <f>[1]Sheet4!AM11</f>
        <v>0</v>
      </c>
      <c r="U11">
        <f>[1]Sheet4!AN11</f>
        <v>0</v>
      </c>
      <c r="V11">
        <f>[1]Sheet4!AO11</f>
        <v>0</v>
      </c>
      <c r="W11">
        <f>[1]Sheet4!AP11</f>
        <v>90</v>
      </c>
    </row>
    <row r="12" spans="1:23" x14ac:dyDescent="0.25">
      <c r="A12">
        <f t="shared" si="0"/>
        <v>0.21428571428571427</v>
      </c>
      <c r="B12">
        <f>[1]Sheet4!U12</f>
        <v>10</v>
      </c>
      <c r="C12">
        <f>[1]Sheet4!V12</f>
        <v>186</v>
      </c>
      <c r="D12">
        <f>[1]Sheet4!W12</f>
        <v>338</v>
      </c>
      <c r="E12">
        <f>[1]Sheet4!X12</f>
        <v>576</v>
      </c>
      <c r="F12">
        <f>[1]Sheet4!Y12</f>
        <v>710</v>
      </c>
      <c r="G12">
        <f>[1]Sheet4!Z12</f>
        <v>868</v>
      </c>
      <c r="H12">
        <f>[1]Sheet4!AA12</f>
        <v>116</v>
      </c>
      <c r="I12">
        <f>[1]Sheet4!AB12</f>
        <v>212</v>
      </c>
      <c r="J12">
        <f>[1]Sheet4!AC12</f>
        <v>348</v>
      </c>
      <c r="K12">
        <f>[1]Sheet4!AD12</f>
        <v>444</v>
      </c>
      <c r="L12">
        <f>[1]Sheet4!AE12</f>
        <v>522</v>
      </c>
      <c r="M12">
        <f>[1]Sheet4!AF12</f>
        <v>2320</v>
      </c>
      <c r="N12">
        <f>[1]Sheet4!AG12</f>
        <v>4060</v>
      </c>
      <c r="O12">
        <f>[1]Sheet4!AH12</f>
        <v>6528</v>
      </c>
      <c r="P12">
        <f>[1]Sheet4!AI12</f>
        <v>8700</v>
      </c>
      <c r="Q12">
        <f>[1]Sheet4!AJ12</f>
        <v>10440</v>
      </c>
      <c r="R12">
        <f>[1]Sheet4!AK12</f>
        <v>0</v>
      </c>
      <c r="S12">
        <f>[1]Sheet4!AL12</f>
        <v>0</v>
      </c>
      <c r="T12">
        <f>[1]Sheet4!AM12</f>
        <v>0</v>
      </c>
      <c r="U12">
        <f>[1]Sheet4!AN12</f>
        <v>0</v>
      </c>
      <c r="V12">
        <f>[1]Sheet4!AO12</f>
        <v>0</v>
      </c>
      <c r="W12">
        <f>[1]Sheet4!AP12</f>
        <v>0</v>
      </c>
    </row>
    <row r="13" spans="1:23" x14ac:dyDescent="0.25">
      <c r="A13">
        <f t="shared" si="0"/>
        <v>0.21380846325167038</v>
      </c>
      <c r="B13">
        <f>[1]Sheet4!U13</f>
        <v>11</v>
      </c>
      <c r="C13">
        <f>[1]Sheet4!V13</f>
        <v>192</v>
      </c>
      <c r="D13">
        <f>[1]Sheet4!W13</f>
        <v>350</v>
      </c>
      <c r="E13">
        <f>[1]Sheet4!X13</f>
        <v>596</v>
      </c>
      <c r="F13">
        <f>[1]Sheet4!Y13</f>
        <v>734</v>
      </c>
      <c r="G13">
        <f>[1]Sheet4!Z13</f>
        <v>898</v>
      </c>
      <c r="H13">
        <f>[1]Sheet4!AA13</f>
        <v>120</v>
      </c>
      <c r="I13">
        <f>[1]Sheet4!AB13</f>
        <v>220</v>
      </c>
      <c r="J13">
        <f>[1]Sheet4!AC13</f>
        <v>360</v>
      </c>
      <c r="K13">
        <f>[1]Sheet4!AD13</f>
        <v>460</v>
      </c>
      <c r="L13">
        <f>[1]Sheet4!AE13</f>
        <v>540</v>
      </c>
      <c r="M13">
        <f>[1]Sheet4!AF13</f>
        <v>2400</v>
      </c>
      <c r="N13">
        <f>[1]Sheet4!AG13</f>
        <v>4200</v>
      </c>
      <c r="O13">
        <f>[1]Sheet4!AH13</f>
        <v>6720</v>
      </c>
      <c r="P13">
        <f>[1]Sheet4!AI13</f>
        <v>7800</v>
      </c>
      <c r="Q13">
        <f>[1]Sheet4!AJ13</f>
        <v>10800</v>
      </c>
      <c r="R13">
        <f>[1]Sheet4!AK13</f>
        <v>0</v>
      </c>
      <c r="S13">
        <f>[1]Sheet4!AL13</f>
        <v>0</v>
      </c>
      <c r="T13">
        <f>[1]Sheet4!AM13</f>
        <v>0</v>
      </c>
      <c r="U13">
        <f>[1]Sheet4!AN13</f>
        <v>0</v>
      </c>
      <c r="V13">
        <f>[1]Sheet4!AO13</f>
        <v>0</v>
      </c>
      <c r="W13">
        <f>[1]Sheet4!AP13</f>
        <v>0</v>
      </c>
    </row>
    <row r="14" spans="1:23" x14ac:dyDescent="0.25">
      <c r="A14">
        <f t="shared" si="0"/>
        <v>0.21336206896551724</v>
      </c>
      <c r="B14">
        <f>[1]Sheet4!U14</f>
        <v>12</v>
      </c>
      <c r="C14">
        <f>[1]Sheet4!V14</f>
        <v>198</v>
      </c>
      <c r="D14">
        <f>[1]Sheet4!W14</f>
        <v>362</v>
      </c>
      <c r="E14">
        <f>[1]Sheet4!X14</f>
        <v>616</v>
      </c>
      <c r="F14">
        <f>[1]Sheet4!Y14</f>
        <v>758</v>
      </c>
      <c r="G14">
        <f>[1]Sheet4!Z14</f>
        <v>928</v>
      </c>
      <c r="H14">
        <f>[1]Sheet4!AA14</f>
        <v>124</v>
      </c>
      <c r="I14">
        <f>[1]Sheet4!AB14</f>
        <v>228</v>
      </c>
      <c r="J14">
        <f>[1]Sheet4!AC14</f>
        <v>372</v>
      </c>
      <c r="K14">
        <f>[1]Sheet4!AD14</f>
        <v>476</v>
      </c>
      <c r="L14">
        <f>[1]Sheet4!AE14</f>
        <v>558</v>
      </c>
      <c r="M14">
        <f>[1]Sheet4!AF14</f>
        <v>2480</v>
      </c>
      <c r="N14">
        <f>[1]Sheet4!AG14</f>
        <v>4340</v>
      </c>
      <c r="O14">
        <f>[1]Sheet4!AH14</f>
        <v>7572</v>
      </c>
      <c r="P14">
        <f>[1]Sheet4!AI14</f>
        <v>8100</v>
      </c>
      <c r="Q14">
        <f>[1]Sheet4!AJ14</f>
        <v>11160</v>
      </c>
      <c r="R14">
        <f>[1]Sheet4!AK14</f>
        <v>0</v>
      </c>
      <c r="S14">
        <f>[1]Sheet4!AL14</f>
        <v>0</v>
      </c>
      <c r="T14">
        <f>[1]Sheet4!AM14</f>
        <v>0</v>
      </c>
      <c r="U14">
        <f>[1]Sheet4!AN14</f>
        <v>0</v>
      </c>
      <c r="V14">
        <f>[1]Sheet4!AO14</f>
        <v>0</v>
      </c>
      <c r="W14">
        <f>[1]Sheet4!AP14</f>
        <v>0</v>
      </c>
    </row>
    <row r="15" spans="1:23" x14ac:dyDescent="0.25">
      <c r="A15">
        <f t="shared" si="0"/>
        <v>0.21294363256784968</v>
      </c>
      <c r="B15">
        <f>[1]Sheet4!U15</f>
        <v>13</v>
      </c>
      <c r="C15">
        <f>[1]Sheet4!V15</f>
        <v>204</v>
      </c>
      <c r="D15">
        <f>[1]Sheet4!W15</f>
        <v>374</v>
      </c>
      <c r="E15">
        <f>[1]Sheet4!X15</f>
        <v>636</v>
      </c>
      <c r="F15">
        <f>[1]Sheet4!Y15</f>
        <v>782</v>
      </c>
      <c r="G15">
        <f>[1]Sheet4!Z15</f>
        <v>958</v>
      </c>
      <c r="H15">
        <f>[1]Sheet4!AA15</f>
        <v>128</v>
      </c>
      <c r="I15">
        <f>[1]Sheet4!AB15</f>
        <v>236</v>
      </c>
      <c r="J15">
        <f>[1]Sheet4!AC15</f>
        <v>384</v>
      </c>
      <c r="K15">
        <f>[1]Sheet4!AD15</f>
        <v>492</v>
      </c>
      <c r="L15">
        <f>[1]Sheet4!AE15</f>
        <v>576</v>
      </c>
      <c r="M15">
        <f>[1]Sheet4!AF15</f>
        <v>2560</v>
      </c>
      <c r="N15">
        <f>[1]Sheet4!AG15</f>
        <v>4480</v>
      </c>
      <c r="O15">
        <f>[1]Sheet4!AH15</f>
        <v>7824</v>
      </c>
      <c r="P15">
        <f>[1]Sheet4!AI15</f>
        <v>9840</v>
      </c>
      <c r="Q15">
        <f>[1]Sheet4!AJ15</f>
        <v>11520</v>
      </c>
      <c r="R15">
        <f>[1]Sheet4!AK15</f>
        <v>0</v>
      </c>
      <c r="S15">
        <f>[1]Sheet4!AL15</f>
        <v>0</v>
      </c>
      <c r="T15">
        <f>[1]Sheet4!AM15</f>
        <v>0</v>
      </c>
      <c r="U15">
        <f>[1]Sheet4!AN15</f>
        <v>0</v>
      </c>
      <c r="V15">
        <f>[1]Sheet4!AO15</f>
        <v>0</v>
      </c>
      <c r="W15">
        <f>[1]Sheet4!AP15</f>
        <v>0</v>
      </c>
    </row>
    <row r="16" spans="1:23" x14ac:dyDescent="0.25">
      <c r="A16">
        <f t="shared" si="0"/>
        <v>0.2125506072874494</v>
      </c>
      <c r="B16">
        <f>[1]Sheet4!U16</f>
        <v>14</v>
      </c>
      <c r="C16">
        <f>[1]Sheet4!V16</f>
        <v>210</v>
      </c>
      <c r="D16">
        <f>[1]Sheet4!W16</f>
        <v>386</v>
      </c>
      <c r="E16">
        <f>[1]Sheet4!X16</f>
        <v>656</v>
      </c>
      <c r="F16">
        <f>[1]Sheet4!Y16</f>
        <v>806</v>
      </c>
      <c r="G16">
        <f>[1]Sheet4!Z16</f>
        <v>988</v>
      </c>
      <c r="H16">
        <f>[1]Sheet4!AA16</f>
        <v>132</v>
      </c>
      <c r="I16">
        <f>[1]Sheet4!AB16</f>
        <v>244</v>
      </c>
      <c r="J16">
        <f>[1]Sheet4!AC16</f>
        <v>396</v>
      </c>
      <c r="K16">
        <f>[1]Sheet4!AD16</f>
        <v>508</v>
      </c>
      <c r="L16">
        <f>[1]Sheet4!AE16</f>
        <v>594</v>
      </c>
      <c r="M16">
        <f>[1]Sheet4!AF16</f>
        <v>2640</v>
      </c>
      <c r="N16">
        <f>[1]Sheet4!AG16</f>
        <v>4620</v>
      </c>
      <c r="O16">
        <f>[1]Sheet4!AH16</f>
        <v>7296</v>
      </c>
      <c r="P16">
        <f>[1]Sheet4!AI16</f>
        <v>10140</v>
      </c>
      <c r="Q16">
        <f>[1]Sheet4!AJ16</f>
        <v>11880</v>
      </c>
      <c r="R16">
        <f>[1]Sheet4!AK16</f>
        <v>0</v>
      </c>
      <c r="S16">
        <f>[1]Sheet4!AL16</f>
        <v>0</v>
      </c>
      <c r="T16">
        <f>[1]Sheet4!AM16</f>
        <v>0</v>
      </c>
      <c r="U16">
        <f>[1]Sheet4!AN16</f>
        <v>0</v>
      </c>
      <c r="V16">
        <f>[1]Sheet4!AO16</f>
        <v>0</v>
      </c>
      <c r="W16">
        <f>[1]Sheet4!AP16</f>
        <v>0</v>
      </c>
    </row>
    <row r="17" spans="1:23" x14ac:dyDescent="0.25">
      <c r="A17">
        <f t="shared" si="0"/>
        <v>0.21218074656188604</v>
      </c>
      <c r="B17">
        <f>[1]Sheet4!U17</f>
        <v>15</v>
      </c>
      <c r="C17">
        <f>[1]Sheet4!V17</f>
        <v>216</v>
      </c>
      <c r="D17">
        <f>[1]Sheet4!W17</f>
        <v>398</v>
      </c>
      <c r="E17">
        <f>[1]Sheet4!X17</f>
        <v>676</v>
      </c>
      <c r="F17">
        <f>[1]Sheet4!Y17</f>
        <v>830</v>
      </c>
      <c r="G17">
        <f>[1]Sheet4!Z17</f>
        <v>1018</v>
      </c>
      <c r="H17">
        <f>[1]Sheet4!AA17</f>
        <v>136</v>
      </c>
      <c r="I17">
        <f>[1]Sheet4!AB17</f>
        <v>252</v>
      </c>
      <c r="J17">
        <f>[1]Sheet4!AC17</f>
        <v>408</v>
      </c>
      <c r="K17">
        <f>[1]Sheet4!AD17</f>
        <v>524</v>
      </c>
      <c r="L17">
        <f>[1]Sheet4!AE17</f>
        <v>612</v>
      </c>
      <c r="M17">
        <f>[1]Sheet4!AF17</f>
        <v>2720</v>
      </c>
      <c r="N17">
        <f>[1]Sheet4!AG17</f>
        <v>4760</v>
      </c>
      <c r="O17">
        <f>[1]Sheet4!AH17</f>
        <v>7488</v>
      </c>
      <c r="P17">
        <f>[1]Sheet4!AI17</f>
        <v>9000</v>
      </c>
      <c r="Q17">
        <f>[1]Sheet4!AJ17</f>
        <v>12240</v>
      </c>
      <c r="R17">
        <f>[1]Sheet4!AK17</f>
        <v>0</v>
      </c>
      <c r="S17">
        <f>[1]Sheet4!AL17</f>
        <v>0</v>
      </c>
      <c r="T17">
        <f>[1]Sheet4!AM17</f>
        <v>0</v>
      </c>
      <c r="U17">
        <f>[1]Sheet4!AN17</f>
        <v>0</v>
      </c>
      <c r="V17">
        <f>[1]Sheet4!AO17</f>
        <v>0</v>
      </c>
      <c r="W17">
        <f>[1]Sheet4!AP17</f>
        <v>0</v>
      </c>
    </row>
    <row r="18" spans="1:23" x14ac:dyDescent="0.25">
      <c r="A18">
        <f t="shared" si="0"/>
        <v>0.21183206106870228</v>
      </c>
      <c r="B18">
        <f>[1]Sheet4!U18</f>
        <v>16</v>
      </c>
      <c r="C18">
        <f>[1]Sheet4!V18</f>
        <v>222</v>
      </c>
      <c r="D18">
        <f>[1]Sheet4!W18</f>
        <v>410</v>
      </c>
      <c r="E18">
        <f>[1]Sheet4!X18</f>
        <v>696</v>
      </c>
      <c r="F18">
        <f>[1]Sheet4!Y18</f>
        <v>854</v>
      </c>
      <c r="G18">
        <f>[1]Sheet4!Z18</f>
        <v>1048</v>
      </c>
      <c r="H18">
        <f>[1]Sheet4!AA18</f>
        <v>140</v>
      </c>
      <c r="I18">
        <f>[1]Sheet4!AB18</f>
        <v>260</v>
      </c>
      <c r="J18">
        <f>[1]Sheet4!AC18</f>
        <v>420</v>
      </c>
      <c r="K18">
        <f>[1]Sheet4!AD18</f>
        <v>540</v>
      </c>
      <c r="L18">
        <f>[1]Sheet4!AE18</f>
        <v>630</v>
      </c>
      <c r="M18">
        <f>[1]Sheet4!AF18</f>
        <v>2800</v>
      </c>
      <c r="N18">
        <f>[1]Sheet4!AG18</f>
        <v>4900</v>
      </c>
      <c r="O18">
        <f>[1]Sheet4!AH18</f>
        <v>8580</v>
      </c>
      <c r="P18">
        <f>[1]Sheet4!AI18</f>
        <v>9300</v>
      </c>
      <c r="Q18">
        <f>[1]Sheet4!AJ18</f>
        <v>12600</v>
      </c>
      <c r="R18">
        <f>[1]Sheet4!AK18</f>
        <v>0</v>
      </c>
      <c r="S18">
        <f>[1]Sheet4!AL18</f>
        <v>0</v>
      </c>
      <c r="T18">
        <f>[1]Sheet4!AM18</f>
        <v>0</v>
      </c>
      <c r="U18">
        <f>[1]Sheet4!AN18</f>
        <v>0</v>
      </c>
      <c r="V18">
        <f>[1]Sheet4!AO18</f>
        <v>0</v>
      </c>
      <c r="W18">
        <f>[1]Sheet4!AP18</f>
        <v>0</v>
      </c>
    </row>
    <row r="19" spans="1:23" x14ac:dyDescent="0.25">
      <c r="A19">
        <f t="shared" si="0"/>
        <v>0.21150278293135436</v>
      </c>
      <c r="B19">
        <f>[1]Sheet4!U19</f>
        <v>17</v>
      </c>
      <c r="C19">
        <f>[1]Sheet4!V19</f>
        <v>228</v>
      </c>
      <c r="D19">
        <f>[1]Sheet4!W19</f>
        <v>422</v>
      </c>
      <c r="E19">
        <f>[1]Sheet4!X19</f>
        <v>716</v>
      </c>
      <c r="F19">
        <f>[1]Sheet4!Y19</f>
        <v>878</v>
      </c>
      <c r="G19">
        <f>[1]Sheet4!Z19</f>
        <v>1078</v>
      </c>
      <c r="H19">
        <f>[1]Sheet4!AA19</f>
        <v>144</v>
      </c>
      <c r="I19">
        <f>[1]Sheet4!AB19</f>
        <v>268</v>
      </c>
      <c r="J19">
        <f>[1]Sheet4!AC19</f>
        <v>432</v>
      </c>
      <c r="K19">
        <f>[1]Sheet4!AD19</f>
        <v>556</v>
      </c>
      <c r="L19">
        <f>[1]Sheet4!AE19</f>
        <v>648</v>
      </c>
      <c r="M19">
        <f>[1]Sheet4!AF19</f>
        <v>2880</v>
      </c>
      <c r="N19">
        <f>[1]Sheet4!AG19</f>
        <v>5040</v>
      </c>
      <c r="O19">
        <f>[1]Sheet4!AH19</f>
        <v>8832</v>
      </c>
      <c r="P19">
        <f>[1]Sheet4!AI19</f>
        <v>9600</v>
      </c>
      <c r="Q19">
        <f>[1]Sheet4!AJ19</f>
        <v>12960</v>
      </c>
      <c r="R19">
        <f>[1]Sheet4!AK19</f>
        <v>0</v>
      </c>
      <c r="S19">
        <f>[1]Sheet4!AL19</f>
        <v>0</v>
      </c>
      <c r="T19">
        <f>[1]Sheet4!AM19</f>
        <v>0</v>
      </c>
      <c r="U19">
        <f>[1]Sheet4!AN19</f>
        <v>0</v>
      </c>
      <c r="V19">
        <f>[1]Sheet4!AO19</f>
        <v>0</v>
      </c>
      <c r="W19">
        <f>[1]Sheet4!AP19</f>
        <v>0</v>
      </c>
    </row>
    <row r="20" spans="1:23" x14ac:dyDescent="0.25">
      <c r="A20">
        <f t="shared" si="0"/>
        <v>0.21119133574007221</v>
      </c>
      <c r="B20">
        <f>[1]Sheet4!U20</f>
        <v>18</v>
      </c>
      <c r="C20">
        <f>[1]Sheet4!V20</f>
        <v>234</v>
      </c>
      <c r="D20">
        <f>[1]Sheet4!W20</f>
        <v>434</v>
      </c>
      <c r="E20">
        <f>[1]Sheet4!X20</f>
        <v>736</v>
      </c>
      <c r="F20">
        <f>[1]Sheet4!Y20</f>
        <v>902</v>
      </c>
      <c r="G20">
        <f>[1]Sheet4!Z20</f>
        <v>1108</v>
      </c>
      <c r="H20">
        <f>[1]Sheet4!AA20</f>
        <v>148</v>
      </c>
      <c r="I20">
        <f>[1]Sheet4!AB20</f>
        <v>276</v>
      </c>
      <c r="J20">
        <f>[1]Sheet4!AC20</f>
        <v>444</v>
      </c>
      <c r="K20">
        <f>[1]Sheet4!AD20</f>
        <v>572</v>
      </c>
      <c r="L20">
        <f>[1]Sheet4!AE20</f>
        <v>666</v>
      </c>
      <c r="M20">
        <f>[1]Sheet4!AF20</f>
        <v>2960</v>
      </c>
      <c r="N20">
        <f>[1]Sheet4!AG20</f>
        <v>5180</v>
      </c>
      <c r="O20">
        <f>[1]Sheet4!AH20</f>
        <v>8064</v>
      </c>
      <c r="P20">
        <f>[1]Sheet4!AI20</f>
        <v>9900</v>
      </c>
      <c r="Q20">
        <f>[1]Sheet4!AJ20</f>
        <v>13320</v>
      </c>
      <c r="R20">
        <f>[1]Sheet4!AK20</f>
        <v>0</v>
      </c>
      <c r="S20">
        <f>[1]Sheet4!AL20</f>
        <v>0</v>
      </c>
      <c r="T20">
        <f>[1]Sheet4!AM20</f>
        <v>0</v>
      </c>
      <c r="U20">
        <f>[1]Sheet4!AN20</f>
        <v>0</v>
      </c>
      <c r="V20">
        <f>[1]Sheet4!AO20</f>
        <v>0</v>
      </c>
      <c r="W20">
        <f>[1]Sheet4!AP20</f>
        <v>0</v>
      </c>
    </row>
    <row r="21" spans="1:23" x14ac:dyDescent="0.25">
      <c r="A21">
        <f t="shared" si="0"/>
        <v>0.210896309314587</v>
      </c>
      <c r="B21">
        <f>[1]Sheet4!U21</f>
        <v>19</v>
      </c>
      <c r="C21">
        <f>[1]Sheet4!V21</f>
        <v>240</v>
      </c>
      <c r="D21">
        <f>[1]Sheet4!W21</f>
        <v>446</v>
      </c>
      <c r="E21">
        <f>[1]Sheet4!X21</f>
        <v>756</v>
      </c>
      <c r="F21">
        <f>[1]Sheet4!Y21</f>
        <v>926</v>
      </c>
      <c r="G21">
        <f>[1]Sheet4!Z21</f>
        <v>1138</v>
      </c>
      <c r="H21">
        <f>[1]Sheet4!AA21</f>
        <v>152</v>
      </c>
      <c r="I21">
        <f>[1]Sheet4!AB21</f>
        <v>284</v>
      </c>
      <c r="J21">
        <f>[1]Sheet4!AC21</f>
        <v>456</v>
      </c>
      <c r="K21">
        <f>[1]Sheet4!AD21</f>
        <v>588</v>
      </c>
      <c r="L21">
        <f>[1]Sheet4!AE21</f>
        <v>684</v>
      </c>
      <c r="M21">
        <f>[1]Sheet4!AF21</f>
        <v>3040</v>
      </c>
      <c r="N21">
        <f>[1]Sheet4!AG21</f>
        <v>5320</v>
      </c>
      <c r="O21">
        <f>[1]Sheet4!AH21</f>
        <v>8256</v>
      </c>
      <c r="P21">
        <f>[1]Sheet4!AI21</f>
        <v>10200</v>
      </c>
      <c r="Q21">
        <f>[1]Sheet4!AJ21</f>
        <v>13680</v>
      </c>
      <c r="R21">
        <f>[1]Sheet4!AK21</f>
        <v>0</v>
      </c>
      <c r="S21">
        <f>[1]Sheet4!AL21</f>
        <v>0</v>
      </c>
      <c r="T21">
        <f>[1]Sheet4!AM21</f>
        <v>0</v>
      </c>
      <c r="U21">
        <f>[1]Sheet4!AN21</f>
        <v>0</v>
      </c>
      <c r="V21">
        <f>[1]Sheet4!AO21</f>
        <v>0</v>
      </c>
      <c r="W21">
        <f>[1]Sheet4!AP21</f>
        <v>0</v>
      </c>
    </row>
    <row r="22" spans="1:23" x14ac:dyDescent="0.25">
      <c r="A22">
        <f t="shared" si="0"/>
        <v>0.21061643835616439</v>
      </c>
      <c r="B22">
        <f>[1]Sheet4!U22</f>
        <v>20</v>
      </c>
      <c r="C22">
        <f>[1]Sheet4!V22</f>
        <v>246</v>
      </c>
      <c r="D22">
        <f>[1]Sheet4!W22</f>
        <v>458</v>
      </c>
      <c r="E22">
        <f>[1]Sheet4!X22</f>
        <v>776</v>
      </c>
      <c r="F22">
        <f>[1]Sheet4!Y22</f>
        <v>950</v>
      </c>
      <c r="G22">
        <f>[1]Sheet4!Z22</f>
        <v>1168</v>
      </c>
      <c r="H22">
        <f>[1]Sheet4!AA22</f>
        <v>156</v>
      </c>
      <c r="I22">
        <f>[1]Sheet4!AB22</f>
        <v>292</v>
      </c>
      <c r="J22">
        <f>[1]Sheet4!AC22</f>
        <v>468</v>
      </c>
      <c r="K22">
        <f>[1]Sheet4!AD22</f>
        <v>604</v>
      </c>
      <c r="L22">
        <f>[1]Sheet4!AE22</f>
        <v>702</v>
      </c>
      <c r="M22">
        <f>[1]Sheet4!AF22</f>
        <v>3120</v>
      </c>
      <c r="N22">
        <f>[1]Sheet4!AG22</f>
        <v>5460</v>
      </c>
      <c r="O22">
        <f>[1]Sheet4!AH22</f>
        <v>9588</v>
      </c>
      <c r="P22">
        <f>[1]Sheet4!AI22</f>
        <v>10500</v>
      </c>
      <c r="Q22">
        <f>[1]Sheet4!AJ22</f>
        <v>14040</v>
      </c>
      <c r="R22">
        <f>[1]Sheet4!AK22</f>
        <v>0</v>
      </c>
      <c r="S22">
        <f>[1]Sheet4!AL22</f>
        <v>0</v>
      </c>
      <c r="T22">
        <f>[1]Sheet4!AM22</f>
        <v>0</v>
      </c>
      <c r="U22">
        <f>[1]Sheet4!AN22</f>
        <v>0</v>
      </c>
      <c r="V22">
        <f>[1]Sheet4!AO22</f>
        <v>0</v>
      </c>
      <c r="W22">
        <f>[1]Sheet4!AP22</f>
        <v>0</v>
      </c>
    </row>
    <row r="23" spans="1:23" x14ac:dyDescent="0.25">
      <c r="A23">
        <f t="shared" si="0"/>
        <v>0.21035058430717862</v>
      </c>
      <c r="B23">
        <f>[1]Sheet4!U23</f>
        <v>21</v>
      </c>
      <c r="C23">
        <f>[1]Sheet4!V23</f>
        <v>252</v>
      </c>
      <c r="D23">
        <f>[1]Sheet4!W23</f>
        <v>470</v>
      </c>
      <c r="E23">
        <f>[1]Sheet4!X23</f>
        <v>796</v>
      </c>
      <c r="F23">
        <f>[1]Sheet4!Y23</f>
        <v>974</v>
      </c>
      <c r="G23">
        <f>[1]Sheet4!Z23</f>
        <v>1198</v>
      </c>
      <c r="H23">
        <f>[1]Sheet4!AA23</f>
        <v>160</v>
      </c>
      <c r="I23">
        <f>[1]Sheet4!AB23</f>
        <v>300</v>
      </c>
      <c r="J23">
        <f>[1]Sheet4!AC23</f>
        <v>480</v>
      </c>
      <c r="K23">
        <f>[1]Sheet4!AD23</f>
        <v>620</v>
      </c>
      <c r="L23">
        <f>[1]Sheet4!AE23</f>
        <v>720</v>
      </c>
      <c r="M23">
        <f>[1]Sheet4!AF23</f>
        <v>3200</v>
      </c>
      <c r="N23">
        <f>[1]Sheet4!AG23</f>
        <v>5600</v>
      </c>
      <c r="O23">
        <f>[1]Sheet4!AH23</f>
        <v>9840</v>
      </c>
      <c r="P23">
        <f>[1]Sheet4!AI23</f>
        <v>10800</v>
      </c>
      <c r="Q23">
        <f>[1]Sheet4!AJ23</f>
        <v>14400</v>
      </c>
      <c r="R23">
        <f>[1]Sheet4!AK23</f>
        <v>0</v>
      </c>
      <c r="S23">
        <f>[1]Sheet4!AL23</f>
        <v>0</v>
      </c>
      <c r="T23">
        <f>[1]Sheet4!AM23</f>
        <v>0</v>
      </c>
      <c r="U23">
        <f>[1]Sheet4!AN23</f>
        <v>0</v>
      </c>
      <c r="V23">
        <f>[1]Sheet4!AO23</f>
        <v>0</v>
      </c>
      <c r="W23">
        <f>[1]Sheet4!AP23</f>
        <v>0</v>
      </c>
    </row>
    <row r="24" spans="1:23" x14ac:dyDescent="0.25">
      <c r="A24">
        <f t="shared" si="0"/>
        <v>0.21009771986970685</v>
      </c>
      <c r="B24">
        <f>[1]Sheet4!U24</f>
        <v>22</v>
      </c>
      <c r="C24">
        <f>[1]Sheet4!V24</f>
        <v>258</v>
      </c>
      <c r="D24">
        <f>[1]Sheet4!W24</f>
        <v>482</v>
      </c>
      <c r="E24">
        <f>[1]Sheet4!X24</f>
        <v>816</v>
      </c>
      <c r="F24">
        <f>[1]Sheet4!Y24</f>
        <v>998</v>
      </c>
      <c r="G24">
        <f>[1]Sheet4!Z24</f>
        <v>1228</v>
      </c>
      <c r="H24">
        <f>[1]Sheet4!AA24</f>
        <v>164</v>
      </c>
      <c r="I24">
        <f>[1]Sheet4!AB24</f>
        <v>308</v>
      </c>
      <c r="J24">
        <f>[1]Sheet4!AC24</f>
        <v>492</v>
      </c>
      <c r="K24">
        <f>[1]Sheet4!AD24</f>
        <v>636</v>
      </c>
      <c r="L24">
        <f>[1]Sheet4!AE24</f>
        <v>738</v>
      </c>
      <c r="M24">
        <f>[1]Sheet4!AF24</f>
        <v>3280</v>
      </c>
      <c r="N24">
        <f>[1]Sheet4!AG24</f>
        <v>5740</v>
      </c>
      <c r="O24">
        <f>[1]Sheet4!AH24</f>
        <v>8832</v>
      </c>
      <c r="P24">
        <f>[1]Sheet4!AI24</f>
        <v>11100</v>
      </c>
      <c r="Q24">
        <f>[1]Sheet4!AJ24</f>
        <v>14760</v>
      </c>
      <c r="R24">
        <f>[1]Sheet4!AK24</f>
        <v>0</v>
      </c>
      <c r="S24">
        <f>[1]Sheet4!AL24</f>
        <v>0</v>
      </c>
      <c r="T24">
        <f>[1]Sheet4!AM24</f>
        <v>0</v>
      </c>
      <c r="U24">
        <f>[1]Sheet4!AN24</f>
        <v>0</v>
      </c>
      <c r="V24">
        <f>[1]Sheet4!AO24</f>
        <v>0</v>
      </c>
      <c r="W24">
        <f>[1]Sheet4!AP24</f>
        <v>0</v>
      </c>
    </row>
    <row r="25" spans="1:23" x14ac:dyDescent="0.25">
      <c r="A25">
        <f t="shared" si="0"/>
        <v>0.20985691573926868</v>
      </c>
      <c r="B25">
        <f>[1]Sheet4!U25</f>
        <v>23</v>
      </c>
      <c r="C25">
        <f>[1]Sheet4!V25</f>
        <v>264</v>
      </c>
      <c r="D25">
        <f>[1]Sheet4!W25</f>
        <v>494</v>
      </c>
      <c r="E25">
        <f>[1]Sheet4!X25</f>
        <v>836</v>
      </c>
      <c r="F25">
        <f>[1]Sheet4!Y25</f>
        <v>1022</v>
      </c>
      <c r="G25">
        <f>[1]Sheet4!Z25</f>
        <v>1258</v>
      </c>
      <c r="H25">
        <f>[1]Sheet4!AA25</f>
        <v>168</v>
      </c>
      <c r="I25">
        <f>[1]Sheet4!AB25</f>
        <v>316</v>
      </c>
      <c r="J25">
        <f>[1]Sheet4!AC25</f>
        <v>504</v>
      </c>
      <c r="K25">
        <f>[1]Sheet4!AD25</f>
        <v>652</v>
      </c>
      <c r="L25">
        <f>[1]Sheet4!AE25</f>
        <v>756</v>
      </c>
      <c r="M25">
        <f>[1]Sheet4!AF25</f>
        <v>3360</v>
      </c>
      <c r="N25">
        <f>[1]Sheet4!AG25</f>
        <v>5880</v>
      </c>
      <c r="O25">
        <f>[1]Sheet4!AH25</f>
        <v>9024</v>
      </c>
      <c r="P25">
        <f>[1]Sheet4!AI25</f>
        <v>11400</v>
      </c>
      <c r="Q25">
        <f>[1]Sheet4!AJ25</f>
        <v>15120</v>
      </c>
      <c r="R25">
        <f>[1]Sheet4!AK25</f>
        <v>0</v>
      </c>
      <c r="S25">
        <f>[1]Sheet4!AL25</f>
        <v>0</v>
      </c>
      <c r="T25">
        <f>[1]Sheet4!AM25</f>
        <v>0</v>
      </c>
      <c r="U25">
        <f>[1]Sheet4!AN25</f>
        <v>0</v>
      </c>
      <c r="V25">
        <f>[1]Sheet4!AO25</f>
        <v>0</v>
      </c>
      <c r="W25">
        <f>[1]Sheet4!AP25</f>
        <v>0</v>
      </c>
    </row>
    <row r="26" spans="1:23" x14ac:dyDescent="0.25">
      <c r="A26">
        <f t="shared" si="0"/>
        <v>0.20962732919254659</v>
      </c>
      <c r="B26">
        <f>[1]Sheet4!U26</f>
        <v>24</v>
      </c>
      <c r="C26">
        <f>[1]Sheet4!V26</f>
        <v>270</v>
      </c>
      <c r="D26">
        <f>[1]Sheet4!W26</f>
        <v>506</v>
      </c>
      <c r="E26">
        <f>[1]Sheet4!X26</f>
        <v>856</v>
      </c>
      <c r="F26">
        <f>[1]Sheet4!Y26</f>
        <v>1046</v>
      </c>
      <c r="G26">
        <f>[1]Sheet4!Z26</f>
        <v>1288</v>
      </c>
      <c r="H26">
        <f>[1]Sheet4!AA26</f>
        <v>172</v>
      </c>
      <c r="I26">
        <f>[1]Sheet4!AB26</f>
        <v>324</v>
      </c>
      <c r="J26">
        <f>[1]Sheet4!AC26</f>
        <v>516</v>
      </c>
      <c r="K26">
        <f>[1]Sheet4!AD26</f>
        <v>668</v>
      </c>
      <c r="L26">
        <f>[1]Sheet4!AE26</f>
        <v>774</v>
      </c>
      <c r="M26">
        <f>[1]Sheet4!AF26</f>
        <v>3440</v>
      </c>
      <c r="N26">
        <f>[1]Sheet4!AG26</f>
        <v>6020</v>
      </c>
      <c r="O26">
        <f>[1]Sheet4!AH26</f>
        <v>10872</v>
      </c>
      <c r="P26">
        <f>[1]Sheet4!AI26</f>
        <v>11700</v>
      </c>
      <c r="Q26">
        <f>[1]Sheet4!AJ26</f>
        <v>15480</v>
      </c>
      <c r="R26">
        <f>[1]Sheet4!AK26</f>
        <v>0</v>
      </c>
      <c r="S26">
        <f>[1]Sheet4!AL26</f>
        <v>0</v>
      </c>
      <c r="T26">
        <f>[1]Sheet4!AM26</f>
        <v>0</v>
      </c>
      <c r="U26">
        <f>[1]Sheet4!AN26</f>
        <v>0</v>
      </c>
      <c r="V26">
        <f>[1]Sheet4!AO26</f>
        <v>0</v>
      </c>
      <c r="W26">
        <f>[1]Sheet4!AP26</f>
        <v>0</v>
      </c>
    </row>
    <row r="27" spans="1:23" x14ac:dyDescent="0.25">
      <c r="A27">
        <f t="shared" si="0"/>
        <v>0.20940819423368739</v>
      </c>
      <c r="B27">
        <f>[1]Sheet4!U27</f>
        <v>25</v>
      </c>
      <c r="C27">
        <f>[1]Sheet4!V27</f>
        <v>276</v>
      </c>
      <c r="D27">
        <f>[1]Sheet4!W27</f>
        <v>518</v>
      </c>
      <c r="E27">
        <f>[1]Sheet4!X27</f>
        <v>876</v>
      </c>
      <c r="F27">
        <f>[1]Sheet4!Y27</f>
        <v>1070</v>
      </c>
      <c r="G27">
        <f>[1]Sheet4!Z27</f>
        <v>1318</v>
      </c>
      <c r="H27">
        <f>[1]Sheet4!AA27</f>
        <v>176</v>
      </c>
      <c r="I27">
        <f>[1]Sheet4!AB27</f>
        <v>332</v>
      </c>
      <c r="J27">
        <f>[1]Sheet4!AC27</f>
        <v>528</v>
      </c>
      <c r="K27">
        <f>[1]Sheet4!AD27</f>
        <v>684</v>
      </c>
      <c r="L27">
        <f>[1]Sheet4!AE27</f>
        <v>792</v>
      </c>
      <c r="M27">
        <f>[1]Sheet4!AF27</f>
        <v>3520</v>
      </c>
      <c r="N27">
        <f>[1]Sheet4!AG27</f>
        <v>6160</v>
      </c>
      <c r="O27">
        <f>[1]Sheet4!AH27</f>
        <v>11136</v>
      </c>
      <c r="P27">
        <f>[1]Sheet4!AI27</f>
        <v>12000</v>
      </c>
      <c r="Q27">
        <f>[1]Sheet4!AJ27</f>
        <v>15840</v>
      </c>
      <c r="R27">
        <f>[1]Sheet4!AK27</f>
        <v>0</v>
      </c>
      <c r="S27">
        <f>[1]Sheet4!AL27</f>
        <v>0</v>
      </c>
      <c r="T27">
        <f>[1]Sheet4!AM27</f>
        <v>0</v>
      </c>
      <c r="U27">
        <f>[1]Sheet4!AN27</f>
        <v>0</v>
      </c>
      <c r="V27">
        <f>[1]Sheet4!AO27</f>
        <v>0</v>
      </c>
      <c r="W27">
        <f>[1]Sheet4!AP27</f>
        <v>0</v>
      </c>
    </row>
    <row r="28" spans="1:23" x14ac:dyDescent="0.25">
      <c r="A28">
        <f t="shared" si="0"/>
        <v>0.20919881305637983</v>
      </c>
      <c r="B28">
        <f>[1]Sheet4!U28</f>
        <v>26</v>
      </c>
      <c r="C28">
        <f>[1]Sheet4!V28</f>
        <v>282</v>
      </c>
      <c r="D28">
        <f>[1]Sheet4!W28</f>
        <v>530</v>
      </c>
      <c r="E28">
        <f>[1]Sheet4!X28</f>
        <v>896</v>
      </c>
      <c r="F28">
        <f>[1]Sheet4!Y28</f>
        <v>1094</v>
      </c>
      <c r="G28">
        <f>[1]Sheet4!Z28</f>
        <v>1348</v>
      </c>
      <c r="H28">
        <f>[1]Sheet4!AA28</f>
        <v>180</v>
      </c>
      <c r="I28">
        <f>[1]Sheet4!AB28</f>
        <v>340</v>
      </c>
      <c r="J28">
        <f>[1]Sheet4!AC28</f>
        <v>540</v>
      </c>
      <c r="K28">
        <f>[1]Sheet4!AD28</f>
        <v>700</v>
      </c>
      <c r="L28">
        <f>[1]Sheet4!AE28</f>
        <v>810</v>
      </c>
      <c r="M28">
        <f>[1]Sheet4!AF28</f>
        <v>3600</v>
      </c>
      <c r="N28">
        <f>[1]Sheet4!AG28</f>
        <v>6300</v>
      </c>
      <c r="O28">
        <f>[1]Sheet4!AH28</f>
        <v>9600</v>
      </c>
      <c r="P28">
        <f>[1]Sheet4!AI28</f>
        <v>12300</v>
      </c>
      <c r="Q28">
        <f>[1]Sheet4!AJ28</f>
        <v>16200</v>
      </c>
      <c r="R28">
        <f>[1]Sheet4!AK28</f>
        <v>0</v>
      </c>
      <c r="S28">
        <f>[1]Sheet4!AL28</f>
        <v>150</v>
      </c>
      <c r="T28">
        <f>[1]Sheet4!AM28</f>
        <v>1</v>
      </c>
      <c r="U28">
        <f>[1]Sheet4!AN28</f>
        <v>0</v>
      </c>
      <c r="V28">
        <f>[1]Sheet4!AO28</f>
        <v>0</v>
      </c>
      <c r="W28">
        <f>[1]Sheet4!AP28</f>
        <v>0</v>
      </c>
    </row>
    <row r="29" spans="1:23" x14ac:dyDescent="0.25">
      <c r="A29">
        <f t="shared" si="0"/>
        <v>0.20899854862119013</v>
      </c>
      <c r="B29">
        <f>[1]Sheet4!U29</f>
        <v>27</v>
      </c>
      <c r="C29">
        <f>[1]Sheet4!V29</f>
        <v>288</v>
      </c>
      <c r="D29">
        <f>[1]Sheet4!W29</f>
        <v>542</v>
      </c>
      <c r="E29">
        <f>[1]Sheet4!X29</f>
        <v>916</v>
      </c>
      <c r="F29">
        <f>[1]Sheet4!Y29</f>
        <v>1118</v>
      </c>
      <c r="G29">
        <f>[1]Sheet4!Z29</f>
        <v>1378</v>
      </c>
      <c r="H29">
        <f>[1]Sheet4!AA29</f>
        <v>184</v>
      </c>
      <c r="I29">
        <f>[1]Sheet4!AB29</f>
        <v>348</v>
      </c>
      <c r="J29">
        <f>[1]Sheet4!AC29</f>
        <v>552</v>
      </c>
      <c r="K29">
        <f>[1]Sheet4!AD29</f>
        <v>716</v>
      </c>
      <c r="L29">
        <f>[1]Sheet4!AE29</f>
        <v>828</v>
      </c>
      <c r="M29">
        <f>[1]Sheet4!AF29</f>
        <v>3680</v>
      </c>
      <c r="N29">
        <f>[1]Sheet4!AG29</f>
        <v>6440</v>
      </c>
      <c r="O29">
        <f>[1]Sheet4!AH29</f>
        <v>9792</v>
      </c>
      <c r="P29">
        <f>[1]Sheet4!AI29</f>
        <v>12600</v>
      </c>
      <c r="Q29">
        <f>[1]Sheet4!AJ29</f>
        <v>16560</v>
      </c>
      <c r="R29">
        <f>[1]Sheet4!AK29</f>
        <v>0</v>
      </c>
      <c r="S29">
        <f>[1]Sheet4!AL29</f>
        <v>0</v>
      </c>
      <c r="T29">
        <f>[1]Sheet4!AM29</f>
        <v>1.8</v>
      </c>
      <c r="U29">
        <f>[1]Sheet4!AN29</f>
        <v>0</v>
      </c>
      <c r="V29">
        <f>[1]Sheet4!AO29</f>
        <v>0</v>
      </c>
      <c r="W29">
        <f>[1]Sheet4!AP29</f>
        <v>0</v>
      </c>
    </row>
    <row r="30" spans="1:23" x14ac:dyDescent="0.25">
      <c r="A30">
        <f t="shared" si="0"/>
        <v>0.20880681818181818</v>
      </c>
      <c r="B30">
        <f>[1]Sheet4!U30</f>
        <v>28</v>
      </c>
      <c r="C30">
        <f>[1]Sheet4!V30</f>
        <v>294</v>
      </c>
      <c r="D30">
        <f>[1]Sheet4!W30</f>
        <v>554</v>
      </c>
      <c r="E30">
        <f>[1]Sheet4!X30</f>
        <v>936</v>
      </c>
      <c r="F30">
        <f>[1]Sheet4!Y30</f>
        <v>1142</v>
      </c>
      <c r="G30">
        <f>[1]Sheet4!Z30</f>
        <v>1408</v>
      </c>
      <c r="H30">
        <f>[1]Sheet4!AA30</f>
        <v>188</v>
      </c>
      <c r="I30">
        <f>[1]Sheet4!AB30</f>
        <v>356</v>
      </c>
      <c r="J30">
        <f>[1]Sheet4!AC30</f>
        <v>564</v>
      </c>
      <c r="K30">
        <f>[1]Sheet4!AD30</f>
        <v>732</v>
      </c>
      <c r="L30">
        <f>[1]Sheet4!AE30</f>
        <v>846</v>
      </c>
      <c r="M30">
        <f>[1]Sheet4!AF30</f>
        <v>3760</v>
      </c>
      <c r="N30">
        <f>[1]Sheet4!AG30</f>
        <v>6580</v>
      </c>
      <c r="O30">
        <f>[1]Sheet4!AH30</f>
        <v>9984</v>
      </c>
      <c r="P30">
        <f>[1]Sheet4!AI30</f>
        <v>12900</v>
      </c>
      <c r="Q30">
        <f>[1]Sheet4!AJ30</f>
        <v>16920</v>
      </c>
      <c r="R30">
        <f>[1]Sheet4!AK30</f>
        <v>0</v>
      </c>
      <c r="S30">
        <f>[1]Sheet4!AL30</f>
        <v>0</v>
      </c>
      <c r="T30">
        <f>[1]Sheet4!AM30</f>
        <v>2.7</v>
      </c>
      <c r="U30">
        <f>[1]Sheet4!AN30</f>
        <v>0</v>
      </c>
      <c r="V30">
        <f>[1]Sheet4!AO30</f>
        <v>0</v>
      </c>
      <c r="W30">
        <f>[1]Sheet4!AP30</f>
        <v>0</v>
      </c>
    </row>
    <row r="31" spans="1:23" x14ac:dyDescent="0.25">
      <c r="A31">
        <f t="shared" si="0"/>
        <v>0.20862308762169679</v>
      </c>
      <c r="B31">
        <f>[1]Sheet4!U31</f>
        <v>29</v>
      </c>
      <c r="C31">
        <f>[1]Sheet4!V31</f>
        <v>300</v>
      </c>
      <c r="D31">
        <f>[1]Sheet4!W31</f>
        <v>566</v>
      </c>
      <c r="E31">
        <f>[1]Sheet4!X31</f>
        <v>956</v>
      </c>
      <c r="F31">
        <f>[1]Sheet4!Y31</f>
        <v>1166</v>
      </c>
      <c r="G31">
        <f>[1]Sheet4!Z31</f>
        <v>1438</v>
      </c>
      <c r="H31">
        <f>[1]Sheet4!AA31</f>
        <v>192</v>
      </c>
      <c r="I31">
        <f>[1]Sheet4!AB31</f>
        <v>364</v>
      </c>
      <c r="J31">
        <f>[1]Sheet4!AC31</f>
        <v>576</v>
      </c>
      <c r="K31">
        <f>[1]Sheet4!AD31</f>
        <v>748</v>
      </c>
      <c r="L31">
        <f>[1]Sheet4!AE31</f>
        <v>864</v>
      </c>
      <c r="M31">
        <f>[1]Sheet4!AF31</f>
        <v>3840</v>
      </c>
      <c r="N31">
        <f>[1]Sheet4!AG31</f>
        <v>6720</v>
      </c>
      <c r="O31">
        <f>[1]Sheet4!AH31</f>
        <v>10176</v>
      </c>
      <c r="P31">
        <f>[1]Sheet4!AI31</f>
        <v>13200</v>
      </c>
      <c r="Q31">
        <f>[1]Sheet4!AJ31</f>
        <v>17280</v>
      </c>
      <c r="R31">
        <f>[1]Sheet4!AK31</f>
        <v>0</v>
      </c>
      <c r="S31">
        <f>[1]Sheet4!AL31</f>
        <v>0</v>
      </c>
      <c r="T31">
        <f>[1]Sheet4!AM31</f>
        <v>3.6</v>
      </c>
      <c r="U31">
        <f>[1]Sheet4!AN31</f>
        <v>0</v>
      </c>
      <c r="V31">
        <f>[1]Sheet4!AO31</f>
        <v>0</v>
      </c>
      <c r="W31">
        <f>[1]Sheet4!AP31</f>
        <v>0</v>
      </c>
    </row>
    <row r="32" spans="1:23" x14ac:dyDescent="0.25">
      <c r="A32">
        <f t="shared" si="0"/>
        <v>0.20844686648501362</v>
      </c>
      <c r="B32">
        <f>[1]Sheet4!U32</f>
        <v>30</v>
      </c>
      <c r="C32">
        <f>[1]Sheet4!V32</f>
        <v>306</v>
      </c>
      <c r="D32">
        <f>[1]Sheet4!W32</f>
        <v>578</v>
      </c>
      <c r="E32">
        <f>[1]Sheet4!X32</f>
        <v>976</v>
      </c>
      <c r="F32">
        <f>[1]Sheet4!Y32</f>
        <v>1190</v>
      </c>
      <c r="G32">
        <f>[1]Sheet4!Z32</f>
        <v>1468</v>
      </c>
      <c r="H32">
        <f>[1]Sheet4!AA32</f>
        <v>196</v>
      </c>
      <c r="I32">
        <f>[1]Sheet4!AB32</f>
        <v>372</v>
      </c>
      <c r="J32">
        <f>[1]Sheet4!AC32</f>
        <v>588</v>
      </c>
      <c r="K32">
        <f>[1]Sheet4!AD32</f>
        <v>764</v>
      </c>
      <c r="L32">
        <f>[1]Sheet4!AE32</f>
        <v>882</v>
      </c>
      <c r="M32">
        <f>[1]Sheet4!AF32</f>
        <v>3920</v>
      </c>
      <c r="N32">
        <f>[1]Sheet4!AG32</f>
        <v>6860</v>
      </c>
      <c r="O32">
        <f>[1]Sheet4!AH32</f>
        <v>10368</v>
      </c>
      <c r="P32">
        <f>[1]Sheet4!AI32</f>
        <v>13500</v>
      </c>
      <c r="Q32">
        <f>[1]Sheet4!AJ32</f>
        <v>17640</v>
      </c>
      <c r="R32">
        <f>[1]Sheet4!AK32</f>
        <v>0</v>
      </c>
      <c r="S32">
        <f>[1]Sheet4!AL32</f>
        <v>0</v>
      </c>
      <c r="T32">
        <f>[1]Sheet4!AM32</f>
        <v>4.5</v>
      </c>
      <c r="U32">
        <f>[1]Sheet4!AN32</f>
        <v>0</v>
      </c>
      <c r="V32">
        <f>[1]Sheet4!AO32</f>
        <v>0</v>
      </c>
      <c r="W32">
        <f>[1]Sheet4!AP32</f>
        <v>0</v>
      </c>
    </row>
    <row r="33" spans="1:23" x14ac:dyDescent="0.25">
      <c r="A33">
        <f t="shared" si="0"/>
        <v>0.20827770360480641</v>
      </c>
      <c r="B33">
        <f>[1]Sheet4!U33</f>
        <v>31</v>
      </c>
      <c r="C33">
        <f>[1]Sheet4!V33</f>
        <v>312</v>
      </c>
      <c r="D33">
        <f>[1]Sheet4!W33</f>
        <v>590</v>
      </c>
      <c r="E33">
        <f>[1]Sheet4!X33</f>
        <v>996</v>
      </c>
      <c r="F33">
        <f>[1]Sheet4!Y33</f>
        <v>1214</v>
      </c>
      <c r="G33">
        <f>[1]Sheet4!Z33</f>
        <v>1498</v>
      </c>
      <c r="H33">
        <f>[1]Sheet4!AA33</f>
        <v>200</v>
      </c>
      <c r="I33">
        <f>[1]Sheet4!AB33</f>
        <v>380</v>
      </c>
      <c r="J33">
        <f>[1]Sheet4!AC33</f>
        <v>600</v>
      </c>
      <c r="K33">
        <f>[1]Sheet4!AD33</f>
        <v>780</v>
      </c>
      <c r="L33">
        <f>[1]Sheet4!AE33</f>
        <v>900</v>
      </c>
      <c r="M33">
        <f>[1]Sheet4!AF33</f>
        <v>4000</v>
      </c>
      <c r="N33">
        <f>[1]Sheet4!AG33</f>
        <v>7000</v>
      </c>
      <c r="O33">
        <f>[1]Sheet4!AH33</f>
        <v>10560</v>
      </c>
      <c r="P33">
        <f>[1]Sheet4!AI33</f>
        <v>13800</v>
      </c>
      <c r="Q33">
        <f>[1]Sheet4!AJ33</f>
        <v>18000</v>
      </c>
      <c r="R33">
        <f>[1]Sheet4!AK33</f>
        <v>0</v>
      </c>
      <c r="S33">
        <f>[1]Sheet4!AL33</f>
        <v>0</v>
      </c>
      <c r="T33">
        <f>[1]Sheet4!AM33</f>
        <v>0</v>
      </c>
      <c r="U33">
        <f>[1]Sheet4!AN33</f>
        <v>0</v>
      </c>
      <c r="V33">
        <f>[1]Sheet4!AO33</f>
        <v>0</v>
      </c>
      <c r="W33">
        <f>[1]Sheet4!AP33</f>
        <v>0</v>
      </c>
    </row>
    <row r="34" spans="1:23" x14ac:dyDescent="0.25">
      <c r="A34">
        <f t="shared" si="0"/>
        <v>0.20811518324607331</v>
      </c>
      <c r="B34">
        <f>[1]Sheet4!U34</f>
        <v>32</v>
      </c>
      <c r="C34">
        <f>[1]Sheet4!V34</f>
        <v>318</v>
      </c>
      <c r="D34">
        <f>[1]Sheet4!W34</f>
        <v>602</v>
      </c>
      <c r="E34">
        <f>[1]Sheet4!X34</f>
        <v>1016</v>
      </c>
      <c r="F34">
        <f>[1]Sheet4!Y34</f>
        <v>1238</v>
      </c>
      <c r="G34">
        <f>[1]Sheet4!Z34</f>
        <v>1528</v>
      </c>
      <c r="H34">
        <f>[1]Sheet4!AA34</f>
        <v>204</v>
      </c>
      <c r="I34">
        <f>[1]Sheet4!AB34</f>
        <v>388</v>
      </c>
      <c r="J34">
        <f>[1]Sheet4!AC34</f>
        <v>612</v>
      </c>
      <c r="K34">
        <f>[1]Sheet4!AD34</f>
        <v>796</v>
      </c>
      <c r="L34">
        <f>[1]Sheet4!AE34</f>
        <v>918</v>
      </c>
      <c r="M34">
        <f>[1]Sheet4!AF34</f>
        <v>4080</v>
      </c>
      <c r="N34">
        <f>[1]Sheet4!AG34</f>
        <v>7140</v>
      </c>
      <c r="O34">
        <f>[1]Sheet4!AH34</f>
        <v>10752</v>
      </c>
      <c r="P34">
        <f>[1]Sheet4!AI34</f>
        <v>14100</v>
      </c>
      <c r="Q34">
        <f>[1]Sheet4!AJ34</f>
        <v>18360</v>
      </c>
      <c r="R34">
        <f>[1]Sheet4!AK34</f>
        <v>0</v>
      </c>
      <c r="S34">
        <f>[1]Sheet4!AL34</f>
        <v>0</v>
      </c>
      <c r="T34">
        <f>[1]Sheet4!AM34</f>
        <v>0</v>
      </c>
      <c r="U34">
        <f>[1]Sheet4!AN34</f>
        <v>0</v>
      </c>
      <c r="V34">
        <f>[1]Sheet4!AO34</f>
        <v>0</v>
      </c>
      <c r="W34">
        <f>[1]Sheet4!AP34</f>
        <v>0</v>
      </c>
    </row>
    <row r="35" spans="1:23" x14ac:dyDescent="0.25">
      <c r="A35">
        <f t="shared" si="0"/>
        <v>0.2079589216944801</v>
      </c>
      <c r="B35">
        <f>[1]Sheet4!U35</f>
        <v>33</v>
      </c>
      <c r="C35">
        <f>[1]Sheet4!V35</f>
        <v>324</v>
      </c>
      <c r="D35">
        <f>[1]Sheet4!W35</f>
        <v>614</v>
      </c>
      <c r="E35">
        <f>[1]Sheet4!X35</f>
        <v>1036</v>
      </c>
      <c r="F35">
        <f>[1]Sheet4!Y35</f>
        <v>1262</v>
      </c>
      <c r="G35">
        <f>[1]Sheet4!Z35</f>
        <v>1558</v>
      </c>
      <c r="H35">
        <f>[1]Sheet4!AA35</f>
        <v>208</v>
      </c>
      <c r="I35">
        <f>[1]Sheet4!AB35</f>
        <v>396</v>
      </c>
      <c r="J35">
        <f>[1]Sheet4!AC35</f>
        <v>624</v>
      </c>
      <c r="K35">
        <f>[1]Sheet4!AD35</f>
        <v>812</v>
      </c>
      <c r="L35">
        <f>[1]Sheet4!AE35</f>
        <v>936</v>
      </c>
      <c r="M35">
        <f>[1]Sheet4!AF35</f>
        <v>4160</v>
      </c>
      <c r="N35">
        <f>[1]Sheet4!AG35</f>
        <v>7280</v>
      </c>
      <c r="O35">
        <f>[1]Sheet4!AH35</f>
        <v>10944</v>
      </c>
      <c r="P35">
        <f>[1]Sheet4!AI35</f>
        <v>14400</v>
      </c>
      <c r="Q35">
        <f>[1]Sheet4!AJ35</f>
        <v>18720</v>
      </c>
      <c r="R35">
        <f>[1]Sheet4!AK35</f>
        <v>0</v>
      </c>
      <c r="S35">
        <f>[1]Sheet4!AL35</f>
        <v>0</v>
      </c>
      <c r="T35">
        <f>[1]Sheet4!AM35</f>
        <v>0</v>
      </c>
      <c r="U35">
        <f>[1]Sheet4!AN35</f>
        <v>0</v>
      </c>
      <c r="V35">
        <f>[1]Sheet4!AO35</f>
        <v>0</v>
      </c>
      <c r="W35">
        <f>[1]Sheet4!AP35</f>
        <v>0</v>
      </c>
    </row>
    <row r="36" spans="1:23" x14ac:dyDescent="0.25">
      <c r="A36">
        <f t="shared" si="0"/>
        <v>0.20780856423173805</v>
      </c>
      <c r="B36">
        <f>[1]Sheet4!U36</f>
        <v>34</v>
      </c>
      <c r="C36">
        <f>[1]Sheet4!V36</f>
        <v>330</v>
      </c>
      <c r="D36">
        <f>[1]Sheet4!W36</f>
        <v>626</v>
      </c>
      <c r="E36">
        <f>[1]Sheet4!X36</f>
        <v>1056</v>
      </c>
      <c r="F36">
        <f>[1]Sheet4!Y36</f>
        <v>1286</v>
      </c>
      <c r="G36">
        <f>[1]Sheet4!Z36</f>
        <v>1588</v>
      </c>
      <c r="H36">
        <f>[1]Sheet4!AA36</f>
        <v>212</v>
      </c>
      <c r="I36">
        <f>[1]Sheet4!AB36</f>
        <v>404</v>
      </c>
      <c r="J36">
        <f>[1]Sheet4!AC36</f>
        <v>636</v>
      </c>
      <c r="K36">
        <f>[1]Sheet4!AD36</f>
        <v>828</v>
      </c>
      <c r="L36">
        <f>[1]Sheet4!AE36</f>
        <v>954</v>
      </c>
      <c r="M36">
        <f>[1]Sheet4!AF36</f>
        <v>4240</v>
      </c>
      <c r="N36">
        <f>[1]Sheet4!AG36</f>
        <v>7420</v>
      </c>
      <c r="O36">
        <f>[1]Sheet4!AH36</f>
        <v>11136</v>
      </c>
      <c r="P36">
        <f>[1]Sheet4!AI36</f>
        <v>14700</v>
      </c>
      <c r="Q36">
        <f>[1]Sheet4!AJ36</f>
        <v>19080</v>
      </c>
      <c r="R36">
        <f>[1]Sheet4!AK36</f>
        <v>0</v>
      </c>
      <c r="S36">
        <f>[1]Sheet4!AL36</f>
        <v>0</v>
      </c>
      <c r="T36">
        <f>[1]Sheet4!AM36</f>
        <v>0</v>
      </c>
      <c r="U36">
        <f>[1]Sheet4!AN36</f>
        <v>0</v>
      </c>
      <c r="V36">
        <f>[1]Sheet4!AO36</f>
        <v>0</v>
      </c>
      <c r="W36">
        <f>[1]Sheet4!AP36</f>
        <v>0</v>
      </c>
    </row>
    <row r="37" spans="1:23" x14ac:dyDescent="0.25">
      <c r="A37">
        <f t="shared" si="0"/>
        <v>0.207663782447466</v>
      </c>
      <c r="B37">
        <f>[1]Sheet4!U37</f>
        <v>35</v>
      </c>
      <c r="C37">
        <f>[1]Sheet4!V37</f>
        <v>336</v>
      </c>
      <c r="D37">
        <f>[1]Sheet4!W37</f>
        <v>638</v>
      </c>
      <c r="E37">
        <f>[1]Sheet4!X37</f>
        <v>1076</v>
      </c>
      <c r="F37">
        <f>[1]Sheet4!Y37</f>
        <v>1310</v>
      </c>
      <c r="G37">
        <f>[1]Sheet4!Z37</f>
        <v>1618</v>
      </c>
      <c r="H37">
        <f>[1]Sheet4!AA37</f>
        <v>216</v>
      </c>
      <c r="I37">
        <f>[1]Sheet4!AB37</f>
        <v>412</v>
      </c>
      <c r="J37">
        <f>[1]Sheet4!AC37</f>
        <v>648</v>
      </c>
      <c r="K37">
        <f>[1]Sheet4!AD37</f>
        <v>844</v>
      </c>
      <c r="L37">
        <f>[1]Sheet4!AE37</f>
        <v>972</v>
      </c>
      <c r="M37">
        <f>[1]Sheet4!AF37</f>
        <v>4320</v>
      </c>
      <c r="N37">
        <f>[1]Sheet4!AG37</f>
        <v>7560</v>
      </c>
      <c r="O37">
        <f>[1]Sheet4!AH37</f>
        <v>11328</v>
      </c>
      <c r="P37">
        <f>[1]Sheet4!AI37</f>
        <v>15000</v>
      </c>
      <c r="Q37">
        <f>[1]Sheet4!AJ37</f>
        <v>19440</v>
      </c>
      <c r="R37">
        <f>[1]Sheet4!AK37</f>
        <v>0</v>
      </c>
      <c r="S37">
        <f>[1]Sheet4!AL37</f>
        <v>0</v>
      </c>
      <c r="T37">
        <f>[1]Sheet4!AM37</f>
        <v>0</v>
      </c>
      <c r="U37">
        <f>[1]Sheet4!AN37</f>
        <v>0</v>
      </c>
      <c r="V37">
        <f>[1]Sheet4!AO37</f>
        <v>0</v>
      </c>
      <c r="W37">
        <f>[1]Sheet4!AP37</f>
        <v>0</v>
      </c>
    </row>
    <row r="38" spans="1:23" x14ac:dyDescent="0.25">
      <c r="A38">
        <f t="shared" si="0"/>
        <v>0.20752427184466019</v>
      </c>
      <c r="B38">
        <f>[1]Sheet4!U38</f>
        <v>36</v>
      </c>
      <c r="C38">
        <f>[1]Sheet4!V38</f>
        <v>342</v>
      </c>
      <c r="D38">
        <f>[1]Sheet4!W38</f>
        <v>650</v>
      </c>
      <c r="E38">
        <f>[1]Sheet4!X38</f>
        <v>1096</v>
      </c>
      <c r="F38">
        <f>[1]Sheet4!Y38</f>
        <v>1334</v>
      </c>
      <c r="G38">
        <f>[1]Sheet4!Z38</f>
        <v>1648</v>
      </c>
      <c r="H38">
        <f>[1]Sheet4!AA38</f>
        <v>220</v>
      </c>
      <c r="I38">
        <f>[1]Sheet4!AB38</f>
        <v>420</v>
      </c>
      <c r="J38">
        <f>[1]Sheet4!AC38</f>
        <v>660</v>
      </c>
      <c r="K38">
        <f>[1]Sheet4!AD38</f>
        <v>860</v>
      </c>
      <c r="L38">
        <f>[1]Sheet4!AE38</f>
        <v>990</v>
      </c>
      <c r="M38">
        <f>[1]Sheet4!AF38</f>
        <v>4400</v>
      </c>
      <c r="N38">
        <f>[1]Sheet4!AG38</f>
        <v>7700</v>
      </c>
      <c r="O38">
        <f>[1]Sheet4!AH38</f>
        <v>11520</v>
      </c>
      <c r="P38">
        <f>[1]Sheet4!AI38</f>
        <v>15300</v>
      </c>
      <c r="Q38">
        <f>[1]Sheet4!AJ38</f>
        <v>19800</v>
      </c>
      <c r="R38">
        <f>[1]Sheet4!AK38</f>
        <v>0</v>
      </c>
      <c r="S38">
        <f>[1]Sheet4!AL38</f>
        <v>0</v>
      </c>
      <c r="T38">
        <f>[1]Sheet4!AM38</f>
        <v>0</v>
      </c>
      <c r="U38">
        <f>[1]Sheet4!AN38</f>
        <v>0</v>
      </c>
      <c r="V38">
        <f>[1]Sheet4!AO38</f>
        <v>0</v>
      </c>
      <c r="W38">
        <f>[1]Sheet4!AP38</f>
        <v>0</v>
      </c>
    </row>
    <row r="39" spans="1:23" x14ac:dyDescent="0.25">
      <c r="A39">
        <f t="shared" si="0"/>
        <v>0.20738974970202623</v>
      </c>
      <c r="B39">
        <f>[1]Sheet4!U39</f>
        <v>37</v>
      </c>
      <c r="C39">
        <f>[1]Sheet4!V39</f>
        <v>348</v>
      </c>
      <c r="D39">
        <f>[1]Sheet4!W39</f>
        <v>662</v>
      </c>
      <c r="E39">
        <f>[1]Sheet4!X39</f>
        <v>1116</v>
      </c>
      <c r="F39">
        <f>[1]Sheet4!Y39</f>
        <v>1358</v>
      </c>
      <c r="G39">
        <f>[1]Sheet4!Z39</f>
        <v>1678</v>
      </c>
      <c r="H39">
        <f>[1]Sheet4!AA39</f>
        <v>224</v>
      </c>
      <c r="I39">
        <f>[1]Sheet4!AB39</f>
        <v>428</v>
      </c>
      <c r="J39">
        <f>[1]Sheet4!AC39</f>
        <v>672</v>
      </c>
      <c r="K39">
        <f>[1]Sheet4!AD39</f>
        <v>876</v>
      </c>
      <c r="L39">
        <f>[1]Sheet4!AE39</f>
        <v>1008</v>
      </c>
      <c r="M39">
        <f>[1]Sheet4!AF39</f>
        <v>4480</v>
      </c>
      <c r="N39">
        <f>[1]Sheet4!AG39</f>
        <v>7840</v>
      </c>
      <c r="O39">
        <f>[1]Sheet4!AH39</f>
        <v>11712</v>
      </c>
      <c r="P39">
        <f>[1]Sheet4!AI39</f>
        <v>15600</v>
      </c>
      <c r="Q39">
        <f>[1]Sheet4!AJ39</f>
        <v>20160</v>
      </c>
      <c r="R39">
        <f>[1]Sheet4!AK39</f>
        <v>0</v>
      </c>
      <c r="S39">
        <f>[1]Sheet4!AL39</f>
        <v>0</v>
      </c>
      <c r="T39">
        <f>[1]Sheet4!AM39</f>
        <v>0</v>
      </c>
      <c r="U39">
        <f>[1]Sheet4!AN39</f>
        <v>0</v>
      </c>
      <c r="V39">
        <f>[1]Sheet4!AO39</f>
        <v>0</v>
      </c>
      <c r="W39">
        <f>[1]Sheet4!AP39</f>
        <v>0</v>
      </c>
    </row>
    <row r="40" spans="1:23" x14ac:dyDescent="0.25">
      <c r="A40">
        <f t="shared" si="0"/>
        <v>0.20725995316159251</v>
      </c>
      <c r="B40">
        <f>[1]Sheet4!U40</f>
        <v>38</v>
      </c>
      <c r="C40">
        <f>[1]Sheet4!V40</f>
        <v>354</v>
      </c>
      <c r="D40">
        <f>[1]Sheet4!W40</f>
        <v>674</v>
      </c>
      <c r="E40">
        <f>[1]Sheet4!X40</f>
        <v>1136</v>
      </c>
      <c r="F40">
        <f>[1]Sheet4!Y40</f>
        <v>1382</v>
      </c>
      <c r="G40">
        <f>[1]Sheet4!Z40</f>
        <v>1708</v>
      </c>
      <c r="H40">
        <f>[1]Sheet4!AA40</f>
        <v>228</v>
      </c>
      <c r="I40">
        <f>[1]Sheet4!AB40</f>
        <v>436</v>
      </c>
      <c r="J40">
        <f>[1]Sheet4!AC40</f>
        <v>684</v>
      </c>
      <c r="K40">
        <f>[1]Sheet4!AD40</f>
        <v>892</v>
      </c>
      <c r="L40">
        <f>[1]Sheet4!AE40</f>
        <v>1026</v>
      </c>
      <c r="M40">
        <f>[1]Sheet4!AF40</f>
        <v>4560</v>
      </c>
      <c r="N40">
        <f>[1]Sheet4!AG40</f>
        <v>7980</v>
      </c>
      <c r="O40">
        <f>[1]Sheet4!AH40</f>
        <v>11904</v>
      </c>
      <c r="P40">
        <f>[1]Sheet4!AI40</f>
        <v>15900</v>
      </c>
      <c r="Q40">
        <f>[1]Sheet4!AJ40</f>
        <v>20520</v>
      </c>
      <c r="R40">
        <f>[1]Sheet4!AK40</f>
        <v>0</v>
      </c>
      <c r="S40">
        <f>[1]Sheet4!AL40</f>
        <v>0</v>
      </c>
      <c r="T40">
        <f>[1]Sheet4!AM40</f>
        <v>0</v>
      </c>
      <c r="U40">
        <f>[1]Sheet4!AN40</f>
        <v>0</v>
      </c>
      <c r="V40">
        <f>[1]Sheet4!AO40</f>
        <v>0</v>
      </c>
      <c r="W40">
        <f>[1]Sheet4!AP40</f>
        <v>0</v>
      </c>
    </row>
    <row r="41" spans="1:23" x14ac:dyDescent="0.25">
      <c r="A41">
        <f t="shared" si="0"/>
        <v>0.20713463751438435</v>
      </c>
      <c r="B41">
        <f>[1]Sheet4!U41</f>
        <v>39</v>
      </c>
      <c r="C41">
        <f>[1]Sheet4!V41</f>
        <v>360</v>
      </c>
      <c r="D41">
        <f>[1]Sheet4!W41</f>
        <v>686</v>
      </c>
      <c r="E41">
        <f>[1]Sheet4!X41</f>
        <v>1156</v>
      </c>
      <c r="F41">
        <f>[1]Sheet4!Y41</f>
        <v>1406</v>
      </c>
      <c r="G41">
        <f>[1]Sheet4!Z41</f>
        <v>1738</v>
      </c>
      <c r="H41">
        <f>[1]Sheet4!AA41</f>
        <v>232</v>
      </c>
      <c r="I41">
        <f>[1]Sheet4!AB41</f>
        <v>444</v>
      </c>
      <c r="J41">
        <f>[1]Sheet4!AC41</f>
        <v>696</v>
      </c>
      <c r="K41">
        <f>[1]Sheet4!AD41</f>
        <v>908</v>
      </c>
      <c r="L41">
        <f>[1]Sheet4!AE41</f>
        <v>1044</v>
      </c>
      <c r="M41">
        <f>[1]Sheet4!AF41</f>
        <v>4640</v>
      </c>
      <c r="N41">
        <f>[1]Sheet4!AG41</f>
        <v>8120</v>
      </c>
      <c r="O41">
        <f>[1]Sheet4!AH41</f>
        <v>12096</v>
      </c>
      <c r="P41">
        <f>[1]Sheet4!AI41</f>
        <v>16200</v>
      </c>
      <c r="Q41">
        <f>[1]Sheet4!AJ41</f>
        <v>20880</v>
      </c>
      <c r="R41">
        <f>[1]Sheet4!AK41</f>
        <v>0</v>
      </c>
      <c r="S41">
        <f>[1]Sheet4!AL41</f>
        <v>0</v>
      </c>
      <c r="T41">
        <f>[1]Sheet4!AM41</f>
        <v>0</v>
      </c>
      <c r="U41">
        <f>[1]Sheet4!AN41</f>
        <v>0</v>
      </c>
      <c r="V41">
        <f>[1]Sheet4!AO41</f>
        <v>0</v>
      </c>
      <c r="W41">
        <f>[1]Sheet4!AP41</f>
        <v>0</v>
      </c>
    </row>
    <row r="42" spans="1:23" x14ac:dyDescent="0.25">
      <c r="A42">
        <f t="shared" si="0"/>
        <v>0.20701357466063347</v>
      </c>
      <c r="B42">
        <f>[1]Sheet4!U42</f>
        <v>40</v>
      </c>
      <c r="C42">
        <f>[1]Sheet4!V42</f>
        <v>366</v>
      </c>
      <c r="D42">
        <f>[1]Sheet4!W42</f>
        <v>698</v>
      </c>
      <c r="E42">
        <f>[1]Sheet4!X42</f>
        <v>1176</v>
      </c>
      <c r="F42">
        <f>[1]Sheet4!Y42</f>
        <v>1430</v>
      </c>
      <c r="G42">
        <f>[1]Sheet4!Z42</f>
        <v>1768</v>
      </c>
      <c r="H42">
        <f>[1]Sheet4!AA42</f>
        <v>236</v>
      </c>
      <c r="I42">
        <f>[1]Sheet4!AB42</f>
        <v>452</v>
      </c>
      <c r="J42">
        <f>[1]Sheet4!AC42</f>
        <v>708</v>
      </c>
      <c r="K42">
        <f>[1]Sheet4!AD42</f>
        <v>924</v>
      </c>
      <c r="L42">
        <f>[1]Sheet4!AE42</f>
        <v>1062</v>
      </c>
      <c r="M42">
        <f>[1]Sheet4!AF42</f>
        <v>4720</v>
      </c>
      <c r="N42">
        <f>[1]Sheet4!AG42</f>
        <v>8260</v>
      </c>
      <c r="O42">
        <f>[1]Sheet4!AH42</f>
        <v>12288</v>
      </c>
      <c r="P42">
        <f>[1]Sheet4!AI42</f>
        <v>16500</v>
      </c>
      <c r="Q42">
        <f>[1]Sheet4!AJ42</f>
        <v>21240</v>
      </c>
      <c r="R42">
        <f>[1]Sheet4!AK42</f>
        <v>0</v>
      </c>
      <c r="S42">
        <f>[1]Sheet4!AL42</f>
        <v>0</v>
      </c>
      <c r="T42">
        <f>[1]Sheet4!AM42</f>
        <v>0</v>
      </c>
      <c r="U42">
        <f>[1]Sheet4!AN42</f>
        <v>0</v>
      </c>
      <c r="V42">
        <f>[1]Sheet4!AO42</f>
        <v>0</v>
      </c>
      <c r="W42">
        <f>[1]Sheet4!AP42</f>
        <v>0</v>
      </c>
    </row>
    <row r="43" spans="1:23" x14ac:dyDescent="0.25">
      <c r="A43">
        <f t="shared" si="0"/>
        <v>0.20689655172413793</v>
      </c>
      <c r="B43">
        <f>[1]Sheet4!U43</f>
        <v>41</v>
      </c>
      <c r="C43">
        <f>[1]Sheet4!V43</f>
        <v>372</v>
      </c>
      <c r="D43">
        <f>[1]Sheet4!W43</f>
        <v>710</v>
      </c>
      <c r="E43">
        <f>[1]Sheet4!X43</f>
        <v>1196</v>
      </c>
      <c r="F43">
        <f>[1]Sheet4!Y43</f>
        <v>1454</v>
      </c>
      <c r="G43">
        <f>[1]Sheet4!Z43</f>
        <v>1798</v>
      </c>
      <c r="H43">
        <f>[1]Sheet4!AA43</f>
        <v>240</v>
      </c>
      <c r="I43">
        <f>[1]Sheet4!AB43</f>
        <v>460</v>
      </c>
      <c r="J43">
        <f>[1]Sheet4!AC43</f>
        <v>720</v>
      </c>
      <c r="K43">
        <f>[1]Sheet4!AD43</f>
        <v>940</v>
      </c>
      <c r="L43">
        <f>[1]Sheet4!AE43</f>
        <v>1080</v>
      </c>
      <c r="M43">
        <f>[1]Sheet4!AF43</f>
        <v>4800</v>
      </c>
      <c r="N43">
        <f>[1]Sheet4!AG43</f>
        <v>8400</v>
      </c>
      <c r="O43">
        <f>[1]Sheet4!AH43</f>
        <v>12480</v>
      </c>
      <c r="P43">
        <f>[1]Sheet4!AI43</f>
        <v>16800</v>
      </c>
      <c r="Q43">
        <f>[1]Sheet4!AJ43</f>
        <v>21600</v>
      </c>
      <c r="R43">
        <f>[1]Sheet4!AK43</f>
        <v>0</v>
      </c>
      <c r="S43">
        <f>[1]Sheet4!AL43</f>
        <v>0</v>
      </c>
      <c r="T43">
        <f>[1]Sheet4!AM43</f>
        <v>0</v>
      </c>
      <c r="U43">
        <f>[1]Sheet4!AN43</f>
        <v>0</v>
      </c>
      <c r="V43">
        <f>[1]Sheet4!AO43</f>
        <v>0</v>
      </c>
      <c r="W43">
        <f>[1]Sheet4!AP43</f>
        <v>0</v>
      </c>
    </row>
    <row r="44" spans="1:23" x14ac:dyDescent="0.25">
      <c r="A44">
        <f t="shared" si="0"/>
        <v>0.20678336980306344</v>
      </c>
      <c r="B44">
        <f>[1]Sheet4!U44</f>
        <v>42</v>
      </c>
      <c r="C44">
        <f>[1]Sheet4!V44</f>
        <v>378</v>
      </c>
      <c r="D44">
        <f>[1]Sheet4!W44</f>
        <v>722</v>
      </c>
      <c r="E44">
        <f>[1]Sheet4!X44</f>
        <v>1216</v>
      </c>
      <c r="F44">
        <f>[1]Sheet4!Y44</f>
        <v>1478</v>
      </c>
      <c r="G44">
        <f>[1]Sheet4!Z44</f>
        <v>1828</v>
      </c>
      <c r="H44">
        <f>[1]Sheet4!AA44</f>
        <v>244</v>
      </c>
      <c r="I44">
        <f>[1]Sheet4!AB44</f>
        <v>468</v>
      </c>
      <c r="J44">
        <f>[1]Sheet4!AC44</f>
        <v>732</v>
      </c>
      <c r="K44">
        <f>[1]Sheet4!AD44</f>
        <v>956</v>
      </c>
      <c r="L44">
        <f>[1]Sheet4!AE44</f>
        <v>1098</v>
      </c>
      <c r="M44">
        <f>[1]Sheet4!AF44</f>
        <v>4880</v>
      </c>
      <c r="N44">
        <f>[1]Sheet4!AG44</f>
        <v>8540</v>
      </c>
      <c r="O44">
        <f>[1]Sheet4!AH44</f>
        <v>12672</v>
      </c>
      <c r="P44">
        <f>[1]Sheet4!AI44</f>
        <v>17100</v>
      </c>
      <c r="Q44">
        <f>[1]Sheet4!AJ44</f>
        <v>21960</v>
      </c>
      <c r="R44">
        <f>[1]Sheet4!AK44</f>
        <v>0</v>
      </c>
      <c r="S44">
        <f>[1]Sheet4!AL44</f>
        <v>0</v>
      </c>
      <c r="T44">
        <f>[1]Sheet4!AM44</f>
        <v>0</v>
      </c>
      <c r="U44">
        <f>[1]Sheet4!AN44</f>
        <v>0</v>
      </c>
      <c r="V44">
        <f>[1]Sheet4!AO44</f>
        <v>0</v>
      </c>
      <c r="W44">
        <f>[1]Sheet4!AP44</f>
        <v>0</v>
      </c>
    </row>
    <row r="45" spans="1:23" x14ac:dyDescent="0.25">
      <c r="A45">
        <f t="shared" si="0"/>
        <v>0.20667384284176535</v>
      </c>
      <c r="B45">
        <f>[1]Sheet4!U45</f>
        <v>43</v>
      </c>
      <c r="C45">
        <f>[1]Sheet4!V45</f>
        <v>384</v>
      </c>
      <c r="D45">
        <f>[1]Sheet4!W45</f>
        <v>734</v>
      </c>
      <c r="E45">
        <f>[1]Sheet4!X45</f>
        <v>1236</v>
      </c>
      <c r="F45">
        <f>[1]Sheet4!Y45</f>
        <v>1502</v>
      </c>
      <c r="G45">
        <f>[1]Sheet4!Z45</f>
        <v>1858</v>
      </c>
      <c r="H45">
        <f>[1]Sheet4!AA45</f>
        <v>248</v>
      </c>
      <c r="I45">
        <f>[1]Sheet4!AB45</f>
        <v>476</v>
      </c>
      <c r="J45">
        <f>[1]Sheet4!AC45</f>
        <v>744</v>
      </c>
      <c r="K45">
        <f>[1]Sheet4!AD45</f>
        <v>972</v>
      </c>
      <c r="L45">
        <f>[1]Sheet4!AE45</f>
        <v>1116</v>
      </c>
      <c r="M45">
        <f>[1]Sheet4!AF45</f>
        <v>4960</v>
      </c>
      <c r="N45">
        <f>[1]Sheet4!AG45</f>
        <v>8680</v>
      </c>
      <c r="O45">
        <f>[1]Sheet4!AH45</f>
        <v>12864</v>
      </c>
      <c r="P45">
        <f>[1]Sheet4!AI45</f>
        <v>17400</v>
      </c>
      <c r="Q45">
        <f>[1]Sheet4!AJ45</f>
        <v>22320</v>
      </c>
      <c r="R45">
        <f>[1]Sheet4!AK45</f>
        <v>0</v>
      </c>
      <c r="S45">
        <f>[1]Sheet4!AL45</f>
        <v>0</v>
      </c>
      <c r="T45">
        <f>[1]Sheet4!AM45</f>
        <v>0</v>
      </c>
      <c r="U45">
        <f>[1]Sheet4!AN45</f>
        <v>0</v>
      </c>
      <c r="V45">
        <f>[1]Sheet4!AO45</f>
        <v>0</v>
      </c>
      <c r="W45">
        <f>[1]Sheet4!AP45</f>
        <v>0</v>
      </c>
    </row>
    <row r="46" spans="1:23" x14ac:dyDescent="0.25">
      <c r="A46">
        <f t="shared" si="0"/>
        <v>0.2065677966101695</v>
      </c>
      <c r="B46">
        <f>[1]Sheet4!U46</f>
        <v>44</v>
      </c>
      <c r="C46">
        <f>[1]Sheet4!V46</f>
        <v>390</v>
      </c>
      <c r="D46">
        <f>[1]Sheet4!W46</f>
        <v>746</v>
      </c>
      <c r="E46">
        <f>[1]Sheet4!X46</f>
        <v>1256</v>
      </c>
      <c r="F46">
        <f>[1]Sheet4!Y46</f>
        <v>1526</v>
      </c>
      <c r="G46">
        <f>[1]Sheet4!Z46</f>
        <v>1888</v>
      </c>
      <c r="H46">
        <f>[1]Sheet4!AA46</f>
        <v>252</v>
      </c>
      <c r="I46">
        <f>[1]Sheet4!AB46</f>
        <v>484</v>
      </c>
      <c r="J46">
        <f>[1]Sheet4!AC46</f>
        <v>756</v>
      </c>
      <c r="K46">
        <f>[1]Sheet4!AD46</f>
        <v>988</v>
      </c>
      <c r="L46">
        <f>[1]Sheet4!AE46</f>
        <v>1134</v>
      </c>
      <c r="M46">
        <f>[1]Sheet4!AF46</f>
        <v>5040</v>
      </c>
      <c r="N46">
        <f>[1]Sheet4!AG46</f>
        <v>8820</v>
      </c>
      <c r="O46">
        <f>[1]Sheet4!AH46</f>
        <v>13056</v>
      </c>
      <c r="P46">
        <f>[1]Sheet4!AI46</f>
        <v>17700</v>
      </c>
      <c r="Q46">
        <f>[1]Sheet4!AJ46</f>
        <v>22680</v>
      </c>
      <c r="R46">
        <f>[1]Sheet4!AK46</f>
        <v>0</v>
      </c>
      <c r="S46">
        <f>[1]Sheet4!AL46</f>
        <v>0</v>
      </c>
      <c r="T46">
        <f>[1]Sheet4!AM46</f>
        <v>0</v>
      </c>
      <c r="U46">
        <f>[1]Sheet4!AN46</f>
        <v>0</v>
      </c>
      <c r="V46">
        <f>[1]Sheet4!AO46</f>
        <v>0</v>
      </c>
      <c r="W46">
        <f>[1]Sheet4!AP46</f>
        <v>0</v>
      </c>
    </row>
    <row r="47" spans="1:23" x14ac:dyDescent="0.25">
      <c r="A47">
        <f t="shared" si="0"/>
        <v>0.20646506777893639</v>
      </c>
      <c r="B47">
        <f>[1]Sheet4!U47</f>
        <v>45</v>
      </c>
      <c r="C47">
        <f>[1]Sheet4!V47</f>
        <v>396</v>
      </c>
      <c r="D47">
        <f>[1]Sheet4!W47</f>
        <v>758</v>
      </c>
      <c r="E47">
        <f>[1]Sheet4!X47</f>
        <v>1276</v>
      </c>
      <c r="F47">
        <f>[1]Sheet4!Y47</f>
        <v>1550</v>
      </c>
      <c r="G47">
        <f>[1]Sheet4!Z47</f>
        <v>1918</v>
      </c>
      <c r="H47">
        <f>[1]Sheet4!AA47</f>
        <v>256</v>
      </c>
      <c r="I47">
        <f>[1]Sheet4!AB47</f>
        <v>492</v>
      </c>
      <c r="J47">
        <f>[1]Sheet4!AC47</f>
        <v>768</v>
      </c>
      <c r="K47">
        <f>[1]Sheet4!AD47</f>
        <v>1004</v>
      </c>
      <c r="L47">
        <f>[1]Sheet4!AE47</f>
        <v>1152</v>
      </c>
      <c r="M47">
        <f>[1]Sheet4!AF47</f>
        <v>5120</v>
      </c>
      <c r="N47">
        <f>[1]Sheet4!AG47</f>
        <v>8960</v>
      </c>
      <c r="O47">
        <f>[1]Sheet4!AH47</f>
        <v>13248</v>
      </c>
      <c r="P47">
        <f>[1]Sheet4!AI47</f>
        <v>18000</v>
      </c>
      <c r="Q47">
        <f>[1]Sheet4!AJ47</f>
        <v>23040</v>
      </c>
      <c r="R47">
        <f>[1]Sheet4!AK47</f>
        <v>0</v>
      </c>
      <c r="S47">
        <f>[1]Sheet4!AL47</f>
        <v>0</v>
      </c>
      <c r="T47">
        <f>[1]Sheet4!AM47</f>
        <v>0</v>
      </c>
      <c r="U47">
        <f>[1]Sheet4!AN47</f>
        <v>0</v>
      </c>
      <c r="V47">
        <f>[1]Sheet4!AO47</f>
        <v>0</v>
      </c>
      <c r="W47">
        <f>[1]Sheet4!AP47</f>
        <v>0</v>
      </c>
    </row>
    <row r="48" spans="1:23" x14ac:dyDescent="0.25">
      <c r="A48">
        <f t="shared" si="0"/>
        <v>0.20636550308008214</v>
      </c>
      <c r="B48">
        <f>[1]Sheet4!U48</f>
        <v>46</v>
      </c>
      <c r="C48">
        <f>[1]Sheet4!V48</f>
        <v>402</v>
      </c>
      <c r="D48">
        <f>[1]Sheet4!W48</f>
        <v>770</v>
      </c>
      <c r="E48">
        <f>[1]Sheet4!X48</f>
        <v>1296</v>
      </c>
      <c r="F48">
        <f>[1]Sheet4!Y48</f>
        <v>1574</v>
      </c>
      <c r="G48">
        <f>[1]Sheet4!Z48</f>
        <v>1948</v>
      </c>
      <c r="H48">
        <f>[1]Sheet4!AA48</f>
        <v>260</v>
      </c>
      <c r="I48">
        <f>[1]Sheet4!AB48</f>
        <v>500</v>
      </c>
      <c r="J48">
        <f>[1]Sheet4!AC48</f>
        <v>780</v>
      </c>
      <c r="K48">
        <f>[1]Sheet4!AD48</f>
        <v>1020</v>
      </c>
      <c r="L48">
        <f>[1]Sheet4!AE48</f>
        <v>1170</v>
      </c>
      <c r="M48">
        <f>[1]Sheet4!AF48</f>
        <v>5200</v>
      </c>
      <c r="N48">
        <f>[1]Sheet4!AG48</f>
        <v>9100</v>
      </c>
      <c r="O48">
        <f>[1]Sheet4!AH48</f>
        <v>13440</v>
      </c>
      <c r="P48">
        <f>[1]Sheet4!AI48</f>
        <v>18300</v>
      </c>
      <c r="Q48">
        <f>[1]Sheet4!AJ48</f>
        <v>23400</v>
      </c>
      <c r="R48">
        <f>[1]Sheet4!AK48</f>
        <v>0</v>
      </c>
      <c r="S48">
        <f>[1]Sheet4!AL48</f>
        <v>0</v>
      </c>
      <c r="T48">
        <f>[1]Sheet4!AM48</f>
        <v>0</v>
      </c>
      <c r="U48">
        <f>[1]Sheet4!AN48</f>
        <v>0</v>
      </c>
      <c r="V48">
        <f>[1]Sheet4!AO48</f>
        <v>0</v>
      </c>
      <c r="W48">
        <f>[1]Sheet4!AP48</f>
        <v>0</v>
      </c>
    </row>
    <row r="49" spans="1:23" x14ac:dyDescent="0.25">
      <c r="A49">
        <f t="shared" si="0"/>
        <v>0.20626895854398383</v>
      </c>
      <c r="B49">
        <f>[1]Sheet4!U49</f>
        <v>47</v>
      </c>
      <c r="C49">
        <f>[1]Sheet4!V49</f>
        <v>408</v>
      </c>
      <c r="D49">
        <f>[1]Sheet4!W49</f>
        <v>782</v>
      </c>
      <c r="E49">
        <f>[1]Sheet4!X49</f>
        <v>1316</v>
      </c>
      <c r="F49">
        <f>[1]Sheet4!Y49</f>
        <v>1598</v>
      </c>
      <c r="G49">
        <f>[1]Sheet4!Z49</f>
        <v>1978</v>
      </c>
      <c r="H49">
        <f>[1]Sheet4!AA49</f>
        <v>264</v>
      </c>
      <c r="I49">
        <f>[1]Sheet4!AB49</f>
        <v>508</v>
      </c>
      <c r="J49">
        <f>[1]Sheet4!AC49</f>
        <v>792</v>
      </c>
      <c r="K49">
        <f>[1]Sheet4!AD49</f>
        <v>1036</v>
      </c>
      <c r="L49">
        <f>[1]Sheet4!AE49</f>
        <v>1188</v>
      </c>
      <c r="M49">
        <f>[1]Sheet4!AF49</f>
        <v>5280</v>
      </c>
      <c r="N49">
        <f>[1]Sheet4!AG49</f>
        <v>9240</v>
      </c>
      <c r="O49">
        <f>[1]Sheet4!AH49</f>
        <v>13632</v>
      </c>
      <c r="P49">
        <f>[1]Sheet4!AI49</f>
        <v>18600</v>
      </c>
      <c r="Q49">
        <f>[1]Sheet4!AJ49</f>
        <v>23760</v>
      </c>
      <c r="R49">
        <f>[1]Sheet4!AK49</f>
        <v>0</v>
      </c>
      <c r="S49">
        <f>[1]Sheet4!AL49</f>
        <v>0</v>
      </c>
      <c r="T49">
        <f>[1]Sheet4!AM49</f>
        <v>0</v>
      </c>
      <c r="U49">
        <f>[1]Sheet4!AN49</f>
        <v>0</v>
      </c>
      <c r="V49">
        <f>[1]Sheet4!AO49</f>
        <v>0</v>
      </c>
      <c r="W49">
        <f>[1]Sheet4!AP49</f>
        <v>0</v>
      </c>
    </row>
    <row r="50" spans="1:23" x14ac:dyDescent="0.25">
      <c r="A50">
        <f t="shared" si="0"/>
        <v>0.20617529880478089</v>
      </c>
      <c r="B50">
        <f>[1]Sheet4!U50</f>
        <v>48</v>
      </c>
      <c r="C50">
        <f>[1]Sheet4!V50</f>
        <v>414</v>
      </c>
      <c r="D50">
        <f>[1]Sheet4!W50</f>
        <v>794</v>
      </c>
      <c r="E50">
        <f>[1]Sheet4!X50</f>
        <v>1336</v>
      </c>
      <c r="F50">
        <f>[1]Sheet4!Y50</f>
        <v>1622</v>
      </c>
      <c r="G50">
        <f>[1]Sheet4!Z50</f>
        <v>2008</v>
      </c>
      <c r="H50">
        <f>[1]Sheet4!AA50</f>
        <v>268</v>
      </c>
      <c r="I50">
        <f>[1]Sheet4!AB50</f>
        <v>516</v>
      </c>
      <c r="J50">
        <f>[1]Sheet4!AC50</f>
        <v>804</v>
      </c>
      <c r="K50">
        <f>[1]Sheet4!AD50</f>
        <v>1052</v>
      </c>
      <c r="L50">
        <f>[1]Sheet4!AE50</f>
        <v>1206</v>
      </c>
      <c r="M50">
        <f>[1]Sheet4!AF50</f>
        <v>5360</v>
      </c>
      <c r="N50">
        <f>[1]Sheet4!AG50</f>
        <v>9380</v>
      </c>
      <c r="O50">
        <f>[1]Sheet4!AH50</f>
        <v>13824</v>
      </c>
      <c r="P50">
        <f>[1]Sheet4!AI50</f>
        <v>18900</v>
      </c>
      <c r="Q50">
        <f>[1]Sheet4!AJ50</f>
        <v>24120</v>
      </c>
      <c r="R50">
        <f>[1]Sheet4!AK50</f>
        <v>0</v>
      </c>
      <c r="S50">
        <f>[1]Sheet4!AL50</f>
        <v>0</v>
      </c>
      <c r="T50">
        <f>[1]Sheet4!AM50</f>
        <v>0</v>
      </c>
      <c r="U50">
        <f>[1]Sheet4!AN50</f>
        <v>0</v>
      </c>
      <c r="V50">
        <f>[1]Sheet4!AO50</f>
        <v>0</v>
      </c>
      <c r="W50">
        <f>[1]Sheet4!AP50</f>
        <v>0</v>
      </c>
    </row>
    <row r="51" spans="1:23" x14ac:dyDescent="0.25">
      <c r="A51">
        <f t="shared" si="0"/>
        <v>0.20608439646712462</v>
      </c>
      <c r="B51">
        <f>[1]Sheet4!U51</f>
        <v>49</v>
      </c>
      <c r="C51">
        <f>[1]Sheet4!V51</f>
        <v>420</v>
      </c>
      <c r="D51">
        <f>[1]Sheet4!W51</f>
        <v>806</v>
      </c>
      <c r="E51">
        <f>[1]Sheet4!X51</f>
        <v>1356</v>
      </c>
      <c r="F51">
        <f>[1]Sheet4!Y51</f>
        <v>1646</v>
      </c>
      <c r="G51">
        <f>[1]Sheet4!Z51</f>
        <v>2038</v>
      </c>
      <c r="H51">
        <f>[1]Sheet4!AA51</f>
        <v>272</v>
      </c>
      <c r="I51">
        <f>[1]Sheet4!AB51</f>
        <v>524</v>
      </c>
      <c r="J51">
        <f>[1]Sheet4!AC51</f>
        <v>816</v>
      </c>
      <c r="K51">
        <f>[1]Sheet4!AD51</f>
        <v>1068</v>
      </c>
      <c r="L51">
        <f>[1]Sheet4!AE51</f>
        <v>1224</v>
      </c>
      <c r="M51">
        <f>[1]Sheet4!AF51</f>
        <v>5440</v>
      </c>
      <c r="N51">
        <f>[1]Sheet4!AG51</f>
        <v>9520</v>
      </c>
      <c r="O51">
        <f>[1]Sheet4!AH51</f>
        <v>14016</v>
      </c>
      <c r="P51">
        <f>[1]Sheet4!AI51</f>
        <v>19200</v>
      </c>
      <c r="Q51">
        <f>[1]Sheet4!AJ51</f>
        <v>24480</v>
      </c>
      <c r="R51">
        <f>[1]Sheet4!AK51</f>
        <v>0</v>
      </c>
      <c r="S51">
        <f>[1]Sheet4!AL51</f>
        <v>0</v>
      </c>
      <c r="T51">
        <f>[1]Sheet4!AM51</f>
        <v>0</v>
      </c>
      <c r="U51">
        <f>[1]Sheet4!AN51</f>
        <v>0</v>
      </c>
      <c r="V51">
        <f>[1]Sheet4!AO51</f>
        <v>0</v>
      </c>
      <c r="W51">
        <f>[1]Sheet4!AP51</f>
        <v>0</v>
      </c>
    </row>
    <row r="52" spans="1:23" x14ac:dyDescent="0.25">
      <c r="A52">
        <f t="shared" si="0"/>
        <v>0.20599613152804641</v>
      </c>
      <c r="B52">
        <f>[1]Sheet4!U52</f>
        <v>50</v>
      </c>
      <c r="C52">
        <f>[1]Sheet4!V52</f>
        <v>426</v>
      </c>
      <c r="D52">
        <f>[1]Sheet4!W52</f>
        <v>818</v>
      </c>
      <c r="E52">
        <f>[1]Sheet4!X52</f>
        <v>1376</v>
      </c>
      <c r="F52">
        <f>[1]Sheet4!Y52</f>
        <v>1670</v>
      </c>
      <c r="G52">
        <f>[1]Sheet4!Z52</f>
        <v>2068</v>
      </c>
      <c r="H52">
        <f>[1]Sheet4!AA52</f>
        <v>276</v>
      </c>
      <c r="I52">
        <f>[1]Sheet4!AB52</f>
        <v>532</v>
      </c>
      <c r="J52">
        <f>[1]Sheet4!AC52</f>
        <v>828</v>
      </c>
      <c r="K52">
        <f>[1]Sheet4!AD52</f>
        <v>1084</v>
      </c>
      <c r="L52">
        <f>[1]Sheet4!AE52</f>
        <v>1242</v>
      </c>
      <c r="M52">
        <f>[1]Sheet4!AF52</f>
        <v>5520</v>
      </c>
      <c r="N52">
        <f>[1]Sheet4!AG52</f>
        <v>9660</v>
      </c>
      <c r="O52">
        <f>[1]Sheet4!AH52</f>
        <v>14208</v>
      </c>
      <c r="P52">
        <f>[1]Sheet4!AI52</f>
        <v>19500</v>
      </c>
      <c r="Q52">
        <f>[1]Sheet4!AJ52</f>
        <v>24840</v>
      </c>
      <c r="R52">
        <f>[1]Sheet4!AK52</f>
        <v>0</v>
      </c>
      <c r="S52">
        <f>[1]Sheet4!AL52</f>
        <v>0</v>
      </c>
      <c r="T52">
        <f>[1]Sheet4!AM52</f>
        <v>0</v>
      </c>
      <c r="U52">
        <f>[1]Sheet4!AN52</f>
        <v>0</v>
      </c>
      <c r="V52">
        <f>[1]Sheet4!AO52</f>
        <v>0</v>
      </c>
      <c r="W52">
        <f>[1]Sheet4!AP52</f>
        <v>0</v>
      </c>
    </row>
    <row r="53" spans="1:23" x14ac:dyDescent="0.25">
      <c r="A53">
        <f t="shared" si="0"/>
        <v>0.20591039084842708</v>
      </c>
      <c r="B53">
        <f>[1]Sheet4!U53</f>
        <v>51</v>
      </c>
      <c r="C53">
        <f>[1]Sheet4!V53</f>
        <v>432</v>
      </c>
      <c r="D53">
        <f>[1]Sheet4!W53</f>
        <v>830</v>
      </c>
      <c r="E53">
        <f>[1]Sheet4!X53</f>
        <v>1396</v>
      </c>
      <c r="F53">
        <f>[1]Sheet4!Y53</f>
        <v>1694</v>
      </c>
      <c r="G53">
        <f>[1]Sheet4!Z53</f>
        <v>2098</v>
      </c>
      <c r="H53">
        <f>[1]Sheet4!AA53</f>
        <v>280</v>
      </c>
      <c r="I53">
        <f>[1]Sheet4!AB53</f>
        <v>540</v>
      </c>
      <c r="J53">
        <f>[1]Sheet4!AC53</f>
        <v>840</v>
      </c>
      <c r="K53">
        <f>[1]Sheet4!AD53</f>
        <v>1100</v>
      </c>
      <c r="L53">
        <f>[1]Sheet4!AE53</f>
        <v>1260</v>
      </c>
      <c r="M53">
        <f>[1]Sheet4!AF53</f>
        <v>5600</v>
      </c>
      <c r="N53">
        <f>[1]Sheet4!AG53</f>
        <v>9800</v>
      </c>
      <c r="O53">
        <f>[1]Sheet4!AH53</f>
        <v>14400</v>
      </c>
      <c r="P53">
        <f>[1]Sheet4!AI53</f>
        <v>19800</v>
      </c>
      <c r="Q53">
        <f>[1]Sheet4!AJ53</f>
        <v>25200</v>
      </c>
      <c r="R53">
        <f>[1]Sheet4!AK53</f>
        <v>0</v>
      </c>
      <c r="S53">
        <f>[1]Sheet4!AL53</f>
        <v>0</v>
      </c>
      <c r="T53">
        <f>[1]Sheet4!AM53</f>
        <v>0</v>
      </c>
      <c r="U53">
        <f>[1]Sheet4!AN53</f>
        <v>0</v>
      </c>
      <c r="V53">
        <f>[1]Sheet4!AO53</f>
        <v>0</v>
      </c>
      <c r="W53">
        <f>[1]Sheet4!AP53</f>
        <v>0</v>
      </c>
    </row>
    <row r="54" spans="1:23" x14ac:dyDescent="0.25">
      <c r="A54">
        <f t="shared" si="0"/>
        <v>0.20582706766917294</v>
      </c>
      <c r="B54">
        <f>[1]Sheet4!U54</f>
        <v>52</v>
      </c>
      <c r="C54">
        <f>[1]Sheet4!V54</f>
        <v>438</v>
      </c>
      <c r="D54">
        <f>[1]Sheet4!W54</f>
        <v>842</v>
      </c>
      <c r="E54">
        <f>[1]Sheet4!X54</f>
        <v>1416</v>
      </c>
      <c r="F54">
        <f>[1]Sheet4!Y54</f>
        <v>1718</v>
      </c>
      <c r="G54">
        <f>[1]Sheet4!Z54</f>
        <v>2128</v>
      </c>
      <c r="H54">
        <f>[1]Sheet4!AA54</f>
        <v>284</v>
      </c>
      <c r="I54">
        <f>[1]Sheet4!AB54</f>
        <v>548</v>
      </c>
      <c r="J54">
        <f>[1]Sheet4!AC54</f>
        <v>852</v>
      </c>
      <c r="K54">
        <f>[1]Sheet4!AD54</f>
        <v>1116</v>
      </c>
      <c r="L54">
        <f>[1]Sheet4!AE54</f>
        <v>1278</v>
      </c>
      <c r="M54">
        <f>[1]Sheet4!AF54</f>
        <v>5680</v>
      </c>
      <c r="N54">
        <f>[1]Sheet4!AG54</f>
        <v>9940</v>
      </c>
      <c r="O54">
        <f>[1]Sheet4!AH54</f>
        <v>14592</v>
      </c>
      <c r="P54">
        <f>[1]Sheet4!AI54</f>
        <v>20100</v>
      </c>
      <c r="Q54">
        <f>[1]Sheet4!AJ54</f>
        <v>25560</v>
      </c>
      <c r="R54">
        <f>[1]Sheet4!AK54</f>
        <v>0</v>
      </c>
      <c r="S54">
        <f>[1]Sheet4!AL54</f>
        <v>0</v>
      </c>
      <c r="T54">
        <f>[1]Sheet4!AM54</f>
        <v>0</v>
      </c>
      <c r="U54">
        <f>[1]Sheet4!AN54</f>
        <v>0</v>
      </c>
      <c r="V54">
        <f>[1]Sheet4!AO54</f>
        <v>0</v>
      </c>
      <c r="W54">
        <f>[1]Sheet4!AP54</f>
        <v>0</v>
      </c>
    </row>
    <row r="55" spans="1:23" x14ac:dyDescent="0.25">
      <c r="A55">
        <f t="shared" si="0"/>
        <v>0.20574606116774791</v>
      </c>
      <c r="B55">
        <f>[1]Sheet4!U55</f>
        <v>53</v>
      </c>
      <c r="C55">
        <f>[1]Sheet4!V55</f>
        <v>444</v>
      </c>
      <c r="D55">
        <f>[1]Sheet4!W55</f>
        <v>854</v>
      </c>
      <c r="E55">
        <f>[1]Sheet4!X55</f>
        <v>1436</v>
      </c>
      <c r="F55">
        <f>[1]Sheet4!Y55</f>
        <v>1742</v>
      </c>
      <c r="G55">
        <f>[1]Sheet4!Z55</f>
        <v>2158</v>
      </c>
      <c r="H55">
        <f>[1]Sheet4!AA55</f>
        <v>288</v>
      </c>
      <c r="I55">
        <f>[1]Sheet4!AB55</f>
        <v>556</v>
      </c>
      <c r="J55">
        <f>[1]Sheet4!AC55</f>
        <v>864</v>
      </c>
      <c r="K55">
        <f>[1]Sheet4!AD55</f>
        <v>1132</v>
      </c>
      <c r="L55">
        <f>[1]Sheet4!AE55</f>
        <v>1296</v>
      </c>
      <c r="M55">
        <f>[1]Sheet4!AF55</f>
        <v>5760</v>
      </c>
      <c r="N55">
        <f>[1]Sheet4!AG55</f>
        <v>10080</v>
      </c>
      <c r="O55">
        <f>[1]Sheet4!AH55</f>
        <v>14784</v>
      </c>
      <c r="P55">
        <f>[1]Sheet4!AI55</f>
        <v>20400</v>
      </c>
      <c r="Q55">
        <f>[1]Sheet4!AJ55</f>
        <v>25920</v>
      </c>
      <c r="R55">
        <f>[1]Sheet4!AK55</f>
        <v>0</v>
      </c>
      <c r="S55">
        <f>[1]Sheet4!AL55</f>
        <v>0</v>
      </c>
      <c r="T55">
        <f>[1]Sheet4!AM55</f>
        <v>0</v>
      </c>
      <c r="U55">
        <f>[1]Sheet4!AN55</f>
        <v>0</v>
      </c>
      <c r="V55">
        <f>[1]Sheet4!AO55</f>
        <v>0</v>
      </c>
      <c r="W55">
        <f>[1]Sheet4!AP55</f>
        <v>0</v>
      </c>
    </row>
    <row r="56" spans="1:23" x14ac:dyDescent="0.25">
      <c r="A56">
        <f t="shared" si="0"/>
        <v>0.20566727605118831</v>
      </c>
      <c r="B56">
        <f>[1]Sheet4!U56</f>
        <v>54</v>
      </c>
      <c r="C56">
        <f>[1]Sheet4!V56</f>
        <v>450</v>
      </c>
      <c r="D56">
        <f>[1]Sheet4!W56</f>
        <v>866</v>
      </c>
      <c r="E56">
        <f>[1]Sheet4!X56</f>
        <v>1456</v>
      </c>
      <c r="F56">
        <f>[1]Sheet4!Y56</f>
        <v>1766</v>
      </c>
      <c r="G56">
        <f>[1]Sheet4!Z56</f>
        <v>2188</v>
      </c>
      <c r="H56">
        <f>[1]Sheet4!AA56</f>
        <v>292</v>
      </c>
      <c r="I56">
        <f>[1]Sheet4!AB56</f>
        <v>564</v>
      </c>
      <c r="J56">
        <f>[1]Sheet4!AC56</f>
        <v>876</v>
      </c>
      <c r="K56">
        <f>[1]Sheet4!AD56</f>
        <v>1148</v>
      </c>
      <c r="L56">
        <f>[1]Sheet4!AE56</f>
        <v>1314</v>
      </c>
      <c r="M56">
        <f>[1]Sheet4!AF56</f>
        <v>5840</v>
      </c>
      <c r="N56">
        <f>[1]Sheet4!AG56</f>
        <v>10220</v>
      </c>
      <c r="O56">
        <f>[1]Sheet4!AH56</f>
        <v>14976</v>
      </c>
      <c r="P56">
        <f>[1]Sheet4!AI56</f>
        <v>20700</v>
      </c>
      <c r="Q56">
        <f>[1]Sheet4!AJ56</f>
        <v>26280</v>
      </c>
      <c r="R56">
        <f>[1]Sheet4!AK56</f>
        <v>0</v>
      </c>
      <c r="S56">
        <f>[1]Sheet4!AL56</f>
        <v>0</v>
      </c>
      <c r="T56">
        <f>[1]Sheet4!AM56</f>
        <v>0</v>
      </c>
      <c r="U56">
        <f>[1]Sheet4!AN56</f>
        <v>0</v>
      </c>
      <c r="V56">
        <f>[1]Sheet4!AO56</f>
        <v>0</v>
      </c>
      <c r="W56">
        <f>[1]Sheet4!AP56</f>
        <v>0</v>
      </c>
    </row>
    <row r="57" spans="1:23" x14ac:dyDescent="0.25">
      <c r="A57">
        <f t="shared" si="0"/>
        <v>0.20559062218214608</v>
      </c>
      <c r="B57">
        <f>[1]Sheet4!U57</f>
        <v>55</v>
      </c>
      <c r="C57">
        <f>[1]Sheet4!V57</f>
        <v>456</v>
      </c>
      <c r="D57">
        <f>[1]Sheet4!W57</f>
        <v>878</v>
      </c>
      <c r="E57">
        <f>[1]Sheet4!X57</f>
        <v>1476</v>
      </c>
      <c r="F57">
        <f>[1]Sheet4!Y57</f>
        <v>1790</v>
      </c>
      <c r="G57">
        <f>[1]Sheet4!Z57</f>
        <v>2218</v>
      </c>
      <c r="H57">
        <f>[1]Sheet4!AA57</f>
        <v>296</v>
      </c>
      <c r="I57">
        <f>[1]Sheet4!AB57</f>
        <v>572</v>
      </c>
      <c r="J57">
        <f>[1]Sheet4!AC57</f>
        <v>888</v>
      </c>
      <c r="K57">
        <f>[1]Sheet4!AD57</f>
        <v>1164</v>
      </c>
      <c r="L57">
        <f>[1]Sheet4!AE57</f>
        <v>1332</v>
      </c>
      <c r="M57">
        <f>[1]Sheet4!AF57</f>
        <v>5920</v>
      </c>
      <c r="N57">
        <f>[1]Sheet4!AG57</f>
        <v>10360</v>
      </c>
      <c r="O57">
        <f>[1]Sheet4!AH57</f>
        <v>15168</v>
      </c>
      <c r="P57">
        <f>[1]Sheet4!AI57</f>
        <v>21000</v>
      </c>
      <c r="Q57">
        <f>[1]Sheet4!AJ57</f>
        <v>26640</v>
      </c>
      <c r="R57">
        <f>[1]Sheet4!AK57</f>
        <v>0</v>
      </c>
      <c r="S57">
        <f>[1]Sheet4!AL57</f>
        <v>0</v>
      </c>
      <c r="T57">
        <f>[1]Sheet4!AM57</f>
        <v>0</v>
      </c>
      <c r="U57">
        <f>[1]Sheet4!AN57</f>
        <v>0</v>
      </c>
      <c r="V57">
        <f>[1]Sheet4!AO57</f>
        <v>0</v>
      </c>
      <c r="W57">
        <f>[1]Sheet4!AP57</f>
        <v>0</v>
      </c>
    </row>
    <row r="58" spans="1:23" x14ac:dyDescent="0.25">
      <c r="A58">
        <f t="shared" si="0"/>
        <v>0.20551601423487545</v>
      </c>
      <c r="B58">
        <f>[1]Sheet4!U58</f>
        <v>56</v>
      </c>
      <c r="C58">
        <f>[1]Sheet4!V58</f>
        <v>462</v>
      </c>
      <c r="D58">
        <f>[1]Sheet4!W58</f>
        <v>890</v>
      </c>
      <c r="E58">
        <f>[1]Sheet4!X58</f>
        <v>1496</v>
      </c>
      <c r="F58">
        <f>[1]Sheet4!Y58</f>
        <v>1814</v>
      </c>
      <c r="G58">
        <f>[1]Sheet4!Z58</f>
        <v>2248</v>
      </c>
      <c r="H58">
        <f>[1]Sheet4!AA58</f>
        <v>300</v>
      </c>
      <c r="I58">
        <f>[1]Sheet4!AB58</f>
        <v>580</v>
      </c>
      <c r="J58">
        <f>[1]Sheet4!AC58</f>
        <v>900</v>
      </c>
      <c r="K58">
        <f>[1]Sheet4!AD58</f>
        <v>1180</v>
      </c>
      <c r="L58">
        <f>[1]Sheet4!AE58</f>
        <v>1350</v>
      </c>
      <c r="M58">
        <f>[1]Sheet4!AF58</f>
        <v>6000</v>
      </c>
      <c r="N58">
        <f>[1]Sheet4!AG58</f>
        <v>10500</v>
      </c>
      <c r="O58">
        <f>[1]Sheet4!AH58</f>
        <v>15360</v>
      </c>
      <c r="P58">
        <f>[1]Sheet4!AI58</f>
        <v>21300</v>
      </c>
      <c r="Q58">
        <f>[1]Sheet4!AJ58</f>
        <v>27000</v>
      </c>
      <c r="R58">
        <f>[1]Sheet4!AK58</f>
        <v>0</v>
      </c>
      <c r="S58">
        <f>[1]Sheet4!AL58</f>
        <v>0</v>
      </c>
      <c r="T58">
        <f>[1]Sheet4!AM58</f>
        <v>0</v>
      </c>
      <c r="U58">
        <f>[1]Sheet4!AN58</f>
        <v>0</v>
      </c>
      <c r="V58">
        <f>[1]Sheet4!AO58</f>
        <v>0</v>
      </c>
      <c r="W58">
        <f>[1]Sheet4!AP58</f>
        <v>0</v>
      </c>
    </row>
    <row r="59" spans="1:23" x14ac:dyDescent="0.25">
      <c r="A59">
        <f t="shared" si="0"/>
        <v>0.2054433713784021</v>
      </c>
      <c r="B59">
        <f>[1]Sheet4!U59</f>
        <v>57</v>
      </c>
      <c r="C59">
        <f>[1]Sheet4!V59</f>
        <v>468</v>
      </c>
      <c r="D59">
        <f>[1]Sheet4!W59</f>
        <v>902</v>
      </c>
      <c r="E59">
        <f>[1]Sheet4!X59</f>
        <v>1516</v>
      </c>
      <c r="F59">
        <f>[1]Sheet4!Y59</f>
        <v>1838</v>
      </c>
      <c r="G59">
        <f>[1]Sheet4!Z59</f>
        <v>2278</v>
      </c>
      <c r="H59">
        <f>[1]Sheet4!AA59</f>
        <v>304</v>
      </c>
      <c r="I59">
        <f>[1]Sheet4!AB59</f>
        <v>588</v>
      </c>
      <c r="J59">
        <f>[1]Sheet4!AC59</f>
        <v>912</v>
      </c>
      <c r="K59">
        <f>[1]Sheet4!AD59</f>
        <v>1196</v>
      </c>
      <c r="L59">
        <f>[1]Sheet4!AE59</f>
        <v>1368</v>
      </c>
      <c r="M59">
        <f>[1]Sheet4!AF59</f>
        <v>6080</v>
      </c>
      <c r="N59">
        <f>[1]Sheet4!AG59</f>
        <v>10640</v>
      </c>
      <c r="O59">
        <f>[1]Sheet4!AH59</f>
        <v>15552</v>
      </c>
      <c r="P59">
        <f>[1]Sheet4!AI59</f>
        <v>21600</v>
      </c>
      <c r="Q59">
        <f>[1]Sheet4!AJ59</f>
        <v>27360</v>
      </c>
      <c r="R59">
        <f>[1]Sheet4!AK59</f>
        <v>0</v>
      </c>
      <c r="S59">
        <f>[1]Sheet4!AL59</f>
        <v>0</v>
      </c>
      <c r="T59">
        <f>[1]Sheet4!AM59</f>
        <v>0</v>
      </c>
      <c r="U59">
        <f>[1]Sheet4!AN59</f>
        <v>0</v>
      </c>
      <c r="V59">
        <f>[1]Sheet4!AO59</f>
        <v>0</v>
      </c>
      <c r="W59">
        <f>[1]Sheet4!AP59</f>
        <v>0</v>
      </c>
    </row>
    <row r="60" spans="1:23" x14ac:dyDescent="0.25">
      <c r="A60">
        <f t="shared" si="0"/>
        <v>0.20537261698440207</v>
      </c>
      <c r="B60">
        <f>[1]Sheet4!U60</f>
        <v>58</v>
      </c>
      <c r="C60">
        <f>[1]Sheet4!V60</f>
        <v>474</v>
      </c>
      <c r="D60">
        <f>[1]Sheet4!W60</f>
        <v>914</v>
      </c>
      <c r="E60">
        <f>[1]Sheet4!X60</f>
        <v>1536</v>
      </c>
      <c r="F60">
        <f>[1]Sheet4!Y60</f>
        <v>1862</v>
      </c>
      <c r="G60">
        <f>[1]Sheet4!Z60</f>
        <v>2308</v>
      </c>
      <c r="H60">
        <f>[1]Sheet4!AA60</f>
        <v>308</v>
      </c>
      <c r="I60">
        <f>[1]Sheet4!AB60</f>
        <v>596</v>
      </c>
      <c r="J60">
        <f>[1]Sheet4!AC60</f>
        <v>924</v>
      </c>
      <c r="K60">
        <f>[1]Sheet4!AD60</f>
        <v>1212</v>
      </c>
      <c r="L60">
        <f>[1]Sheet4!AE60</f>
        <v>1386</v>
      </c>
      <c r="M60">
        <f>[1]Sheet4!AF60</f>
        <v>6160</v>
      </c>
      <c r="N60">
        <f>[1]Sheet4!AG60</f>
        <v>10780</v>
      </c>
      <c r="O60">
        <f>[1]Sheet4!AH60</f>
        <v>15744</v>
      </c>
      <c r="P60">
        <f>[1]Sheet4!AI60</f>
        <v>21900</v>
      </c>
      <c r="Q60">
        <f>[1]Sheet4!AJ60</f>
        <v>27720</v>
      </c>
      <c r="R60">
        <f>[1]Sheet4!AK60</f>
        <v>0</v>
      </c>
      <c r="S60">
        <f>[1]Sheet4!AL60</f>
        <v>0</v>
      </c>
      <c r="T60">
        <f>[1]Sheet4!AM60</f>
        <v>0</v>
      </c>
      <c r="U60">
        <f>[1]Sheet4!AN60</f>
        <v>0</v>
      </c>
      <c r="V60">
        <f>[1]Sheet4!AO60</f>
        <v>0</v>
      </c>
      <c r="W60">
        <f>[1]Sheet4!AP60</f>
        <v>0</v>
      </c>
    </row>
    <row r="61" spans="1:23" x14ac:dyDescent="0.25">
      <c r="A61">
        <f t="shared" si="0"/>
        <v>0.20530367835757057</v>
      </c>
      <c r="B61">
        <f>[1]Sheet4!U61</f>
        <v>59</v>
      </c>
      <c r="C61">
        <f>[1]Sheet4!V61</f>
        <v>480</v>
      </c>
      <c r="D61">
        <f>[1]Sheet4!W61</f>
        <v>926</v>
      </c>
      <c r="E61">
        <f>[1]Sheet4!X61</f>
        <v>1556</v>
      </c>
      <c r="F61">
        <f>[1]Sheet4!Y61</f>
        <v>1886</v>
      </c>
      <c r="G61">
        <f>[1]Sheet4!Z61</f>
        <v>2338</v>
      </c>
      <c r="H61">
        <f>[1]Sheet4!AA61</f>
        <v>312</v>
      </c>
      <c r="I61">
        <f>[1]Sheet4!AB61</f>
        <v>604</v>
      </c>
      <c r="J61">
        <f>[1]Sheet4!AC61</f>
        <v>936</v>
      </c>
      <c r="K61">
        <f>[1]Sheet4!AD61</f>
        <v>1228</v>
      </c>
      <c r="L61">
        <f>[1]Sheet4!AE61</f>
        <v>1404</v>
      </c>
      <c r="M61">
        <f>[1]Sheet4!AF61</f>
        <v>6240</v>
      </c>
      <c r="N61">
        <f>[1]Sheet4!AG61</f>
        <v>10920</v>
      </c>
      <c r="O61">
        <f>[1]Sheet4!AH61</f>
        <v>15936</v>
      </c>
      <c r="P61">
        <f>[1]Sheet4!AI61</f>
        <v>22200</v>
      </c>
      <c r="Q61">
        <f>[1]Sheet4!AJ61</f>
        <v>28080</v>
      </c>
      <c r="R61">
        <f>[1]Sheet4!AK61</f>
        <v>0</v>
      </c>
      <c r="S61">
        <f>[1]Sheet4!AL61</f>
        <v>0</v>
      </c>
      <c r="T61">
        <f>[1]Sheet4!AM61</f>
        <v>0</v>
      </c>
      <c r="U61">
        <f>[1]Sheet4!AN61</f>
        <v>0</v>
      </c>
      <c r="V61">
        <f>[1]Sheet4!AO61</f>
        <v>0</v>
      </c>
      <c r="W61">
        <f>[1]Sheet4!AP61</f>
        <v>0</v>
      </c>
    </row>
    <row r="62" spans="1:23" x14ac:dyDescent="0.25">
      <c r="A62">
        <f t="shared" si="0"/>
        <v>0.20523648648648649</v>
      </c>
      <c r="B62">
        <f>[1]Sheet4!U62</f>
        <v>60</v>
      </c>
      <c r="C62">
        <f>[1]Sheet4!V62</f>
        <v>486</v>
      </c>
      <c r="D62">
        <f>[1]Sheet4!W62</f>
        <v>938</v>
      </c>
      <c r="E62">
        <f>[1]Sheet4!X62</f>
        <v>1576</v>
      </c>
      <c r="F62">
        <f>[1]Sheet4!Y62</f>
        <v>1910</v>
      </c>
      <c r="G62">
        <f>[1]Sheet4!Z62</f>
        <v>2368</v>
      </c>
      <c r="H62">
        <f>[1]Sheet4!AA62</f>
        <v>316</v>
      </c>
      <c r="I62">
        <f>[1]Sheet4!AB62</f>
        <v>612</v>
      </c>
      <c r="J62">
        <f>[1]Sheet4!AC62</f>
        <v>948</v>
      </c>
      <c r="K62">
        <f>[1]Sheet4!AD62</f>
        <v>1244</v>
      </c>
      <c r="L62">
        <f>[1]Sheet4!AE62</f>
        <v>1422</v>
      </c>
      <c r="M62">
        <f>[1]Sheet4!AF62</f>
        <v>6320</v>
      </c>
      <c r="N62">
        <f>[1]Sheet4!AG62</f>
        <v>11060</v>
      </c>
      <c r="O62">
        <f>[1]Sheet4!AH62</f>
        <v>16128</v>
      </c>
      <c r="P62">
        <f>[1]Sheet4!AI62</f>
        <v>22500</v>
      </c>
      <c r="Q62">
        <f>[1]Sheet4!AJ62</f>
        <v>28440</v>
      </c>
      <c r="R62">
        <f>[1]Sheet4!AK62</f>
        <v>0</v>
      </c>
      <c r="S62">
        <f>[1]Sheet4!AL62</f>
        <v>0</v>
      </c>
      <c r="T62">
        <f>[1]Sheet4!AM62</f>
        <v>0</v>
      </c>
      <c r="U62">
        <f>[1]Sheet4!AN62</f>
        <v>0</v>
      </c>
      <c r="V62">
        <f>[1]Sheet4!AO62</f>
        <v>0</v>
      </c>
      <c r="W62">
        <f>[1]Sheet4!AP62</f>
        <v>0</v>
      </c>
    </row>
    <row r="63" spans="1:23" x14ac:dyDescent="0.25">
      <c r="A63">
        <f t="shared" si="0"/>
        <v>0.20517097581317764</v>
      </c>
      <c r="B63">
        <f>[1]Sheet4!U63</f>
        <v>61</v>
      </c>
      <c r="C63">
        <f>[1]Sheet4!V63</f>
        <v>492</v>
      </c>
      <c r="D63">
        <f>[1]Sheet4!W63</f>
        <v>950</v>
      </c>
      <c r="E63">
        <f>[1]Sheet4!X63</f>
        <v>1596</v>
      </c>
      <c r="F63">
        <f>[1]Sheet4!Y63</f>
        <v>1934</v>
      </c>
      <c r="G63">
        <f>[1]Sheet4!Z63</f>
        <v>2398</v>
      </c>
      <c r="H63">
        <f>[1]Sheet4!AA63</f>
        <v>320</v>
      </c>
      <c r="I63">
        <f>[1]Sheet4!AB63</f>
        <v>620</v>
      </c>
      <c r="J63">
        <f>[1]Sheet4!AC63</f>
        <v>960</v>
      </c>
      <c r="K63">
        <f>[1]Sheet4!AD63</f>
        <v>1260</v>
      </c>
      <c r="L63">
        <f>[1]Sheet4!AE63</f>
        <v>1440</v>
      </c>
      <c r="M63">
        <f>[1]Sheet4!AF63</f>
        <v>6400</v>
      </c>
      <c r="N63">
        <f>[1]Sheet4!AG63</f>
        <v>11200</v>
      </c>
      <c r="O63">
        <f>[1]Sheet4!AH63</f>
        <v>16320</v>
      </c>
      <c r="P63">
        <f>[1]Sheet4!AI63</f>
        <v>22800</v>
      </c>
      <c r="Q63">
        <f>[1]Sheet4!AJ63</f>
        <v>28800</v>
      </c>
      <c r="R63">
        <f>[1]Sheet4!AK63</f>
        <v>0</v>
      </c>
      <c r="S63">
        <f>[1]Sheet4!AL63</f>
        <v>0</v>
      </c>
      <c r="T63">
        <f>[1]Sheet4!AM63</f>
        <v>0</v>
      </c>
      <c r="U63">
        <f>[1]Sheet4!AN63</f>
        <v>0</v>
      </c>
      <c r="V63">
        <f>[1]Sheet4!AO63</f>
        <v>0</v>
      </c>
      <c r="W63">
        <f>[1]Sheet4!AP63</f>
        <v>0</v>
      </c>
    </row>
    <row r="64" spans="1:23" x14ac:dyDescent="0.25">
      <c r="A64">
        <f t="shared" si="0"/>
        <v>0.20510708401976935</v>
      </c>
      <c r="B64">
        <f>[1]Sheet4!U64</f>
        <v>62</v>
      </c>
      <c r="C64">
        <f>[1]Sheet4!V64</f>
        <v>498</v>
      </c>
      <c r="D64">
        <f>[1]Sheet4!W64</f>
        <v>962</v>
      </c>
      <c r="E64">
        <f>[1]Sheet4!X64</f>
        <v>1616</v>
      </c>
      <c r="F64">
        <f>[1]Sheet4!Y64</f>
        <v>1958</v>
      </c>
      <c r="G64">
        <f>[1]Sheet4!Z64</f>
        <v>2428</v>
      </c>
      <c r="H64">
        <f>[1]Sheet4!AA64</f>
        <v>324</v>
      </c>
      <c r="I64">
        <f>[1]Sheet4!AB64</f>
        <v>628</v>
      </c>
      <c r="J64">
        <f>[1]Sheet4!AC64</f>
        <v>972</v>
      </c>
      <c r="K64">
        <f>[1]Sheet4!AD64</f>
        <v>1276</v>
      </c>
      <c r="L64">
        <f>[1]Sheet4!AE64</f>
        <v>1458</v>
      </c>
      <c r="M64">
        <f>[1]Sheet4!AF64</f>
        <v>6480</v>
      </c>
      <c r="N64">
        <f>[1]Sheet4!AG64</f>
        <v>11340</v>
      </c>
      <c r="O64">
        <f>[1]Sheet4!AH64</f>
        <v>16512</v>
      </c>
      <c r="P64">
        <f>[1]Sheet4!AI64</f>
        <v>23100</v>
      </c>
      <c r="Q64">
        <f>[1]Sheet4!AJ64</f>
        <v>29160</v>
      </c>
      <c r="R64">
        <f>[1]Sheet4!AK64</f>
        <v>0</v>
      </c>
      <c r="S64">
        <f>[1]Sheet4!AL64</f>
        <v>0</v>
      </c>
      <c r="T64">
        <f>[1]Sheet4!AM64</f>
        <v>0</v>
      </c>
      <c r="U64">
        <f>[1]Sheet4!AN64</f>
        <v>0</v>
      </c>
      <c r="V64">
        <f>[1]Sheet4!AO64</f>
        <v>0</v>
      </c>
      <c r="W64">
        <f>[1]Sheet4!AP64</f>
        <v>0</v>
      </c>
    </row>
    <row r="65" spans="1:23" x14ac:dyDescent="0.25">
      <c r="A65">
        <f t="shared" si="0"/>
        <v>0.20504475183075671</v>
      </c>
      <c r="B65">
        <f>[1]Sheet4!U65</f>
        <v>63</v>
      </c>
      <c r="C65">
        <f>[1]Sheet4!V65</f>
        <v>504</v>
      </c>
      <c r="D65">
        <f>[1]Sheet4!W65</f>
        <v>974</v>
      </c>
      <c r="E65">
        <f>[1]Sheet4!X65</f>
        <v>1636</v>
      </c>
      <c r="F65">
        <f>[1]Sheet4!Y65</f>
        <v>1982</v>
      </c>
      <c r="G65">
        <f>[1]Sheet4!Z65</f>
        <v>2458</v>
      </c>
      <c r="H65">
        <f>[1]Sheet4!AA65</f>
        <v>328</v>
      </c>
      <c r="I65">
        <f>[1]Sheet4!AB65</f>
        <v>636</v>
      </c>
      <c r="J65">
        <f>[1]Sheet4!AC65</f>
        <v>984</v>
      </c>
      <c r="K65">
        <f>[1]Sheet4!AD65</f>
        <v>1292</v>
      </c>
      <c r="L65">
        <f>[1]Sheet4!AE65</f>
        <v>1476</v>
      </c>
      <c r="M65">
        <f>[1]Sheet4!AF65</f>
        <v>6560</v>
      </c>
      <c r="N65">
        <f>[1]Sheet4!AG65</f>
        <v>11480</v>
      </c>
      <c r="O65">
        <f>[1]Sheet4!AH65</f>
        <v>16704</v>
      </c>
      <c r="P65">
        <f>[1]Sheet4!AI65</f>
        <v>23400</v>
      </c>
      <c r="Q65">
        <f>[1]Sheet4!AJ65</f>
        <v>29520</v>
      </c>
      <c r="R65">
        <f>[1]Sheet4!AK65</f>
        <v>0</v>
      </c>
      <c r="S65">
        <f>[1]Sheet4!AL65</f>
        <v>0</v>
      </c>
      <c r="T65">
        <f>[1]Sheet4!AM65</f>
        <v>0</v>
      </c>
      <c r="U65">
        <f>[1]Sheet4!AN65</f>
        <v>0</v>
      </c>
      <c r="V65">
        <f>[1]Sheet4!AO65</f>
        <v>0</v>
      </c>
      <c r="W65">
        <f>[1]Sheet4!AP65</f>
        <v>0</v>
      </c>
    </row>
    <row r="66" spans="1:23" x14ac:dyDescent="0.25">
      <c r="A66">
        <f t="shared" si="0"/>
        <v>0.204983922829582</v>
      </c>
      <c r="B66">
        <f>[1]Sheet4!U66</f>
        <v>64</v>
      </c>
      <c r="C66">
        <f>[1]Sheet4!V66</f>
        <v>510</v>
      </c>
      <c r="D66">
        <f>[1]Sheet4!W66</f>
        <v>986</v>
      </c>
      <c r="E66">
        <f>[1]Sheet4!X66</f>
        <v>1656</v>
      </c>
      <c r="F66">
        <f>[1]Sheet4!Y66</f>
        <v>2006</v>
      </c>
      <c r="G66">
        <f>[1]Sheet4!Z66</f>
        <v>2488</v>
      </c>
      <c r="H66">
        <f>[1]Sheet4!AA66</f>
        <v>332</v>
      </c>
      <c r="I66">
        <f>[1]Sheet4!AB66</f>
        <v>644</v>
      </c>
      <c r="J66">
        <f>[1]Sheet4!AC66</f>
        <v>996</v>
      </c>
      <c r="K66">
        <f>[1]Sheet4!AD66</f>
        <v>1308</v>
      </c>
      <c r="L66">
        <f>[1]Sheet4!AE66</f>
        <v>1494</v>
      </c>
      <c r="M66">
        <f>[1]Sheet4!AF66</f>
        <v>6640</v>
      </c>
      <c r="N66">
        <f>[1]Sheet4!AG66</f>
        <v>11620</v>
      </c>
      <c r="O66">
        <f>[1]Sheet4!AH66</f>
        <v>16896</v>
      </c>
      <c r="P66">
        <f>[1]Sheet4!AI66</f>
        <v>23700</v>
      </c>
      <c r="Q66">
        <f>[1]Sheet4!AJ66</f>
        <v>29880</v>
      </c>
      <c r="R66">
        <f>[1]Sheet4!AK66</f>
        <v>0</v>
      </c>
      <c r="S66">
        <f>[1]Sheet4!AL66</f>
        <v>0</v>
      </c>
      <c r="T66">
        <f>[1]Sheet4!AM66</f>
        <v>0</v>
      </c>
      <c r="U66">
        <f>[1]Sheet4!AN66</f>
        <v>0</v>
      </c>
      <c r="V66">
        <f>[1]Sheet4!AO66</f>
        <v>0</v>
      </c>
      <c r="W66">
        <f>[1]Sheet4!AP66</f>
        <v>0</v>
      </c>
    </row>
    <row r="67" spans="1:23" x14ac:dyDescent="0.25">
      <c r="A67">
        <f t="shared" si="0"/>
        <v>0.20492454328832407</v>
      </c>
      <c r="B67">
        <f>[1]Sheet4!U67</f>
        <v>65</v>
      </c>
      <c r="C67">
        <f>[1]Sheet4!V67</f>
        <v>516</v>
      </c>
      <c r="D67">
        <f>[1]Sheet4!W67</f>
        <v>998</v>
      </c>
      <c r="E67">
        <f>[1]Sheet4!X67</f>
        <v>1676</v>
      </c>
      <c r="F67">
        <f>[1]Sheet4!Y67</f>
        <v>2030</v>
      </c>
      <c r="G67">
        <f>[1]Sheet4!Z67</f>
        <v>2518</v>
      </c>
      <c r="H67">
        <f>[1]Sheet4!AA67</f>
        <v>336</v>
      </c>
      <c r="I67">
        <f>[1]Sheet4!AB67</f>
        <v>652</v>
      </c>
      <c r="J67">
        <f>[1]Sheet4!AC67</f>
        <v>1008</v>
      </c>
      <c r="K67">
        <f>[1]Sheet4!AD67</f>
        <v>1324</v>
      </c>
      <c r="L67">
        <f>[1]Sheet4!AE67</f>
        <v>1512</v>
      </c>
      <c r="M67">
        <f>[1]Sheet4!AF67</f>
        <v>6720</v>
      </c>
      <c r="N67">
        <f>[1]Sheet4!AG67</f>
        <v>11760</v>
      </c>
      <c r="O67">
        <f>[1]Sheet4!AH67</f>
        <v>17088</v>
      </c>
      <c r="P67">
        <f>[1]Sheet4!AI67</f>
        <v>24000</v>
      </c>
      <c r="Q67">
        <f>[1]Sheet4!AJ67</f>
        <v>30240</v>
      </c>
      <c r="R67">
        <f>[1]Sheet4!AK67</f>
        <v>0</v>
      </c>
      <c r="S67">
        <f>[1]Sheet4!AL67</f>
        <v>0</v>
      </c>
      <c r="T67">
        <f>[1]Sheet4!AM67</f>
        <v>0</v>
      </c>
      <c r="U67">
        <f>[1]Sheet4!AN67</f>
        <v>0</v>
      </c>
      <c r="V67">
        <f>[1]Sheet4!AO67</f>
        <v>0</v>
      </c>
      <c r="W67">
        <f>[1]Sheet4!AP67</f>
        <v>0</v>
      </c>
    </row>
    <row r="68" spans="1:23" x14ac:dyDescent="0.25">
      <c r="A68">
        <f t="shared" ref="A68:A131" si="1">C68/G68</f>
        <v>0.20486656200941916</v>
      </c>
      <c r="B68">
        <f>[1]Sheet4!U68</f>
        <v>66</v>
      </c>
      <c r="C68">
        <f>[1]Sheet4!V68</f>
        <v>522</v>
      </c>
      <c r="D68">
        <f>[1]Sheet4!W68</f>
        <v>1010</v>
      </c>
      <c r="E68">
        <f>[1]Sheet4!X68</f>
        <v>1696</v>
      </c>
      <c r="F68">
        <f>[1]Sheet4!Y68</f>
        <v>2054</v>
      </c>
      <c r="G68">
        <f>[1]Sheet4!Z68</f>
        <v>2548</v>
      </c>
      <c r="H68">
        <f>[1]Sheet4!AA68</f>
        <v>340</v>
      </c>
      <c r="I68">
        <f>[1]Sheet4!AB68</f>
        <v>660</v>
      </c>
      <c r="J68">
        <f>[1]Sheet4!AC68</f>
        <v>1020</v>
      </c>
      <c r="K68">
        <f>[1]Sheet4!AD68</f>
        <v>1340</v>
      </c>
      <c r="L68">
        <f>[1]Sheet4!AE68</f>
        <v>1530</v>
      </c>
      <c r="M68">
        <f>[1]Sheet4!AF68</f>
        <v>6800</v>
      </c>
      <c r="N68">
        <f>[1]Sheet4!AG68</f>
        <v>11900</v>
      </c>
      <c r="O68">
        <f>[1]Sheet4!AH68</f>
        <v>17280</v>
      </c>
      <c r="P68">
        <f>[1]Sheet4!AI68</f>
        <v>24300</v>
      </c>
      <c r="Q68">
        <f>[1]Sheet4!AJ68</f>
        <v>30600</v>
      </c>
      <c r="R68">
        <f>[1]Sheet4!AK68</f>
        <v>0</v>
      </c>
      <c r="S68">
        <f>[1]Sheet4!AL68</f>
        <v>0</v>
      </c>
      <c r="T68">
        <f>[1]Sheet4!AM68</f>
        <v>0</v>
      </c>
      <c r="U68">
        <f>[1]Sheet4!AN68</f>
        <v>0</v>
      </c>
      <c r="V68">
        <f>[1]Sheet4!AO68</f>
        <v>0</v>
      </c>
      <c r="W68">
        <f>[1]Sheet4!AP68</f>
        <v>0</v>
      </c>
    </row>
    <row r="69" spans="1:23" x14ac:dyDescent="0.25">
      <c r="A69">
        <f t="shared" si="1"/>
        <v>0.20480993017843288</v>
      </c>
      <c r="B69">
        <f>[1]Sheet4!U69</f>
        <v>67</v>
      </c>
      <c r="C69">
        <f>[1]Sheet4!V69</f>
        <v>528</v>
      </c>
      <c r="D69">
        <f>[1]Sheet4!W69</f>
        <v>1022</v>
      </c>
      <c r="E69">
        <f>[1]Sheet4!X69</f>
        <v>1716</v>
      </c>
      <c r="F69">
        <f>[1]Sheet4!Y69</f>
        <v>2078</v>
      </c>
      <c r="G69">
        <f>[1]Sheet4!Z69</f>
        <v>2578</v>
      </c>
      <c r="H69">
        <f>[1]Sheet4!AA69</f>
        <v>344</v>
      </c>
      <c r="I69">
        <f>[1]Sheet4!AB69</f>
        <v>668</v>
      </c>
      <c r="J69">
        <f>[1]Sheet4!AC69</f>
        <v>1032</v>
      </c>
      <c r="K69">
        <f>[1]Sheet4!AD69</f>
        <v>1356</v>
      </c>
      <c r="L69">
        <f>[1]Sheet4!AE69</f>
        <v>1548</v>
      </c>
      <c r="M69">
        <f>[1]Sheet4!AF69</f>
        <v>6880</v>
      </c>
      <c r="N69">
        <f>[1]Sheet4!AG69</f>
        <v>12040</v>
      </c>
      <c r="O69">
        <f>[1]Sheet4!AH69</f>
        <v>17472</v>
      </c>
      <c r="P69">
        <f>[1]Sheet4!AI69</f>
        <v>24600</v>
      </c>
      <c r="Q69">
        <f>[1]Sheet4!AJ69</f>
        <v>30960</v>
      </c>
      <c r="R69">
        <f>[1]Sheet4!AK69</f>
        <v>0</v>
      </c>
      <c r="S69">
        <f>[1]Sheet4!AL69</f>
        <v>0</v>
      </c>
      <c r="T69">
        <f>[1]Sheet4!AM69</f>
        <v>0</v>
      </c>
      <c r="U69">
        <f>[1]Sheet4!AN69</f>
        <v>0</v>
      </c>
      <c r="V69">
        <f>[1]Sheet4!AO69</f>
        <v>0</v>
      </c>
      <c r="W69">
        <f>[1]Sheet4!AP69</f>
        <v>0</v>
      </c>
    </row>
    <row r="70" spans="1:23" x14ac:dyDescent="0.25">
      <c r="A70">
        <f t="shared" si="1"/>
        <v>0.20475460122699388</v>
      </c>
      <c r="B70">
        <f>[1]Sheet4!U70</f>
        <v>68</v>
      </c>
      <c r="C70">
        <f>[1]Sheet4!V70</f>
        <v>534</v>
      </c>
      <c r="D70">
        <f>[1]Sheet4!W70</f>
        <v>1034</v>
      </c>
      <c r="E70">
        <f>[1]Sheet4!X70</f>
        <v>1736</v>
      </c>
      <c r="F70">
        <f>[1]Sheet4!Y70</f>
        <v>2102</v>
      </c>
      <c r="G70">
        <f>[1]Sheet4!Z70</f>
        <v>2608</v>
      </c>
      <c r="H70">
        <f>[1]Sheet4!AA70</f>
        <v>348</v>
      </c>
      <c r="I70">
        <f>[1]Sheet4!AB70</f>
        <v>676</v>
      </c>
      <c r="J70">
        <f>[1]Sheet4!AC70</f>
        <v>1044</v>
      </c>
      <c r="K70">
        <f>[1]Sheet4!AD70</f>
        <v>1372</v>
      </c>
      <c r="L70">
        <f>[1]Sheet4!AE70</f>
        <v>1566</v>
      </c>
      <c r="M70">
        <f>[1]Sheet4!AF70</f>
        <v>6960</v>
      </c>
      <c r="N70">
        <f>[1]Sheet4!AG70</f>
        <v>12180</v>
      </c>
      <c r="O70">
        <f>[1]Sheet4!AH70</f>
        <v>17664</v>
      </c>
      <c r="P70">
        <f>[1]Sheet4!AI70</f>
        <v>24900</v>
      </c>
      <c r="Q70">
        <f>[1]Sheet4!AJ70</f>
        <v>31320</v>
      </c>
      <c r="R70">
        <f>[1]Sheet4!AK70</f>
        <v>0</v>
      </c>
      <c r="S70">
        <f>[1]Sheet4!AL70</f>
        <v>0</v>
      </c>
      <c r="T70">
        <f>[1]Sheet4!AM70</f>
        <v>0</v>
      </c>
      <c r="U70">
        <f>[1]Sheet4!AN70</f>
        <v>0</v>
      </c>
      <c r="V70">
        <f>[1]Sheet4!AO70</f>
        <v>0</v>
      </c>
      <c r="W70">
        <f>[1]Sheet4!AP70</f>
        <v>0</v>
      </c>
    </row>
    <row r="71" spans="1:23" x14ac:dyDescent="0.25">
      <c r="A71">
        <f t="shared" si="1"/>
        <v>0.2047005307050796</v>
      </c>
      <c r="B71">
        <f>[1]Sheet4!U71</f>
        <v>69</v>
      </c>
      <c r="C71">
        <f>[1]Sheet4!V71</f>
        <v>540</v>
      </c>
      <c r="D71">
        <f>[1]Sheet4!W71</f>
        <v>1046</v>
      </c>
      <c r="E71">
        <f>[1]Sheet4!X71</f>
        <v>1756</v>
      </c>
      <c r="F71">
        <f>[1]Sheet4!Y71</f>
        <v>2126</v>
      </c>
      <c r="G71">
        <f>[1]Sheet4!Z71</f>
        <v>2638</v>
      </c>
      <c r="H71">
        <f>[1]Sheet4!AA71</f>
        <v>352</v>
      </c>
      <c r="I71">
        <f>[1]Sheet4!AB71</f>
        <v>684</v>
      </c>
      <c r="J71">
        <f>[1]Sheet4!AC71</f>
        <v>1056</v>
      </c>
      <c r="K71">
        <f>[1]Sheet4!AD71</f>
        <v>1388</v>
      </c>
      <c r="L71">
        <f>[1]Sheet4!AE71</f>
        <v>1584</v>
      </c>
      <c r="M71">
        <f>[1]Sheet4!AF71</f>
        <v>7040</v>
      </c>
      <c r="N71">
        <f>[1]Sheet4!AG71</f>
        <v>12320</v>
      </c>
      <c r="O71">
        <f>[1]Sheet4!AH71</f>
        <v>17856</v>
      </c>
      <c r="P71">
        <f>[1]Sheet4!AI71</f>
        <v>25200</v>
      </c>
      <c r="Q71">
        <f>[1]Sheet4!AJ71</f>
        <v>31680</v>
      </c>
      <c r="R71">
        <f>[1]Sheet4!AK71</f>
        <v>0</v>
      </c>
      <c r="S71">
        <f>[1]Sheet4!AL71</f>
        <v>0</v>
      </c>
      <c r="T71">
        <f>[1]Sheet4!AM71</f>
        <v>0</v>
      </c>
      <c r="U71">
        <f>[1]Sheet4!AN71</f>
        <v>0</v>
      </c>
      <c r="V71">
        <f>[1]Sheet4!AO71</f>
        <v>0</v>
      </c>
      <c r="W71">
        <f>[1]Sheet4!AP71</f>
        <v>0</v>
      </c>
    </row>
    <row r="72" spans="1:23" x14ac:dyDescent="0.25">
      <c r="A72">
        <f t="shared" si="1"/>
        <v>0.20464767616191903</v>
      </c>
      <c r="B72">
        <f>[1]Sheet4!U72</f>
        <v>70</v>
      </c>
      <c r="C72">
        <f>[1]Sheet4!V72</f>
        <v>546</v>
      </c>
      <c r="D72">
        <f>[1]Sheet4!W72</f>
        <v>1058</v>
      </c>
      <c r="E72">
        <f>[1]Sheet4!X72</f>
        <v>1776</v>
      </c>
      <c r="F72">
        <f>[1]Sheet4!Y72</f>
        <v>2150</v>
      </c>
      <c r="G72">
        <f>[1]Sheet4!Z72</f>
        <v>2668</v>
      </c>
      <c r="H72">
        <f>[1]Sheet4!AA72</f>
        <v>356</v>
      </c>
      <c r="I72">
        <f>[1]Sheet4!AB72</f>
        <v>692</v>
      </c>
      <c r="J72">
        <f>[1]Sheet4!AC72</f>
        <v>1068</v>
      </c>
      <c r="K72">
        <f>[1]Sheet4!AD72</f>
        <v>1404</v>
      </c>
      <c r="L72">
        <f>[1]Sheet4!AE72</f>
        <v>1602</v>
      </c>
      <c r="M72">
        <f>[1]Sheet4!AF72</f>
        <v>7120</v>
      </c>
      <c r="N72">
        <f>[1]Sheet4!AG72</f>
        <v>12460</v>
      </c>
      <c r="O72">
        <f>[1]Sheet4!AH72</f>
        <v>18048</v>
      </c>
      <c r="P72">
        <f>[1]Sheet4!AI72</f>
        <v>25500</v>
      </c>
      <c r="Q72">
        <f>[1]Sheet4!AJ72</f>
        <v>32040</v>
      </c>
      <c r="R72">
        <f>[1]Sheet4!AK72</f>
        <v>0</v>
      </c>
      <c r="S72">
        <f>[1]Sheet4!AL72</f>
        <v>0</v>
      </c>
      <c r="T72">
        <f>[1]Sheet4!AM72</f>
        <v>0</v>
      </c>
      <c r="U72">
        <f>[1]Sheet4!AN72</f>
        <v>0</v>
      </c>
      <c r="V72">
        <f>[1]Sheet4!AO72</f>
        <v>0</v>
      </c>
      <c r="W72">
        <f>[1]Sheet4!AP72</f>
        <v>0</v>
      </c>
    </row>
    <row r="73" spans="1:23" x14ac:dyDescent="0.25">
      <c r="A73">
        <f t="shared" si="1"/>
        <v>0.20459599703484063</v>
      </c>
      <c r="B73">
        <f>[1]Sheet4!U73</f>
        <v>71</v>
      </c>
      <c r="C73">
        <f>[1]Sheet4!V73</f>
        <v>552</v>
      </c>
      <c r="D73">
        <f>[1]Sheet4!W73</f>
        <v>1070</v>
      </c>
      <c r="E73">
        <f>[1]Sheet4!X73</f>
        <v>1796</v>
      </c>
      <c r="F73">
        <f>[1]Sheet4!Y73</f>
        <v>2174</v>
      </c>
      <c r="G73">
        <f>[1]Sheet4!Z73</f>
        <v>2698</v>
      </c>
      <c r="H73">
        <f>[1]Sheet4!AA73</f>
        <v>360</v>
      </c>
      <c r="I73">
        <f>[1]Sheet4!AB73</f>
        <v>700</v>
      </c>
      <c r="J73">
        <f>[1]Sheet4!AC73</f>
        <v>1080</v>
      </c>
      <c r="K73">
        <f>[1]Sheet4!AD73</f>
        <v>1420</v>
      </c>
      <c r="L73">
        <f>[1]Sheet4!AE73</f>
        <v>1620</v>
      </c>
      <c r="M73">
        <f>[1]Sheet4!AF73</f>
        <v>7200</v>
      </c>
      <c r="N73">
        <f>[1]Sheet4!AG73</f>
        <v>12600</v>
      </c>
      <c r="O73">
        <f>[1]Sheet4!AH73</f>
        <v>18240</v>
      </c>
      <c r="P73">
        <f>[1]Sheet4!AI73</f>
        <v>25800</v>
      </c>
      <c r="Q73">
        <f>[1]Sheet4!AJ73</f>
        <v>32400</v>
      </c>
      <c r="R73">
        <f>[1]Sheet4!AK73</f>
        <v>0</v>
      </c>
      <c r="S73">
        <f>[1]Sheet4!AL73</f>
        <v>0</v>
      </c>
      <c r="T73">
        <f>[1]Sheet4!AM73</f>
        <v>0</v>
      </c>
      <c r="U73">
        <f>[1]Sheet4!AN73</f>
        <v>0</v>
      </c>
      <c r="V73">
        <f>[1]Sheet4!AO73</f>
        <v>0</v>
      </c>
      <c r="W73">
        <f>[1]Sheet4!AP73</f>
        <v>0</v>
      </c>
    </row>
    <row r="74" spans="1:23" x14ac:dyDescent="0.25">
      <c r="A74">
        <f t="shared" si="1"/>
        <v>0.20454545454545456</v>
      </c>
      <c r="B74">
        <f>[1]Sheet4!U74</f>
        <v>72</v>
      </c>
      <c r="C74">
        <f>[1]Sheet4!V74</f>
        <v>558</v>
      </c>
      <c r="D74">
        <f>[1]Sheet4!W74</f>
        <v>1082</v>
      </c>
      <c r="E74">
        <f>[1]Sheet4!X74</f>
        <v>1816</v>
      </c>
      <c r="F74">
        <f>[1]Sheet4!Y74</f>
        <v>2198</v>
      </c>
      <c r="G74">
        <f>[1]Sheet4!Z74</f>
        <v>2728</v>
      </c>
      <c r="H74">
        <f>[1]Sheet4!AA74</f>
        <v>364</v>
      </c>
      <c r="I74">
        <f>[1]Sheet4!AB74</f>
        <v>708</v>
      </c>
      <c r="J74">
        <f>[1]Sheet4!AC74</f>
        <v>1092</v>
      </c>
      <c r="K74">
        <f>[1]Sheet4!AD74</f>
        <v>1436</v>
      </c>
      <c r="L74">
        <f>[1]Sheet4!AE74</f>
        <v>1638</v>
      </c>
      <c r="M74">
        <f>[1]Sheet4!AF74</f>
        <v>7280</v>
      </c>
      <c r="N74">
        <f>[1]Sheet4!AG74</f>
        <v>12740</v>
      </c>
      <c r="O74">
        <f>[1]Sheet4!AH74</f>
        <v>18432</v>
      </c>
      <c r="P74">
        <f>[1]Sheet4!AI74</f>
        <v>26100</v>
      </c>
      <c r="Q74">
        <f>[1]Sheet4!AJ74</f>
        <v>32760</v>
      </c>
      <c r="R74">
        <f>[1]Sheet4!AK74</f>
        <v>0</v>
      </c>
      <c r="S74">
        <f>[1]Sheet4!AL74</f>
        <v>0</v>
      </c>
      <c r="T74">
        <f>[1]Sheet4!AM74</f>
        <v>0</v>
      </c>
      <c r="U74">
        <f>[1]Sheet4!AN74</f>
        <v>0</v>
      </c>
      <c r="V74">
        <f>[1]Sheet4!AO74</f>
        <v>0</v>
      </c>
      <c r="W74">
        <f>[1]Sheet4!AP74</f>
        <v>0</v>
      </c>
    </row>
    <row r="75" spans="1:23" x14ac:dyDescent="0.25">
      <c r="A75">
        <f t="shared" si="1"/>
        <v>0.20449601160261058</v>
      </c>
      <c r="B75">
        <f>[1]Sheet4!U75</f>
        <v>73</v>
      </c>
      <c r="C75">
        <f>[1]Sheet4!V75</f>
        <v>564</v>
      </c>
      <c r="D75">
        <f>[1]Sheet4!W75</f>
        <v>1094</v>
      </c>
      <c r="E75">
        <f>[1]Sheet4!X75</f>
        <v>1836</v>
      </c>
      <c r="F75">
        <f>[1]Sheet4!Y75</f>
        <v>2222</v>
      </c>
      <c r="G75">
        <f>[1]Sheet4!Z75</f>
        <v>2758</v>
      </c>
      <c r="H75">
        <f>[1]Sheet4!AA75</f>
        <v>368</v>
      </c>
      <c r="I75">
        <f>[1]Sheet4!AB75</f>
        <v>716</v>
      </c>
      <c r="J75">
        <f>[1]Sheet4!AC75</f>
        <v>1104</v>
      </c>
      <c r="K75">
        <f>[1]Sheet4!AD75</f>
        <v>1452</v>
      </c>
      <c r="L75">
        <f>[1]Sheet4!AE75</f>
        <v>1656</v>
      </c>
      <c r="M75">
        <f>[1]Sheet4!AF75</f>
        <v>7360</v>
      </c>
      <c r="N75">
        <f>[1]Sheet4!AG75</f>
        <v>12880</v>
      </c>
      <c r="O75">
        <f>[1]Sheet4!AH75</f>
        <v>18624</v>
      </c>
      <c r="P75">
        <f>[1]Sheet4!AI75</f>
        <v>26400</v>
      </c>
      <c r="Q75">
        <f>[1]Sheet4!AJ75</f>
        <v>33120</v>
      </c>
      <c r="R75">
        <f>[1]Sheet4!AK75</f>
        <v>0</v>
      </c>
      <c r="S75">
        <f>[1]Sheet4!AL75</f>
        <v>0</v>
      </c>
      <c r="T75">
        <f>[1]Sheet4!AM75</f>
        <v>0</v>
      </c>
      <c r="U75">
        <f>[1]Sheet4!AN75</f>
        <v>0</v>
      </c>
      <c r="V75">
        <f>[1]Sheet4!AO75</f>
        <v>0</v>
      </c>
      <c r="W75">
        <f>[1]Sheet4!AP75</f>
        <v>0</v>
      </c>
    </row>
    <row r="76" spans="1:23" x14ac:dyDescent="0.25">
      <c r="A76">
        <f t="shared" si="1"/>
        <v>0.20444763271162122</v>
      </c>
      <c r="B76">
        <f>[1]Sheet4!U76</f>
        <v>74</v>
      </c>
      <c r="C76">
        <f>[1]Sheet4!V76</f>
        <v>570</v>
      </c>
      <c r="D76">
        <f>[1]Sheet4!W76</f>
        <v>1106</v>
      </c>
      <c r="E76">
        <f>[1]Sheet4!X76</f>
        <v>1856</v>
      </c>
      <c r="F76">
        <f>[1]Sheet4!Y76</f>
        <v>2246</v>
      </c>
      <c r="G76">
        <f>[1]Sheet4!Z76</f>
        <v>2788</v>
      </c>
      <c r="H76">
        <f>[1]Sheet4!AA76</f>
        <v>372</v>
      </c>
      <c r="I76">
        <f>[1]Sheet4!AB76</f>
        <v>724</v>
      </c>
      <c r="J76">
        <f>[1]Sheet4!AC76</f>
        <v>1116</v>
      </c>
      <c r="K76">
        <f>[1]Sheet4!AD76</f>
        <v>1468</v>
      </c>
      <c r="L76">
        <f>[1]Sheet4!AE76</f>
        <v>1674</v>
      </c>
      <c r="M76">
        <f>[1]Sheet4!AF76</f>
        <v>7440</v>
      </c>
      <c r="N76">
        <f>[1]Sheet4!AG76</f>
        <v>13020</v>
      </c>
      <c r="O76">
        <f>[1]Sheet4!AH76</f>
        <v>18816</v>
      </c>
      <c r="P76">
        <f>[1]Sheet4!AI76</f>
        <v>26700</v>
      </c>
      <c r="Q76">
        <f>[1]Sheet4!AJ76</f>
        <v>33480</v>
      </c>
      <c r="R76">
        <f>[1]Sheet4!AK76</f>
        <v>0</v>
      </c>
      <c r="S76">
        <f>[1]Sheet4!AL76</f>
        <v>0</v>
      </c>
      <c r="T76">
        <f>[1]Sheet4!AM76</f>
        <v>0</v>
      </c>
      <c r="U76">
        <f>[1]Sheet4!AN76</f>
        <v>0</v>
      </c>
      <c r="V76">
        <f>[1]Sheet4!AO76</f>
        <v>0</v>
      </c>
      <c r="W76">
        <f>[1]Sheet4!AP76</f>
        <v>0</v>
      </c>
    </row>
    <row r="77" spans="1:23" x14ac:dyDescent="0.25">
      <c r="A77">
        <f t="shared" si="1"/>
        <v>0.20440028388928319</v>
      </c>
      <c r="B77">
        <f>[1]Sheet4!U77</f>
        <v>75</v>
      </c>
      <c r="C77">
        <f>[1]Sheet4!V77</f>
        <v>576</v>
      </c>
      <c r="D77">
        <f>[1]Sheet4!W77</f>
        <v>1118</v>
      </c>
      <c r="E77">
        <f>[1]Sheet4!X77</f>
        <v>1876</v>
      </c>
      <c r="F77">
        <f>[1]Sheet4!Y77</f>
        <v>2270</v>
      </c>
      <c r="G77">
        <f>[1]Sheet4!Z77</f>
        <v>2818</v>
      </c>
      <c r="H77">
        <f>[1]Sheet4!AA77</f>
        <v>376</v>
      </c>
      <c r="I77">
        <f>[1]Sheet4!AB77</f>
        <v>732</v>
      </c>
      <c r="J77">
        <f>[1]Sheet4!AC77</f>
        <v>1128</v>
      </c>
      <c r="K77">
        <f>[1]Sheet4!AD77</f>
        <v>1484</v>
      </c>
      <c r="L77">
        <f>[1]Sheet4!AE77</f>
        <v>1692</v>
      </c>
      <c r="M77">
        <f>[1]Sheet4!AF77</f>
        <v>7520</v>
      </c>
      <c r="N77">
        <f>[1]Sheet4!AG77</f>
        <v>13160</v>
      </c>
      <c r="O77">
        <f>[1]Sheet4!AH77</f>
        <v>19008</v>
      </c>
      <c r="P77">
        <f>[1]Sheet4!AI77</f>
        <v>27000</v>
      </c>
      <c r="Q77">
        <f>[1]Sheet4!AJ77</f>
        <v>33840</v>
      </c>
      <c r="R77">
        <f>[1]Sheet4!AK77</f>
        <v>0</v>
      </c>
      <c r="S77">
        <f>[1]Sheet4!AL77</f>
        <v>0</v>
      </c>
      <c r="T77">
        <f>[1]Sheet4!AM77</f>
        <v>0</v>
      </c>
      <c r="U77">
        <f>[1]Sheet4!AN77</f>
        <v>0</v>
      </c>
      <c r="V77">
        <f>[1]Sheet4!AO77</f>
        <v>0</v>
      </c>
      <c r="W77">
        <f>[1]Sheet4!AP77</f>
        <v>0</v>
      </c>
    </row>
    <row r="78" spans="1:23" x14ac:dyDescent="0.25">
      <c r="A78">
        <f t="shared" si="1"/>
        <v>0.20435393258426968</v>
      </c>
      <c r="B78">
        <f>[1]Sheet4!U78</f>
        <v>76</v>
      </c>
      <c r="C78">
        <f>[1]Sheet4!V78</f>
        <v>582</v>
      </c>
      <c r="D78">
        <f>[1]Sheet4!W78</f>
        <v>1130</v>
      </c>
      <c r="E78">
        <f>[1]Sheet4!X78</f>
        <v>1896</v>
      </c>
      <c r="F78">
        <f>[1]Sheet4!Y78</f>
        <v>2294</v>
      </c>
      <c r="G78">
        <f>[1]Sheet4!Z78</f>
        <v>2848</v>
      </c>
      <c r="H78">
        <f>[1]Sheet4!AA78</f>
        <v>380</v>
      </c>
      <c r="I78">
        <f>[1]Sheet4!AB78</f>
        <v>740</v>
      </c>
      <c r="J78">
        <f>[1]Sheet4!AC78</f>
        <v>1140</v>
      </c>
      <c r="K78">
        <f>[1]Sheet4!AD78</f>
        <v>1500</v>
      </c>
      <c r="L78">
        <f>[1]Sheet4!AE78</f>
        <v>1710</v>
      </c>
      <c r="M78">
        <f>[1]Sheet4!AF78</f>
        <v>7600</v>
      </c>
      <c r="N78">
        <f>[1]Sheet4!AG78</f>
        <v>13300</v>
      </c>
      <c r="O78">
        <f>[1]Sheet4!AH78</f>
        <v>19200</v>
      </c>
      <c r="P78">
        <f>[1]Sheet4!AI78</f>
        <v>27300</v>
      </c>
      <c r="Q78">
        <f>[1]Sheet4!AJ78</f>
        <v>34200</v>
      </c>
      <c r="R78">
        <f>[1]Sheet4!AK78</f>
        <v>0</v>
      </c>
      <c r="S78">
        <f>[1]Sheet4!AL78</f>
        <v>0</v>
      </c>
      <c r="T78">
        <f>[1]Sheet4!AM78</f>
        <v>0</v>
      </c>
      <c r="U78">
        <f>[1]Sheet4!AN78</f>
        <v>0</v>
      </c>
      <c r="V78">
        <f>[1]Sheet4!AO78</f>
        <v>0</v>
      </c>
      <c r="W78">
        <f>[1]Sheet4!AP78</f>
        <v>0</v>
      </c>
    </row>
    <row r="79" spans="1:23" x14ac:dyDescent="0.25">
      <c r="A79">
        <f t="shared" si="1"/>
        <v>0.20430854760250175</v>
      </c>
      <c r="B79">
        <f>[1]Sheet4!U79</f>
        <v>77</v>
      </c>
      <c r="C79">
        <f>[1]Sheet4!V79</f>
        <v>588</v>
      </c>
      <c r="D79">
        <f>[1]Sheet4!W79</f>
        <v>1142</v>
      </c>
      <c r="E79">
        <f>[1]Sheet4!X79</f>
        <v>1916</v>
      </c>
      <c r="F79">
        <f>[1]Sheet4!Y79</f>
        <v>2318</v>
      </c>
      <c r="G79">
        <f>[1]Sheet4!Z79</f>
        <v>2878</v>
      </c>
      <c r="H79">
        <f>[1]Sheet4!AA79</f>
        <v>384</v>
      </c>
      <c r="I79">
        <f>[1]Sheet4!AB79</f>
        <v>748</v>
      </c>
      <c r="J79">
        <f>[1]Sheet4!AC79</f>
        <v>1152</v>
      </c>
      <c r="K79">
        <f>[1]Sheet4!AD79</f>
        <v>1516</v>
      </c>
      <c r="L79">
        <f>[1]Sheet4!AE79</f>
        <v>1728</v>
      </c>
      <c r="M79">
        <f>[1]Sheet4!AF79</f>
        <v>7680</v>
      </c>
      <c r="N79">
        <f>[1]Sheet4!AG79</f>
        <v>13440</v>
      </c>
      <c r="O79">
        <f>[1]Sheet4!AH79</f>
        <v>19392</v>
      </c>
      <c r="P79">
        <f>[1]Sheet4!AI79</f>
        <v>27600</v>
      </c>
      <c r="Q79">
        <f>[1]Sheet4!AJ79</f>
        <v>34560</v>
      </c>
      <c r="R79">
        <f>[1]Sheet4!AK79</f>
        <v>0</v>
      </c>
      <c r="S79">
        <f>[1]Sheet4!AL79</f>
        <v>0</v>
      </c>
      <c r="T79">
        <f>[1]Sheet4!AM79</f>
        <v>0</v>
      </c>
      <c r="U79">
        <f>[1]Sheet4!AN79</f>
        <v>0</v>
      </c>
      <c r="V79">
        <f>[1]Sheet4!AO79</f>
        <v>0</v>
      </c>
      <c r="W79">
        <f>[1]Sheet4!AP79</f>
        <v>0</v>
      </c>
    </row>
    <row r="80" spans="1:23" x14ac:dyDescent="0.25">
      <c r="A80">
        <f t="shared" si="1"/>
        <v>0.20426409903713894</v>
      </c>
      <c r="B80">
        <f>[1]Sheet4!U80</f>
        <v>78</v>
      </c>
      <c r="C80">
        <f>[1]Sheet4!V80</f>
        <v>594</v>
      </c>
      <c r="D80">
        <f>[1]Sheet4!W80</f>
        <v>1154</v>
      </c>
      <c r="E80">
        <f>[1]Sheet4!X80</f>
        <v>1936</v>
      </c>
      <c r="F80">
        <f>[1]Sheet4!Y80</f>
        <v>2342</v>
      </c>
      <c r="G80">
        <f>[1]Sheet4!Z80</f>
        <v>2908</v>
      </c>
      <c r="H80">
        <f>[1]Sheet4!AA80</f>
        <v>388</v>
      </c>
      <c r="I80">
        <f>[1]Sheet4!AB80</f>
        <v>756</v>
      </c>
      <c r="J80">
        <f>[1]Sheet4!AC80</f>
        <v>1164</v>
      </c>
      <c r="K80">
        <f>[1]Sheet4!AD80</f>
        <v>1532</v>
      </c>
      <c r="L80">
        <f>[1]Sheet4!AE80</f>
        <v>1746</v>
      </c>
      <c r="M80">
        <f>[1]Sheet4!AF80</f>
        <v>7760</v>
      </c>
      <c r="N80">
        <f>[1]Sheet4!AG80</f>
        <v>13580</v>
      </c>
      <c r="O80">
        <f>[1]Sheet4!AH80</f>
        <v>19584</v>
      </c>
      <c r="P80">
        <f>[1]Sheet4!AI80</f>
        <v>27900</v>
      </c>
      <c r="Q80">
        <f>[1]Sheet4!AJ80</f>
        <v>34920</v>
      </c>
      <c r="R80">
        <f>[1]Sheet4!AK80</f>
        <v>0</v>
      </c>
      <c r="S80">
        <f>[1]Sheet4!AL80</f>
        <v>0</v>
      </c>
      <c r="T80">
        <f>[1]Sheet4!AM80</f>
        <v>0</v>
      </c>
      <c r="U80">
        <f>[1]Sheet4!AN80</f>
        <v>0</v>
      </c>
      <c r="V80">
        <f>[1]Sheet4!AO80</f>
        <v>0</v>
      </c>
      <c r="W80">
        <f>[1]Sheet4!AP80</f>
        <v>0</v>
      </c>
    </row>
    <row r="81" spans="1:23" x14ac:dyDescent="0.25">
      <c r="A81">
        <f t="shared" si="1"/>
        <v>0.20422055820285909</v>
      </c>
      <c r="B81">
        <f>[1]Sheet4!U81</f>
        <v>79</v>
      </c>
      <c r="C81">
        <f>[1]Sheet4!V81</f>
        <v>600</v>
      </c>
      <c r="D81">
        <f>[1]Sheet4!W81</f>
        <v>1166</v>
      </c>
      <c r="E81">
        <f>[1]Sheet4!X81</f>
        <v>1956</v>
      </c>
      <c r="F81">
        <f>[1]Sheet4!Y81</f>
        <v>2366</v>
      </c>
      <c r="G81">
        <f>[1]Sheet4!Z81</f>
        <v>2938</v>
      </c>
      <c r="H81">
        <f>[1]Sheet4!AA81</f>
        <v>392</v>
      </c>
      <c r="I81">
        <f>[1]Sheet4!AB81</f>
        <v>764</v>
      </c>
      <c r="J81">
        <f>[1]Sheet4!AC81</f>
        <v>1176</v>
      </c>
      <c r="K81">
        <f>[1]Sheet4!AD81</f>
        <v>1548</v>
      </c>
      <c r="L81">
        <f>[1]Sheet4!AE81</f>
        <v>1764</v>
      </c>
      <c r="M81">
        <f>[1]Sheet4!AF81</f>
        <v>7840</v>
      </c>
      <c r="N81">
        <f>[1]Sheet4!AG81</f>
        <v>13720</v>
      </c>
      <c r="O81">
        <f>[1]Sheet4!AH81</f>
        <v>19776</v>
      </c>
      <c r="P81">
        <f>[1]Sheet4!AI81</f>
        <v>28200</v>
      </c>
      <c r="Q81">
        <f>[1]Sheet4!AJ81</f>
        <v>35280</v>
      </c>
      <c r="R81">
        <f>[1]Sheet4!AK81</f>
        <v>0</v>
      </c>
      <c r="S81">
        <f>[1]Sheet4!AL81</f>
        <v>0</v>
      </c>
      <c r="T81">
        <f>[1]Sheet4!AM81</f>
        <v>0</v>
      </c>
      <c r="U81">
        <f>[1]Sheet4!AN81</f>
        <v>0</v>
      </c>
      <c r="V81">
        <f>[1]Sheet4!AO81</f>
        <v>0</v>
      </c>
      <c r="W81">
        <f>[1]Sheet4!AP81</f>
        <v>0</v>
      </c>
    </row>
    <row r="82" spans="1:23" x14ac:dyDescent="0.25">
      <c r="A82">
        <f t="shared" si="1"/>
        <v>0.204177897574124</v>
      </c>
      <c r="B82">
        <f>[1]Sheet4!U82</f>
        <v>80</v>
      </c>
      <c r="C82">
        <f>[1]Sheet4!V82</f>
        <v>606</v>
      </c>
      <c r="D82">
        <f>[1]Sheet4!W82</f>
        <v>1178</v>
      </c>
      <c r="E82">
        <f>[1]Sheet4!X82</f>
        <v>1976</v>
      </c>
      <c r="F82">
        <f>[1]Sheet4!Y82</f>
        <v>2390</v>
      </c>
      <c r="G82">
        <f>[1]Sheet4!Z82</f>
        <v>2968</v>
      </c>
      <c r="H82">
        <f>[1]Sheet4!AA82</f>
        <v>396</v>
      </c>
      <c r="I82">
        <f>[1]Sheet4!AB82</f>
        <v>772</v>
      </c>
      <c r="J82">
        <f>[1]Sheet4!AC82</f>
        <v>1188</v>
      </c>
      <c r="K82">
        <f>[1]Sheet4!AD82</f>
        <v>1564</v>
      </c>
      <c r="L82">
        <f>[1]Sheet4!AE82</f>
        <v>1782</v>
      </c>
      <c r="M82">
        <f>[1]Sheet4!AF82</f>
        <v>7920</v>
      </c>
      <c r="N82">
        <f>[1]Sheet4!AG82</f>
        <v>13860</v>
      </c>
      <c r="O82">
        <f>[1]Sheet4!AH82</f>
        <v>19968</v>
      </c>
      <c r="P82">
        <f>[1]Sheet4!AI82</f>
        <v>28500</v>
      </c>
      <c r="Q82">
        <f>[1]Sheet4!AJ82</f>
        <v>35640</v>
      </c>
      <c r="R82">
        <f>[1]Sheet4!AK82</f>
        <v>0</v>
      </c>
      <c r="S82">
        <f>[1]Sheet4!AL82</f>
        <v>0</v>
      </c>
      <c r="T82">
        <f>[1]Sheet4!AM82</f>
        <v>0</v>
      </c>
      <c r="U82">
        <f>[1]Sheet4!AN82</f>
        <v>0</v>
      </c>
      <c r="V82">
        <f>[1]Sheet4!AO82</f>
        <v>0</v>
      </c>
      <c r="W82">
        <f>[1]Sheet4!AP82</f>
        <v>0</v>
      </c>
    </row>
    <row r="83" spans="1:23" x14ac:dyDescent="0.25">
      <c r="A83">
        <f t="shared" si="1"/>
        <v>0.20413609072715144</v>
      </c>
      <c r="B83">
        <f>[1]Sheet4!U83</f>
        <v>81</v>
      </c>
      <c r="C83">
        <f>[1]Sheet4!V83</f>
        <v>612</v>
      </c>
      <c r="D83">
        <f>[1]Sheet4!W83</f>
        <v>1190</v>
      </c>
      <c r="E83">
        <f>[1]Sheet4!X83</f>
        <v>1996</v>
      </c>
      <c r="F83">
        <f>[1]Sheet4!Y83</f>
        <v>2414</v>
      </c>
      <c r="G83">
        <f>[1]Sheet4!Z83</f>
        <v>2998</v>
      </c>
      <c r="H83">
        <f>[1]Sheet4!AA83</f>
        <v>400</v>
      </c>
      <c r="I83">
        <f>[1]Sheet4!AB83</f>
        <v>780</v>
      </c>
      <c r="J83">
        <f>[1]Sheet4!AC83</f>
        <v>1200</v>
      </c>
      <c r="K83">
        <f>[1]Sheet4!AD83</f>
        <v>1580</v>
      </c>
      <c r="L83">
        <f>[1]Sheet4!AE83</f>
        <v>1800</v>
      </c>
      <c r="M83">
        <f>[1]Sheet4!AF83</f>
        <v>8000</v>
      </c>
      <c r="N83">
        <f>[1]Sheet4!AG83</f>
        <v>14000</v>
      </c>
      <c r="O83">
        <f>[1]Sheet4!AH83</f>
        <v>20160</v>
      </c>
      <c r="P83">
        <f>[1]Sheet4!AI83</f>
        <v>28800</v>
      </c>
      <c r="Q83">
        <f>[1]Sheet4!AJ83</f>
        <v>36000</v>
      </c>
      <c r="R83">
        <f>[1]Sheet4!AK83</f>
        <v>0</v>
      </c>
      <c r="S83">
        <f>[1]Sheet4!AL83</f>
        <v>0</v>
      </c>
      <c r="T83">
        <f>[1]Sheet4!AM83</f>
        <v>0</v>
      </c>
      <c r="U83">
        <f>[1]Sheet4!AN83</f>
        <v>0</v>
      </c>
      <c r="V83">
        <f>[1]Sheet4!AO83</f>
        <v>0</v>
      </c>
      <c r="W83">
        <f>[1]Sheet4!AP83</f>
        <v>0</v>
      </c>
    </row>
    <row r="84" spans="1:23" x14ac:dyDescent="0.25">
      <c r="A84">
        <f t="shared" si="1"/>
        <v>0.20409511228533686</v>
      </c>
      <c r="B84">
        <f>[1]Sheet4!U84</f>
        <v>82</v>
      </c>
      <c r="C84">
        <f>[1]Sheet4!V84</f>
        <v>618</v>
      </c>
      <c r="D84">
        <f>[1]Sheet4!W84</f>
        <v>1202</v>
      </c>
      <c r="E84">
        <f>[1]Sheet4!X84</f>
        <v>2016</v>
      </c>
      <c r="F84">
        <f>[1]Sheet4!Y84</f>
        <v>2438</v>
      </c>
      <c r="G84">
        <f>[1]Sheet4!Z84</f>
        <v>3028</v>
      </c>
      <c r="H84">
        <f>[1]Sheet4!AA84</f>
        <v>404</v>
      </c>
      <c r="I84">
        <f>[1]Sheet4!AB84</f>
        <v>788</v>
      </c>
      <c r="J84">
        <f>[1]Sheet4!AC84</f>
        <v>1212</v>
      </c>
      <c r="K84">
        <f>[1]Sheet4!AD84</f>
        <v>1596</v>
      </c>
      <c r="L84">
        <f>[1]Sheet4!AE84</f>
        <v>1818</v>
      </c>
      <c r="M84">
        <f>[1]Sheet4!AF84</f>
        <v>8080</v>
      </c>
      <c r="N84">
        <f>[1]Sheet4!AG84</f>
        <v>14140</v>
      </c>
      <c r="O84">
        <f>[1]Sheet4!AH84</f>
        <v>20352</v>
      </c>
      <c r="P84">
        <f>[1]Sheet4!AI84</f>
        <v>29100</v>
      </c>
      <c r="Q84">
        <f>[1]Sheet4!AJ84</f>
        <v>36360</v>
      </c>
      <c r="R84">
        <f>[1]Sheet4!AK84</f>
        <v>0</v>
      </c>
      <c r="S84">
        <f>[1]Sheet4!AL84</f>
        <v>0</v>
      </c>
      <c r="T84">
        <f>[1]Sheet4!AM84</f>
        <v>0</v>
      </c>
      <c r="U84">
        <f>[1]Sheet4!AN84</f>
        <v>0</v>
      </c>
      <c r="V84">
        <f>[1]Sheet4!AO84</f>
        <v>0</v>
      </c>
      <c r="W84">
        <f>[1]Sheet4!AP84</f>
        <v>0</v>
      </c>
    </row>
    <row r="85" spans="1:23" x14ac:dyDescent="0.25">
      <c r="A85">
        <f t="shared" si="1"/>
        <v>0.2040549378678875</v>
      </c>
      <c r="B85">
        <f>[1]Sheet4!U85</f>
        <v>83</v>
      </c>
      <c r="C85">
        <f>[1]Sheet4!V85</f>
        <v>624</v>
      </c>
      <c r="D85">
        <f>[1]Sheet4!W85</f>
        <v>1214</v>
      </c>
      <c r="E85">
        <f>[1]Sheet4!X85</f>
        <v>2036</v>
      </c>
      <c r="F85">
        <f>[1]Sheet4!Y85</f>
        <v>2462</v>
      </c>
      <c r="G85">
        <f>[1]Sheet4!Z85</f>
        <v>3058</v>
      </c>
      <c r="H85">
        <f>[1]Sheet4!AA85</f>
        <v>408</v>
      </c>
      <c r="I85">
        <f>[1]Sheet4!AB85</f>
        <v>796</v>
      </c>
      <c r="J85">
        <f>[1]Sheet4!AC85</f>
        <v>1224</v>
      </c>
      <c r="K85">
        <f>[1]Sheet4!AD85</f>
        <v>1612</v>
      </c>
      <c r="L85">
        <f>[1]Sheet4!AE85</f>
        <v>1836</v>
      </c>
      <c r="M85">
        <f>[1]Sheet4!AF85</f>
        <v>8160</v>
      </c>
      <c r="N85">
        <f>[1]Sheet4!AG85</f>
        <v>14280</v>
      </c>
      <c r="O85">
        <f>[1]Sheet4!AH85</f>
        <v>20544</v>
      </c>
      <c r="P85">
        <f>[1]Sheet4!AI85</f>
        <v>29400</v>
      </c>
      <c r="Q85">
        <f>[1]Sheet4!AJ85</f>
        <v>36720</v>
      </c>
      <c r="R85">
        <f>[1]Sheet4!AK85</f>
        <v>0</v>
      </c>
      <c r="S85">
        <f>[1]Sheet4!AL85</f>
        <v>0</v>
      </c>
      <c r="T85">
        <f>[1]Sheet4!AM85</f>
        <v>0</v>
      </c>
      <c r="U85">
        <f>[1]Sheet4!AN85</f>
        <v>0</v>
      </c>
      <c r="V85">
        <f>[1]Sheet4!AO85</f>
        <v>0</v>
      </c>
      <c r="W85">
        <f>[1]Sheet4!AP85</f>
        <v>0</v>
      </c>
    </row>
    <row r="86" spans="1:23" x14ac:dyDescent="0.25">
      <c r="A86">
        <f t="shared" si="1"/>
        <v>0.20401554404145078</v>
      </c>
      <c r="B86">
        <f>[1]Sheet4!U86</f>
        <v>84</v>
      </c>
      <c r="C86">
        <f>[1]Sheet4!V86</f>
        <v>630</v>
      </c>
      <c r="D86">
        <f>[1]Sheet4!W86</f>
        <v>1226</v>
      </c>
      <c r="E86">
        <f>[1]Sheet4!X86</f>
        <v>2056</v>
      </c>
      <c r="F86">
        <f>[1]Sheet4!Y86</f>
        <v>2486</v>
      </c>
      <c r="G86">
        <f>[1]Sheet4!Z86</f>
        <v>3088</v>
      </c>
      <c r="H86">
        <f>[1]Sheet4!AA86</f>
        <v>412</v>
      </c>
      <c r="I86">
        <f>[1]Sheet4!AB86</f>
        <v>804</v>
      </c>
      <c r="J86">
        <f>[1]Sheet4!AC86</f>
        <v>1236</v>
      </c>
      <c r="K86">
        <f>[1]Sheet4!AD86</f>
        <v>1628</v>
      </c>
      <c r="L86">
        <f>[1]Sheet4!AE86</f>
        <v>1854</v>
      </c>
      <c r="M86">
        <f>[1]Sheet4!AF86</f>
        <v>8240</v>
      </c>
      <c r="N86">
        <f>[1]Sheet4!AG86</f>
        <v>14420</v>
      </c>
      <c r="O86">
        <f>[1]Sheet4!AH86</f>
        <v>20736</v>
      </c>
      <c r="P86">
        <f>[1]Sheet4!AI86</f>
        <v>29700</v>
      </c>
      <c r="Q86">
        <f>[1]Sheet4!AJ86</f>
        <v>37080</v>
      </c>
      <c r="R86">
        <f>[1]Sheet4!AK86</f>
        <v>0</v>
      </c>
      <c r="S86">
        <f>[1]Sheet4!AL86</f>
        <v>0</v>
      </c>
      <c r="T86">
        <f>[1]Sheet4!AM86</f>
        <v>0</v>
      </c>
      <c r="U86">
        <f>[1]Sheet4!AN86</f>
        <v>0</v>
      </c>
      <c r="V86">
        <f>[1]Sheet4!AO86</f>
        <v>0</v>
      </c>
      <c r="W86">
        <f>[1]Sheet4!AP86</f>
        <v>0</v>
      </c>
    </row>
    <row r="87" spans="1:23" x14ac:dyDescent="0.25">
      <c r="A87">
        <f t="shared" si="1"/>
        <v>0.20397690827453496</v>
      </c>
      <c r="B87">
        <f>[1]Sheet4!U87</f>
        <v>85</v>
      </c>
      <c r="C87">
        <f>[1]Sheet4!V87</f>
        <v>636</v>
      </c>
      <c r="D87">
        <f>[1]Sheet4!W87</f>
        <v>1238</v>
      </c>
      <c r="E87">
        <f>[1]Sheet4!X87</f>
        <v>2076</v>
      </c>
      <c r="F87">
        <f>[1]Sheet4!Y87</f>
        <v>2510</v>
      </c>
      <c r="G87">
        <f>[1]Sheet4!Z87</f>
        <v>3118</v>
      </c>
      <c r="H87">
        <f>[1]Sheet4!AA87</f>
        <v>416</v>
      </c>
      <c r="I87">
        <f>[1]Sheet4!AB87</f>
        <v>812</v>
      </c>
      <c r="J87">
        <f>[1]Sheet4!AC87</f>
        <v>1248</v>
      </c>
      <c r="K87">
        <f>[1]Sheet4!AD87</f>
        <v>1644</v>
      </c>
      <c r="L87">
        <f>[1]Sheet4!AE87</f>
        <v>1872</v>
      </c>
      <c r="M87">
        <f>[1]Sheet4!AF87</f>
        <v>8320</v>
      </c>
      <c r="N87">
        <f>[1]Sheet4!AG87</f>
        <v>14560</v>
      </c>
      <c r="O87">
        <f>[1]Sheet4!AH87</f>
        <v>20928</v>
      </c>
      <c r="P87">
        <f>[1]Sheet4!AI87</f>
        <v>30000</v>
      </c>
      <c r="Q87">
        <f>[1]Sheet4!AJ87</f>
        <v>37440</v>
      </c>
      <c r="R87">
        <f>[1]Sheet4!AK87</f>
        <v>0</v>
      </c>
      <c r="S87">
        <f>[1]Sheet4!AL87</f>
        <v>0</v>
      </c>
      <c r="T87">
        <f>[1]Sheet4!AM87</f>
        <v>0</v>
      </c>
      <c r="U87">
        <f>[1]Sheet4!AN87</f>
        <v>0</v>
      </c>
      <c r="V87">
        <f>[1]Sheet4!AO87</f>
        <v>0</v>
      </c>
      <c r="W87">
        <f>[1]Sheet4!AP87</f>
        <v>0</v>
      </c>
    </row>
    <row r="88" spans="1:23" x14ac:dyDescent="0.25">
      <c r="A88">
        <f t="shared" si="1"/>
        <v>0.2039390088945362</v>
      </c>
      <c r="B88">
        <f>[1]Sheet4!U88</f>
        <v>86</v>
      </c>
      <c r="C88">
        <f>[1]Sheet4!V88</f>
        <v>642</v>
      </c>
      <c r="D88">
        <f>[1]Sheet4!W88</f>
        <v>1250</v>
      </c>
      <c r="E88">
        <f>[1]Sheet4!X88</f>
        <v>2096</v>
      </c>
      <c r="F88">
        <f>[1]Sheet4!Y88</f>
        <v>2534</v>
      </c>
      <c r="G88">
        <f>[1]Sheet4!Z88</f>
        <v>3148</v>
      </c>
      <c r="H88">
        <f>[1]Sheet4!AA88</f>
        <v>420</v>
      </c>
      <c r="I88">
        <f>[1]Sheet4!AB88</f>
        <v>820</v>
      </c>
      <c r="J88">
        <f>[1]Sheet4!AC88</f>
        <v>1260</v>
      </c>
      <c r="K88">
        <f>[1]Sheet4!AD88</f>
        <v>1660</v>
      </c>
      <c r="L88">
        <f>[1]Sheet4!AE88</f>
        <v>1890</v>
      </c>
      <c r="M88">
        <f>[1]Sheet4!AF88</f>
        <v>8400</v>
      </c>
      <c r="N88">
        <f>[1]Sheet4!AG88</f>
        <v>14700</v>
      </c>
      <c r="O88">
        <f>[1]Sheet4!AH88</f>
        <v>21120</v>
      </c>
      <c r="P88">
        <f>[1]Sheet4!AI88</f>
        <v>30300</v>
      </c>
      <c r="Q88">
        <f>[1]Sheet4!AJ88</f>
        <v>37800</v>
      </c>
      <c r="R88">
        <f>[1]Sheet4!AK88</f>
        <v>0</v>
      </c>
      <c r="S88">
        <f>[1]Sheet4!AL88</f>
        <v>0</v>
      </c>
      <c r="T88">
        <f>[1]Sheet4!AM88</f>
        <v>0</v>
      </c>
      <c r="U88">
        <f>[1]Sheet4!AN88</f>
        <v>0</v>
      </c>
      <c r="V88">
        <f>[1]Sheet4!AO88</f>
        <v>0</v>
      </c>
      <c r="W88">
        <f>[1]Sheet4!AP88</f>
        <v>0</v>
      </c>
    </row>
    <row r="89" spans="1:23" x14ac:dyDescent="0.25">
      <c r="A89">
        <f t="shared" si="1"/>
        <v>0.2039018250471995</v>
      </c>
      <c r="B89">
        <f>[1]Sheet4!U89</f>
        <v>87</v>
      </c>
      <c r="C89">
        <f>[1]Sheet4!V89</f>
        <v>648</v>
      </c>
      <c r="D89">
        <f>[1]Sheet4!W89</f>
        <v>1262</v>
      </c>
      <c r="E89">
        <f>[1]Sheet4!X89</f>
        <v>2116</v>
      </c>
      <c r="F89">
        <f>[1]Sheet4!Y89</f>
        <v>2558</v>
      </c>
      <c r="G89">
        <f>[1]Sheet4!Z89</f>
        <v>3178</v>
      </c>
      <c r="H89">
        <f>[1]Sheet4!AA89</f>
        <v>424</v>
      </c>
      <c r="I89">
        <f>[1]Sheet4!AB89</f>
        <v>828</v>
      </c>
      <c r="J89">
        <f>[1]Sheet4!AC89</f>
        <v>1272</v>
      </c>
      <c r="K89">
        <f>[1]Sheet4!AD89</f>
        <v>1676</v>
      </c>
      <c r="L89">
        <f>[1]Sheet4!AE89</f>
        <v>1908</v>
      </c>
      <c r="M89">
        <f>[1]Sheet4!AF89</f>
        <v>8480</v>
      </c>
      <c r="N89">
        <f>[1]Sheet4!AG89</f>
        <v>14840</v>
      </c>
      <c r="O89">
        <f>[1]Sheet4!AH89</f>
        <v>21312</v>
      </c>
      <c r="P89">
        <f>[1]Sheet4!AI89</f>
        <v>30600</v>
      </c>
      <c r="Q89">
        <f>[1]Sheet4!AJ89</f>
        <v>38160</v>
      </c>
      <c r="R89">
        <f>[1]Sheet4!AK89</f>
        <v>0</v>
      </c>
      <c r="S89">
        <f>[1]Sheet4!AL89</f>
        <v>0</v>
      </c>
      <c r="T89">
        <f>[1]Sheet4!AM89</f>
        <v>0</v>
      </c>
      <c r="U89">
        <f>[1]Sheet4!AN89</f>
        <v>0</v>
      </c>
      <c r="V89">
        <f>[1]Sheet4!AO89</f>
        <v>0</v>
      </c>
      <c r="W89">
        <f>[1]Sheet4!AP89</f>
        <v>0</v>
      </c>
    </row>
    <row r="90" spans="1:23" x14ac:dyDescent="0.25">
      <c r="A90">
        <f t="shared" si="1"/>
        <v>0.2038653366583541</v>
      </c>
      <c r="B90">
        <f>[1]Sheet4!U90</f>
        <v>88</v>
      </c>
      <c r="C90">
        <f>[1]Sheet4!V90</f>
        <v>654</v>
      </c>
      <c r="D90">
        <f>[1]Sheet4!W90</f>
        <v>1274</v>
      </c>
      <c r="E90">
        <f>[1]Sheet4!X90</f>
        <v>2136</v>
      </c>
      <c r="F90">
        <f>[1]Sheet4!Y90</f>
        <v>2582</v>
      </c>
      <c r="G90">
        <f>[1]Sheet4!Z90</f>
        <v>3208</v>
      </c>
      <c r="H90">
        <f>[1]Sheet4!AA90</f>
        <v>428</v>
      </c>
      <c r="I90">
        <f>[1]Sheet4!AB90</f>
        <v>836</v>
      </c>
      <c r="J90">
        <f>[1]Sheet4!AC90</f>
        <v>1284</v>
      </c>
      <c r="K90">
        <f>[1]Sheet4!AD90</f>
        <v>1692</v>
      </c>
      <c r="L90">
        <f>[1]Sheet4!AE90</f>
        <v>1926</v>
      </c>
      <c r="M90">
        <f>[1]Sheet4!AF90</f>
        <v>8560</v>
      </c>
      <c r="N90">
        <f>[1]Sheet4!AG90</f>
        <v>14980</v>
      </c>
      <c r="O90">
        <f>[1]Sheet4!AH90</f>
        <v>21504</v>
      </c>
      <c r="P90">
        <f>[1]Sheet4!AI90</f>
        <v>30900</v>
      </c>
      <c r="Q90">
        <f>[1]Sheet4!AJ90</f>
        <v>38520</v>
      </c>
      <c r="R90">
        <f>[1]Sheet4!AK90</f>
        <v>0</v>
      </c>
      <c r="S90">
        <f>[1]Sheet4!AL90</f>
        <v>0</v>
      </c>
      <c r="T90">
        <f>[1]Sheet4!AM90</f>
        <v>0</v>
      </c>
      <c r="U90">
        <f>[1]Sheet4!AN90</f>
        <v>0</v>
      </c>
      <c r="V90">
        <f>[1]Sheet4!AO90</f>
        <v>0</v>
      </c>
      <c r="W90">
        <f>[1]Sheet4!AP90</f>
        <v>0</v>
      </c>
    </row>
    <row r="91" spans="1:23" x14ac:dyDescent="0.25">
      <c r="A91">
        <f t="shared" si="1"/>
        <v>0.20382952439777641</v>
      </c>
      <c r="B91">
        <f>[1]Sheet4!U91</f>
        <v>89</v>
      </c>
      <c r="C91">
        <f>[1]Sheet4!V91</f>
        <v>660</v>
      </c>
      <c r="D91">
        <f>[1]Sheet4!W91</f>
        <v>1286</v>
      </c>
      <c r="E91">
        <f>[1]Sheet4!X91</f>
        <v>2156</v>
      </c>
      <c r="F91">
        <f>[1]Sheet4!Y91</f>
        <v>2606</v>
      </c>
      <c r="G91">
        <f>[1]Sheet4!Z91</f>
        <v>3238</v>
      </c>
      <c r="H91">
        <f>[1]Sheet4!AA91</f>
        <v>432</v>
      </c>
      <c r="I91">
        <f>[1]Sheet4!AB91</f>
        <v>844</v>
      </c>
      <c r="J91">
        <f>[1]Sheet4!AC91</f>
        <v>1296</v>
      </c>
      <c r="K91">
        <f>[1]Sheet4!AD91</f>
        <v>1708</v>
      </c>
      <c r="L91">
        <f>[1]Sheet4!AE91</f>
        <v>1944</v>
      </c>
      <c r="M91">
        <f>[1]Sheet4!AF91</f>
        <v>8640</v>
      </c>
      <c r="N91">
        <f>[1]Sheet4!AG91</f>
        <v>15120</v>
      </c>
      <c r="O91">
        <f>[1]Sheet4!AH91</f>
        <v>21696</v>
      </c>
      <c r="P91">
        <f>[1]Sheet4!AI91</f>
        <v>31200</v>
      </c>
      <c r="Q91">
        <f>[1]Sheet4!AJ91</f>
        <v>38880</v>
      </c>
      <c r="R91">
        <f>[1]Sheet4!AK91</f>
        <v>0</v>
      </c>
      <c r="S91">
        <f>[1]Sheet4!AL91</f>
        <v>0</v>
      </c>
      <c r="T91">
        <f>[1]Sheet4!AM91</f>
        <v>0</v>
      </c>
      <c r="U91">
        <f>[1]Sheet4!AN91</f>
        <v>0</v>
      </c>
      <c r="V91">
        <f>[1]Sheet4!AO91</f>
        <v>0</v>
      </c>
      <c r="W91">
        <f>[1]Sheet4!AP91</f>
        <v>0</v>
      </c>
    </row>
    <row r="92" spans="1:23" x14ac:dyDescent="0.25">
      <c r="A92">
        <f t="shared" si="1"/>
        <v>0.20379436964504283</v>
      </c>
      <c r="B92">
        <f>[1]Sheet4!U92</f>
        <v>90</v>
      </c>
      <c r="C92">
        <f>[1]Sheet4!V92</f>
        <v>666</v>
      </c>
      <c r="D92">
        <f>[1]Sheet4!W92</f>
        <v>1298</v>
      </c>
      <c r="E92">
        <f>[1]Sheet4!X92</f>
        <v>2176</v>
      </c>
      <c r="F92">
        <f>[1]Sheet4!Y92</f>
        <v>2630</v>
      </c>
      <c r="G92">
        <f>[1]Sheet4!Z92</f>
        <v>3268</v>
      </c>
      <c r="H92">
        <f>[1]Sheet4!AA92</f>
        <v>436</v>
      </c>
      <c r="I92">
        <f>[1]Sheet4!AB92</f>
        <v>852</v>
      </c>
      <c r="J92">
        <f>[1]Sheet4!AC92</f>
        <v>1308</v>
      </c>
      <c r="K92">
        <f>[1]Sheet4!AD92</f>
        <v>1724</v>
      </c>
      <c r="L92">
        <f>[1]Sheet4!AE92</f>
        <v>1962</v>
      </c>
      <c r="M92">
        <f>[1]Sheet4!AF92</f>
        <v>8720</v>
      </c>
      <c r="N92">
        <f>[1]Sheet4!AG92</f>
        <v>15260</v>
      </c>
      <c r="O92">
        <f>[1]Sheet4!AH92</f>
        <v>21888</v>
      </c>
      <c r="P92">
        <f>[1]Sheet4!AI92</f>
        <v>31500</v>
      </c>
      <c r="Q92">
        <f>[1]Sheet4!AJ92</f>
        <v>39240</v>
      </c>
      <c r="R92">
        <f>[1]Sheet4!AK92</f>
        <v>0</v>
      </c>
      <c r="S92">
        <f>[1]Sheet4!AL92</f>
        <v>0</v>
      </c>
      <c r="T92">
        <f>[1]Sheet4!AM92</f>
        <v>0</v>
      </c>
      <c r="U92">
        <f>[1]Sheet4!AN92</f>
        <v>0</v>
      </c>
      <c r="V92">
        <f>[1]Sheet4!AO92</f>
        <v>0</v>
      </c>
      <c r="W92">
        <f>[1]Sheet4!AP92</f>
        <v>0</v>
      </c>
    </row>
    <row r="93" spans="1:23" x14ac:dyDescent="0.25">
      <c r="A93">
        <f t="shared" si="1"/>
        <v>0.20375985445724681</v>
      </c>
      <c r="B93">
        <f>[1]Sheet4!U93</f>
        <v>91</v>
      </c>
      <c r="C93">
        <f>[1]Sheet4!V93</f>
        <v>672</v>
      </c>
      <c r="D93">
        <f>[1]Sheet4!W93</f>
        <v>1310</v>
      </c>
      <c r="E93">
        <f>[1]Sheet4!X93</f>
        <v>2196</v>
      </c>
      <c r="F93">
        <f>[1]Sheet4!Y93</f>
        <v>2654</v>
      </c>
      <c r="G93">
        <f>[1]Sheet4!Z93</f>
        <v>3298</v>
      </c>
      <c r="H93">
        <f>[1]Sheet4!AA93</f>
        <v>440</v>
      </c>
      <c r="I93">
        <f>[1]Sheet4!AB93</f>
        <v>860</v>
      </c>
      <c r="J93">
        <f>[1]Sheet4!AC93</f>
        <v>1320</v>
      </c>
      <c r="K93">
        <f>[1]Sheet4!AD93</f>
        <v>1740</v>
      </c>
      <c r="L93">
        <f>[1]Sheet4!AE93</f>
        <v>1980</v>
      </c>
      <c r="M93">
        <f>[1]Sheet4!AF93</f>
        <v>8800</v>
      </c>
      <c r="N93">
        <f>[1]Sheet4!AG93</f>
        <v>15400</v>
      </c>
      <c r="O93">
        <f>[1]Sheet4!AH93</f>
        <v>22080</v>
      </c>
      <c r="P93">
        <f>[1]Sheet4!AI93</f>
        <v>31800</v>
      </c>
      <c r="Q93">
        <f>[1]Sheet4!AJ93</f>
        <v>39600</v>
      </c>
      <c r="R93">
        <f>[1]Sheet4!AK93</f>
        <v>0</v>
      </c>
      <c r="S93">
        <f>[1]Sheet4!AL93</f>
        <v>0</v>
      </c>
      <c r="T93">
        <f>[1]Sheet4!AM93</f>
        <v>0</v>
      </c>
      <c r="U93">
        <f>[1]Sheet4!AN93</f>
        <v>0</v>
      </c>
      <c r="V93">
        <f>[1]Sheet4!AO93</f>
        <v>0</v>
      </c>
      <c r="W93">
        <f>[1]Sheet4!AP93</f>
        <v>0</v>
      </c>
    </row>
    <row r="94" spans="1:23" x14ac:dyDescent="0.25">
      <c r="A94">
        <f t="shared" si="1"/>
        <v>0.20372596153846154</v>
      </c>
      <c r="B94">
        <f>[1]Sheet4!U94</f>
        <v>92</v>
      </c>
      <c r="C94">
        <f>[1]Sheet4!V94</f>
        <v>678</v>
      </c>
      <c r="D94">
        <f>[1]Sheet4!W94</f>
        <v>1322</v>
      </c>
      <c r="E94">
        <f>[1]Sheet4!X94</f>
        <v>2216</v>
      </c>
      <c r="F94">
        <f>[1]Sheet4!Y94</f>
        <v>2678</v>
      </c>
      <c r="G94">
        <f>[1]Sheet4!Z94</f>
        <v>3328</v>
      </c>
      <c r="H94">
        <f>[1]Sheet4!AA94</f>
        <v>444</v>
      </c>
      <c r="I94">
        <f>[1]Sheet4!AB94</f>
        <v>868</v>
      </c>
      <c r="J94">
        <f>[1]Sheet4!AC94</f>
        <v>1332</v>
      </c>
      <c r="K94">
        <f>[1]Sheet4!AD94</f>
        <v>1756</v>
      </c>
      <c r="L94">
        <f>[1]Sheet4!AE94</f>
        <v>1998</v>
      </c>
      <c r="M94">
        <f>[1]Sheet4!AF94</f>
        <v>8880</v>
      </c>
      <c r="N94">
        <f>[1]Sheet4!AG94</f>
        <v>15540</v>
      </c>
      <c r="O94">
        <f>[1]Sheet4!AH94</f>
        <v>22272</v>
      </c>
      <c r="P94">
        <f>[1]Sheet4!AI94</f>
        <v>32100</v>
      </c>
      <c r="Q94">
        <f>[1]Sheet4!AJ94</f>
        <v>39960</v>
      </c>
      <c r="R94">
        <f>[1]Sheet4!AK94</f>
        <v>0</v>
      </c>
      <c r="S94">
        <f>[1]Sheet4!AL94</f>
        <v>0</v>
      </c>
      <c r="T94">
        <f>[1]Sheet4!AM94</f>
        <v>0</v>
      </c>
      <c r="U94">
        <f>[1]Sheet4!AN94</f>
        <v>0</v>
      </c>
      <c r="V94">
        <f>[1]Sheet4!AO94</f>
        <v>0</v>
      </c>
      <c r="W94">
        <f>[1]Sheet4!AP94</f>
        <v>0</v>
      </c>
    </row>
    <row r="95" spans="1:23" x14ac:dyDescent="0.25">
      <c r="A95">
        <f t="shared" si="1"/>
        <v>0.20369267421083978</v>
      </c>
      <c r="B95">
        <f>[1]Sheet4!U95</f>
        <v>93</v>
      </c>
      <c r="C95">
        <f>[1]Sheet4!V95</f>
        <v>684</v>
      </c>
      <c r="D95">
        <f>[1]Sheet4!W95</f>
        <v>1334</v>
      </c>
      <c r="E95">
        <f>[1]Sheet4!X95</f>
        <v>2236</v>
      </c>
      <c r="F95">
        <f>[1]Sheet4!Y95</f>
        <v>2702</v>
      </c>
      <c r="G95">
        <f>[1]Sheet4!Z95</f>
        <v>3358</v>
      </c>
      <c r="H95">
        <f>[1]Sheet4!AA95</f>
        <v>448</v>
      </c>
      <c r="I95">
        <f>[1]Sheet4!AB95</f>
        <v>876</v>
      </c>
      <c r="J95">
        <f>[1]Sheet4!AC95</f>
        <v>1344</v>
      </c>
      <c r="K95">
        <f>[1]Sheet4!AD95</f>
        <v>1772</v>
      </c>
      <c r="L95">
        <f>[1]Sheet4!AE95</f>
        <v>2016</v>
      </c>
      <c r="M95">
        <f>[1]Sheet4!AF95</f>
        <v>8960</v>
      </c>
      <c r="N95">
        <f>[1]Sheet4!AG95</f>
        <v>15680</v>
      </c>
      <c r="O95">
        <f>[1]Sheet4!AH95</f>
        <v>22464</v>
      </c>
      <c r="P95">
        <f>[1]Sheet4!AI95</f>
        <v>32400</v>
      </c>
      <c r="Q95">
        <f>[1]Sheet4!AJ95</f>
        <v>40320</v>
      </c>
      <c r="R95">
        <f>[1]Sheet4!AK95</f>
        <v>0</v>
      </c>
      <c r="S95">
        <f>[1]Sheet4!AL95</f>
        <v>0</v>
      </c>
      <c r="T95">
        <f>[1]Sheet4!AM95</f>
        <v>0</v>
      </c>
      <c r="U95">
        <f>[1]Sheet4!AN95</f>
        <v>0</v>
      </c>
      <c r="V95">
        <f>[1]Sheet4!AO95</f>
        <v>0</v>
      </c>
      <c r="W95">
        <f>[1]Sheet4!AP95</f>
        <v>0</v>
      </c>
    </row>
    <row r="96" spans="1:23" x14ac:dyDescent="0.25">
      <c r="A96">
        <f t="shared" si="1"/>
        <v>0.20365997638724911</v>
      </c>
      <c r="B96">
        <f>[1]Sheet4!U96</f>
        <v>94</v>
      </c>
      <c r="C96">
        <f>[1]Sheet4!V96</f>
        <v>690</v>
      </c>
      <c r="D96">
        <f>[1]Sheet4!W96</f>
        <v>1346</v>
      </c>
      <c r="E96">
        <f>[1]Sheet4!X96</f>
        <v>2256</v>
      </c>
      <c r="F96">
        <f>[1]Sheet4!Y96</f>
        <v>2726</v>
      </c>
      <c r="G96">
        <f>[1]Sheet4!Z96</f>
        <v>3388</v>
      </c>
      <c r="H96">
        <f>[1]Sheet4!AA96</f>
        <v>452</v>
      </c>
      <c r="I96">
        <f>[1]Sheet4!AB96</f>
        <v>884</v>
      </c>
      <c r="J96">
        <f>[1]Sheet4!AC96</f>
        <v>1356</v>
      </c>
      <c r="K96">
        <f>[1]Sheet4!AD96</f>
        <v>1788</v>
      </c>
      <c r="L96">
        <f>[1]Sheet4!AE96</f>
        <v>2034</v>
      </c>
      <c r="M96">
        <f>[1]Sheet4!AF96</f>
        <v>9040</v>
      </c>
      <c r="N96">
        <f>[1]Sheet4!AG96</f>
        <v>15820</v>
      </c>
      <c r="O96">
        <f>[1]Sheet4!AH96</f>
        <v>22656</v>
      </c>
      <c r="P96">
        <f>[1]Sheet4!AI96</f>
        <v>32700</v>
      </c>
      <c r="Q96">
        <f>[1]Sheet4!AJ96</f>
        <v>40680</v>
      </c>
      <c r="R96">
        <f>[1]Sheet4!AK96</f>
        <v>0</v>
      </c>
      <c r="S96">
        <f>[1]Sheet4!AL96</f>
        <v>0</v>
      </c>
      <c r="T96">
        <f>[1]Sheet4!AM96</f>
        <v>0</v>
      </c>
      <c r="U96">
        <f>[1]Sheet4!AN96</f>
        <v>0</v>
      </c>
      <c r="V96">
        <f>[1]Sheet4!AO96</f>
        <v>0</v>
      </c>
      <c r="W96">
        <f>[1]Sheet4!AP96</f>
        <v>0</v>
      </c>
    </row>
    <row r="97" spans="1:23" x14ac:dyDescent="0.25">
      <c r="A97">
        <f t="shared" si="1"/>
        <v>0.20362785254534815</v>
      </c>
      <c r="B97">
        <f>[1]Sheet4!U97</f>
        <v>95</v>
      </c>
      <c r="C97">
        <f>[1]Sheet4!V97</f>
        <v>696</v>
      </c>
      <c r="D97">
        <f>[1]Sheet4!W97</f>
        <v>1358</v>
      </c>
      <c r="E97">
        <f>[1]Sheet4!X97</f>
        <v>2276</v>
      </c>
      <c r="F97">
        <f>[1]Sheet4!Y97</f>
        <v>2750</v>
      </c>
      <c r="G97">
        <f>[1]Sheet4!Z97</f>
        <v>3418</v>
      </c>
      <c r="H97">
        <f>[1]Sheet4!AA97</f>
        <v>456</v>
      </c>
      <c r="I97">
        <f>[1]Sheet4!AB97</f>
        <v>892</v>
      </c>
      <c r="J97">
        <f>[1]Sheet4!AC97</f>
        <v>1368</v>
      </c>
      <c r="K97">
        <f>[1]Sheet4!AD97</f>
        <v>1804</v>
      </c>
      <c r="L97">
        <f>[1]Sheet4!AE97</f>
        <v>2052</v>
      </c>
      <c r="M97">
        <f>[1]Sheet4!AF97</f>
        <v>9120</v>
      </c>
      <c r="N97">
        <f>[1]Sheet4!AG97</f>
        <v>15960</v>
      </c>
      <c r="O97">
        <f>[1]Sheet4!AH97</f>
        <v>22848</v>
      </c>
      <c r="P97">
        <f>[1]Sheet4!AI97</f>
        <v>33000</v>
      </c>
      <c r="Q97">
        <f>[1]Sheet4!AJ97</f>
        <v>41040</v>
      </c>
      <c r="R97">
        <f>[1]Sheet4!AK97</f>
        <v>0</v>
      </c>
      <c r="S97">
        <f>[1]Sheet4!AL97</f>
        <v>0</v>
      </c>
      <c r="T97">
        <f>[1]Sheet4!AM97</f>
        <v>0</v>
      </c>
      <c r="U97">
        <f>[1]Sheet4!AN97</f>
        <v>0</v>
      </c>
      <c r="V97">
        <f>[1]Sheet4!AO97</f>
        <v>0</v>
      </c>
      <c r="W97">
        <f>[1]Sheet4!AP97</f>
        <v>0</v>
      </c>
    </row>
    <row r="98" spans="1:23" x14ac:dyDescent="0.25">
      <c r="A98">
        <f t="shared" si="1"/>
        <v>0.20359628770301624</v>
      </c>
      <c r="B98">
        <f>[1]Sheet4!U98</f>
        <v>96</v>
      </c>
      <c r="C98">
        <f>[1]Sheet4!V98</f>
        <v>702</v>
      </c>
      <c r="D98">
        <f>[1]Sheet4!W98</f>
        <v>1370</v>
      </c>
      <c r="E98">
        <f>[1]Sheet4!X98</f>
        <v>2296</v>
      </c>
      <c r="F98">
        <f>[1]Sheet4!Y98</f>
        <v>2774</v>
      </c>
      <c r="G98">
        <f>[1]Sheet4!Z98</f>
        <v>3448</v>
      </c>
      <c r="H98">
        <f>[1]Sheet4!AA98</f>
        <v>460</v>
      </c>
      <c r="I98">
        <f>[1]Sheet4!AB98</f>
        <v>900</v>
      </c>
      <c r="J98">
        <f>[1]Sheet4!AC98</f>
        <v>1380</v>
      </c>
      <c r="K98">
        <f>[1]Sheet4!AD98</f>
        <v>1820</v>
      </c>
      <c r="L98">
        <f>[1]Sheet4!AE98</f>
        <v>2070</v>
      </c>
      <c r="M98">
        <f>[1]Sheet4!AF98</f>
        <v>9200</v>
      </c>
      <c r="N98">
        <f>[1]Sheet4!AG98</f>
        <v>16100</v>
      </c>
      <c r="O98">
        <f>[1]Sheet4!AH98</f>
        <v>23040</v>
      </c>
      <c r="P98">
        <f>[1]Sheet4!AI98</f>
        <v>33300</v>
      </c>
      <c r="Q98">
        <f>[1]Sheet4!AJ98</f>
        <v>41400</v>
      </c>
      <c r="R98">
        <f>[1]Sheet4!AK98</f>
        <v>0</v>
      </c>
      <c r="S98">
        <f>[1]Sheet4!AL98</f>
        <v>0</v>
      </c>
      <c r="T98">
        <f>[1]Sheet4!AM98</f>
        <v>0</v>
      </c>
      <c r="U98">
        <f>[1]Sheet4!AN98</f>
        <v>0</v>
      </c>
      <c r="V98">
        <f>[1]Sheet4!AO98</f>
        <v>0</v>
      </c>
      <c r="W98">
        <f>[1]Sheet4!AP98</f>
        <v>0</v>
      </c>
    </row>
    <row r="99" spans="1:23" x14ac:dyDescent="0.25">
      <c r="A99">
        <f t="shared" si="1"/>
        <v>0.20356526739505462</v>
      </c>
      <c r="B99">
        <f>[1]Sheet4!U99</f>
        <v>97</v>
      </c>
      <c r="C99">
        <f>[1]Sheet4!V99</f>
        <v>708</v>
      </c>
      <c r="D99">
        <f>[1]Sheet4!W99</f>
        <v>1382</v>
      </c>
      <c r="E99">
        <f>[1]Sheet4!X99</f>
        <v>2316</v>
      </c>
      <c r="F99">
        <f>[1]Sheet4!Y99</f>
        <v>2798</v>
      </c>
      <c r="G99">
        <f>[1]Sheet4!Z99</f>
        <v>3478</v>
      </c>
      <c r="H99">
        <f>[1]Sheet4!AA99</f>
        <v>464</v>
      </c>
      <c r="I99">
        <f>[1]Sheet4!AB99</f>
        <v>908</v>
      </c>
      <c r="J99">
        <f>[1]Sheet4!AC99</f>
        <v>1392</v>
      </c>
      <c r="K99">
        <f>[1]Sheet4!AD99</f>
        <v>1836</v>
      </c>
      <c r="L99">
        <f>[1]Sheet4!AE99</f>
        <v>2088</v>
      </c>
      <c r="M99">
        <f>[1]Sheet4!AF99</f>
        <v>9280</v>
      </c>
      <c r="N99">
        <f>[1]Sheet4!AG99</f>
        <v>16240</v>
      </c>
      <c r="O99">
        <f>[1]Sheet4!AH99</f>
        <v>23232</v>
      </c>
      <c r="P99">
        <f>[1]Sheet4!AI99</f>
        <v>33600</v>
      </c>
      <c r="Q99">
        <f>[1]Sheet4!AJ99</f>
        <v>41760</v>
      </c>
      <c r="R99">
        <f>[1]Sheet4!AK99</f>
        <v>0</v>
      </c>
      <c r="S99">
        <f>[1]Sheet4!AL99</f>
        <v>0</v>
      </c>
      <c r="T99">
        <f>[1]Sheet4!AM99</f>
        <v>0</v>
      </c>
      <c r="U99">
        <f>[1]Sheet4!AN99</f>
        <v>0</v>
      </c>
      <c r="V99">
        <f>[1]Sheet4!AO99</f>
        <v>0</v>
      </c>
      <c r="W99">
        <f>[1]Sheet4!AP99</f>
        <v>0</v>
      </c>
    </row>
    <row r="100" spans="1:23" x14ac:dyDescent="0.25">
      <c r="A100">
        <f t="shared" si="1"/>
        <v>0.20353477765108324</v>
      </c>
      <c r="B100">
        <f>[1]Sheet4!U100</f>
        <v>98</v>
      </c>
      <c r="C100">
        <f>[1]Sheet4!V100</f>
        <v>714</v>
      </c>
      <c r="D100">
        <f>[1]Sheet4!W100</f>
        <v>1394</v>
      </c>
      <c r="E100">
        <f>[1]Sheet4!X100</f>
        <v>2336</v>
      </c>
      <c r="F100">
        <f>[1]Sheet4!Y100</f>
        <v>2822</v>
      </c>
      <c r="G100">
        <f>[1]Sheet4!Z100</f>
        <v>3508</v>
      </c>
      <c r="H100">
        <f>[1]Sheet4!AA100</f>
        <v>468</v>
      </c>
      <c r="I100">
        <f>[1]Sheet4!AB100</f>
        <v>916</v>
      </c>
      <c r="J100">
        <f>[1]Sheet4!AC100</f>
        <v>1404</v>
      </c>
      <c r="K100">
        <f>[1]Sheet4!AD100</f>
        <v>1852</v>
      </c>
      <c r="L100">
        <f>[1]Sheet4!AE100</f>
        <v>2106</v>
      </c>
      <c r="M100">
        <f>[1]Sheet4!AF100</f>
        <v>9360</v>
      </c>
      <c r="N100">
        <f>[1]Sheet4!AG100</f>
        <v>16380</v>
      </c>
      <c r="O100">
        <f>[1]Sheet4!AH100</f>
        <v>23424</v>
      </c>
      <c r="P100">
        <f>[1]Sheet4!AI100</f>
        <v>33900</v>
      </c>
      <c r="Q100">
        <f>[1]Sheet4!AJ100</f>
        <v>42120</v>
      </c>
      <c r="R100">
        <f>[1]Sheet4!AK100</f>
        <v>0</v>
      </c>
      <c r="S100">
        <f>[1]Sheet4!AL100</f>
        <v>0</v>
      </c>
      <c r="T100">
        <f>[1]Sheet4!AM100</f>
        <v>0</v>
      </c>
      <c r="U100">
        <f>[1]Sheet4!AN100</f>
        <v>0</v>
      </c>
      <c r="V100">
        <f>[1]Sheet4!AO100</f>
        <v>0</v>
      </c>
      <c r="W100">
        <f>[1]Sheet4!AP100</f>
        <v>0</v>
      </c>
    </row>
    <row r="101" spans="1:23" x14ac:dyDescent="0.25">
      <c r="A101">
        <f t="shared" si="1"/>
        <v>0.20350480497456189</v>
      </c>
      <c r="B101">
        <f>[1]Sheet4!U101</f>
        <v>99</v>
      </c>
      <c r="C101">
        <f>[1]Sheet4!V101</f>
        <v>720</v>
      </c>
      <c r="D101">
        <f>[1]Sheet4!W101</f>
        <v>1406</v>
      </c>
      <c r="E101">
        <f>[1]Sheet4!X101</f>
        <v>2356</v>
      </c>
      <c r="F101">
        <f>[1]Sheet4!Y101</f>
        <v>2846</v>
      </c>
      <c r="G101">
        <f>[1]Sheet4!Z101</f>
        <v>3538</v>
      </c>
      <c r="H101">
        <f>[1]Sheet4!AA101</f>
        <v>472</v>
      </c>
      <c r="I101">
        <f>[1]Sheet4!AB101</f>
        <v>924</v>
      </c>
      <c r="J101">
        <f>[1]Sheet4!AC101</f>
        <v>1416</v>
      </c>
      <c r="K101">
        <f>[1]Sheet4!AD101</f>
        <v>1868</v>
      </c>
      <c r="L101">
        <f>[1]Sheet4!AE101</f>
        <v>2124</v>
      </c>
      <c r="M101">
        <f>[1]Sheet4!AF101</f>
        <v>9440</v>
      </c>
      <c r="N101">
        <f>[1]Sheet4!AG101</f>
        <v>16520</v>
      </c>
      <c r="O101">
        <f>[1]Sheet4!AH101</f>
        <v>23616</v>
      </c>
      <c r="P101">
        <f>[1]Sheet4!AI101</f>
        <v>34200</v>
      </c>
      <c r="Q101">
        <f>[1]Sheet4!AJ101</f>
        <v>42480</v>
      </c>
      <c r="R101">
        <f>[1]Sheet4!AK101</f>
        <v>0</v>
      </c>
      <c r="S101">
        <f>[1]Sheet4!AL101</f>
        <v>0</v>
      </c>
      <c r="T101">
        <f>[1]Sheet4!AM101</f>
        <v>0</v>
      </c>
      <c r="U101">
        <f>[1]Sheet4!AN101</f>
        <v>0</v>
      </c>
      <c r="V101">
        <f>[1]Sheet4!AO101</f>
        <v>0</v>
      </c>
      <c r="W101">
        <f>[1]Sheet4!AP101</f>
        <v>0</v>
      </c>
    </row>
    <row r="102" spans="1:23" x14ac:dyDescent="0.25">
      <c r="A102">
        <f t="shared" si="1"/>
        <v>0.20347533632286996</v>
      </c>
      <c r="B102">
        <f>[1]Sheet4!U102</f>
        <v>100</v>
      </c>
      <c r="C102">
        <f>[1]Sheet4!V102</f>
        <v>726</v>
      </c>
      <c r="D102">
        <f>[1]Sheet4!W102</f>
        <v>1418</v>
      </c>
      <c r="E102">
        <f>[1]Sheet4!X102</f>
        <v>2376</v>
      </c>
      <c r="F102">
        <f>[1]Sheet4!Y102</f>
        <v>2870</v>
      </c>
      <c r="G102">
        <f>[1]Sheet4!Z102</f>
        <v>3568</v>
      </c>
      <c r="H102">
        <f>[1]Sheet4!AA102</f>
        <v>476</v>
      </c>
      <c r="I102">
        <f>[1]Sheet4!AB102</f>
        <v>932</v>
      </c>
      <c r="J102">
        <f>[1]Sheet4!AC102</f>
        <v>1428</v>
      </c>
      <c r="K102">
        <f>[1]Sheet4!AD102</f>
        <v>1884</v>
      </c>
      <c r="L102">
        <f>[1]Sheet4!AE102</f>
        <v>2142</v>
      </c>
      <c r="M102">
        <f>[1]Sheet4!AF102</f>
        <v>9520</v>
      </c>
      <c r="N102">
        <f>[1]Sheet4!AG102</f>
        <v>16660</v>
      </c>
      <c r="O102">
        <f>[1]Sheet4!AH102</f>
        <v>23808</v>
      </c>
      <c r="P102">
        <f>[1]Sheet4!AI102</f>
        <v>34500</v>
      </c>
      <c r="Q102">
        <f>[1]Sheet4!AJ102</f>
        <v>42840</v>
      </c>
      <c r="R102">
        <f>[1]Sheet4!AK102</f>
        <v>0</v>
      </c>
      <c r="S102">
        <f>[1]Sheet4!AL102</f>
        <v>0</v>
      </c>
      <c r="T102">
        <f>[1]Sheet4!AM102</f>
        <v>0</v>
      </c>
      <c r="U102">
        <f>[1]Sheet4!AN102</f>
        <v>0</v>
      </c>
      <c r="V102">
        <f>[1]Sheet4!AO102</f>
        <v>0</v>
      </c>
      <c r="W102">
        <f>[1]Sheet4!AP102</f>
        <v>0</v>
      </c>
    </row>
    <row r="103" spans="1:23" x14ac:dyDescent="0.25">
      <c r="A103">
        <f t="shared" si="1"/>
        <v>0.20344635908838243</v>
      </c>
      <c r="B103">
        <f>[1]Sheet4!U103</f>
        <v>101</v>
      </c>
      <c r="C103">
        <f>[1]Sheet4!V103</f>
        <v>732</v>
      </c>
      <c r="D103">
        <f>[1]Sheet4!W103</f>
        <v>1430</v>
      </c>
      <c r="E103">
        <f>[1]Sheet4!X103</f>
        <v>2396</v>
      </c>
      <c r="F103">
        <f>[1]Sheet4!Y103</f>
        <v>2894</v>
      </c>
      <c r="G103">
        <f>[1]Sheet4!Z103</f>
        <v>3598</v>
      </c>
      <c r="H103">
        <f>[1]Sheet4!AA103</f>
        <v>480</v>
      </c>
      <c r="I103">
        <f>[1]Sheet4!AB103</f>
        <v>940</v>
      </c>
      <c r="J103">
        <f>[1]Sheet4!AC103</f>
        <v>1440</v>
      </c>
      <c r="K103">
        <f>[1]Sheet4!AD103</f>
        <v>1900</v>
      </c>
      <c r="L103">
        <f>[1]Sheet4!AE103</f>
        <v>2160</v>
      </c>
      <c r="M103">
        <f>[1]Sheet4!AF103</f>
        <v>9600</v>
      </c>
      <c r="N103">
        <f>[1]Sheet4!AG103</f>
        <v>16800</v>
      </c>
      <c r="O103">
        <f>[1]Sheet4!AH103</f>
        <v>24000</v>
      </c>
      <c r="P103">
        <f>[1]Sheet4!AI103</f>
        <v>34800</v>
      </c>
      <c r="Q103">
        <f>[1]Sheet4!AJ103</f>
        <v>43200</v>
      </c>
      <c r="R103">
        <f>[1]Sheet4!AK103</f>
        <v>0</v>
      </c>
      <c r="S103">
        <f>[1]Sheet4!AL103</f>
        <v>0</v>
      </c>
      <c r="T103">
        <f>[1]Sheet4!AM103</f>
        <v>0</v>
      </c>
      <c r="U103">
        <f>[1]Sheet4!AN103</f>
        <v>0</v>
      </c>
      <c r="V103">
        <f>[1]Sheet4!AO103</f>
        <v>0</v>
      </c>
      <c r="W103">
        <f>[1]Sheet4!AP103</f>
        <v>0</v>
      </c>
    </row>
    <row r="104" spans="1:23" x14ac:dyDescent="0.25">
      <c r="A104">
        <f t="shared" si="1"/>
        <v>0.20341786108048512</v>
      </c>
      <c r="B104">
        <f>[1]Sheet4!U104</f>
        <v>102</v>
      </c>
      <c r="C104">
        <f>[1]Sheet4!V104</f>
        <v>738</v>
      </c>
      <c r="D104">
        <f>[1]Sheet4!W104</f>
        <v>1442</v>
      </c>
      <c r="E104">
        <f>[1]Sheet4!X104</f>
        <v>2416</v>
      </c>
      <c r="F104">
        <f>[1]Sheet4!Y104</f>
        <v>2918</v>
      </c>
      <c r="G104">
        <f>[1]Sheet4!Z104</f>
        <v>3628</v>
      </c>
      <c r="H104">
        <f>[1]Sheet4!AA104</f>
        <v>484</v>
      </c>
      <c r="I104">
        <f>[1]Sheet4!AB104</f>
        <v>948</v>
      </c>
      <c r="J104">
        <f>[1]Sheet4!AC104</f>
        <v>1452</v>
      </c>
      <c r="K104">
        <f>[1]Sheet4!AD104</f>
        <v>1916</v>
      </c>
      <c r="L104">
        <f>[1]Sheet4!AE104</f>
        <v>2178</v>
      </c>
      <c r="M104">
        <f>[1]Sheet4!AF104</f>
        <v>9680</v>
      </c>
      <c r="N104">
        <f>[1]Sheet4!AG104</f>
        <v>16940</v>
      </c>
      <c r="O104">
        <f>[1]Sheet4!AH104</f>
        <v>24192</v>
      </c>
      <c r="P104">
        <f>[1]Sheet4!AI104</f>
        <v>35100</v>
      </c>
      <c r="Q104">
        <f>[1]Sheet4!AJ104</f>
        <v>43560</v>
      </c>
      <c r="R104">
        <f>[1]Sheet4!AK104</f>
        <v>0</v>
      </c>
      <c r="S104">
        <f>[1]Sheet4!AL104</f>
        <v>0</v>
      </c>
      <c r="T104">
        <f>[1]Sheet4!AM104</f>
        <v>0</v>
      </c>
      <c r="U104">
        <f>[1]Sheet4!AN104</f>
        <v>0</v>
      </c>
      <c r="V104">
        <f>[1]Sheet4!AO104</f>
        <v>0</v>
      </c>
      <c r="W104">
        <f>[1]Sheet4!AP104</f>
        <v>0</v>
      </c>
    </row>
    <row r="105" spans="1:23" x14ac:dyDescent="0.25">
      <c r="A105">
        <f t="shared" si="1"/>
        <v>0.20338983050847459</v>
      </c>
      <c r="B105">
        <f>[1]Sheet4!U105</f>
        <v>103</v>
      </c>
      <c r="C105">
        <f>[1]Sheet4!V105</f>
        <v>744</v>
      </c>
      <c r="D105">
        <f>[1]Sheet4!W105</f>
        <v>1454</v>
      </c>
      <c r="E105">
        <f>[1]Sheet4!X105</f>
        <v>2436</v>
      </c>
      <c r="F105">
        <f>[1]Sheet4!Y105</f>
        <v>2942</v>
      </c>
      <c r="G105">
        <f>[1]Sheet4!Z105</f>
        <v>3658</v>
      </c>
      <c r="H105">
        <f>[1]Sheet4!AA105</f>
        <v>488</v>
      </c>
      <c r="I105">
        <f>[1]Sheet4!AB105</f>
        <v>956</v>
      </c>
      <c r="J105">
        <f>[1]Sheet4!AC105</f>
        <v>1464</v>
      </c>
      <c r="K105">
        <f>[1]Sheet4!AD105</f>
        <v>1932</v>
      </c>
      <c r="L105">
        <f>[1]Sheet4!AE105</f>
        <v>2196</v>
      </c>
      <c r="M105">
        <f>[1]Sheet4!AF105</f>
        <v>9760</v>
      </c>
      <c r="N105">
        <f>[1]Sheet4!AG105</f>
        <v>17080</v>
      </c>
      <c r="O105">
        <f>[1]Sheet4!AH105</f>
        <v>24384</v>
      </c>
      <c r="P105">
        <f>[1]Sheet4!AI105</f>
        <v>35400</v>
      </c>
      <c r="Q105">
        <f>[1]Sheet4!AJ105</f>
        <v>43920</v>
      </c>
      <c r="R105">
        <f>[1]Sheet4!AK105</f>
        <v>0</v>
      </c>
      <c r="S105">
        <f>[1]Sheet4!AL105</f>
        <v>0</v>
      </c>
      <c r="T105">
        <f>[1]Sheet4!AM105</f>
        <v>0</v>
      </c>
      <c r="U105">
        <f>[1]Sheet4!AN105</f>
        <v>0</v>
      </c>
      <c r="V105">
        <f>[1]Sheet4!AO105</f>
        <v>0</v>
      </c>
      <c r="W105">
        <f>[1]Sheet4!AP105</f>
        <v>0</v>
      </c>
    </row>
    <row r="106" spans="1:23" x14ac:dyDescent="0.25">
      <c r="A106">
        <f t="shared" si="1"/>
        <v>0.20336225596529284</v>
      </c>
      <c r="B106">
        <f>[1]Sheet4!U106</f>
        <v>104</v>
      </c>
      <c r="C106">
        <f>[1]Sheet4!V106</f>
        <v>750</v>
      </c>
      <c r="D106">
        <f>[1]Sheet4!W106</f>
        <v>1466</v>
      </c>
      <c r="E106">
        <f>[1]Sheet4!X106</f>
        <v>2456</v>
      </c>
      <c r="F106">
        <f>[1]Sheet4!Y106</f>
        <v>2966</v>
      </c>
      <c r="G106">
        <f>[1]Sheet4!Z106</f>
        <v>3688</v>
      </c>
      <c r="H106">
        <f>[1]Sheet4!AA106</f>
        <v>492</v>
      </c>
      <c r="I106">
        <f>[1]Sheet4!AB106</f>
        <v>964</v>
      </c>
      <c r="J106">
        <f>[1]Sheet4!AC106</f>
        <v>1476</v>
      </c>
      <c r="K106">
        <f>[1]Sheet4!AD106</f>
        <v>1948</v>
      </c>
      <c r="L106">
        <f>[1]Sheet4!AE106</f>
        <v>2214</v>
      </c>
      <c r="M106">
        <f>[1]Sheet4!AF106</f>
        <v>9840</v>
      </c>
      <c r="N106">
        <f>[1]Sheet4!AG106</f>
        <v>17220</v>
      </c>
      <c r="O106">
        <f>[1]Sheet4!AH106</f>
        <v>24576</v>
      </c>
      <c r="P106">
        <f>[1]Sheet4!AI106</f>
        <v>35700</v>
      </c>
      <c r="Q106">
        <f>[1]Sheet4!AJ106</f>
        <v>44280</v>
      </c>
      <c r="R106">
        <f>[1]Sheet4!AK106</f>
        <v>0</v>
      </c>
      <c r="S106">
        <f>[1]Sheet4!AL106</f>
        <v>0</v>
      </c>
      <c r="T106">
        <f>[1]Sheet4!AM106</f>
        <v>0</v>
      </c>
      <c r="U106">
        <f>[1]Sheet4!AN106</f>
        <v>0</v>
      </c>
      <c r="V106">
        <f>[1]Sheet4!AO106</f>
        <v>0</v>
      </c>
      <c r="W106">
        <f>[1]Sheet4!AP106</f>
        <v>0</v>
      </c>
    </row>
    <row r="107" spans="1:23" x14ac:dyDescent="0.25">
      <c r="A107">
        <f t="shared" si="1"/>
        <v>0.20333512641204948</v>
      </c>
      <c r="B107">
        <f>[1]Sheet4!U107</f>
        <v>105</v>
      </c>
      <c r="C107">
        <f>[1]Sheet4!V107</f>
        <v>756</v>
      </c>
      <c r="D107">
        <f>[1]Sheet4!W107</f>
        <v>1478</v>
      </c>
      <c r="E107">
        <f>[1]Sheet4!X107</f>
        <v>2476</v>
      </c>
      <c r="F107">
        <f>[1]Sheet4!Y107</f>
        <v>2990</v>
      </c>
      <c r="G107">
        <f>[1]Sheet4!Z107</f>
        <v>3718</v>
      </c>
      <c r="H107">
        <f>[1]Sheet4!AA107</f>
        <v>496</v>
      </c>
      <c r="I107">
        <f>[1]Sheet4!AB107</f>
        <v>972</v>
      </c>
      <c r="J107">
        <f>[1]Sheet4!AC107</f>
        <v>1488</v>
      </c>
      <c r="K107">
        <f>[1]Sheet4!AD107</f>
        <v>1964</v>
      </c>
      <c r="L107">
        <f>[1]Sheet4!AE107</f>
        <v>2232</v>
      </c>
      <c r="M107">
        <f>[1]Sheet4!AF107</f>
        <v>9920</v>
      </c>
      <c r="N107">
        <f>[1]Sheet4!AG107</f>
        <v>17360</v>
      </c>
      <c r="O107">
        <f>[1]Sheet4!AH107</f>
        <v>24768</v>
      </c>
      <c r="P107">
        <f>[1]Sheet4!AI107</f>
        <v>36000</v>
      </c>
      <c r="Q107">
        <f>[1]Sheet4!AJ107</f>
        <v>44640</v>
      </c>
      <c r="R107">
        <f>[1]Sheet4!AK107</f>
        <v>0</v>
      </c>
      <c r="S107">
        <f>[1]Sheet4!AL107</f>
        <v>0</v>
      </c>
      <c r="T107">
        <f>[1]Sheet4!AM107</f>
        <v>0</v>
      </c>
      <c r="U107">
        <f>[1]Sheet4!AN107</f>
        <v>0</v>
      </c>
      <c r="V107">
        <f>[1]Sheet4!AO107</f>
        <v>0</v>
      </c>
      <c r="W107">
        <f>[1]Sheet4!AP107</f>
        <v>0</v>
      </c>
    </row>
    <row r="108" spans="1:23" x14ac:dyDescent="0.25">
      <c r="A108">
        <f t="shared" si="1"/>
        <v>0.20330843116328709</v>
      </c>
      <c r="B108">
        <f>[1]Sheet4!U108</f>
        <v>106</v>
      </c>
      <c r="C108">
        <f>[1]Sheet4!V108</f>
        <v>762</v>
      </c>
      <c r="D108">
        <f>[1]Sheet4!W108</f>
        <v>1490</v>
      </c>
      <c r="E108">
        <f>[1]Sheet4!X108</f>
        <v>2496</v>
      </c>
      <c r="F108">
        <f>[1]Sheet4!Y108</f>
        <v>3014</v>
      </c>
      <c r="G108">
        <f>[1]Sheet4!Z108</f>
        <v>3748</v>
      </c>
      <c r="H108">
        <f>[1]Sheet4!AA108</f>
        <v>500</v>
      </c>
      <c r="I108">
        <f>[1]Sheet4!AB108</f>
        <v>980</v>
      </c>
      <c r="J108">
        <f>[1]Sheet4!AC108</f>
        <v>1500</v>
      </c>
      <c r="K108">
        <f>[1]Sheet4!AD108</f>
        <v>1980</v>
      </c>
      <c r="L108">
        <f>[1]Sheet4!AE108</f>
        <v>2250</v>
      </c>
      <c r="M108">
        <f>[1]Sheet4!AF108</f>
        <v>10000</v>
      </c>
      <c r="N108">
        <f>[1]Sheet4!AG108</f>
        <v>17500</v>
      </c>
      <c r="O108">
        <f>[1]Sheet4!AH108</f>
        <v>24960</v>
      </c>
      <c r="P108">
        <f>[1]Sheet4!AI108</f>
        <v>36300</v>
      </c>
      <c r="Q108">
        <f>[1]Sheet4!AJ108</f>
        <v>45000</v>
      </c>
      <c r="R108">
        <f>[1]Sheet4!AK108</f>
        <v>0</v>
      </c>
      <c r="S108">
        <f>[1]Sheet4!AL108</f>
        <v>0</v>
      </c>
      <c r="T108">
        <f>[1]Sheet4!AM108</f>
        <v>0</v>
      </c>
      <c r="U108">
        <f>[1]Sheet4!AN108</f>
        <v>0</v>
      </c>
      <c r="V108">
        <f>[1]Sheet4!AO108</f>
        <v>0</v>
      </c>
      <c r="W108">
        <f>[1]Sheet4!AP108</f>
        <v>0</v>
      </c>
    </row>
    <row r="109" spans="1:23" x14ac:dyDescent="0.25">
      <c r="A109">
        <f t="shared" si="1"/>
        <v>0.20328215987294865</v>
      </c>
      <c r="B109">
        <f>[1]Sheet4!U109</f>
        <v>107</v>
      </c>
      <c r="C109">
        <f>[1]Sheet4!V109</f>
        <v>768</v>
      </c>
      <c r="D109">
        <f>[1]Sheet4!W109</f>
        <v>1502</v>
      </c>
      <c r="E109">
        <f>[1]Sheet4!X109</f>
        <v>2516</v>
      </c>
      <c r="F109">
        <f>[1]Sheet4!Y109</f>
        <v>3038</v>
      </c>
      <c r="G109">
        <f>[1]Sheet4!Z109</f>
        <v>3778</v>
      </c>
      <c r="H109">
        <f>[1]Sheet4!AA109</f>
        <v>504</v>
      </c>
      <c r="I109">
        <f>[1]Sheet4!AB109</f>
        <v>988</v>
      </c>
      <c r="J109">
        <f>[1]Sheet4!AC109</f>
        <v>1512</v>
      </c>
      <c r="K109">
        <f>[1]Sheet4!AD109</f>
        <v>1996</v>
      </c>
      <c r="L109">
        <f>[1]Sheet4!AE109</f>
        <v>2268</v>
      </c>
      <c r="M109">
        <f>[1]Sheet4!AF109</f>
        <v>10080</v>
      </c>
      <c r="N109">
        <f>[1]Sheet4!AG109</f>
        <v>17640</v>
      </c>
      <c r="O109">
        <f>[1]Sheet4!AH109</f>
        <v>25152</v>
      </c>
      <c r="P109">
        <f>[1]Sheet4!AI109</f>
        <v>36600</v>
      </c>
      <c r="Q109">
        <f>[1]Sheet4!AJ109</f>
        <v>45360</v>
      </c>
      <c r="R109">
        <f>[1]Sheet4!AK109</f>
        <v>0</v>
      </c>
      <c r="S109">
        <f>[1]Sheet4!AL109</f>
        <v>0</v>
      </c>
      <c r="T109">
        <f>[1]Sheet4!AM109</f>
        <v>0</v>
      </c>
      <c r="U109">
        <f>[1]Sheet4!AN109</f>
        <v>0</v>
      </c>
      <c r="V109">
        <f>[1]Sheet4!AO109</f>
        <v>0</v>
      </c>
      <c r="W109">
        <f>[1]Sheet4!AP109</f>
        <v>0</v>
      </c>
    </row>
    <row r="110" spans="1:23" x14ac:dyDescent="0.25">
      <c r="A110">
        <f t="shared" si="1"/>
        <v>0.2032563025210084</v>
      </c>
      <c r="B110">
        <f>[1]Sheet4!U110</f>
        <v>108</v>
      </c>
      <c r="C110">
        <f>[1]Sheet4!V110</f>
        <v>774</v>
      </c>
      <c r="D110">
        <f>[1]Sheet4!W110</f>
        <v>1514</v>
      </c>
      <c r="E110">
        <f>[1]Sheet4!X110</f>
        <v>2536</v>
      </c>
      <c r="F110">
        <f>[1]Sheet4!Y110</f>
        <v>3062</v>
      </c>
      <c r="G110">
        <f>[1]Sheet4!Z110</f>
        <v>3808</v>
      </c>
      <c r="H110">
        <f>[1]Sheet4!AA110</f>
        <v>508</v>
      </c>
      <c r="I110">
        <f>[1]Sheet4!AB110</f>
        <v>996</v>
      </c>
      <c r="J110">
        <f>[1]Sheet4!AC110</f>
        <v>1524</v>
      </c>
      <c r="K110">
        <f>[1]Sheet4!AD110</f>
        <v>2012</v>
      </c>
      <c r="L110">
        <f>[1]Sheet4!AE110</f>
        <v>2286</v>
      </c>
      <c r="M110">
        <f>[1]Sheet4!AF110</f>
        <v>10160</v>
      </c>
      <c r="N110">
        <f>[1]Sheet4!AG110</f>
        <v>17780</v>
      </c>
      <c r="O110">
        <f>[1]Sheet4!AH110</f>
        <v>25344</v>
      </c>
      <c r="P110">
        <f>[1]Sheet4!AI110</f>
        <v>36900</v>
      </c>
      <c r="Q110">
        <f>[1]Sheet4!AJ110</f>
        <v>45720</v>
      </c>
      <c r="R110">
        <f>[1]Sheet4!AK110</f>
        <v>0</v>
      </c>
      <c r="S110">
        <f>[1]Sheet4!AL110</f>
        <v>0</v>
      </c>
      <c r="T110">
        <f>[1]Sheet4!AM110</f>
        <v>0</v>
      </c>
      <c r="U110">
        <f>[1]Sheet4!AN110</f>
        <v>0</v>
      </c>
      <c r="V110">
        <f>[1]Sheet4!AO110</f>
        <v>0</v>
      </c>
      <c r="W110">
        <f>[1]Sheet4!AP110</f>
        <v>0</v>
      </c>
    </row>
    <row r="111" spans="1:23" x14ac:dyDescent="0.25">
      <c r="A111">
        <f t="shared" si="1"/>
        <v>0.20323084940072955</v>
      </c>
      <c r="B111">
        <f>[1]Sheet4!U111</f>
        <v>109</v>
      </c>
      <c r="C111">
        <f>[1]Sheet4!V111</f>
        <v>780</v>
      </c>
      <c r="D111">
        <f>[1]Sheet4!W111</f>
        <v>1526</v>
      </c>
      <c r="E111">
        <f>[1]Sheet4!X111</f>
        <v>2556</v>
      </c>
      <c r="F111">
        <f>[1]Sheet4!Y111</f>
        <v>3086</v>
      </c>
      <c r="G111">
        <f>[1]Sheet4!Z111</f>
        <v>3838</v>
      </c>
      <c r="H111">
        <f>[1]Sheet4!AA111</f>
        <v>512</v>
      </c>
      <c r="I111">
        <f>[1]Sheet4!AB111</f>
        <v>1004</v>
      </c>
      <c r="J111">
        <f>[1]Sheet4!AC111</f>
        <v>1536</v>
      </c>
      <c r="K111">
        <f>[1]Sheet4!AD111</f>
        <v>2028</v>
      </c>
      <c r="L111">
        <f>[1]Sheet4!AE111</f>
        <v>2304</v>
      </c>
      <c r="M111">
        <f>[1]Sheet4!AF111</f>
        <v>10240</v>
      </c>
      <c r="N111">
        <f>[1]Sheet4!AG111</f>
        <v>17920</v>
      </c>
      <c r="O111">
        <f>[1]Sheet4!AH111</f>
        <v>25536</v>
      </c>
      <c r="P111">
        <f>[1]Sheet4!AI111</f>
        <v>37200</v>
      </c>
      <c r="Q111">
        <f>[1]Sheet4!AJ111</f>
        <v>46080</v>
      </c>
      <c r="R111">
        <f>[1]Sheet4!AK111</f>
        <v>0</v>
      </c>
      <c r="S111">
        <f>[1]Sheet4!AL111</f>
        <v>0</v>
      </c>
      <c r="T111">
        <f>[1]Sheet4!AM111</f>
        <v>0</v>
      </c>
      <c r="U111">
        <f>[1]Sheet4!AN111</f>
        <v>0</v>
      </c>
      <c r="V111">
        <f>[1]Sheet4!AO111</f>
        <v>0</v>
      </c>
      <c r="W111">
        <f>[1]Sheet4!AP111</f>
        <v>0</v>
      </c>
    </row>
    <row r="112" spans="1:23" x14ac:dyDescent="0.25">
      <c r="A112">
        <f t="shared" si="1"/>
        <v>0.20320579110651499</v>
      </c>
      <c r="B112">
        <f>[1]Sheet4!U112</f>
        <v>110</v>
      </c>
      <c r="C112">
        <f>[1]Sheet4!V112</f>
        <v>786</v>
      </c>
      <c r="D112">
        <f>[1]Sheet4!W112</f>
        <v>1538</v>
      </c>
      <c r="E112">
        <f>[1]Sheet4!X112</f>
        <v>2576</v>
      </c>
      <c r="F112">
        <f>[1]Sheet4!Y112</f>
        <v>3110</v>
      </c>
      <c r="G112">
        <f>[1]Sheet4!Z112</f>
        <v>3868</v>
      </c>
      <c r="H112">
        <f>[1]Sheet4!AA112</f>
        <v>516</v>
      </c>
      <c r="I112">
        <f>[1]Sheet4!AB112</f>
        <v>1012</v>
      </c>
      <c r="J112">
        <f>[1]Sheet4!AC112</f>
        <v>1548</v>
      </c>
      <c r="K112">
        <f>[1]Sheet4!AD112</f>
        <v>2044</v>
      </c>
      <c r="L112">
        <f>[1]Sheet4!AE112</f>
        <v>2322</v>
      </c>
      <c r="M112">
        <f>[1]Sheet4!AF112</f>
        <v>10320</v>
      </c>
      <c r="N112">
        <f>[1]Sheet4!AG112</f>
        <v>18060</v>
      </c>
      <c r="O112">
        <f>[1]Sheet4!AH112</f>
        <v>25728</v>
      </c>
      <c r="P112">
        <f>[1]Sheet4!AI112</f>
        <v>37500</v>
      </c>
      <c r="Q112">
        <f>[1]Sheet4!AJ112</f>
        <v>46440</v>
      </c>
      <c r="R112">
        <f>[1]Sheet4!AK112</f>
        <v>0</v>
      </c>
      <c r="S112">
        <f>[1]Sheet4!AL112</f>
        <v>0</v>
      </c>
      <c r="T112">
        <f>[1]Sheet4!AM112</f>
        <v>0</v>
      </c>
      <c r="U112">
        <f>[1]Sheet4!AN112</f>
        <v>0</v>
      </c>
      <c r="V112">
        <f>[1]Sheet4!AO112</f>
        <v>0</v>
      </c>
      <c r="W112">
        <f>[1]Sheet4!AP112</f>
        <v>0</v>
      </c>
    </row>
    <row r="113" spans="1:23" x14ac:dyDescent="0.25">
      <c r="A113">
        <f t="shared" si="1"/>
        <v>0.20318111852231913</v>
      </c>
      <c r="B113">
        <f>[1]Sheet4!U113</f>
        <v>111</v>
      </c>
      <c r="C113">
        <f>[1]Sheet4!V113</f>
        <v>792</v>
      </c>
      <c r="D113">
        <f>[1]Sheet4!W113</f>
        <v>1550</v>
      </c>
      <c r="E113">
        <f>[1]Sheet4!X113</f>
        <v>2596</v>
      </c>
      <c r="F113">
        <f>[1]Sheet4!Y113</f>
        <v>3134</v>
      </c>
      <c r="G113">
        <f>[1]Sheet4!Z113</f>
        <v>3898</v>
      </c>
      <c r="H113">
        <f>[1]Sheet4!AA113</f>
        <v>520</v>
      </c>
      <c r="I113">
        <f>[1]Sheet4!AB113</f>
        <v>1020</v>
      </c>
      <c r="J113">
        <f>[1]Sheet4!AC113</f>
        <v>1560</v>
      </c>
      <c r="K113">
        <f>[1]Sheet4!AD113</f>
        <v>2060</v>
      </c>
      <c r="L113">
        <f>[1]Sheet4!AE113</f>
        <v>2340</v>
      </c>
      <c r="M113">
        <f>[1]Sheet4!AF113</f>
        <v>10400</v>
      </c>
      <c r="N113">
        <f>[1]Sheet4!AG113</f>
        <v>18200</v>
      </c>
      <c r="O113">
        <f>[1]Sheet4!AH113</f>
        <v>25920</v>
      </c>
      <c r="P113">
        <f>[1]Sheet4!AI113</f>
        <v>37800</v>
      </c>
      <c r="Q113">
        <f>[1]Sheet4!AJ113</f>
        <v>46800</v>
      </c>
      <c r="R113">
        <f>[1]Sheet4!AK113</f>
        <v>0</v>
      </c>
      <c r="S113">
        <f>[1]Sheet4!AL113</f>
        <v>0</v>
      </c>
      <c r="T113">
        <f>[1]Sheet4!AM113</f>
        <v>0</v>
      </c>
      <c r="U113">
        <f>[1]Sheet4!AN113</f>
        <v>0</v>
      </c>
      <c r="V113">
        <f>[1]Sheet4!AO113</f>
        <v>0</v>
      </c>
      <c r="W113">
        <f>[1]Sheet4!AP113</f>
        <v>0</v>
      </c>
    </row>
    <row r="114" spans="1:23" x14ac:dyDescent="0.25">
      <c r="A114">
        <f t="shared" si="1"/>
        <v>0.20315682281059064</v>
      </c>
      <c r="B114">
        <f>[1]Sheet4!U114</f>
        <v>112</v>
      </c>
      <c r="C114">
        <f>[1]Sheet4!V114</f>
        <v>798</v>
      </c>
      <c r="D114">
        <f>[1]Sheet4!W114</f>
        <v>1562</v>
      </c>
      <c r="E114">
        <f>[1]Sheet4!X114</f>
        <v>2616</v>
      </c>
      <c r="F114">
        <f>[1]Sheet4!Y114</f>
        <v>3158</v>
      </c>
      <c r="G114">
        <f>[1]Sheet4!Z114</f>
        <v>3928</v>
      </c>
      <c r="H114">
        <f>[1]Sheet4!AA114</f>
        <v>524</v>
      </c>
      <c r="I114">
        <f>[1]Sheet4!AB114</f>
        <v>1028</v>
      </c>
      <c r="J114">
        <f>[1]Sheet4!AC114</f>
        <v>1572</v>
      </c>
      <c r="K114">
        <f>[1]Sheet4!AD114</f>
        <v>2076</v>
      </c>
      <c r="L114">
        <f>[1]Sheet4!AE114</f>
        <v>2358</v>
      </c>
      <c r="M114">
        <f>[1]Sheet4!AF114</f>
        <v>10480</v>
      </c>
      <c r="N114">
        <f>[1]Sheet4!AG114</f>
        <v>18340</v>
      </c>
      <c r="O114">
        <f>[1]Sheet4!AH114</f>
        <v>26112</v>
      </c>
      <c r="P114">
        <f>[1]Sheet4!AI114</f>
        <v>38100</v>
      </c>
      <c r="Q114">
        <f>[1]Sheet4!AJ114</f>
        <v>47160</v>
      </c>
      <c r="R114">
        <f>[1]Sheet4!AK114</f>
        <v>0</v>
      </c>
      <c r="S114">
        <f>[1]Sheet4!AL114</f>
        <v>0</v>
      </c>
      <c r="T114">
        <f>[1]Sheet4!AM114</f>
        <v>0</v>
      </c>
      <c r="U114">
        <f>[1]Sheet4!AN114</f>
        <v>0</v>
      </c>
      <c r="V114">
        <f>[1]Sheet4!AO114</f>
        <v>0</v>
      </c>
      <c r="W114">
        <f>[1]Sheet4!AP114</f>
        <v>0</v>
      </c>
    </row>
    <row r="115" spans="1:23" x14ac:dyDescent="0.25">
      <c r="A115">
        <f t="shared" si="1"/>
        <v>0.20313289540171803</v>
      </c>
      <c r="B115">
        <f>[1]Sheet4!U115</f>
        <v>113</v>
      </c>
      <c r="C115">
        <f>[1]Sheet4!V115</f>
        <v>804</v>
      </c>
      <c r="D115">
        <f>[1]Sheet4!W115</f>
        <v>1574</v>
      </c>
      <c r="E115">
        <f>[1]Sheet4!X115</f>
        <v>2636</v>
      </c>
      <c r="F115">
        <f>[1]Sheet4!Y115</f>
        <v>3182</v>
      </c>
      <c r="G115">
        <f>[1]Sheet4!Z115</f>
        <v>3958</v>
      </c>
      <c r="H115">
        <f>[1]Sheet4!AA115</f>
        <v>528</v>
      </c>
      <c r="I115">
        <f>[1]Sheet4!AB115</f>
        <v>1036</v>
      </c>
      <c r="J115">
        <f>[1]Sheet4!AC115</f>
        <v>1584</v>
      </c>
      <c r="K115">
        <f>[1]Sheet4!AD115</f>
        <v>2092</v>
      </c>
      <c r="L115">
        <f>[1]Sheet4!AE115</f>
        <v>2376</v>
      </c>
      <c r="M115">
        <f>[1]Sheet4!AF115</f>
        <v>10560</v>
      </c>
      <c r="N115">
        <f>[1]Sheet4!AG115</f>
        <v>18480</v>
      </c>
      <c r="O115">
        <f>[1]Sheet4!AH115</f>
        <v>26304</v>
      </c>
      <c r="P115">
        <f>[1]Sheet4!AI115</f>
        <v>38400</v>
      </c>
      <c r="Q115">
        <f>[1]Sheet4!AJ115</f>
        <v>47520</v>
      </c>
      <c r="R115">
        <f>[1]Sheet4!AK115</f>
        <v>0</v>
      </c>
      <c r="S115">
        <f>[1]Sheet4!AL115</f>
        <v>0</v>
      </c>
      <c r="T115">
        <f>[1]Sheet4!AM115</f>
        <v>0</v>
      </c>
      <c r="U115">
        <f>[1]Sheet4!AN115</f>
        <v>0</v>
      </c>
      <c r="V115">
        <f>[1]Sheet4!AO115</f>
        <v>0</v>
      </c>
      <c r="W115">
        <f>[1]Sheet4!AP115</f>
        <v>0</v>
      </c>
    </row>
    <row r="116" spans="1:23" x14ac:dyDescent="0.25">
      <c r="A116">
        <f t="shared" si="1"/>
        <v>0.20310932798395184</v>
      </c>
      <c r="B116">
        <f>[1]Sheet4!U116</f>
        <v>114</v>
      </c>
      <c r="C116">
        <f>[1]Sheet4!V116</f>
        <v>810</v>
      </c>
      <c r="D116">
        <f>[1]Sheet4!W116</f>
        <v>1586</v>
      </c>
      <c r="E116">
        <f>[1]Sheet4!X116</f>
        <v>2656</v>
      </c>
      <c r="F116">
        <f>[1]Sheet4!Y116</f>
        <v>3206</v>
      </c>
      <c r="G116">
        <f>[1]Sheet4!Z116</f>
        <v>3988</v>
      </c>
      <c r="H116">
        <f>[1]Sheet4!AA116</f>
        <v>532</v>
      </c>
      <c r="I116">
        <f>[1]Sheet4!AB116</f>
        <v>1044</v>
      </c>
      <c r="J116">
        <f>[1]Sheet4!AC116</f>
        <v>1596</v>
      </c>
      <c r="K116">
        <f>[1]Sheet4!AD116</f>
        <v>2108</v>
      </c>
      <c r="L116">
        <f>[1]Sheet4!AE116</f>
        <v>2394</v>
      </c>
      <c r="M116">
        <f>[1]Sheet4!AF116</f>
        <v>10640</v>
      </c>
      <c r="N116">
        <f>[1]Sheet4!AG116</f>
        <v>18620</v>
      </c>
      <c r="O116">
        <f>[1]Sheet4!AH116</f>
        <v>26496</v>
      </c>
      <c r="P116">
        <f>[1]Sheet4!AI116</f>
        <v>38700</v>
      </c>
      <c r="Q116">
        <f>[1]Sheet4!AJ116</f>
        <v>47880</v>
      </c>
      <c r="R116">
        <f>[1]Sheet4!AK116</f>
        <v>0</v>
      </c>
      <c r="S116">
        <f>[1]Sheet4!AL116</f>
        <v>0</v>
      </c>
      <c r="T116">
        <f>[1]Sheet4!AM116</f>
        <v>0</v>
      </c>
      <c r="U116">
        <f>[1]Sheet4!AN116</f>
        <v>0</v>
      </c>
      <c r="V116">
        <f>[1]Sheet4!AO116</f>
        <v>0</v>
      </c>
      <c r="W116">
        <f>[1]Sheet4!AP116</f>
        <v>0</v>
      </c>
    </row>
    <row r="117" spans="1:23" x14ac:dyDescent="0.25">
      <c r="A117">
        <f t="shared" si="1"/>
        <v>0.203086112493778</v>
      </c>
      <c r="B117">
        <f>[1]Sheet4!U117</f>
        <v>115</v>
      </c>
      <c r="C117">
        <f>[1]Sheet4!V117</f>
        <v>816</v>
      </c>
      <c r="D117">
        <f>[1]Sheet4!W117</f>
        <v>1598</v>
      </c>
      <c r="E117">
        <f>[1]Sheet4!X117</f>
        <v>2676</v>
      </c>
      <c r="F117">
        <f>[1]Sheet4!Y117</f>
        <v>3230</v>
      </c>
      <c r="G117">
        <f>[1]Sheet4!Z117</f>
        <v>4018</v>
      </c>
      <c r="H117">
        <f>[1]Sheet4!AA117</f>
        <v>536</v>
      </c>
      <c r="I117">
        <f>[1]Sheet4!AB117</f>
        <v>1052</v>
      </c>
      <c r="J117">
        <f>[1]Sheet4!AC117</f>
        <v>1608</v>
      </c>
      <c r="K117">
        <f>[1]Sheet4!AD117</f>
        <v>2124</v>
      </c>
      <c r="L117">
        <f>[1]Sheet4!AE117</f>
        <v>2412</v>
      </c>
      <c r="M117">
        <f>[1]Sheet4!AF117</f>
        <v>10720</v>
      </c>
      <c r="N117">
        <f>[1]Sheet4!AG117</f>
        <v>18760</v>
      </c>
      <c r="O117">
        <f>[1]Sheet4!AH117</f>
        <v>26688</v>
      </c>
      <c r="P117">
        <f>[1]Sheet4!AI117</f>
        <v>39000</v>
      </c>
      <c r="Q117">
        <f>[1]Sheet4!AJ117</f>
        <v>48240</v>
      </c>
      <c r="R117">
        <f>[1]Sheet4!AK117</f>
        <v>0</v>
      </c>
      <c r="S117">
        <f>[1]Sheet4!AL117</f>
        <v>0</v>
      </c>
      <c r="T117">
        <f>[1]Sheet4!AM117</f>
        <v>0</v>
      </c>
      <c r="U117">
        <f>[1]Sheet4!AN117</f>
        <v>0</v>
      </c>
      <c r="V117">
        <f>[1]Sheet4!AO117</f>
        <v>0</v>
      </c>
      <c r="W117">
        <f>[1]Sheet4!AP117</f>
        <v>0</v>
      </c>
    </row>
    <row r="118" spans="1:23" x14ac:dyDescent="0.25">
      <c r="A118">
        <f t="shared" si="1"/>
        <v>0.20306324110671936</v>
      </c>
      <c r="B118">
        <f>[1]Sheet4!U118</f>
        <v>116</v>
      </c>
      <c r="C118">
        <f>[1]Sheet4!V118</f>
        <v>822</v>
      </c>
      <c r="D118">
        <f>[1]Sheet4!W118</f>
        <v>1610</v>
      </c>
      <c r="E118">
        <f>[1]Sheet4!X118</f>
        <v>2696</v>
      </c>
      <c r="F118">
        <f>[1]Sheet4!Y118</f>
        <v>3254</v>
      </c>
      <c r="G118">
        <f>[1]Sheet4!Z118</f>
        <v>4048</v>
      </c>
      <c r="H118">
        <f>[1]Sheet4!AA118</f>
        <v>540</v>
      </c>
      <c r="I118">
        <f>[1]Sheet4!AB118</f>
        <v>1060</v>
      </c>
      <c r="J118">
        <f>[1]Sheet4!AC118</f>
        <v>1620</v>
      </c>
      <c r="K118">
        <f>[1]Sheet4!AD118</f>
        <v>2140</v>
      </c>
      <c r="L118">
        <f>[1]Sheet4!AE118</f>
        <v>2430</v>
      </c>
      <c r="M118">
        <f>[1]Sheet4!AF118</f>
        <v>10800</v>
      </c>
      <c r="N118">
        <f>[1]Sheet4!AG118</f>
        <v>18900</v>
      </c>
      <c r="O118">
        <f>[1]Sheet4!AH118</f>
        <v>26880</v>
      </c>
      <c r="P118">
        <f>[1]Sheet4!AI118</f>
        <v>39300</v>
      </c>
      <c r="Q118">
        <f>[1]Sheet4!AJ118</f>
        <v>48600</v>
      </c>
      <c r="R118">
        <f>[1]Sheet4!AK118</f>
        <v>0</v>
      </c>
      <c r="S118">
        <f>[1]Sheet4!AL118</f>
        <v>0</v>
      </c>
      <c r="T118">
        <f>[1]Sheet4!AM118</f>
        <v>0</v>
      </c>
      <c r="U118">
        <f>[1]Sheet4!AN118</f>
        <v>0</v>
      </c>
      <c r="V118">
        <f>[1]Sheet4!AO118</f>
        <v>0</v>
      </c>
      <c r="W118">
        <f>[1]Sheet4!AP118</f>
        <v>0</v>
      </c>
    </row>
    <row r="119" spans="1:23" x14ac:dyDescent="0.25">
      <c r="A119">
        <f t="shared" si="1"/>
        <v>0.20304070622854339</v>
      </c>
      <c r="B119">
        <f>[1]Sheet4!U119</f>
        <v>117</v>
      </c>
      <c r="C119">
        <f>[1]Sheet4!V119</f>
        <v>828</v>
      </c>
      <c r="D119">
        <f>[1]Sheet4!W119</f>
        <v>1622</v>
      </c>
      <c r="E119">
        <f>[1]Sheet4!X119</f>
        <v>2716</v>
      </c>
      <c r="F119">
        <f>[1]Sheet4!Y119</f>
        <v>3278</v>
      </c>
      <c r="G119">
        <f>[1]Sheet4!Z119</f>
        <v>4078</v>
      </c>
      <c r="H119">
        <f>[1]Sheet4!AA119</f>
        <v>544</v>
      </c>
      <c r="I119">
        <f>[1]Sheet4!AB119</f>
        <v>1068</v>
      </c>
      <c r="J119">
        <f>[1]Sheet4!AC119</f>
        <v>1632</v>
      </c>
      <c r="K119">
        <f>[1]Sheet4!AD119</f>
        <v>2156</v>
      </c>
      <c r="L119">
        <f>[1]Sheet4!AE119</f>
        <v>2448</v>
      </c>
      <c r="M119">
        <f>[1]Sheet4!AF119</f>
        <v>10880</v>
      </c>
      <c r="N119">
        <f>[1]Sheet4!AG119</f>
        <v>19040</v>
      </c>
      <c r="O119">
        <f>[1]Sheet4!AH119</f>
        <v>27072</v>
      </c>
      <c r="P119">
        <f>[1]Sheet4!AI119</f>
        <v>39600</v>
      </c>
      <c r="Q119">
        <f>[1]Sheet4!AJ119</f>
        <v>48960</v>
      </c>
      <c r="R119">
        <f>[1]Sheet4!AK119</f>
        <v>0</v>
      </c>
      <c r="S119">
        <f>[1]Sheet4!AL119</f>
        <v>0</v>
      </c>
      <c r="T119">
        <f>[1]Sheet4!AM119</f>
        <v>0</v>
      </c>
      <c r="U119">
        <f>[1]Sheet4!AN119</f>
        <v>0</v>
      </c>
      <c r="V119">
        <f>[1]Sheet4!AO119</f>
        <v>0</v>
      </c>
      <c r="W119">
        <f>[1]Sheet4!AP119</f>
        <v>0</v>
      </c>
    </row>
    <row r="120" spans="1:23" x14ac:dyDescent="0.25">
      <c r="A120">
        <f t="shared" si="1"/>
        <v>0.20301850048685491</v>
      </c>
      <c r="B120">
        <f>[1]Sheet4!U120</f>
        <v>118</v>
      </c>
      <c r="C120">
        <f>[1]Sheet4!V120</f>
        <v>834</v>
      </c>
      <c r="D120">
        <f>[1]Sheet4!W120</f>
        <v>1634</v>
      </c>
      <c r="E120">
        <f>[1]Sheet4!X120</f>
        <v>2736</v>
      </c>
      <c r="F120">
        <f>[1]Sheet4!Y120</f>
        <v>3302</v>
      </c>
      <c r="G120">
        <f>[1]Sheet4!Z120</f>
        <v>4108</v>
      </c>
      <c r="H120">
        <f>[1]Sheet4!AA120</f>
        <v>548</v>
      </c>
      <c r="I120">
        <f>[1]Sheet4!AB120</f>
        <v>1076</v>
      </c>
      <c r="J120">
        <f>[1]Sheet4!AC120</f>
        <v>1644</v>
      </c>
      <c r="K120">
        <f>[1]Sheet4!AD120</f>
        <v>2172</v>
      </c>
      <c r="L120">
        <f>[1]Sheet4!AE120</f>
        <v>2466</v>
      </c>
      <c r="M120">
        <f>[1]Sheet4!AF120</f>
        <v>10960</v>
      </c>
      <c r="N120">
        <f>[1]Sheet4!AG120</f>
        <v>19180</v>
      </c>
      <c r="O120">
        <f>[1]Sheet4!AH120</f>
        <v>27264</v>
      </c>
      <c r="P120">
        <f>[1]Sheet4!AI120</f>
        <v>39900</v>
      </c>
      <c r="Q120">
        <f>[1]Sheet4!AJ120</f>
        <v>49320</v>
      </c>
      <c r="R120">
        <f>[1]Sheet4!AK120</f>
        <v>0</v>
      </c>
      <c r="S120">
        <f>[1]Sheet4!AL120</f>
        <v>0</v>
      </c>
      <c r="T120">
        <f>[1]Sheet4!AM120</f>
        <v>0</v>
      </c>
      <c r="U120">
        <f>[1]Sheet4!AN120</f>
        <v>0</v>
      </c>
      <c r="V120">
        <f>[1]Sheet4!AO120</f>
        <v>0</v>
      </c>
      <c r="W120">
        <f>[1]Sheet4!AP120</f>
        <v>0</v>
      </c>
    </row>
    <row r="121" spans="1:23" x14ac:dyDescent="0.25">
      <c r="A121">
        <f t="shared" si="1"/>
        <v>0.20299661672305461</v>
      </c>
      <c r="B121">
        <f>[1]Sheet4!U121</f>
        <v>119</v>
      </c>
      <c r="C121">
        <f>[1]Sheet4!V121</f>
        <v>840</v>
      </c>
      <c r="D121">
        <f>[1]Sheet4!W121</f>
        <v>1646</v>
      </c>
      <c r="E121">
        <f>[1]Sheet4!X121</f>
        <v>2756</v>
      </c>
      <c r="F121">
        <f>[1]Sheet4!Y121</f>
        <v>3326</v>
      </c>
      <c r="G121">
        <f>[1]Sheet4!Z121</f>
        <v>4138</v>
      </c>
      <c r="H121">
        <f>[1]Sheet4!AA121</f>
        <v>552</v>
      </c>
      <c r="I121">
        <f>[1]Sheet4!AB121</f>
        <v>1084</v>
      </c>
      <c r="J121">
        <f>[1]Sheet4!AC121</f>
        <v>1656</v>
      </c>
      <c r="K121">
        <f>[1]Sheet4!AD121</f>
        <v>2188</v>
      </c>
      <c r="L121">
        <f>[1]Sheet4!AE121</f>
        <v>2484</v>
      </c>
      <c r="M121">
        <f>[1]Sheet4!AF121</f>
        <v>11040</v>
      </c>
      <c r="N121">
        <f>[1]Sheet4!AG121</f>
        <v>19320</v>
      </c>
      <c r="O121">
        <f>[1]Sheet4!AH121</f>
        <v>27456</v>
      </c>
      <c r="P121">
        <f>[1]Sheet4!AI121</f>
        <v>40200</v>
      </c>
      <c r="Q121">
        <f>[1]Sheet4!AJ121</f>
        <v>49680</v>
      </c>
      <c r="R121">
        <f>[1]Sheet4!AK121</f>
        <v>0</v>
      </c>
      <c r="S121">
        <f>[1]Sheet4!AL121</f>
        <v>0</v>
      </c>
      <c r="T121">
        <f>[1]Sheet4!AM121</f>
        <v>0</v>
      </c>
      <c r="U121">
        <f>[1]Sheet4!AN121</f>
        <v>0</v>
      </c>
      <c r="V121">
        <f>[1]Sheet4!AO121</f>
        <v>0</v>
      </c>
      <c r="W121">
        <f>[1]Sheet4!AP121</f>
        <v>0</v>
      </c>
    </row>
    <row r="122" spans="1:23" x14ac:dyDescent="0.25">
      <c r="A122">
        <f t="shared" si="1"/>
        <v>0.20297504798464491</v>
      </c>
      <c r="B122">
        <f>[1]Sheet4!U122</f>
        <v>120</v>
      </c>
      <c r="C122">
        <f>[1]Sheet4!V122</f>
        <v>846</v>
      </c>
      <c r="D122">
        <f>[1]Sheet4!W122</f>
        <v>1658</v>
      </c>
      <c r="E122">
        <f>[1]Sheet4!X122</f>
        <v>2776</v>
      </c>
      <c r="F122">
        <f>[1]Sheet4!Y122</f>
        <v>3350</v>
      </c>
      <c r="G122">
        <f>[1]Sheet4!Z122</f>
        <v>4168</v>
      </c>
      <c r="H122">
        <f>[1]Sheet4!AA122</f>
        <v>556</v>
      </c>
      <c r="I122">
        <f>[1]Sheet4!AB122</f>
        <v>1092</v>
      </c>
      <c r="J122">
        <f>[1]Sheet4!AC122</f>
        <v>1668</v>
      </c>
      <c r="K122">
        <f>[1]Sheet4!AD122</f>
        <v>2204</v>
      </c>
      <c r="L122">
        <f>[1]Sheet4!AE122</f>
        <v>2502</v>
      </c>
      <c r="M122">
        <f>[1]Sheet4!AF122</f>
        <v>11120</v>
      </c>
      <c r="N122">
        <f>[1]Sheet4!AG122</f>
        <v>19460</v>
      </c>
      <c r="O122">
        <f>[1]Sheet4!AH122</f>
        <v>27648</v>
      </c>
      <c r="P122">
        <f>[1]Sheet4!AI122</f>
        <v>40500</v>
      </c>
      <c r="Q122">
        <f>[1]Sheet4!AJ122</f>
        <v>50040</v>
      </c>
      <c r="R122">
        <f>[1]Sheet4!AK122</f>
        <v>0</v>
      </c>
      <c r="S122">
        <f>[1]Sheet4!AL122</f>
        <v>0</v>
      </c>
      <c r="T122">
        <f>[1]Sheet4!AM122</f>
        <v>0</v>
      </c>
      <c r="U122">
        <f>[1]Sheet4!AN122</f>
        <v>0</v>
      </c>
      <c r="V122">
        <f>[1]Sheet4!AO122</f>
        <v>0</v>
      </c>
      <c r="W122">
        <f>[1]Sheet4!AP122</f>
        <v>0</v>
      </c>
    </row>
    <row r="123" spans="1:23" x14ac:dyDescent="0.25">
      <c r="A123" t="e">
        <f t="shared" si="1"/>
        <v>#DIV/0!</v>
      </c>
      <c r="B123">
        <f>[1]Sheet4!U123</f>
        <v>0</v>
      </c>
      <c r="C123">
        <f>[1]Sheet4!V123</f>
        <v>0</v>
      </c>
      <c r="D123">
        <f>[1]Sheet4!W123</f>
        <v>0</v>
      </c>
      <c r="E123">
        <f>[1]Sheet4!X123</f>
        <v>0</v>
      </c>
      <c r="F123">
        <f>[1]Sheet4!Y123</f>
        <v>0</v>
      </c>
      <c r="G123">
        <f>[1]Sheet4!Z123</f>
        <v>0</v>
      </c>
      <c r="H123">
        <f>[1]Sheet4!AA123</f>
        <v>0</v>
      </c>
      <c r="I123">
        <f>[1]Sheet4!AB123</f>
        <v>0</v>
      </c>
      <c r="J123">
        <f>[1]Sheet4!AC123</f>
        <v>0</v>
      </c>
      <c r="K123">
        <f>[1]Sheet4!AD123</f>
        <v>0</v>
      </c>
      <c r="L123">
        <f>[1]Sheet4!AE123</f>
        <v>0</v>
      </c>
      <c r="M123">
        <f>[1]Sheet4!AF123</f>
        <v>0</v>
      </c>
      <c r="N123">
        <f>[1]Sheet4!AG123</f>
        <v>0</v>
      </c>
      <c r="O123">
        <f>[1]Sheet4!AH123</f>
        <v>0</v>
      </c>
      <c r="P123">
        <f>[1]Sheet4!AI123</f>
        <v>0</v>
      </c>
      <c r="Q123">
        <f>[1]Sheet4!AJ123</f>
        <v>0</v>
      </c>
      <c r="R123">
        <f>[1]Sheet4!AK123</f>
        <v>0</v>
      </c>
      <c r="S123">
        <f>[1]Sheet4!AL123</f>
        <v>0</v>
      </c>
      <c r="T123">
        <f>[1]Sheet4!AM123</f>
        <v>0</v>
      </c>
      <c r="U123">
        <f>[1]Sheet4!AN123</f>
        <v>0</v>
      </c>
      <c r="V123">
        <f>[1]Sheet4!AO123</f>
        <v>0</v>
      </c>
      <c r="W123">
        <f>[1]Sheet4!AP123</f>
        <v>0</v>
      </c>
    </row>
    <row r="124" spans="1:23" x14ac:dyDescent="0.25">
      <c r="A124">
        <f t="shared" si="1"/>
        <v>0.20297504798464494</v>
      </c>
      <c r="B124">
        <f>[1]Sheet4!U124</f>
        <v>0</v>
      </c>
      <c r="C124">
        <f>[1]Sheet4!V124</f>
        <v>1</v>
      </c>
      <c r="D124">
        <f>[1]Sheet4!W124</f>
        <v>1.9598108747044918</v>
      </c>
      <c r="E124">
        <f>[1]Sheet4!X124</f>
        <v>3.2813238770685578</v>
      </c>
      <c r="F124">
        <f>[1]Sheet4!Y124</f>
        <v>3.9598108747044916</v>
      </c>
      <c r="G124">
        <f>[1]Sheet4!Z124</f>
        <v>4.9267139479905433</v>
      </c>
      <c r="H124">
        <f>[1]Sheet4!AA124</f>
        <v>0</v>
      </c>
      <c r="I124">
        <f>[1]Sheet4!AB124</f>
        <v>1.9640287769784173</v>
      </c>
      <c r="J124">
        <f>[1]Sheet4!AC124</f>
        <v>3</v>
      </c>
      <c r="K124">
        <f>[1]Sheet4!AD124</f>
        <v>3.964028776978417</v>
      </c>
      <c r="L124">
        <f>[1]Sheet4!AE124</f>
        <v>4.5</v>
      </c>
      <c r="M124">
        <f>[1]Sheet4!AF124</f>
        <v>0</v>
      </c>
      <c r="N124">
        <f>[1]Sheet4!AG124</f>
        <v>1.75</v>
      </c>
      <c r="O124">
        <f>[1]Sheet4!AH124</f>
        <v>2.4863309352517984</v>
      </c>
      <c r="P124">
        <f>[1]Sheet4!AI124</f>
        <v>3.6420863309352516</v>
      </c>
      <c r="Q124">
        <f>[1]Sheet4!AJ124</f>
        <v>4.5</v>
      </c>
      <c r="R124">
        <f>[1]Sheet4!AK124</f>
        <v>0</v>
      </c>
      <c r="S124">
        <f>[1]Sheet4!AL124</f>
        <v>0</v>
      </c>
      <c r="T124">
        <f>[1]Sheet4!AM124</f>
        <v>0</v>
      </c>
      <c r="U124">
        <f>[1]Sheet4!AN124</f>
        <v>0</v>
      </c>
      <c r="V124">
        <f>[1]Sheet4!AO124</f>
        <v>0</v>
      </c>
      <c r="W124">
        <f>[1]Sheet4!AP124</f>
        <v>0</v>
      </c>
    </row>
    <row r="125" spans="1:23" x14ac:dyDescent="0.25">
      <c r="A125">
        <f t="shared" si="1"/>
        <v>0.2</v>
      </c>
      <c r="B125">
        <f>[1]Sheet4!U125</f>
        <v>0</v>
      </c>
      <c r="C125">
        <f>[1]Sheet4!V125</f>
        <v>1</v>
      </c>
      <c r="D125">
        <f>[1]Sheet4!W125</f>
        <v>2</v>
      </c>
      <c r="E125">
        <f>[1]Sheet4!X125</f>
        <v>3</v>
      </c>
      <c r="F125">
        <f>[1]Sheet4!Y125</f>
        <v>4</v>
      </c>
      <c r="G125">
        <f>[1]Sheet4!Z125</f>
        <v>5</v>
      </c>
      <c r="H125">
        <f>[1]Sheet4!AA125</f>
        <v>0</v>
      </c>
      <c r="I125">
        <f>[1]Sheet4!AB125</f>
        <v>0</v>
      </c>
      <c r="J125">
        <f>[1]Sheet4!AC125</f>
        <v>0</v>
      </c>
      <c r="K125">
        <f>[1]Sheet4!AD125</f>
        <v>0</v>
      </c>
      <c r="L125">
        <f>[1]Sheet4!AE125</f>
        <v>0</v>
      </c>
      <c r="M125">
        <f>[1]Sheet4!AF125</f>
        <v>0</v>
      </c>
      <c r="N125">
        <f>[1]Sheet4!AG125</f>
        <v>0</v>
      </c>
      <c r="O125">
        <f>[1]Sheet4!AH125</f>
        <v>0</v>
      </c>
      <c r="P125">
        <f>[1]Sheet4!AI125</f>
        <v>0</v>
      </c>
      <c r="Q125">
        <f>[1]Sheet4!AJ125</f>
        <v>0</v>
      </c>
      <c r="R125">
        <f>[1]Sheet4!AK125</f>
        <v>0</v>
      </c>
      <c r="S125">
        <f>[1]Sheet4!AL125</f>
        <v>0</v>
      </c>
      <c r="T125">
        <f>[1]Sheet4!AM125</f>
        <v>0</v>
      </c>
      <c r="U125">
        <f>[1]Sheet4!AN125</f>
        <v>0</v>
      </c>
      <c r="V125">
        <f>[1]Sheet4!AO125</f>
        <v>0</v>
      </c>
      <c r="W125">
        <f>[1]Sheet4!AP125</f>
        <v>0</v>
      </c>
    </row>
    <row r="126" spans="1:23" x14ac:dyDescent="0.25">
      <c r="A126" t="e">
        <f t="shared" si="1"/>
        <v>#DIV/0!</v>
      </c>
      <c r="B126">
        <f>[1]Sheet4!U126</f>
        <v>0</v>
      </c>
      <c r="C126">
        <f>[1]Sheet4!V126</f>
        <v>0</v>
      </c>
      <c r="D126">
        <f>[1]Sheet4!W126</f>
        <v>0</v>
      </c>
      <c r="E126">
        <f>[1]Sheet4!X126</f>
        <v>0</v>
      </c>
      <c r="F126">
        <f>[1]Sheet4!Y126</f>
        <v>0</v>
      </c>
      <c r="G126">
        <f>[1]Sheet4!Z126</f>
        <v>0</v>
      </c>
      <c r="H126">
        <f>[1]Sheet4!AA126</f>
        <v>0</v>
      </c>
      <c r="I126">
        <f>[1]Sheet4!AB126</f>
        <v>0</v>
      </c>
      <c r="J126">
        <f>[1]Sheet4!AC126</f>
        <v>0</v>
      </c>
      <c r="K126">
        <f>[1]Sheet4!AD126</f>
        <v>0</v>
      </c>
      <c r="L126">
        <f>[1]Sheet4!AE126</f>
        <v>0</v>
      </c>
      <c r="M126">
        <f>[1]Sheet4!AF126</f>
        <v>0</v>
      </c>
      <c r="N126">
        <f>[1]Sheet4!AG126</f>
        <v>0</v>
      </c>
      <c r="O126">
        <f>[1]Sheet4!AH126</f>
        <v>0</v>
      </c>
      <c r="P126">
        <f>[1]Sheet4!AI126</f>
        <v>0</v>
      </c>
      <c r="Q126">
        <f>[1]Sheet4!AJ126</f>
        <v>0</v>
      </c>
      <c r="R126">
        <f>[1]Sheet4!AK126</f>
        <v>0</v>
      </c>
      <c r="S126">
        <f>[1]Sheet4!AL126</f>
        <v>0</v>
      </c>
      <c r="T126">
        <f>[1]Sheet4!AM126</f>
        <v>0</v>
      </c>
      <c r="U126">
        <f>[1]Sheet4!AN126</f>
        <v>0</v>
      </c>
      <c r="V126">
        <f>[1]Sheet4!AO126</f>
        <v>0</v>
      </c>
      <c r="W126">
        <f>[1]Sheet4!AP126</f>
        <v>0</v>
      </c>
    </row>
    <row r="127" spans="1:23" x14ac:dyDescent="0.25">
      <c r="A127" t="e">
        <f t="shared" si="1"/>
        <v>#DIV/0!</v>
      </c>
      <c r="B127">
        <f>[1]Sheet4!U127</f>
        <v>0</v>
      </c>
      <c r="C127">
        <f>[1]Sheet4!V127</f>
        <v>0</v>
      </c>
      <c r="D127">
        <f>[1]Sheet4!W127</f>
        <v>0</v>
      </c>
      <c r="E127">
        <f>[1]Sheet4!X127</f>
        <v>0</v>
      </c>
      <c r="F127">
        <f>[1]Sheet4!Y127</f>
        <v>0</v>
      </c>
      <c r="G127">
        <f>[1]Sheet4!Z127</f>
        <v>0</v>
      </c>
      <c r="H127">
        <f>[1]Sheet4!AA127</f>
        <v>0</v>
      </c>
      <c r="I127">
        <f>[1]Sheet4!AB127</f>
        <v>0</v>
      </c>
      <c r="J127">
        <f>[1]Sheet4!AC127</f>
        <v>0</v>
      </c>
      <c r="K127">
        <f>[1]Sheet4!AD127</f>
        <v>0</v>
      </c>
      <c r="L127">
        <f>[1]Sheet4!AE127</f>
        <v>0</v>
      </c>
      <c r="M127">
        <f>[1]Sheet4!AF127</f>
        <v>0</v>
      </c>
      <c r="N127">
        <f>[1]Sheet4!AG127</f>
        <v>0</v>
      </c>
      <c r="O127">
        <f>[1]Sheet4!AH127</f>
        <v>0</v>
      </c>
      <c r="P127">
        <f>[1]Sheet4!AI127</f>
        <v>0</v>
      </c>
      <c r="Q127">
        <f>[1]Sheet4!AJ127</f>
        <v>0</v>
      </c>
      <c r="R127">
        <f>[1]Sheet4!AK127</f>
        <v>0</v>
      </c>
      <c r="S127">
        <f>[1]Sheet4!AL127</f>
        <v>0</v>
      </c>
      <c r="T127">
        <f>[1]Sheet4!AM127</f>
        <v>0</v>
      </c>
      <c r="U127">
        <f>[1]Sheet4!AN127</f>
        <v>0</v>
      </c>
      <c r="V127">
        <f>[1]Sheet4!AO127</f>
        <v>0</v>
      </c>
      <c r="W127">
        <f>[1]Sheet4!AP127</f>
        <v>0</v>
      </c>
    </row>
    <row r="128" spans="1:23" x14ac:dyDescent="0.25">
      <c r="A128" t="e">
        <f t="shared" si="1"/>
        <v>#DIV/0!</v>
      </c>
      <c r="B128">
        <f>[1]Sheet4!U128</f>
        <v>0</v>
      </c>
      <c r="C128">
        <f>[1]Sheet4!V128</f>
        <v>0</v>
      </c>
      <c r="D128">
        <f>[1]Sheet4!W128</f>
        <v>0</v>
      </c>
      <c r="E128">
        <f>[1]Sheet4!X128</f>
        <v>0</v>
      </c>
      <c r="F128">
        <f>[1]Sheet4!Y128</f>
        <v>0</v>
      </c>
      <c r="G128">
        <f>[1]Sheet4!Z128</f>
        <v>0</v>
      </c>
      <c r="H128">
        <f>[1]Sheet4!AA128</f>
        <v>0</v>
      </c>
      <c r="I128">
        <f>[1]Sheet4!AB128</f>
        <v>0</v>
      </c>
      <c r="J128">
        <f>[1]Sheet4!AC128</f>
        <v>0</v>
      </c>
      <c r="K128">
        <f>[1]Sheet4!AD128</f>
        <v>0</v>
      </c>
      <c r="L128">
        <f>[1]Sheet4!AE128</f>
        <v>0</v>
      </c>
      <c r="M128">
        <f>[1]Sheet4!AF128</f>
        <v>0</v>
      </c>
      <c r="N128">
        <f>[1]Sheet4!AG128</f>
        <v>0</v>
      </c>
      <c r="O128">
        <f>[1]Sheet4!AH128</f>
        <v>0</v>
      </c>
      <c r="P128">
        <f>[1]Sheet4!AI128</f>
        <v>0</v>
      </c>
      <c r="Q128">
        <f>[1]Sheet4!AJ128</f>
        <v>0</v>
      </c>
      <c r="R128">
        <f>[1]Sheet4!AK128</f>
        <v>0</v>
      </c>
      <c r="S128">
        <f>[1]Sheet4!AL128</f>
        <v>0</v>
      </c>
      <c r="T128">
        <f>[1]Sheet4!AM128</f>
        <v>0</v>
      </c>
      <c r="U128">
        <f>[1]Sheet4!AN128</f>
        <v>0</v>
      </c>
      <c r="V128">
        <f>[1]Sheet4!AO128</f>
        <v>0</v>
      </c>
      <c r="W128">
        <f>[1]Sheet4!AP128</f>
        <v>0</v>
      </c>
    </row>
    <row r="129" spans="1:23" x14ac:dyDescent="0.25">
      <c r="A129" t="e">
        <f t="shared" si="1"/>
        <v>#DIV/0!</v>
      </c>
      <c r="B129">
        <f>[1]Sheet4!U129</f>
        <v>0</v>
      </c>
      <c r="C129">
        <f>[1]Sheet4!V129</f>
        <v>0</v>
      </c>
      <c r="D129">
        <f>[1]Sheet4!W129</f>
        <v>0</v>
      </c>
      <c r="E129">
        <f>[1]Sheet4!X129</f>
        <v>0</v>
      </c>
      <c r="F129">
        <f>[1]Sheet4!Y129</f>
        <v>0</v>
      </c>
      <c r="G129">
        <f>[1]Sheet4!Z129</f>
        <v>0</v>
      </c>
      <c r="H129">
        <f>[1]Sheet4!AA129</f>
        <v>0</v>
      </c>
      <c r="I129">
        <f>[1]Sheet4!AB129</f>
        <v>0</v>
      </c>
      <c r="J129">
        <f>[1]Sheet4!AC129</f>
        <v>0</v>
      </c>
      <c r="K129">
        <f>[1]Sheet4!AD129</f>
        <v>0</v>
      </c>
      <c r="L129">
        <f>[1]Sheet4!AE129</f>
        <v>0</v>
      </c>
      <c r="M129">
        <f>[1]Sheet4!AF129</f>
        <v>0</v>
      </c>
      <c r="N129">
        <f>[1]Sheet4!AG129</f>
        <v>0</v>
      </c>
      <c r="O129">
        <f>[1]Sheet4!AH129</f>
        <v>0</v>
      </c>
      <c r="P129">
        <f>[1]Sheet4!AI129</f>
        <v>0</v>
      </c>
      <c r="Q129">
        <f>[1]Sheet4!AJ129</f>
        <v>0</v>
      </c>
      <c r="R129">
        <f>[1]Sheet4!AK129</f>
        <v>0</v>
      </c>
      <c r="S129">
        <f>[1]Sheet4!AL129</f>
        <v>0</v>
      </c>
      <c r="T129">
        <f>[1]Sheet4!AM129</f>
        <v>0</v>
      </c>
      <c r="U129">
        <f>[1]Sheet4!AN129</f>
        <v>0</v>
      </c>
      <c r="V129">
        <f>[1]Sheet4!AO129</f>
        <v>0</v>
      </c>
      <c r="W129">
        <f>[1]Sheet4!AP129</f>
        <v>0</v>
      </c>
    </row>
    <row r="130" spans="1:23" x14ac:dyDescent="0.25">
      <c r="A130" t="e">
        <f t="shared" si="1"/>
        <v>#DIV/0!</v>
      </c>
      <c r="B130">
        <f>[1]Sheet4!U130</f>
        <v>0</v>
      </c>
      <c r="C130">
        <f>[1]Sheet4!V130</f>
        <v>0</v>
      </c>
      <c r="D130">
        <f>[1]Sheet4!W130</f>
        <v>0</v>
      </c>
      <c r="E130">
        <f>[1]Sheet4!X130</f>
        <v>0</v>
      </c>
      <c r="F130">
        <f>[1]Sheet4!Y130</f>
        <v>0</v>
      </c>
      <c r="G130">
        <f>[1]Sheet4!Z130</f>
        <v>0</v>
      </c>
      <c r="H130">
        <f>[1]Sheet4!AA130</f>
        <v>0</v>
      </c>
      <c r="I130">
        <f>[1]Sheet4!AB130</f>
        <v>0</v>
      </c>
      <c r="J130">
        <f>[1]Sheet4!AC130</f>
        <v>0</v>
      </c>
      <c r="K130">
        <f>[1]Sheet4!AD130</f>
        <v>0</v>
      </c>
      <c r="L130">
        <f>[1]Sheet4!AE130</f>
        <v>0</v>
      </c>
      <c r="M130">
        <f>[1]Sheet4!AF130</f>
        <v>0</v>
      </c>
      <c r="N130">
        <f>[1]Sheet4!AG130</f>
        <v>0</v>
      </c>
      <c r="O130">
        <f>[1]Sheet4!AH130</f>
        <v>0</v>
      </c>
      <c r="P130">
        <f>[1]Sheet4!AI130</f>
        <v>0</v>
      </c>
      <c r="Q130">
        <f>[1]Sheet4!AJ130</f>
        <v>0</v>
      </c>
      <c r="R130">
        <f>[1]Sheet4!AK130</f>
        <v>0</v>
      </c>
      <c r="S130">
        <f>[1]Sheet4!AL130</f>
        <v>0</v>
      </c>
      <c r="T130">
        <f>[1]Sheet4!AM130</f>
        <v>0</v>
      </c>
      <c r="U130">
        <f>[1]Sheet4!AN130</f>
        <v>0</v>
      </c>
      <c r="V130">
        <f>[1]Sheet4!AO130</f>
        <v>0</v>
      </c>
      <c r="W130">
        <f>[1]Sheet4!AP130</f>
        <v>0</v>
      </c>
    </row>
    <row r="131" spans="1:23" x14ac:dyDescent="0.25">
      <c r="A131" t="e">
        <f t="shared" si="1"/>
        <v>#DIV/0!</v>
      </c>
      <c r="B131">
        <f>[1]Sheet4!U131</f>
        <v>0</v>
      </c>
      <c r="C131">
        <f>[1]Sheet4!V131</f>
        <v>0</v>
      </c>
      <c r="D131">
        <f>[1]Sheet4!W131</f>
        <v>0</v>
      </c>
      <c r="E131">
        <f>[1]Sheet4!X131</f>
        <v>0</v>
      </c>
      <c r="F131">
        <f>[1]Sheet4!Y131</f>
        <v>0</v>
      </c>
      <c r="G131">
        <f>[1]Sheet4!Z131</f>
        <v>0</v>
      </c>
      <c r="H131">
        <f>[1]Sheet4!AA131</f>
        <v>0</v>
      </c>
      <c r="I131">
        <f>[1]Sheet4!AB131</f>
        <v>0</v>
      </c>
      <c r="J131">
        <f>[1]Sheet4!AC131</f>
        <v>0</v>
      </c>
      <c r="K131">
        <f>[1]Sheet4!AD131</f>
        <v>0</v>
      </c>
      <c r="L131">
        <f>[1]Sheet4!AE131</f>
        <v>0</v>
      </c>
      <c r="M131">
        <f>[1]Sheet4!AF131</f>
        <v>0</v>
      </c>
      <c r="N131">
        <f>[1]Sheet4!AG131</f>
        <v>0</v>
      </c>
      <c r="O131">
        <f>[1]Sheet4!AH131</f>
        <v>0</v>
      </c>
      <c r="P131">
        <f>[1]Sheet4!AI131</f>
        <v>0</v>
      </c>
      <c r="Q131">
        <f>[1]Sheet4!AJ131</f>
        <v>0</v>
      </c>
      <c r="R131">
        <f>[1]Sheet4!AK131</f>
        <v>0</v>
      </c>
      <c r="S131">
        <f>[1]Sheet4!AL131</f>
        <v>0</v>
      </c>
      <c r="T131">
        <f>[1]Sheet4!AM131</f>
        <v>0</v>
      </c>
      <c r="U131">
        <f>[1]Sheet4!AN131</f>
        <v>0</v>
      </c>
      <c r="V131">
        <f>[1]Sheet4!AO131</f>
        <v>0</v>
      </c>
      <c r="W131">
        <f>[1]Sheet4!AP131</f>
        <v>0</v>
      </c>
    </row>
    <row r="132" spans="1:23" x14ac:dyDescent="0.25">
      <c r="A132" t="e">
        <f t="shared" ref="A132:A178" si="2">C132/G132</f>
        <v>#DIV/0!</v>
      </c>
      <c r="B132">
        <f>[1]Sheet4!U132</f>
        <v>0</v>
      </c>
      <c r="C132">
        <f>[1]Sheet4!V132</f>
        <v>0</v>
      </c>
      <c r="D132">
        <f>[1]Sheet4!W132</f>
        <v>0</v>
      </c>
      <c r="E132">
        <f>[1]Sheet4!X132</f>
        <v>0</v>
      </c>
      <c r="F132">
        <f>[1]Sheet4!Y132</f>
        <v>0</v>
      </c>
      <c r="G132">
        <f>[1]Sheet4!Z132</f>
        <v>0</v>
      </c>
      <c r="H132">
        <f>[1]Sheet4!AA132</f>
        <v>0</v>
      </c>
      <c r="I132">
        <f>[1]Sheet4!AB132</f>
        <v>0</v>
      </c>
      <c r="J132">
        <f>[1]Sheet4!AC132</f>
        <v>0</v>
      </c>
      <c r="K132">
        <f>[1]Sheet4!AD132</f>
        <v>0</v>
      </c>
      <c r="L132">
        <f>[1]Sheet4!AE132</f>
        <v>0</v>
      </c>
      <c r="M132">
        <f>[1]Sheet4!AF132</f>
        <v>0</v>
      </c>
      <c r="N132">
        <f>[1]Sheet4!AG132</f>
        <v>0</v>
      </c>
      <c r="O132">
        <f>[1]Sheet4!AH132</f>
        <v>0</v>
      </c>
      <c r="P132">
        <f>[1]Sheet4!AI132</f>
        <v>0</v>
      </c>
      <c r="Q132">
        <f>[1]Sheet4!AJ132</f>
        <v>0</v>
      </c>
      <c r="R132">
        <f>[1]Sheet4!AK132</f>
        <v>0</v>
      </c>
      <c r="S132">
        <f>[1]Sheet4!AL132</f>
        <v>0</v>
      </c>
      <c r="T132">
        <f>[1]Sheet4!AM132</f>
        <v>0</v>
      </c>
      <c r="U132">
        <f>[1]Sheet4!AN132</f>
        <v>0</v>
      </c>
      <c r="V132">
        <f>[1]Sheet4!AO132</f>
        <v>0</v>
      </c>
      <c r="W132">
        <f>[1]Sheet4!AP132</f>
        <v>0</v>
      </c>
    </row>
    <row r="133" spans="1:23" x14ac:dyDescent="0.25">
      <c r="A133" t="e">
        <f t="shared" si="2"/>
        <v>#DIV/0!</v>
      </c>
      <c r="B133">
        <f>[1]Sheet4!U133</f>
        <v>0</v>
      </c>
      <c r="C133">
        <f>[1]Sheet4!V133</f>
        <v>0</v>
      </c>
      <c r="D133">
        <f>[1]Sheet4!W133</f>
        <v>0</v>
      </c>
      <c r="E133">
        <f>[1]Sheet4!X133</f>
        <v>0</v>
      </c>
      <c r="F133">
        <f>[1]Sheet4!Y133</f>
        <v>0</v>
      </c>
      <c r="G133">
        <f>[1]Sheet4!Z133</f>
        <v>0</v>
      </c>
      <c r="H133">
        <f>[1]Sheet4!AA133</f>
        <v>0</v>
      </c>
      <c r="I133">
        <f>[1]Sheet4!AB133</f>
        <v>0</v>
      </c>
      <c r="J133">
        <f>[1]Sheet4!AC133</f>
        <v>0</v>
      </c>
      <c r="K133">
        <f>[1]Sheet4!AD133</f>
        <v>0</v>
      </c>
      <c r="L133">
        <f>[1]Sheet4!AE133</f>
        <v>0</v>
      </c>
      <c r="M133">
        <f>[1]Sheet4!AF133</f>
        <v>0</v>
      </c>
      <c r="N133">
        <f>[1]Sheet4!AG133</f>
        <v>0</v>
      </c>
      <c r="O133">
        <f>[1]Sheet4!AH133</f>
        <v>0</v>
      </c>
      <c r="P133">
        <f>[1]Sheet4!AI133</f>
        <v>0</v>
      </c>
      <c r="Q133">
        <f>[1]Sheet4!AJ133</f>
        <v>0</v>
      </c>
      <c r="R133">
        <f>[1]Sheet4!AK133</f>
        <v>0</v>
      </c>
      <c r="S133">
        <f>[1]Sheet4!AL133</f>
        <v>0</v>
      </c>
      <c r="T133">
        <f>[1]Sheet4!AM133</f>
        <v>0</v>
      </c>
      <c r="U133">
        <f>[1]Sheet4!AN133</f>
        <v>0</v>
      </c>
      <c r="V133">
        <f>[1]Sheet4!AO133</f>
        <v>0</v>
      </c>
      <c r="W133">
        <f>[1]Sheet4!AP133</f>
        <v>0</v>
      </c>
    </row>
    <row r="134" spans="1:23" x14ac:dyDescent="0.25">
      <c r="A134" t="e">
        <f t="shared" si="2"/>
        <v>#DIV/0!</v>
      </c>
      <c r="B134">
        <f>[1]Sheet4!U134</f>
        <v>0</v>
      </c>
      <c r="C134">
        <f>[1]Sheet4!V134</f>
        <v>0</v>
      </c>
      <c r="D134">
        <f>[1]Sheet4!W134</f>
        <v>0</v>
      </c>
      <c r="E134">
        <f>[1]Sheet4!X134</f>
        <v>0</v>
      </c>
      <c r="F134">
        <f>[1]Sheet4!Y134</f>
        <v>0</v>
      </c>
      <c r="G134">
        <f>[1]Sheet4!Z134</f>
        <v>0</v>
      </c>
      <c r="H134">
        <f>[1]Sheet4!AA134</f>
        <v>0</v>
      </c>
      <c r="I134">
        <f>[1]Sheet4!AB134</f>
        <v>0</v>
      </c>
      <c r="J134">
        <f>[1]Sheet4!AC134</f>
        <v>0</v>
      </c>
      <c r="K134">
        <f>[1]Sheet4!AD134</f>
        <v>0</v>
      </c>
      <c r="L134">
        <f>[1]Sheet4!AE134</f>
        <v>0</v>
      </c>
      <c r="M134">
        <f>[1]Sheet4!AF134</f>
        <v>0</v>
      </c>
      <c r="N134">
        <f>[1]Sheet4!AG134</f>
        <v>0</v>
      </c>
      <c r="O134">
        <f>[1]Sheet4!AH134</f>
        <v>0</v>
      </c>
      <c r="P134">
        <f>[1]Sheet4!AI134</f>
        <v>0</v>
      </c>
      <c r="Q134">
        <f>[1]Sheet4!AJ134</f>
        <v>0</v>
      </c>
      <c r="R134">
        <f>[1]Sheet4!AK134</f>
        <v>0</v>
      </c>
      <c r="S134">
        <f>[1]Sheet4!AL134</f>
        <v>0</v>
      </c>
      <c r="T134">
        <f>[1]Sheet4!AM134</f>
        <v>0</v>
      </c>
      <c r="U134">
        <f>[1]Sheet4!AN134</f>
        <v>0</v>
      </c>
      <c r="V134">
        <f>[1]Sheet4!AO134</f>
        <v>0</v>
      </c>
      <c r="W134">
        <f>[1]Sheet4!AP134</f>
        <v>0</v>
      </c>
    </row>
    <row r="135" spans="1:23" x14ac:dyDescent="0.25">
      <c r="A135" t="e">
        <f t="shared" si="2"/>
        <v>#DIV/0!</v>
      </c>
      <c r="B135">
        <f>[1]Sheet4!U135</f>
        <v>0</v>
      </c>
      <c r="C135">
        <f>[1]Sheet4!V135</f>
        <v>0</v>
      </c>
      <c r="D135">
        <f>[1]Sheet4!W135</f>
        <v>0</v>
      </c>
      <c r="E135">
        <f>[1]Sheet4!X135</f>
        <v>0</v>
      </c>
      <c r="F135">
        <f>[1]Sheet4!Y135</f>
        <v>0</v>
      </c>
      <c r="G135">
        <f>[1]Sheet4!Z135</f>
        <v>0</v>
      </c>
      <c r="H135">
        <f>[1]Sheet4!AA135</f>
        <v>0</v>
      </c>
      <c r="I135">
        <f>[1]Sheet4!AB135</f>
        <v>0</v>
      </c>
      <c r="J135">
        <f>[1]Sheet4!AC135</f>
        <v>0</v>
      </c>
      <c r="K135">
        <f>[1]Sheet4!AD135</f>
        <v>0</v>
      </c>
      <c r="L135">
        <f>[1]Sheet4!AE135</f>
        <v>0</v>
      </c>
      <c r="M135">
        <f>[1]Sheet4!AF135</f>
        <v>0</v>
      </c>
      <c r="N135">
        <f>[1]Sheet4!AG135</f>
        <v>0</v>
      </c>
      <c r="O135">
        <f>[1]Sheet4!AH135</f>
        <v>0</v>
      </c>
      <c r="P135">
        <f>[1]Sheet4!AI135</f>
        <v>0</v>
      </c>
      <c r="Q135">
        <f>[1]Sheet4!AJ135</f>
        <v>0</v>
      </c>
      <c r="R135">
        <f>[1]Sheet4!AK135</f>
        <v>0</v>
      </c>
      <c r="S135">
        <f>[1]Sheet4!AL135</f>
        <v>0</v>
      </c>
      <c r="T135">
        <f>[1]Sheet4!AM135</f>
        <v>0</v>
      </c>
      <c r="U135">
        <f>[1]Sheet4!AN135</f>
        <v>0</v>
      </c>
      <c r="V135">
        <f>[1]Sheet4!AO135</f>
        <v>0</v>
      </c>
      <c r="W135">
        <f>[1]Sheet4!AP135</f>
        <v>0</v>
      </c>
    </row>
    <row r="136" spans="1:23" x14ac:dyDescent="0.25">
      <c r="A136" t="e">
        <f t="shared" si="2"/>
        <v>#DIV/0!</v>
      </c>
      <c r="B136">
        <f>[1]Sheet4!U136</f>
        <v>0</v>
      </c>
      <c r="C136">
        <f>[1]Sheet4!V136</f>
        <v>0</v>
      </c>
      <c r="D136">
        <f>[1]Sheet4!W136</f>
        <v>0</v>
      </c>
      <c r="E136">
        <f>[1]Sheet4!X136</f>
        <v>0</v>
      </c>
      <c r="F136">
        <f>[1]Sheet4!Y136</f>
        <v>0</v>
      </c>
      <c r="G136">
        <f>[1]Sheet4!Z136</f>
        <v>0</v>
      </c>
      <c r="H136">
        <f>[1]Sheet4!AA136</f>
        <v>0</v>
      </c>
      <c r="I136">
        <f>[1]Sheet4!AB136</f>
        <v>0</v>
      </c>
      <c r="J136">
        <f>[1]Sheet4!AC136</f>
        <v>0</v>
      </c>
      <c r="K136">
        <f>[1]Sheet4!AD136</f>
        <v>0</v>
      </c>
      <c r="L136">
        <f>[1]Sheet4!AE136</f>
        <v>0</v>
      </c>
      <c r="M136">
        <f>[1]Sheet4!AF136</f>
        <v>0</v>
      </c>
      <c r="N136">
        <f>[1]Sheet4!AG136</f>
        <v>0</v>
      </c>
      <c r="O136">
        <f>[1]Sheet4!AH136</f>
        <v>0</v>
      </c>
      <c r="P136">
        <f>[1]Sheet4!AI136</f>
        <v>0</v>
      </c>
      <c r="Q136">
        <f>[1]Sheet4!AJ136</f>
        <v>0</v>
      </c>
      <c r="R136">
        <f>[1]Sheet4!AK136</f>
        <v>0</v>
      </c>
      <c r="S136">
        <f>[1]Sheet4!AL136</f>
        <v>0</v>
      </c>
      <c r="T136">
        <f>[1]Sheet4!AM136</f>
        <v>0</v>
      </c>
      <c r="U136">
        <f>[1]Sheet4!AN136</f>
        <v>0</v>
      </c>
      <c r="V136">
        <f>[1]Sheet4!AO136</f>
        <v>0</v>
      </c>
      <c r="W136">
        <f>[1]Sheet4!AP136</f>
        <v>0</v>
      </c>
    </row>
    <row r="137" spans="1:23" x14ac:dyDescent="0.25">
      <c r="A137" t="e">
        <f t="shared" si="2"/>
        <v>#DIV/0!</v>
      </c>
      <c r="B137">
        <f>[1]Sheet4!U137</f>
        <v>0</v>
      </c>
      <c r="C137">
        <f>[1]Sheet4!V137</f>
        <v>0</v>
      </c>
      <c r="D137">
        <f>[1]Sheet4!W137</f>
        <v>0</v>
      </c>
      <c r="E137">
        <f>[1]Sheet4!X137</f>
        <v>0</v>
      </c>
      <c r="F137">
        <f>[1]Sheet4!Y137</f>
        <v>0</v>
      </c>
      <c r="G137">
        <f>[1]Sheet4!Z137</f>
        <v>0</v>
      </c>
      <c r="H137">
        <f>[1]Sheet4!AA137</f>
        <v>0</v>
      </c>
      <c r="I137">
        <f>[1]Sheet4!AB137</f>
        <v>0</v>
      </c>
      <c r="J137">
        <f>[1]Sheet4!AC137</f>
        <v>0</v>
      </c>
      <c r="K137">
        <f>[1]Sheet4!AD137</f>
        <v>0</v>
      </c>
      <c r="L137">
        <f>[1]Sheet4!AE137</f>
        <v>0</v>
      </c>
      <c r="M137">
        <f>[1]Sheet4!AF137</f>
        <v>0</v>
      </c>
      <c r="N137">
        <f>[1]Sheet4!AG137</f>
        <v>0</v>
      </c>
      <c r="O137">
        <f>[1]Sheet4!AH137</f>
        <v>0</v>
      </c>
      <c r="P137">
        <f>[1]Sheet4!AI137</f>
        <v>0</v>
      </c>
      <c r="Q137">
        <f>[1]Sheet4!AJ137</f>
        <v>0</v>
      </c>
      <c r="R137">
        <f>[1]Sheet4!AK137</f>
        <v>0</v>
      </c>
      <c r="S137">
        <f>[1]Sheet4!AL137</f>
        <v>0</v>
      </c>
      <c r="T137">
        <f>[1]Sheet4!AM137</f>
        <v>0</v>
      </c>
      <c r="U137">
        <f>[1]Sheet4!AN137</f>
        <v>0</v>
      </c>
      <c r="V137">
        <f>[1]Sheet4!AO137</f>
        <v>0</v>
      </c>
      <c r="W137">
        <f>[1]Sheet4!AP137</f>
        <v>0</v>
      </c>
    </row>
    <row r="138" spans="1:23" x14ac:dyDescent="0.25">
      <c r="A138" t="e">
        <f t="shared" si="2"/>
        <v>#DIV/0!</v>
      </c>
      <c r="B138">
        <f>[1]Sheet4!U138</f>
        <v>0</v>
      </c>
      <c r="C138">
        <f>[1]Sheet4!V138</f>
        <v>0</v>
      </c>
      <c r="D138">
        <f>[1]Sheet4!W138</f>
        <v>0</v>
      </c>
      <c r="E138">
        <f>[1]Sheet4!X138</f>
        <v>0</v>
      </c>
      <c r="F138">
        <f>[1]Sheet4!Y138</f>
        <v>0</v>
      </c>
      <c r="G138">
        <f>[1]Sheet4!Z138</f>
        <v>0</v>
      </c>
      <c r="H138">
        <f>[1]Sheet4!AA138</f>
        <v>0</v>
      </c>
      <c r="I138">
        <f>[1]Sheet4!AB138</f>
        <v>0</v>
      </c>
      <c r="J138">
        <f>[1]Sheet4!AC138</f>
        <v>0</v>
      </c>
      <c r="K138">
        <f>[1]Sheet4!AD138</f>
        <v>0</v>
      </c>
      <c r="L138">
        <f>[1]Sheet4!AE138</f>
        <v>0</v>
      </c>
      <c r="M138">
        <f>[1]Sheet4!AF138</f>
        <v>0</v>
      </c>
      <c r="N138">
        <f>[1]Sheet4!AG138</f>
        <v>0</v>
      </c>
      <c r="O138">
        <f>[1]Sheet4!AH138</f>
        <v>0</v>
      </c>
      <c r="P138">
        <f>[1]Sheet4!AI138</f>
        <v>0</v>
      </c>
      <c r="Q138">
        <f>[1]Sheet4!AJ138</f>
        <v>0</v>
      </c>
      <c r="R138">
        <f>[1]Sheet4!AK138</f>
        <v>0</v>
      </c>
      <c r="S138">
        <f>[1]Sheet4!AL138</f>
        <v>0</v>
      </c>
      <c r="T138">
        <f>[1]Sheet4!AM138</f>
        <v>0</v>
      </c>
      <c r="U138">
        <f>[1]Sheet4!AN138</f>
        <v>0</v>
      </c>
      <c r="V138">
        <f>[1]Sheet4!AO138</f>
        <v>0</v>
      </c>
      <c r="W138">
        <f>[1]Sheet4!AP138</f>
        <v>0</v>
      </c>
    </row>
    <row r="139" spans="1:23" x14ac:dyDescent="0.25">
      <c r="A139" t="e">
        <f t="shared" si="2"/>
        <v>#DIV/0!</v>
      </c>
      <c r="B139">
        <f>[1]Sheet4!U139</f>
        <v>0</v>
      </c>
      <c r="C139">
        <f>[1]Sheet4!V139</f>
        <v>0</v>
      </c>
      <c r="D139">
        <f>[1]Sheet4!W139</f>
        <v>0</v>
      </c>
      <c r="E139">
        <f>[1]Sheet4!X139</f>
        <v>0</v>
      </c>
      <c r="F139">
        <f>[1]Sheet4!Y139</f>
        <v>0</v>
      </c>
      <c r="G139">
        <f>[1]Sheet4!Z139</f>
        <v>0</v>
      </c>
      <c r="H139">
        <f>[1]Sheet4!AA139</f>
        <v>0</v>
      </c>
      <c r="I139">
        <f>[1]Sheet4!AB139</f>
        <v>0</v>
      </c>
      <c r="J139">
        <f>[1]Sheet4!AC139</f>
        <v>0</v>
      </c>
      <c r="K139">
        <f>[1]Sheet4!AD139</f>
        <v>0</v>
      </c>
      <c r="L139">
        <f>[1]Sheet4!AE139</f>
        <v>0</v>
      </c>
      <c r="M139">
        <f>[1]Sheet4!AF139</f>
        <v>0</v>
      </c>
      <c r="N139">
        <f>[1]Sheet4!AG139</f>
        <v>0</v>
      </c>
      <c r="O139">
        <f>[1]Sheet4!AH139</f>
        <v>0</v>
      </c>
      <c r="P139">
        <f>[1]Sheet4!AI139</f>
        <v>0</v>
      </c>
      <c r="Q139">
        <f>[1]Sheet4!AJ139</f>
        <v>0</v>
      </c>
      <c r="R139">
        <f>[1]Sheet4!AK139</f>
        <v>0</v>
      </c>
      <c r="S139">
        <f>[1]Sheet4!AL139</f>
        <v>0</v>
      </c>
      <c r="T139">
        <f>[1]Sheet4!AM139</f>
        <v>0</v>
      </c>
      <c r="U139">
        <f>[1]Sheet4!AN139</f>
        <v>0</v>
      </c>
      <c r="V139">
        <f>[1]Sheet4!AO139</f>
        <v>0</v>
      </c>
      <c r="W139">
        <f>[1]Sheet4!AP139</f>
        <v>0</v>
      </c>
    </row>
    <row r="140" spans="1:23" x14ac:dyDescent="0.25">
      <c r="A140" t="e">
        <f t="shared" si="2"/>
        <v>#DIV/0!</v>
      </c>
      <c r="B140">
        <f>[1]Sheet4!U140</f>
        <v>0</v>
      </c>
      <c r="C140">
        <f>[1]Sheet4!V140</f>
        <v>0</v>
      </c>
      <c r="D140">
        <f>[1]Sheet4!W140</f>
        <v>0</v>
      </c>
      <c r="E140">
        <f>[1]Sheet4!X140</f>
        <v>0</v>
      </c>
      <c r="F140">
        <f>[1]Sheet4!Y140</f>
        <v>0</v>
      </c>
      <c r="G140">
        <f>[1]Sheet4!Z140</f>
        <v>0</v>
      </c>
      <c r="H140">
        <f>[1]Sheet4!AA140</f>
        <v>0</v>
      </c>
      <c r="I140">
        <f>[1]Sheet4!AB140</f>
        <v>0</v>
      </c>
      <c r="J140">
        <f>[1]Sheet4!AC140</f>
        <v>0</v>
      </c>
      <c r="K140">
        <f>[1]Sheet4!AD140</f>
        <v>0</v>
      </c>
      <c r="L140">
        <f>[1]Sheet4!AE140</f>
        <v>0</v>
      </c>
      <c r="M140">
        <f>[1]Sheet4!AF140</f>
        <v>0</v>
      </c>
      <c r="N140">
        <f>[1]Sheet4!AG140</f>
        <v>0</v>
      </c>
      <c r="O140">
        <f>[1]Sheet4!AH140</f>
        <v>0</v>
      </c>
      <c r="P140">
        <f>[1]Sheet4!AI140</f>
        <v>0</v>
      </c>
      <c r="Q140">
        <f>[1]Sheet4!AJ140</f>
        <v>0</v>
      </c>
      <c r="R140">
        <f>[1]Sheet4!AK140</f>
        <v>0</v>
      </c>
      <c r="S140">
        <f>[1]Sheet4!AL140</f>
        <v>0</v>
      </c>
      <c r="T140">
        <f>[1]Sheet4!AM140</f>
        <v>0</v>
      </c>
      <c r="U140">
        <f>[1]Sheet4!AN140</f>
        <v>0</v>
      </c>
      <c r="V140">
        <f>[1]Sheet4!AO140</f>
        <v>0</v>
      </c>
      <c r="W140">
        <f>[1]Sheet4!AP140</f>
        <v>0</v>
      </c>
    </row>
    <row r="141" spans="1:23" x14ac:dyDescent="0.25">
      <c r="A141" t="e">
        <f t="shared" si="2"/>
        <v>#DIV/0!</v>
      </c>
      <c r="B141">
        <f>[1]Sheet4!U141</f>
        <v>0</v>
      </c>
      <c r="C141">
        <f>[1]Sheet4!V141</f>
        <v>0</v>
      </c>
      <c r="D141">
        <f>[1]Sheet4!W141</f>
        <v>0</v>
      </c>
      <c r="E141">
        <f>[1]Sheet4!X141</f>
        <v>0</v>
      </c>
      <c r="F141">
        <f>[1]Sheet4!Y141</f>
        <v>0</v>
      </c>
      <c r="G141">
        <f>[1]Sheet4!Z141</f>
        <v>0</v>
      </c>
      <c r="H141">
        <f>[1]Sheet4!AA141</f>
        <v>0</v>
      </c>
      <c r="I141">
        <f>[1]Sheet4!AB141</f>
        <v>0</v>
      </c>
      <c r="J141">
        <f>[1]Sheet4!AC141</f>
        <v>0</v>
      </c>
      <c r="K141">
        <f>[1]Sheet4!AD141</f>
        <v>0</v>
      </c>
      <c r="L141">
        <f>[1]Sheet4!AE141</f>
        <v>0</v>
      </c>
      <c r="M141">
        <f>[1]Sheet4!AF141</f>
        <v>0</v>
      </c>
      <c r="N141">
        <f>[1]Sheet4!AG141</f>
        <v>0</v>
      </c>
      <c r="O141">
        <f>[1]Sheet4!AH141</f>
        <v>0</v>
      </c>
      <c r="P141">
        <f>[1]Sheet4!AI141</f>
        <v>0</v>
      </c>
      <c r="Q141">
        <f>[1]Sheet4!AJ141</f>
        <v>0</v>
      </c>
      <c r="R141">
        <f>[1]Sheet4!AK141</f>
        <v>0</v>
      </c>
      <c r="S141">
        <f>[1]Sheet4!AL141</f>
        <v>0</v>
      </c>
      <c r="T141">
        <f>[1]Sheet4!AM141</f>
        <v>0</v>
      </c>
      <c r="U141">
        <f>[1]Sheet4!AN141</f>
        <v>0</v>
      </c>
      <c r="V141">
        <f>[1]Sheet4!AO141</f>
        <v>0</v>
      </c>
      <c r="W141">
        <f>[1]Sheet4!AP141</f>
        <v>0</v>
      </c>
    </row>
    <row r="142" spans="1:23" x14ac:dyDescent="0.25">
      <c r="A142" t="e">
        <f t="shared" si="2"/>
        <v>#DIV/0!</v>
      </c>
      <c r="B142">
        <f>[1]Sheet4!U142</f>
        <v>0</v>
      </c>
      <c r="C142">
        <f>[1]Sheet4!V142</f>
        <v>0</v>
      </c>
      <c r="D142">
        <f>[1]Sheet4!W142</f>
        <v>0</v>
      </c>
      <c r="E142">
        <f>[1]Sheet4!X142</f>
        <v>0</v>
      </c>
      <c r="F142">
        <f>[1]Sheet4!Y142</f>
        <v>0</v>
      </c>
      <c r="G142">
        <f>[1]Sheet4!Z142</f>
        <v>0</v>
      </c>
      <c r="H142">
        <f>[1]Sheet4!AA142</f>
        <v>0</v>
      </c>
      <c r="I142">
        <f>[1]Sheet4!AB142</f>
        <v>0</v>
      </c>
      <c r="J142">
        <f>[1]Sheet4!AC142</f>
        <v>0</v>
      </c>
      <c r="K142">
        <f>[1]Sheet4!AD142</f>
        <v>0</v>
      </c>
      <c r="L142">
        <f>[1]Sheet4!AE142</f>
        <v>0</v>
      </c>
      <c r="M142">
        <f>[1]Sheet4!AF142</f>
        <v>0</v>
      </c>
      <c r="N142">
        <f>[1]Sheet4!AG142</f>
        <v>0</v>
      </c>
      <c r="O142">
        <f>[1]Sheet4!AH142</f>
        <v>0</v>
      </c>
      <c r="P142">
        <f>[1]Sheet4!AI142</f>
        <v>0</v>
      </c>
      <c r="Q142">
        <f>[1]Sheet4!AJ142</f>
        <v>0</v>
      </c>
      <c r="R142">
        <f>[1]Sheet4!AK142</f>
        <v>0</v>
      </c>
      <c r="S142">
        <f>[1]Sheet4!AL142</f>
        <v>0</v>
      </c>
      <c r="T142">
        <f>[1]Sheet4!AM142</f>
        <v>0</v>
      </c>
      <c r="U142">
        <f>[1]Sheet4!AN142</f>
        <v>0</v>
      </c>
      <c r="V142">
        <f>[1]Sheet4!AO142</f>
        <v>0</v>
      </c>
      <c r="W142">
        <f>[1]Sheet4!AP142</f>
        <v>0</v>
      </c>
    </row>
    <row r="143" spans="1:23" x14ac:dyDescent="0.25">
      <c r="A143" t="e">
        <f t="shared" si="2"/>
        <v>#DIV/0!</v>
      </c>
      <c r="B143">
        <f>[1]Sheet4!U143</f>
        <v>0</v>
      </c>
      <c r="C143">
        <f>[1]Sheet4!V143</f>
        <v>0</v>
      </c>
      <c r="D143">
        <f>[1]Sheet4!W143</f>
        <v>0</v>
      </c>
      <c r="E143">
        <f>[1]Sheet4!X143</f>
        <v>0</v>
      </c>
      <c r="F143">
        <f>[1]Sheet4!Y143</f>
        <v>0</v>
      </c>
      <c r="G143">
        <f>[1]Sheet4!Z143</f>
        <v>0</v>
      </c>
      <c r="H143">
        <f>[1]Sheet4!AA143</f>
        <v>0</v>
      </c>
      <c r="I143">
        <f>[1]Sheet4!AB143</f>
        <v>0</v>
      </c>
      <c r="J143">
        <f>[1]Sheet4!AC143</f>
        <v>0</v>
      </c>
      <c r="K143">
        <f>[1]Sheet4!AD143</f>
        <v>0</v>
      </c>
      <c r="L143">
        <f>[1]Sheet4!AE143</f>
        <v>0</v>
      </c>
      <c r="M143">
        <f>[1]Sheet4!AF143</f>
        <v>0</v>
      </c>
      <c r="N143">
        <f>[1]Sheet4!AG143</f>
        <v>0</v>
      </c>
      <c r="O143">
        <f>[1]Sheet4!AH143</f>
        <v>0</v>
      </c>
      <c r="P143">
        <f>[1]Sheet4!AI143</f>
        <v>0</v>
      </c>
      <c r="Q143">
        <f>[1]Sheet4!AJ143</f>
        <v>0</v>
      </c>
      <c r="R143">
        <f>[1]Sheet4!AK143</f>
        <v>0</v>
      </c>
      <c r="S143">
        <f>[1]Sheet4!AL143</f>
        <v>0</v>
      </c>
      <c r="T143">
        <f>[1]Sheet4!AM143</f>
        <v>0</v>
      </c>
      <c r="U143">
        <f>[1]Sheet4!AN143</f>
        <v>0</v>
      </c>
      <c r="V143">
        <f>[1]Sheet4!AO143</f>
        <v>0</v>
      </c>
      <c r="W143">
        <f>[1]Sheet4!AP143</f>
        <v>0</v>
      </c>
    </row>
    <row r="144" spans="1:23" x14ac:dyDescent="0.25">
      <c r="A144" t="e">
        <f t="shared" si="2"/>
        <v>#DIV/0!</v>
      </c>
      <c r="B144">
        <f>[1]Sheet4!U144</f>
        <v>0</v>
      </c>
      <c r="C144">
        <f>[1]Sheet4!V144</f>
        <v>0</v>
      </c>
      <c r="D144">
        <f>[1]Sheet4!W144</f>
        <v>0</v>
      </c>
      <c r="E144">
        <f>[1]Sheet4!X144</f>
        <v>0</v>
      </c>
      <c r="F144">
        <f>[1]Sheet4!Y144</f>
        <v>0</v>
      </c>
      <c r="G144">
        <f>[1]Sheet4!Z144</f>
        <v>0</v>
      </c>
      <c r="H144">
        <f>[1]Sheet4!AA144</f>
        <v>0</v>
      </c>
      <c r="I144">
        <f>[1]Sheet4!AB144</f>
        <v>0</v>
      </c>
      <c r="J144">
        <f>[1]Sheet4!AC144</f>
        <v>0</v>
      </c>
      <c r="K144">
        <f>[1]Sheet4!AD144</f>
        <v>0</v>
      </c>
      <c r="L144">
        <f>[1]Sheet4!AE144</f>
        <v>0</v>
      </c>
      <c r="M144">
        <f>[1]Sheet4!AF144</f>
        <v>0</v>
      </c>
      <c r="N144">
        <f>[1]Sheet4!AG144</f>
        <v>0</v>
      </c>
      <c r="O144">
        <f>[1]Sheet4!AH144</f>
        <v>0</v>
      </c>
      <c r="P144">
        <f>[1]Sheet4!AI144</f>
        <v>0</v>
      </c>
      <c r="Q144">
        <f>[1]Sheet4!AJ144</f>
        <v>0</v>
      </c>
      <c r="R144">
        <f>[1]Sheet4!AK144</f>
        <v>0</v>
      </c>
      <c r="S144">
        <f>[1]Sheet4!AL144</f>
        <v>0</v>
      </c>
      <c r="T144">
        <f>[1]Sheet4!AM144</f>
        <v>0</v>
      </c>
      <c r="U144">
        <f>[1]Sheet4!AN144</f>
        <v>0</v>
      </c>
      <c r="V144">
        <f>[1]Sheet4!AO144</f>
        <v>0</v>
      </c>
      <c r="W144">
        <f>[1]Sheet4!AP144</f>
        <v>0</v>
      </c>
    </row>
    <row r="145" spans="1:23" x14ac:dyDescent="0.25">
      <c r="A145" t="e">
        <f t="shared" si="2"/>
        <v>#DIV/0!</v>
      </c>
      <c r="B145">
        <f>[1]Sheet4!U145</f>
        <v>0</v>
      </c>
      <c r="C145">
        <f>[1]Sheet4!V145</f>
        <v>0</v>
      </c>
      <c r="D145">
        <f>[1]Sheet4!W145</f>
        <v>0</v>
      </c>
      <c r="E145">
        <f>[1]Sheet4!X145</f>
        <v>0</v>
      </c>
      <c r="F145">
        <f>[1]Sheet4!Y145</f>
        <v>0</v>
      </c>
      <c r="G145">
        <f>[1]Sheet4!Z145</f>
        <v>0</v>
      </c>
      <c r="H145">
        <f>[1]Sheet4!AA145</f>
        <v>0</v>
      </c>
      <c r="I145">
        <f>[1]Sheet4!AB145</f>
        <v>0</v>
      </c>
      <c r="J145">
        <f>[1]Sheet4!AC145</f>
        <v>0</v>
      </c>
      <c r="K145">
        <f>[1]Sheet4!AD145</f>
        <v>0</v>
      </c>
      <c r="L145">
        <f>[1]Sheet4!AE145</f>
        <v>0</v>
      </c>
      <c r="M145">
        <f>[1]Sheet4!AF145</f>
        <v>0</v>
      </c>
      <c r="N145">
        <f>[1]Sheet4!AG145</f>
        <v>0</v>
      </c>
      <c r="O145">
        <f>[1]Sheet4!AH145</f>
        <v>0</v>
      </c>
      <c r="P145">
        <f>[1]Sheet4!AI145</f>
        <v>0</v>
      </c>
      <c r="Q145">
        <f>[1]Sheet4!AJ145</f>
        <v>0</v>
      </c>
      <c r="R145">
        <f>[1]Sheet4!AK145</f>
        <v>0</v>
      </c>
      <c r="S145">
        <f>[1]Sheet4!AL145</f>
        <v>0</v>
      </c>
      <c r="T145">
        <f>[1]Sheet4!AM145</f>
        <v>0</v>
      </c>
      <c r="U145">
        <f>[1]Sheet4!AN145</f>
        <v>0</v>
      </c>
      <c r="V145">
        <f>[1]Sheet4!AO145</f>
        <v>0</v>
      </c>
      <c r="W145">
        <f>[1]Sheet4!AP145</f>
        <v>0</v>
      </c>
    </row>
    <row r="146" spans="1:23" x14ac:dyDescent="0.25">
      <c r="A146" t="e">
        <f t="shared" si="2"/>
        <v>#DIV/0!</v>
      </c>
      <c r="B146">
        <f>[1]Sheet4!U146</f>
        <v>0</v>
      </c>
      <c r="C146">
        <f>[1]Sheet4!V146</f>
        <v>0</v>
      </c>
      <c r="D146">
        <f>[1]Sheet4!W146</f>
        <v>0</v>
      </c>
      <c r="E146">
        <f>[1]Sheet4!X146</f>
        <v>0</v>
      </c>
      <c r="F146">
        <f>[1]Sheet4!Y146</f>
        <v>0</v>
      </c>
      <c r="G146">
        <f>[1]Sheet4!Z146</f>
        <v>0</v>
      </c>
      <c r="H146">
        <f>[1]Sheet4!AA146</f>
        <v>0</v>
      </c>
      <c r="I146">
        <f>[1]Sheet4!AB146</f>
        <v>0</v>
      </c>
      <c r="J146">
        <f>[1]Sheet4!AC146</f>
        <v>0</v>
      </c>
      <c r="K146">
        <f>[1]Sheet4!AD146</f>
        <v>0</v>
      </c>
      <c r="L146">
        <f>[1]Sheet4!AE146</f>
        <v>0</v>
      </c>
      <c r="M146">
        <f>[1]Sheet4!AF146</f>
        <v>0</v>
      </c>
      <c r="N146">
        <f>[1]Sheet4!AG146</f>
        <v>0</v>
      </c>
      <c r="O146">
        <f>[1]Sheet4!AH146</f>
        <v>0</v>
      </c>
      <c r="P146">
        <f>[1]Sheet4!AI146</f>
        <v>0</v>
      </c>
      <c r="Q146">
        <f>[1]Sheet4!AJ146</f>
        <v>0</v>
      </c>
      <c r="R146">
        <f>[1]Sheet4!AK146</f>
        <v>0</v>
      </c>
      <c r="S146">
        <f>[1]Sheet4!AL146</f>
        <v>0</v>
      </c>
      <c r="T146">
        <f>[1]Sheet4!AM146</f>
        <v>0</v>
      </c>
      <c r="U146">
        <f>[1]Sheet4!AN146</f>
        <v>0</v>
      </c>
      <c r="V146">
        <f>[1]Sheet4!AO146</f>
        <v>0</v>
      </c>
      <c r="W146">
        <f>[1]Sheet4!AP146</f>
        <v>0</v>
      </c>
    </row>
    <row r="147" spans="1:23" x14ac:dyDescent="0.25">
      <c r="A147" t="e">
        <f t="shared" si="2"/>
        <v>#DIV/0!</v>
      </c>
      <c r="B147">
        <f>[1]Sheet4!U147</f>
        <v>0</v>
      </c>
      <c r="C147">
        <f>[1]Sheet4!V147</f>
        <v>0</v>
      </c>
      <c r="D147">
        <f>[1]Sheet4!W147</f>
        <v>0</v>
      </c>
      <c r="E147">
        <f>[1]Sheet4!X147</f>
        <v>0</v>
      </c>
      <c r="F147">
        <f>[1]Sheet4!Y147</f>
        <v>0</v>
      </c>
      <c r="G147">
        <f>[1]Sheet4!Z147</f>
        <v>0</v>
      </c>
      <c r="H147">
        <f>[1]Sheet4!AA147</f>
        <v>0</v>
      </c>
      <c r="I147">
        <f>[1]Sheet4!AB147</f>
        <v>0</v>
      </c>
      <c r="J147">
        <f>[1]Sheet4!AC147</f>
        <v>0</v>
      </c>
      <c r="K147">
        <f>[1]Sheet4!AD147</f>
        <v>0</v>
      </c>
      <c r="L147">
        <f>[1]Sheet4!AE147</f>
        <v>0</v>
      </c>
      <c r="M147">
        <f>[1]Sheet4!AF147</f>
        <v>0</v>
      </c>
      <c r="N147">
        <f>[1]Sheet4!AG147</f>
        <v>0</v>
      </c>
      <c r="O147">
        <f>[1]Sheet4!AH147</f>
        <v>0</v>
      </c>
      <c r="P147">
        <f>[1]Sheet4!AI147</f>
        <v>0</v>
      </c>
      <c r="Q147">
        <f>[1]Sheet4!AJ147</f>
        <v>0</v>
      </c>
      <c r="R147">
        <f>[1]Sheet4!AK147</f>
        <v>0</v>
      </c>
      <c r="S147">
        <f>[1]Sheet4!AL147</f>
        <v>0</v>
      </c>
      <c r="T147">
        <f>[1]Sheet4!AM147</f>
        <v>0</v>
      </c>
      <c r="U147">
        <f>[1]Sheet4!AN147</f>
        <v>0</v>
      </c>
      <c r="V147">
        <f>[1]Sheet4!AO147</f>
        <v>0</v>
      </c>
      <c r="W147">
        <f>[1]Sheet4!AP147</f>
        <v>0</v>
      </c>
    </row>
    <row r="148" spans="1:23" x14ac:dyDescent="0.25">
      <c r="A148" t="e">
        <f t="shared" si="2"/>
        <v>#DIV/0!</v>
      </c>
      <c r="B148">
        <f>[1]Sheet4!U148</f>
        <v>0</v>
      </c>
      <c r="C148">
        <f>[1]Sheet4!V148</f>
        <v>0</v>
      </c>
      <c r="D148">
        <f>[1]Sheet4!W148</f>
        <v>0</v>
      </c>
      <c r="E148">
        <f>[1]Sheet4!X148</f>
        <v>0</v>
      </c>
      <c r="F148">
        <f>[1]Sheet4!Y148</f>
        <v>0</v>
      </c>
      <c r="G148">
        <f>[1]Sheet4!Z148</f>
        <v>0</v>
      </c>
      <c r="H148">
        <f>[1]Sheet4!AA148</f>
        <v>0</v>
      </c>
      <c r="I148">
        <f>[1]Sheet4!AB148</f>
        <v>0</v>
      </c>
      <c r="J148">
        <f>[1]Sheet4!AC148</f>
        <v>0</v>
      </c>
      <c r="K148">
        <f>[1]Sheet4!AD148</f>
        <v>0</v>
      </c>
      <c r="L148">
        <f>[1]Sheet4!AE148</f>
        <v>0</v>
      </c>
      <c r="M148">
        <f>[1]Sheet4!AF148</f>
        <v>0</v>
      </c>
      <c r="N148">
        <f>[1]Sheet4!AG148</f>
        <v>0</v>
      </c>
      <c r="O148">
        <f>[1]Sheet4!AH148</f>
        <v>0</v>
      </c>
      <c r="P148">
        <f>[1]Sheet4!AI148</f>
        <v>0</v>
      </c>
      <c r="Q148">
        <f>[1]Sheet4!AJ148</f>
        <v>0</v>
      </c>
      <c r="R148">
        <f>[1]Sheet4!AK148</f>
        <v>0</v>
      </c>
      <c r="S148">
        <f>[1]Sheet4!AL148</f>
        <v>0</v>
      </c>
      <c r="T148">
        <f>[1]Sheet4!AM148</f>
        <v>0</v>
      </c>
      <c r="U148">
        <f>[1]Sheet4!AN148</f>
        <v>0</v>
      </c>
      <c r="V148">
        <f>[1]Sheet4!AO148</f>
        <v>0</v>
      </c>
      <c r="W148">
        <f>[1]Sheet4!AP148</f>
        <v>0</v>
      </c>
    </row>
    <row r="149" spans="1:23" x14ac:dyDescent="0.25">
      <c r="A149" t="e">
        <f t="shared" si="2"/>
        <v>#DIV/0!</v>
      </c>
      <c r="B149">
        <f>[1]Sheet4!U149</f>
        <v>0</v>
      </c>
      <c r="C149">
        <f>[1]Sheet4!V149</f>
        <v>0</v>
      </c>
      <c r="D149">
        <f>[1]Sheet4!W149</f>
        <v>0</v>
      </c>
      <c r="E149">
        <f>[1]Sheet4!X149</f>
        <v>0</v>
      </c>
      <c r="F149">
        <f>[1]Sheet4!Y149</f>
        <v>0</v>
      </c>
      <c r="G149">
        <f>[1]Sheet4!Z149</f>
        <v>0</v>
      </c>
      <c r="H149">
        <f>[1]Sheet4!AA149</f>
        <v>0</v>
      </c>
      <c r="I149">
        <f>[1]Sheet4!AB149</f>
        <v>0</v>
      </c>
      <c r="J149">
        <f>[1]Sheet4!AC149</f>
        <v>0</v>
      </c>
      <c r="K149">
        <f>[1]Sheet4!AD149</f>
        <v>0</v>
      </c>
      <c r="L149">
        <f>[1]Sheet4!AE149</f>
        <v>0</v>
      </c>
      <c r="M149">
        <f>[1]Sheet4!AF149</f>
        <v>0</v>
      </c>
      <c r="N149">
        <f>[1]Sheet4!AG149</f>
        <v>0</v>
      </c>
      <c r="O149">
        <f>[1]Sheet4!AH149</f>
        <v>0</v>
      </c>
      <c r="P149">
        <f>[1]Sheet4!AI149</f>
        <v>0</v>
      </c>
      <c r="Q149">
        <f>[1]Sheet4!AJ149</f>
        <v>0</v>
      </c>
      <c r="R149">
        <f>[1]Sheet4!AK149</f>
        <v>0</v>
      </c>
      <c r="S149">
        <f>[1]Sheet4!AL149</f>
        <v>0</v>
      </c>
      <c r="T149">
        <f>[1]Sheet4!AM149</f>
        <v>0</v>
      </c>
      <c r="U149">
        <f>[1]Sheet4!AN149</f>
        <v>0</v>
      </c>
      <c r="V149">
        <f>[1]Sheet4!AO149</f>
        <v>0</v>
      </c>
      <c r="W149">
        <f>[1]Sheet4!AP149</f>
        <v>0</v>
      </c>
    </row>
    <row r="150" spans="1:23" x14ac:dyDescent="0.25">
      <c r="A150" t="e">
        <f t="shared" si="2"/>
        <v>#DIV/0!</v>
      </c>
      <c r="B150">
        <f>[1]Sheet4!U150</f>
        <v>0</v>
      </c>
      <c r="C150">
        <f>[1]Sheet4!V150</f>
        <v>0</v>
      </c>
      <c r="D150">
        <f>[1]Sheet4!W150</f>
        <v>0</v>
      </c>
      <c r="E150">
        <f>[1]Sheet4!X150</f>
        <v>0</v>
      </c>
      <c r="F150">
        <f>[1]Sheet4!Y150</f>
        <v>0</v>
      </c>
      <c r="G150">
        <f>[1]Sheet4!Z150</f>
        <v>0</v>
      </c>
      <c r="H150">
        <f>[1]Sheet4!AA150</f>
        <v>0</v>
      </c>
      <c r="I150">
        <f>[1]Sheet4!AB150</f>
        <v>0</v>
      </c>
      <c r="J150">
        <f>[1]Sheet4!AC150</f>
        <v>0</v>
      </c>
      <c r="K150">
        <f>[1]Sheet4!AD150</f>
        <v>0</v>
      </c>
      <c r="L150">
        <f>[1]Sheet4!AE150</f>
        <v>0</v>
      </c>
      <c r="M150">
        <f>[1]Sheet4!AF150</f>
        <v>0</v>
      </c>
      <c r="N150">
        <f>[1]Sheet4!AG150</f>
        <v>0</v>
      </c>
      <c r="O150">
        <f>[1]Sheet4!AH150</f>
        <v>0</v>
      </c>
      <c r="P150">
        <f>[1]Sheet4!AI150</f>
        <v>0</v>
      </c>
      <c r="Q150">
        <f>[1]Sheet4!AJ150</f>
        <v>0</v>
      </c>
      <c r="R150">
        <f>[1]Sheet4!AK150</f>
        <v>0</v>
      </c>
      <c r="S150">
        <f>[1]Sheet4!AL150</f>
        <v>0</v>
      </c>
      <c r="T150">
        <f>[1]Sheet4!AM150</f>
        <v>0</v>
      </c>
      <c r="U150">
        <f>[1]Sheet4!AN150</f>
        <v>0</v>
      </c>
      <c r="V150">
        <f>[1]Sheet4!AO150</f>
        <v>0</v>
      </c>
      <c r="W150">
        <f>[1]Sheet4!AP150</f>
        <v>0</v>
      </c>
    </row>
    <row r="151" spans="1:23" x14ac:dyDescent="0.25">
      <c r="A151" t="e">
        <f t="shared" si="2"/>
        <v>#DIV/0!</v>
      </c>
      <c r="B151">
        <f>[1]Sheet4!U151</f>
        <v>0</v>
      </c>
      <c r="C151">
        <f>[1]Sheet4!V151</f>
        <v>0</v>
      </c>
      <c r="D151">
        <f>[1]Sheet4!W151</f>
        <v>0</v>
      </c>
      <c r="E151">
        <f>[1]Sheet4!X151</f>
        <v>0</v>
      </c>
      <c r="F151">
        <f>[1]Sheet4!Y151</f>
        <v>0</v>
      </c>
      <c r="G151">
        <f>[1]Sheet4!Z151</f>
        <v>0</v>
      </c>
      <c r="H151">
        <f>[1]Sheet4!AA151</f>
        <v>0</v>
      </c>
      <c r="I151">
        <f>[1]Sheet4!AB151</f>
        <v>0</v>
      </c>
      <c r="J151">
        <f>[1]Sheet4!AC151</f>
        <v>0</v>
      </c>
      <c r="K151">
        <f>[1]Sheet4!AD151</f>
        <v>0</v>
      </c>
      <c r="L151">
        <f>[1]Sheet4!AE151</f>
        <v>0</v>
      </c>
      <c r="M151">
        <f>[1]Sheet4!AF151</f>
        <v>0</v>
      </c>
      <c r="N151">
        <f>[1]Sheet4!AG151</f>
        <v>0</v>
      </c>
      <c r="O151">
        <f>[1]Sheet4!AH151</f>
        <v>0</v>
      </c>
      <c r="P151">
        <f>[1]Sheet4!AI151</f>
        <v>0</v>
      </c>
      <c r="Q151">
        <f>[1]Sheet4!AJ151</f>
        <v>0</v>
      </c>
      <c r="R151">
        <f>[1]Sheet4!AK151</f>
        <v>0</v>
      </c>
      <c r="S151">
        <f>[1]Sheet4!AL151</f>
        <v>0</v>
      </c>
      <c r="T151">
        <f>[1]Sheet4!AM151</f>
        <v>0</v>
      </c>
      <c r="U151">
        <f>[1]Sheet4!AN151</f>
        <v>0</v>
      </c>
      <c r="V151">
        <f>[1]Sheet4!AO151</f>
        <v>0</v>
      </c>
      <c r="W151">
        <f>[1]Sheet4!AP151</f>
        <v>0</v>
      </c>
    </row>
    <row r="152" spans="1:23" x14ac:dyDescent="0.25">
      <c r="A152" t="e">
        <f t="shared" si="2"/>
        <v>#DIV/0!</v>
      </c>
      <c r="B152">
        <f>[1]Sheet4!U152</f>
        <v>0</v>
      </c>
      <c r="C152">
        <f>[1]Sheet4!V152</f>
        <v>0</v>
      </c>
      <c r="D152">
        <f>[1]Sheet4!W152</f>
        <v>0</v>
      </c>
      <c r="E152">
        <f>[1]Sheet4!X152</f>
        <v>0</v>
      </c>
      <c r="F152">
        <f>[1]Sheet4!Y152</f>
        <v>0</v>
      </c>
      <c r="G152">
        <f>[1]Sheet4!Z152</f>
        <v>0</v>
      </c>
      <c r="H152">
        <f>[1]Sheet4!AA152</f>
        <v>0</v>
      </c>
      <c r="I152">
        <f>[1]Sheet4!AB152</f>
        <v>0</v>
      </c>
      <c r="J152">
        <f>[1]Sheet4!AC152</f>
        <v>0</v>
      </c>
      <c r="K152">
        <f>[1]Sheet4!AD152</f>
        <v>0</v>
      </c>
      <c r="L152">
        <f>[1]Sheet4!AE152</f>
        <v>0</v>
      </c>
      <c r="M152">
        <f>[1]Sheet4!AF152</f>
        <v>0</v>
      </c>
      <c r="N152">
        <f>[1]Sheet4!AG152</f>
        <v>0</v>
      </c>
      <c r="O152">
        <f>[1]Sheet4!AH152</f>
        <v>0</v>
      </c>
      <c r="P152">
        <f>[1]Sheet4!AI152</f>
        <v>0</v>
      </c>
      <c r="Q152">
        <f>[1]Sheet4!AJ152</f>
        <v>0</v>
      </c>
      <c r="R152">
        <f>[1]Sheet4!AK152</f>
        <v>0</v>
      </c>
      <c r="S152">
        <f>[1]Sheet4!AL152</f>
        <v>0</v>
      </c>
      <c r="T152">
        <f>[1]Sheet4!AM152</f>
        <v>0</v>
      </c>
      <c r="U152">
        <f>[1]Sheet4!AN152</f>
        <v>0</v>
      </c>
      <c r="V152">
        <f>[1]Sheet4!AO152</f>
        <v>0</v>
      </c>
      <c r="W152">
        <f>[1]Sheet4!AP152</f>
        <v>0</v>
      </c>
    </row>
    <row r="153" spans="1:23" x14ac:dyDescent="0.25">
      <c r="A153" t="e">
        <f t="shared" si="2"/>
        <v>#DIV/0!</v>
      </c>
      <c r="B153">
        <f>[1]Sheet4!U153</f>
        <v>0</v>
      </c>
      <c r="C153">
        <f>[1]Sheet4!V153</f>
        <v>0</v>
      </c>
      <c r="D153">
        <f>[1]Sheet4!W153</f>
        <v>0</v>
      </c>
      <c r="E153">
        <f>[1]Sheet4!X153</f>
        <v>0</v>
      </c>
      <c r="F153">
        <f>[1]Sheet4!Y153</f>
        <v>0</v>
      </c>
      <c r="G153">
        <f>[1]Sheet4!Z153</f>
        <v>0</v>
      </c>
      <c r="H153">
        <f>[1]Sheet4!AA153</f>
        <v>0</v>
      </c>
      <c r="I153">
        <f>[1]Sheet4!AB153</f>
        <v>0</v>
      </c>
      <c r="J153">
        <f>[1]Sheet4!AC153</f>
        <v>0</v>
      </c>
      <c r="K153">
        <f>[1]Sheet4!AD153</f>
        <v>0</v>
      </c>
      <c r="L153">
        <f>[1]Sheet4!AE153</f>
        <v>0</v>
      </c>
      <c r="M153">
        <f>[1]Sheet4!AF153</f>
        <v>0</v>
      </c>
      <c r="N153">
        <f>[1]Sheet4!AG153</f>
        <v>0</v>
      </c>
      <c r="O153">
        <f>[1]Sheet4!AH153</f>
        <v>0</v>
      </c>
      <c r="P153">
        <f>[1]Sheet4!AI153</f>
        <v>0</v>
      </c>
      <c r="Q153">
        <f>[1]Sheet4!AJ153</f>
        <v>0</v>
      </c>
      <c r="R153">
        <f>[1]Sheet4!AK153</f>
        <v>0</v>
      </c>
      <c r="S153">
        <f>[1]Sheet4!AL153</f>
        <v>0</v>
      </c>
      <c r="T153">
        <f>[1]Sheet4!AM153</f>
        <v>0</v>
      </c>
      <c r="U153">
        <f>[1]Sheet4!AN153</f>
        <v>0</v>
      </c>
      <c r="V153">
        <f>[1]Sheet4!AO153</f>
        <v>0</v>
      </c>
      <c r="W153">
        <f>[1]Sheet4!AP153</f>
        <v>0</v>
      </c>
    </row>
    <row r="154" spans="1:23" x14ac:dyDescent="0.25">
      <c r="A154" t="e">
        <f t="shared" si="2"/>
        <v>#DIV/0!</v>
      </c>
      <c r="B154">
        <f>[1]Sheet4!U154</f>
        <v>0</v>
      </c>
      <c r="C154">
        <f>[1]Sheet4!V154</f>
        <v>0</v>
      </c>
      <c r="D154">
        <f>[1]Sheet4!W154</f>
        <v>0</v>
      </c>
      <c r="E154">
        <f>[1]Sheet4!X154</f>
        <v>0</v>
      </c>
      <c r="F154">
        <f>[1]Sheet4!Y154</f>
        <v>0</v>
      </c>
      <c r="G154">
        <f>[1]Sheet4!Z154</f>
        <v>0</v>
      </c>
      <c r="H154">
        <f>[1]Sheet4!AA154</f>
        <v>0</v>
      </c>
      <c r="I154">
        <f>[1]Sheet4!AB154</f>
        <v>0</v>
      </c>
      <c r="J154">
        <f>[1]Sheet4!AC154</f>
        <v>0</v>
      </c>
      <c r="K154">
        <f>[1]Sheet4!AD154</f>
        <v>0</v>
      </c>
      <c r="L154">
        <f>[1]Sheet4!AE154</f>
        <v>0</v>
      </c>
      <c r="M154">
        <f>[1]Sheet4!AF154</f>
        <v>0</v>
      </c>
      <c r="N154">
        <f>[1]Sheet4!AG154</f>
        <v>0</v>
      </c>
      <c r="O154">
        <f>[1]Sheet4!AH154</f>
        <v>0</v>
      </c>
      <c r="P154">
        <f>[1]Sheet4!AI154</f>
        <v>0</v>
      </c>
      <c r="Q154">
        <f>[1]Sheet4!AJ154</f>
        <v>0</v>
      </c>
      <c r="R154">
        <f>[1]Sheet4!AK154</f>
        <v>0</v>
      </c>
      <c r="S154">
        <f>[1]Sheet4!AL154</f>
        <v>0</v>
      </c>
      <c r="T154">
        <f>[1]Sheet4!AM154</f>
        <v>0</v>
      </c>
      <c r="U154">
        <f>[1]Sheet4!AN154</f>
        <v>0</v>
      </c>
      <c r="V154">
        <f>[1]Sheet4!AO154</f>
        <v>0</v>
      </c>
      <c r="W154">
        <f>[1]Sheet4!AP154</f>
        <v>0</v>
      </c>
    </row>
    <row r="155" spans="1:23" x14ac:dyDescent="0.25">
      <c r="A155" t="e">
        <f t="shared" si="2"/>
        <v>#DIV/0!</v>
      </c>
      <c r="B155">
        <f>[1]Sheet4!U155</f>
        <v>0</v>
      </c>
      <c r="C155">
        <f>[1]Sheet4!V155</f>
        <v>0</v>
      </c>
      <c r="D155">
        <f>[1]Sheet4!W155</f>
        <v>0</v>
      </c>
      <c r="E155">
        <f>[1]Sheet4!X155</f>
        <v>0</v>
      </c>
      <c r="F155">
        <f>[1]Sheet4!Y155</f>
        <v>0</v>
      </c>
      <c r="G155">
        <f>[1]Sheet4!Z155</f>
        <v>0</v>
      </c>
      <c r="H155">
        <f>[1]Sheet4!AA155</f>
        <v>0</v>
      </c>
      <c r="I155">
        <f>[1]Sheet4!AB155</f>
        <v>0</v>
      </c>
      <c r="J155">
        <f>[1]Sheet4!AC155</f>
        <v>0</v>
      </c>
      <c r="K155">
        <f>[1]Sheet4!AD155</f>
        <v>0</v>
      </c>
      <c r="L155">
        <f>[1]Sheet4!AE155</f>
        <v>0</v>
      </c>
      <c r="M155">
        <f>[1]Sheet4!AF155</f>
        <v>0</v>
      </c>
      <c r="N155">
        <f>[1]Sheet4!AG155</f>
        <v>0</v>
      </c>
      <c r="O155">
        <f>[1]Sheet4!AH155</f>
        <v>0</v>
      </c>
      <c r="P155">
        <f>[1]Sheet4!AI155</f>
        <v>0</v>
      </c>
      <c r="Q155">
        <f>[1]Sheet4!AJ155</f>
        <v>0</v>
      </c>
      <c r="R155">
        <f>[1]Sheet4!AK155</f>
        <v>0</v>
      </c>
      <c r="S155">
        <f>[1]Sheet4!AL155</f>
        <v>0</v>
      </c>
      <c r="T155">
        <f>[1]Sheet4!AM155</f>
        <v>0</v>
      </c>
      <c r="U155">
        <f>[1]Sheet4!AN155</f>
        <v>0</v>
      </c>
      <c r="V155">
        <f>[1]Sheet4!AO155</f>
        <v>0</v>
      </c>
      <c r="W155">
        <f>[1]Sheet4!AP155</f>
        <v>0</v>
      </c>
    </row>
    <row r="156" spans="1:23" x14ac:dyDescent="0.25">
      <c r="A156" t="e">
        <f t="shared" si="2"/>
        <v>#DIV/0!</v>
      </c>
      <c r="B156">
        <f>[1]Sheet4!U156</f>
        <v>0</v>
      </c>
      <c r="C156">
        <f>[1]Sheet4!V156</f>
        <v>0</v>
      </c>
      <c r="D156">
        <f>[1]Sheet4!W156</f>
        <v>0</v>
      </c>
      <c r="E156">
        <f>[1]Sheet4!X156</f>
        <v>0</v>
      </c>
      <c r="F156">
        <f>[1]Sheet4!Y156</f>
        <v>0</v>
      </c>
      <c r="G156">
        <f>[1]Sheet4!Z156</f>
        <v>0</v>
      </c>
      <c r="H156">
        <f>[1]Sheet4!AA156</f>
        <v>0</v>
      </c>
      <c r="I156">
        <f>[1]Sheet4!AB156</f>
        <v>0</v>
      </c>
      <c r="J156">
        <f>[1]Sheet4!AC156</f>
        <v>0</v>
      </c>
      <c r="K156">
        <f>[1]Sheet4!AD156</f>
        <v>0</v>
      </c>
      <c r="L156">
        <f>[1]Sheet4!AE156</f>
        <v>0</v>
      </c>
      <c r="M156">
        <f>[1]Sheet4!AF156</f>
        <v>0</v>
      </c>
      <c r="N156">
        <f>[1]Sheet4!AG156</f>
        <v>0</v>
      </c>
      <c r="O156">
        <f>[1]Sheet4!AH156</f>
        <v>0</v>
      </c>
      <c r="P156">
        <f>[1]Sheet4!AI156</f>
        <v>0</v>
      </c>
      <c r="Q156">
        <f>[1]Sheet4!AJ156</f>
        <v>0</v>
      </c>
      <c r="R156">
        <f>[1]Sheet4!AK156</f>
        <v>0</v>
      </c>
      <c r="S156">
        <f>[1]Sheet4!AL156</f>
        <v>0</v>
      </c>
      <c r="T156">
        <f>[1]Sheet4!AM156</f>
        <v>0</v>
      </c>
      <c r="U156">
        <f>[1]Sheet4!AN156</f>
        <v>0</v>
      </c>
      <c r="V156">
        <f>[1]Sheet4!AO156</f>
        <v>0</v>
      </c>
      <c r="W156">
        <f>[1]Sheet4!AP156</f>
        <v>0</v>
      </c>
    </row>
    <row r="157" spans="1:23" x14ac:dyDescent="0.25">
      <c r="A157" t="e">
        <f t="shared" si="2"/>
        <v>#DIV/0!</v>
      </c>
      <c r="B157">
        <f>[1]Sheet4!U157</f>
        <v>0</v>
      </c>
      <c r="C157">
        <f>[1]Sheet4!V157</f>
        <v>0</v>
      </c>
      <c r="D157">
        <f>[1]Sheet4!W157</f>
        <v>0</v>
      </c>
      <c r="E157">
        <f>[1]Sheet4!X157</f>
        <v>0</v>
      </c>
      <c r="F157">
        <f>[1]Sheet4!Y157</f>
        <v>0</v>
      </c>
      <c r="G157">
        <f>[1]Sheet4!Z157</f>
        <v>0</v>
      </c>
      <c r="H157">
        <f>[1]Sheet4!AA157</f>
        <v>0</v>
      </c>
      <c r="I157">
        <f>[1]Sheet4!AB157</f>
        <v>0</v>
      </c>
      <c r="J157">
        <f>[1]Sheet4!AC157</f>
        <v>0</v>
      </c>
      <c r="K157">
        <f>[1]Sheet4!AD157</f>
        <v>0</v>
      </c>
      <c r="L157">
        <f>[1]Sheet4!AE157</f>
        <v>0</v>
      </c>
      <c r="M157">
        <f>[1]Sheet4!AF157</f>
        <v>0</v>
      </c>
      <c r="N157">
        <f>[1]Sheet4!AG157</f>
        <v>0</v>
      </c>
      <c r="O157">
        <f>[1]Sheet4!AH157</f>
        <v>0</v>
      </c>
      <c r="P157">
        <f>[1]Sheet4!AI157</f>
        <v>0</v>
      </c>
      <c r="Q157">
        <f>[1]Sheet4!AJ157</f>
        <v>0</v>
      </c>
      <c r="R157">
        <f>[1]Sheet4!AK157</f>
        <v>0</v>
      </c>
      <c r="S157">
        <f>[1]Sheet4!AL157</f>
        <v>0</v>
      </c>
      <c r="T157">
        <f>[1]Sheet4!AM157</f>
        <v>0</v>
      </c>
      <c r="U157">
        <f>[1]Sheet4!AN157</f>
        <v>0</v>
      </c>
      <c r="V157">
        <f>[1]Sheet4!AO157</f>
        <v>0</v>
      </c>
      <c r="W157">
        <f>[1]Sheet4!AP157</f>
        <v>0</v>
      </c>
    </row>
    <row r="158" spans="1:23" x14ac:dyDescent="0.25">
      <c r="A158" t="e">
        <f t="shared" si="2"/>
        <v>#DIV/0!</v>
      </c>
      <c r="B158">
        <f>[1]Sheet4!U158</f>
        <v>0</v>
      </c>
      <c r="C158">
        <f>[1]Sheet4!V158</f>
        <v>0</v>
      </c>
      <c r="D158">
        <f>[1]Sheet4!W158</f>
        <v>0</v>
      </c>
      <c r="E158">
        <f>[1]Sheet4!X158</f>
        <v>0</v>
      </c>
      <c r="F158">
        <f>[1]Sheet4!Y158</f>
        <v>0</v>
      </c>
      <c r="G158">
        <f>[1]Sheet4!Z158</f>
        <v>0</v>
      </c>
      <c r="H158">
        <f>[1]Sheet4!AA158</f>
        <v>0</v>
      </c>
      <c r="I158">
        <f>[1]Sheet4!AB158</f>
        <v>0</v>
      </c>
      <c r="J158">
        <f>[1]Sheet4!AC158</f>
        <v>0</v>
      </c>
      <c r="K158">
        <f>[1]Sheet4!AD158</f>
        <v>0</v>
      </c>
      <c r="L158">
        <f>[1]Sheet4!AE158</f>
        <v>0</v>
      </c>
      <c r="M158">
        <f>[1]Sheet4!AF158</f>
        <v>0</v>
      </c>
      <c r="N158">
        <f>[1]Sheet4!AG158</f>
        <v>0</v>
      </c>
      <c r="O158">
        <f>[1]Sheet4!AH158</f>
        <v>0</v>
      </c>
      <c r="P158">
        <f>[1]Sheet4!AI158</f>
        <v>0</v>
      </c>
      <c r="Q158">
        <f>[1]Sheet4!AJ158</f>
        <v>0</v>
      </c>
      <c r="R158">
        <f>[1]Sheet4!AK158</f>
        <v>0</v>
      </c>
      <c r="S158">
        <f>[1]Sheet4!AL158</f>
        <v>0</v>
      </c>
      <c r="T158">
        <f>[1]Sheet4!AM158</f>
        <v>0</v>
      </c>
      <c r="U158">
        <f>[1]Sheet4!AN158</f>
        <v>0</v>
      </c>
      <c r="V158">
        <f>[1]Sheet4!AO158</f>
        <v>0</v>
      </c>
      <c r="W158">
        <f>[1]Sheet4!AP158</f>
        <v>0</v>
      </c>
    </row>
    <row r="159" spans="1:23" x14ac:dyDescent="0.25">
      <c r="A159" t="e">
        <f t="shared" si="2"/>
        <v>#DIV/0!</v>
      </c>
      <c r="B159">
        <f>[1]Sheet4!U159</f>
        <v>0</v>
      </c>
      <c r="C159">
        <f>[1]Sheet4!V159</f>
        <v>0</v>
      </c>
      <c r="D159">
        <f>[1]Sheet4!W159</f>
        <v>0</v>
      </c>
      <c r="E159">
        <f>[1]Sheet4!X159</f>
        <v>0</v>
      </c>
      <c r="F159">
        <f>[1]Sheet4!Y159</f>
        <v>0</v>
      </c>
      <c r="G159">
        <f>[1]Sheet4!Z159</f>
        <v>0</v>
      </c>
      <c r="H159">
        <f>[1]Sheet4!AA159</f>
        <v>0</v>
      </c>
      <c r="I159">
        <f>[1]Sheet4!AB159</f>
        <v>0</v>
      </c>
      <c r="J159">
        <f>[1]Sheet4!AC159</f>
        <v>0</v>
      </c>
      <c r="K159">
        <f>[1]Sheet4!AD159</f>
        <v>0</v>
      </c>
      <c r="L159">
        <f>[1]Sheet4!AE159</f>
        <v>0</v>
      </c>
      <c r="M159">
        <f>[1]Sheet4!AF159</f>
        <v>0</v>
      </c>
      <c r="N159">
        <f>[1]Sheet4!AG159</f>
        <v>0</v>
      </c>
      <c r="O159">
        <f>[1]Sheet4!AH159</f>
        <v>0</v>
      </c>
      <c r="P159">
        <f>[1]Sheet4!AI159</f>
        <v>0</v>
      </c>
      <c r="Q159">
        <f>[1]Sheet4!AJ159</f>
        <v>0</v>
      </c>
      <c r="R159">
        <f>[1]Sheet4!AK159</f>
        <v>0</v>
      </c>
      <c r="S159">
        <f>[1]Sheet4!AL159</f>
        <v>0</v>
      </c>
      <c r="T159">
        <f>[1]Sheet4!AM159</f>
        <v>0</v>
      </c>
      <c r="U159">
        <f>[1]Sheet4!AN159</f>
        <v>0</v>
      </c>
      <c r="V159">
        <f>[1]Sheet4!AO159</f>
        <v>0</v>
      </c>
      <c r="W159">
        <f>[1]Sheet4!AP159</f>
        <v>0</v>
      </c>
    </row>
    <row r="160" spans="1:23" x14ac:dyDescent="0.25">
      <c r="A160" t="e">
        <f t="shared" si="2"/>
        <v>#DIV/0!</v>
      </c>
      <c r="B160">
        <f>[1]Sheet4!U160</f>
        <v>0</v>
      </c>
      <c r="C160">
        <f>[1]Sheet4!V160</f>
        <v>0</v>
      </c>
      <c r="D160">
        <f>[1]Sheet4!W160</f>
        <v>0</v>
      </c>
      <c r="E160">
        <f>[1]Sheet4!X160</f>
        <v>0</v>
      </c>
      <c r="F160">
        <f>[1]Sheet4!Y160</f>
        <v>0</v>
      </c>
      <c r="G160">
        <f>[1]Sheet4!Z160</f>
        <v>0</v>
      </c>
      <c r="H160">
        <f>[1]Sheet4!AA160</f>
        <v>0</v>
      </c>
      <c r="I160">
        <f>[1]Sheet4!AB160</f>
        <v>0</v>
      </c>
      <c r="J160">
        <f>[1]Sheet4!AC160</f>
        <v>0</v>
      </c>
      <c r="K160">
        <f>[1]Sheet4!AD160</f>
        <v>0</v>
      </c>
      <c r="L160">
        <f>[1]Sheet4!AE160</f>
        <v>0</v>
      </c>
      <c r="M160">
        <f>[1]Sheet4!AF160</f>
        <v>0</v>
      </c>
      <c r="N160">
        <f>[1]Sheet4!AG160</f>
        <v>0</v>
      </c>
      <c r="O160">
        <f>[1]Sheet4!AH160</f>
        <v>0</v>
      </c>
      <c r="P160">
        <f>[1]Sheet4!AI160</f>
        <v>0</v>
      </c>
      <c r="Q160">
        <f>[1]Sheet4!AJ160</f>
        <v>0</v>
      </c>
      <c r="R160">
        <f>[1]Sheet4!AK160</f>
        <v>0</v>
      </c>
      <c r="S160">
        <f>[1]Sheet4!AL160</f>
        <v>0</v>
      </c>
      <c r="T160">
        <f>[1]Sheet4!AM160</f>
        <v>0</v>
      </c>
      <c r="U160">
        <f>[1]Sheet4!AN160</f>
        <v>0</v>
      </c>
      <c r="V160">
        <f>[1]Sheet4!AO160</f>
        <v>0</v>
      </c>
      <c r="W160">
        <f>[1]Sheet4!AP160</f>
        <v>0</v>
      </c>
    </row>
    <row r="161" spans="1:23" x14ac:dyDescent="0.25">
      <c r="A161" t="e">
        <f t="shared" si="2"/>
        <v>#DIV/0!</v>
      </c>
      <c r="B161">
        <f>[1]Sheet4!U161</f>
        <v>0</v>
      </c>
      <c r="C161">
        <f>[1]Sheet4!V161</f>
        <v>0</v>
      </c>
      <c r="D161">
        <f>[1]Sheet4!W161</f>
        <v>0</v>
      </c>
      <c r="E161">
        <f>[1]Sheet4!X161</f>
        <v>0</v>
      </c>
      <c r="F161">
        <f>[1]Sheet4!Y161</f>
        <v>0</v>
      </c>
      <c r="G161">
        <f>[1]Sheet4!Z161</f>
        <v>0</v>
      </c>
      <c r="H161">
        <f>[1]Sheet4!AA161</f>
        <v>0</v>
      </c>
      <c r="I161">
        <f>[1]Sheet4!AB161</f>
        <v>0</v>
      </c>
      <c r="J161">
        <f>[1]Sheet4!AC161</f>
        <v>0</v>
      </c>
      <c r="K161">
        <f>[1]Sheet4!AD161</f>
        <v>0</v>
      </c>
      <c r="L161">
        <f>[1]Sheet4!AE161</f>
        <v>0</v>
      </c>
      <c r="M161">
        <f>[1]Sheet4!AF161</f>
        <v>0</v>
      </c>
      <c r="N161">
        <f>[1]Sheet4!AG161</f>
        <v>0</v>
      </c>
      <c r="O161">
        <f>[1]Sheet4!AH161</f>
        <v>0</v>
      </c>
      <c r="P161">
        <f>[1]Sheet4!AI161</f>
        <v>0</v>
      </c>
      <c r="Q161">
        <f>[1]Sheet4!AJ161</f>
        <v>0</v>
      </c>
      <c r="R161">
        <f>[1]Sheet4!AK161</f>
        <v>0</v>
      </c>
      <c r="S161">
        <f>[1]Sheet4!AL161</f>
        <v>0</v>
      </c>
      <c r="T161">
        <f>[1]Sheet4!AM161</f>
        <v>0</v>
      </c>
      <c r="U161">
        <f>[1]Sheet4!AN161</f>
        <v>0</v>
      </c>
      <c r="V161">
        <f>[1]Sheet4!AO161</f>
        <v>0</v>
      </c>
      <c r="W161">
        <f>[1]Sheet4!AP161</f>
        <v>0</v>
      </c>
    </row>
    <row r="162" spans="1:23" x14ac:dyDescent="0.25">
      <c r="A162" t="e">
        <f t="shared" si="2"/>
        <v>#DIV/0!</v>
      </c>
      <c r="B162">
        <f>[1]Sheet4!U162</f>
        <v>0</v>
      </c>
      <c r="C162">
        <f>[1]Sheet4!V162</f>
        <v>0</v>
      </c>
      <c r="D162">
        <f>[1]Sheet4!W162</f>
        <v>0</v>
      </c>
      <c r="E162">
        <f>[1]Sheet4!X162</f>
        <v>0</v>
      </c>
      <c r="F162">
        <f>[1]Sheet4!Y162</f>
        <v>0</v>
      </c>
      <c r="G162">
        <f>[1]Sheet4!Z162</f>
        <v>0</v>
      </c>
      <c r="H162">
        <f>[1]Sheet4!AA162</f>
        <v>0</v>
      </c>
      <c r="I162">
        <f>[1]Sheet4!AB162</f>
        <v>0</v>
      </c>
      <c r="J162">
        <f>[1]Sheet4!AC162</f>
        <v>0</v>
      </c>
      <c r="K162">
        <f>[1]Sheet4!AD162</f>
        <v>0</v>
      </c>
      <c r="L162">
        <f>[1]Sheet4!AE162</f>
        <v>0</v>
      </c>
      <c r="M162">
        <f>[1]Sheet4!AF162</f>
        <v>0</v>
      </c>
      <c r="N162">
        <f>[1]Sheet4!AG162</f>
        <v>0</v>
      </c>
      <c r="O162">
        <f>[1]Sheet4!AH162</f>
        <v>0</v>
      </c>
      <c r="P162">
        <f>[1]Sheet4!AI162</f>
        <v>0</v>
      </c>
      <c r="Q162">
        <f>[1]Sheet4!AJ162</f>
        <v>0</v>
      </c>
      <c r="R162">
        <f>[1]Sheet4!AK162</f>
        <v>0</v>
      </c>
      <c r="S162">
        <f>[1]Sheet4!AL162</f>
        <v>0</v>
      </c>
      <c r="T162">
        <f>[1]Sheet4!AM162</f>
        <v>0</v>
      </c>
      <c r="U162">
        <f>[1]Sheet4!AN162</f>
        <v>0</v>
      </c>
      <c r="V162">
        <f>[1]Sheet4!AO162</f>
        <v>0</v>
      </c>
      <c r="W162">
        <f>[1]Sheet4!AP162</f>
        <v>0</v>
      </c>
    </row>
    <row r="163" spans="1:23" x14ac:dyDescent="0.25">
      <c r="A163" t="e">
        <f t="shared" si="2"/>
        <v>#DIV/0!</v>
      </c>
      <c r="B163">
        <f>[1]Sheet4!U163</f>
        <v>0</v>
      </c>
      <c r="C163">
        <f>[1]Sheet4!V163</f>
        <v>0</v>
      </c>
      <c r="D163">
        <f>[1]Sheet4!W163</f>
        <v>0</v>
      </c>
      <c r="E163">
        <f>[1]Sheet4!X163</f>
        <v>0</v>
      </c>
      <c r="F163">
        <f>[1]Sheet4!Y163</f>
        <v>0</v>
      </c>
      <c r="G163">
        <f>[1]Sheet4!Z163</f>
        <v>0</v>
      </c>
      <c r="H163">
        <f>[1]Sheet4!AA163</f>
        <v>0</v>
      </c>
      <c r="I163">
        <f>[1]Sheet4!AB163</f>
        <v>0</v>
      </c>
      <c r="J163">
        <f>[1]Sheet4!AC163</f>
        <v>0</v>
      </c>
      <c r="K163">
        <f>[1]Sheet4!AD163</f>
        <v>0</v>
      </c>
      <c r="L163">
        <f>[1]Sheet4!AE163</f>
        <v>0</v>
      </c>
      <c r="M163">
        <f>[1]Sheet4!AF163</f>
        <v>0</v>
      </c>
      <c r="N163">
        <f>[1]Sheet4!AG163</f>
        <v>0</v>
      </c>
      <c r="O163">
        <f>[1]Sheet4!AH163</f>
        <v>0</v>
      </c>
      <c r="P163">
        <f>[1]Sheet4!AI163</f>
        <v>0</v>
      </c>
      <c r="Q163">
        <f>[1]Sheet4!AJ163</f>
        <v>0</v>
      </c>
      <c r="R163">
        <f>[1]Sheet4!AK163</f>
        <v>0</v>
      </c>
      <c r="S163">
        <f>[1]Sheet4!AL163</f>
        <v>0</v>
      </c>
      <c r="T163">
        <f>[1]Sheet4!AM163</f>
        <v>0</v>
      </c>
      <c r="U163">
        <f>[1]Sheet4!AN163</f>
        <v>0</v>
      </c>
      <c r="V163">
        <f>[1]Sheet4!AO163</f>
        <v>0</v>
      </c>
      <c r="W163">
        <f>[1]Sheet4!AP163</f>
        <v>0</v>
      </c>
    </row>
    <row r="164" spans="1:23" x14ac:dyDescent="0.25">
      <c r="A164" t="e">
        <f t="shared" si="2"/>
        <v>#DIV/0!</v>
      </c>
      <c r="B164">
        <f>[1]Sheet4!U164</f>
        <v>0</v>
      </c>
      <c r="C164">
        <f>[1]Sheet4!V164</f>
        <v>0</v>
      </c>
      <c r="D164">
        <f>[1]Sheet4!W164</f>
        <v>0</v>
      </c>
      <c r="E164">
        <f>[1]Sheet4!X164</f>
        <v>0</v>
      </c>
      <c r="F164">
        <f>[1]Sheet4!Y164</f>
        <v>0</v>
      </c>
      <c r="G164">
        <f>[1]Sheet4!Z164</f>
        <v>0</v>
      </c>
      <c r="H164">
        <f>[1]Sheet4!AA164</f>
        <v>0</v>
      </c>
      <c r="I164">
        <f>[1]Sheet4!AB164</f>
        <v>0</v>
      </c>
      <c r="J164">
        <f>[1]Sheet4!AC164</f>
        <v>0</v>
      </c>
      <c r="K164">
        <f>[1]Sheet4!AD164</f>
        <v>0</v>
      </c>
      <c r="L164">
        <f>[1]Sheet4!AE164</f>
        <v>0</v>
      </c>
      <c r="M164">
        <f>[1]Sheet4!AF164</f>
        <v>0</v>
      </c>
      <c r="N164">
        <f>[1]Sheet4!AG164</f>
        <v>0</v>
      </c>
      <c r="O164">
        <f>[1]Sheet4!AH164</f>
        <v>0</v>
      </c>
      <c r="P164">
        <f>[1]Sheet4!AI164</f>
        <v>0</v>
      </c>
      <c r="Q164">
        <f>[1]Sheet4!AJ164</f>
        <v>0</v>
      </c>
      <c r="R164">
        <f>[1]Sheet4!AK164</f>
        <v>0</v>
      </c>
      <c r="S164">
        <f>[1]Sheet4!AL164</f>
        <v>0</v>
      </c>
      <c r="T164">
        <f>[1]Sheet4!AM164</f>
        <v>0</v>
      </c>
      <c r="U164">
        <f>[1]Sheet4!AN164</f>
        <v>0</v>
      </c>
      <c r="V164">
        <f>[1]Sheet4!AO164</f>
        <v>0</v>
      </c>
      <c r="W164">
        <f>[1]Sheet4!AP164</f>
        <v>0</v>
      </c>
    </row>
    <row r="165" spans="1:23" x14ac:dyDescent="0.25">
      <c r="A165" t="e">
        <f t="shared" si="2"/>
        <v>#DIV/0!</v>
      </c>
      <c r="B165">
        <f>[1]Sheet4!U165</f>
        <v>0</v>
      </c>
      <c r="C165">
        <f>[1]Sheet4!V165</f>
        <v>0</v>
      </c>
      <c r="D165">
        <f>[1]Sheet4!W165</f>
        <v>0</v>
      </c>
      <c r="E165">
        <f>[1]Sheet4!X165</f>
        <v>0</v>
      </c>
      <c r="F165">
        <f>[1]Sheet4!Y165</f>
        <v>0</v>
      </c>
      <c r="G165">
        <f>[1]Sheet4!Z165</f>
        <v>0</v>
      </c>
      <c r="H165">
        <f>[1]Sheet4!AA165</f>
        <v>0</v>
      </c>
      <c r="I165">
        <f>[1]Sheet4!AB165</f>
        <v>0</v>
      </c>
      <c r="J165">
        <f>[1]Sheet4!AC165</f>
        <v>0</v>
      </c>
      <c r="K165">
        <f>[1]Sheet4!AD165</f>
        <v>0</v>
      </c>
      <c r="L165">
        <f>[1]Sheet4!AE165</f>
        <v>0</v>
      </c>
      <c r="M165">
        <f>[1]Sheet4!AF165</f>
        <v>0</v>
      </c>
      <c r="N165">
        <f>[1]Sheet4!AG165</f>
        <v>0</v>
      </c>
      <c r="O165">
        <f>[1]Sheet4!AH165</f>
        <v>0</v>
      </c>
      <c r="P165">
        <f>[1]Sheet4!AI165</f>
        <v>0</v>
      </c>
      <c r="Q165">
        <f>[1]Sheet4!AJ165</f>
        <v>0</v>
      </c>
      <c r="R165">
        <f>[1]Sheet4!AK165</f>
        <v>0</v>
      </c>
      <c r="S165">
        <f>[1]Sheet4!AL165</f>
        <v>0</v>
      </c>
      <c r="T165">
        <f>[1]Sheet4!AM165</f>
        <v>0</v>
      </c>
      <c r="U165">
        <f>[1]Sheet4!AN165</f>
        <v>0</v>
      </c>
      <c r="V165">
        <f>[1]Sheet4!AO165</f>
        <v>0</v>
      </c>
      <c r="W165">
        <f>[1]Sheet4!AP165</f>
        <v>0</v>
      </c>
    </row>
    <row r="166" spans="1:23" x14ac:dyDescent="0.25">
      <c r="A166" t="e">
        <f t="shared" si="2"/>
        <v>#DIV/0!</v>
      </c>
      <c r="B166">
        <f>[1]Sheet4!U166</f>
        <v>0</v>
      </c>
      <c r="C166">
        <f>[1]Sheet4!V166</f>
        <v>0</v>
      </c>
      <c r="D166">
        <f>[1]Sheet4!W166</f>
        <v>0</v>
      </c>
      <c r="E166">
        <f>[1]Sheet4!X166</f>
        <v>0</v>
      </c>
      <c r="F166">
        <f>[1]Sheet4!Y166</f>
        <v>0</v>
      </c>
      <c r="G166">
        <f>[1]Sheet4!Z166</f>
        <v>0</v>
      </c>
      <c r="H166">
        <f>[1]Sheet4!AA166</f>
        <v>0</v>
      </c>
      <c r="I166">
        <f>[1]Sheet4!AB166</f>
        <v>0</v>
      </c>
      <c r="J166">
        <f>[1]Sheet4!AC166</f>
        <v>0</v>
      </c>
      <c r="K166">
        <f>[1]Sheet4!AD166</f>
        <v>0</v>
      </c>
      <c r="L166">
        <f>[1]Sheet4!AE166</f>
        <v>0</v>
      </c>
      <c r="M166">
        <f>[1]Sheet4!AF166</f>
        <v>0</v>
      </c>
      <c r="N166">
        <f>[1]Sheet4!AG166</f>
        <v>0</v>
      </c>
      <c r="O166">
        <f>[1]Sheet4!AH166</f>
        <v>0</v>
      </c>
      <c r="P166">
        <f>[1]Sheet4!AI166</f>
        <v>0</v>
      </c>
      <c r="Q166">
        <f>[1]Sheet4!AJ166</f>
        <v>0</v>
      </c>
      <c r="R166">
        <f>[1]Sheet4!AK166</f>
        <v>0</v>
      </c>
      <c r="S166">
        <f>[1]Sheet4!AL166</f>
        <v>0</v>
      </c>
      <c r="T166">
        <f>[1]Sheet4!AM166</f>
        <v>0</v>
      </c>
      <c r="U166">
        <f>[1]Sheet4!AN166</f>
        <v>0</v>
      </c>
      <c r="V166">
        <f>[1]Sheet4!AO166</f>
        <v>0</v>
      </c>
      <c r="W166">
        <f>[1]Sheet4!AP166</f>
        <v>0</v>
      </c>
    </row>
    <row r="167" spans="1:23" x14ac:dyDescent="0.25">
      <c r="A167" t="e">
        <f t="shared" si="2"/>
        <v>#DIV/0!</v>
      </c>
      <c r="B167">
        <f>[1]Sheet4!U167</f>
        <v>0</v>
      </c>
      <c r="C167">
        <f>[1]Sheet4!V167</f>
        <v>0</v>
      </c>
      <c r="D167">
        <f>[1]Sheet4!W167</f>
        <v>0</v>
      </c>
      <c r="E167">
        <f>[1]Sheet4!X167</f>
        <v>0</v>
      </c>
      <c r="F167">
        <f>[1]Sheet4!Y167</f>
        <v>0</v>
      </c>
      <c r="G167">
        <f>[1]Sheet4!Z167</f>
        <v>0</v>
      </c>
      <c r="H167">
        <f>[1]Sheet4!AA167</f>
        <v>0</v>
      </c>
      <c r="I167">
        <f>[1]Sheet4!AB167</f>
        <v>0</v>
      </c>
      <c r="J167">
        <f>[1]Sheet4!AC167</f>
        <v>0</v>
      </c>
      <c r="K167">
        <f>[1]Sheet4!AD167</f>
        <v>0</v>
      </c>
      <c r="L167">
        <f>[1]Sheet4!AE167</f>
        <v>0</v>
      </c>
      <c r="M167">
        <f>[1]Sheet4!AF167</f>
        <v>0</v>
      </c>
      <c r="N167">
        <f>[1]Sheet4!AG167</f>
        <v>0</v>
      </c>
      <c r="O167">
        <f>[1]Sheet4!AH167</f>
        <v>0</v>
      </c>
      <c r="P167">
        <f>[1]Sheet4!AI167</f>
        <v>0</v>
      </c>
      <c r="Q167">
        <f>[1]Sheet4!AJ167</f>
        <v>0</v>
      </c>
      <c r="R167">
        <f>[1]Sheet4!AK167</f>
        <v>0</v>
      </c>
      <c r="S167">
        <f>[1]Sheet4!AL167</f>
        <v>0</v>
      </c>
      <c r="T167">
        <f>[1]Sheet4!AM167</f>
        <v>0</v>
      </c>
      <c r="U167">
        <f>[1]Sheet4!AN167</f>
        <v>0</v>
      </c>
      <c r="V167">
        <f>[1]Sheet4!AO167</f>
        <v>0</v>
      </c>
      <c r="W167">
        <f>[1]Sheet4!AP167</f>
        <v>0</v>
      </c>
    </row>
    <row r="168" spans="1:23" x14ac:dyDescent="0.25">
      <c r="A168" t="e">
        <f t="shared" si="2"/>
        <v>#DIV/0!</v>
      </c>
      <c r="B168">
        <f>[1]Sheet4!U168</f>
        <v>0</v>
      </c>
      <c r="C168">
        <f>[1]Sheet4!V168</f>
        <v>0</v>
      </c>
      <c r="D168">
        <f>[1]Sheet4!W168</f>
        <v>0</v>
      </c>
      <c r="E168">
        <f>[1]Sheet4!X168</f>
        <v>0</v>
      </c>
      <c r="F168">
        <f>[1]Sheet4!Y168</f>
        <v>0</v>
      </c>
      <c r="G168">
        <f>[1]Sheet4!Z168</f>
        <v>0</v>
      </c>
      <c r="H168">
        <f>[1]Sheet4!AA168</f>
        <v>0</v>
      </c>
      <c r="I168">
        <f>[1]Sheet4!AB168</f>
        <v>0</v>
      </c>
      <c r="J168">
        <f>[1]Sheet4!AC168</f>
        <v>0</v>
      </c>
      <c r="K168">
        <f>[1]Sheet4!AD168</f>
        <v>0</v>
      </c>
      <c r="L168">
        <f>[1]Sheet4!AE168</f>
        <v>0</v>
      </c>
      <c r="M168">
        <f>[1]Sheet4!AF168</f>
        <v>0</v>
      </c>
      <c r="N168">
        <f>[1]Sheet4!AG168</f>
        <v>0</v>
      </c>
      <c r="O168">
        <f>[1]Sheet4!AH168</f>
        <v>0</v>
      </c>
      <c r="P168">
        <f>[1]Sheet4!AI168</f>
        <v>0</v>
      </c>
      <c r="Q168">
        <f>[1]Sheet4!AJ168</f>
        <v>0</v>
      </c>
      <c r="R168">
        <f>[1]Sheet4!AK168</f>
        <v>0</v>
      </c>
      <c r="S168">
        <f>[1]Sheet4!AL168</f>
        <v>0</v>
      </c>
      <c r="T168">
        <f>[1]Sheet4!AM168</f>
        <v>0</v>
      </c>
      <c r="U168">
        <f>[1]Sheet4!AN168</f>
        <v>0</v>
      </c>
      <c r="V168">
        <f>[1]Sheet4!AO168</f>
        <v>0</v>
      </c>
      <c r="W168">
        <f>[1]Sheet4!AP168</f>
        <v>0</v>
      </c>
    </row>
    <row r="169" spans="1:23" x14ac:dyDescent="0.25">
      <c r="A169" t="e">
        <f t="shared" si="2"/>
        <v>#DIV/0!</v>
      </c>
      <c r="B169">
        <f>[1]Sheet4!U169</f>
        <v>0</v>
      </c>
      <c r="C169">
        <f>[1]Sheet4!V169</f>
        <v>0</v>
      </c>
      <c r="D169">
        <f>[1]Sheet4!W169</f>
        <v>0</v>
      </c>
      <c r="E169">
        <f>[1]Sheet4!X169</f>
        <v>0</v>
      </c>
      <c r="F169">
        <f>[1]Sheet4!Y169</f>
        <v>0</v>
      </c>
      <c r="G169">
        <f>[1]Sheet4!Z169</f>
        <v>0</v>
      </c>
      <c r="H169">
        <f>[1]Sheet4!AA169</f>
        <v>0</v>
      </c>
      <c r="I169">
        <f>[1]Sheet4!AB169</f>
        <v>0</v>
      </c>
      <c r="J169">
        <f>[1]Sheet4!AC169</f>
        <v>0</v>
      </c>
      <c r="K169">
        <f>[1]Sheet4!AD169</f>
        <v>0</v>
      </c>
      <c r="L169">
        <f>[1]Sheet4!AE169</f>
        <v>0</v>
      </c>
      <c r="M169">
        <f>[1]Sheet4!AF169</f>
        <v>0</v>
      </c>
      <c r="N169">
        <f>[1]Sheet4!AG169</f>
        <v>0</v>
      </c>
      <c r="O169">
        <f>[1]Sheet4!AH169</f>
        <v>0</v>
      </c>
      <c r="P169">
        <f>[1]Sheet4!AI169</f>
        <v>0</v>
      </c>
      <c r="Q169">
        <f>[1]Sheet4!AJ169</f>
        <v>0</v>
      </c>
      <c r="R169">
        <f>[1]Sheet4!AK169</f>
        <v>0</v>
      </c>
      <c r="S169">
        <f>[1]Sheet4!AL169</f>
        <v>0</v>
      </c>
      <c r="T169">
        <f>[1]Sheet4!AM169</f>
        <v>0</v>
      </c>
      <c r="U169">
        <f>[1]Sheet4!AN169</f>
        <v>0</v>
      </c>
      <c r="V169">
        <f>[1]Sheet4!AO169</f>
        <v>0</v>
      </c>
      <c r="W169">
        <f>[1]Sheet4!AP169</f>
        <v>0</v>
      </c>
    </row>
    <row r="170" spans="1:23" x14ac:dyDescent="0.25">
      <c r="A170" t="e">
        <f t="shared" si="2"/>
        <v>#DIV/0!</v>
      </c>
      <c r="B170">
        <f>[1]Sheet4!U170</f>
        <v>0</v>
      </c>
      <c r="C170">
        <f>[1]Sheet4!V170</f>
        <v>0</v>
      </c>
      <c r="D170">
        <f>[1]Sheet4!W170</f>
        <v>0</v>
      </c>
      <c r="E170">
        <f>[1]Sheet4!X170</f>
        <v>0</v>
      </c>
      <c r="F170">
        <f>[1]Sheet4!Y170</f>
        <v>0</v>
      </c>
      <c r="G170">
        <f>[1]Sheet4!Z170</f>
        <v>0</v>
      </c>
      <c r="H170">
        <f>[1]Sheet4!AA170</f>
        <v>0</v>
      </c>
      <c r="I170">
        <f>[1]Sheet4!AB170</f>
        <v>0</v>
      </c>
      <c r="J170">
        <f>[1]Sheet4!AC170</f>
        <v>0</v>
      </c>
      <c r="K170">
        <f>[1]Sheet4!AD170</f>
        <v>0</v>
      </c>
      <c r="L170">
        <f>[1]Sheet4!AE170</f>
        <v>0</v>
      </c>
      <c r="M170">
        <f>[1]Sheet4!AF170</f>
        <v>0</v>
      </c>
      <c r="N170">
        <f>[1]Sheet4!AG170</f>
        <v>0</v>
      </c>
      <c r="O170">
        <f>[1]Sheet4!AH170</f>
        <v>0</v>
      </c>
      <c r="P170">
        <f>[1]Sheet4!AI170</f>
        <v>0</v>
      </c>
      <c r="Q170">
        <f>[1]Sheet4!AJ170</f>
        <v>0</v>
      </c>
      <c r="R170">
        <f>[1]Sheet4!AK170</f>
        <v>0</v>
      </c>
      <c r="S170">
        <f>[1]Sheet4!AL170</f>
        <v>0</v>
      </c>
      <c r="T170">
        <f>[1]Sheet4!AM170</f>
        <v>0</v>
      </c>
      <c r="U170">
        <f>[1]Sheet4!AN170</f>
        <v>0</v>
      </c>
      <c r="V170">
        <f>[1]Sheet4!AO170</f>
        <v>0</v>
      </c>
      <c r="W170">
        <f>[1]Sheet4!AP170</f>
        <v>0</v>
      </c>
    </row>
    <row r="171" spans="1:23" x14ac:dyDescent="0.25">
      <c r="A171" t="e">
        <f t="shared" si="2"/>
        <v>#DIV/0!</v>
      </c>
      <c r="B171">
        <f>[1]Sheet4!U171</f>
        <v>0</v>
      </c>
      <c r="C171">
        <f>[1]Sheet4!V171</f>
        <v>0</v>
      </c>
      <c r="D171">
        <f>[1]Sheet4!W171</f>
        <v>0</v>
      </c>
      <c r="E171">
        <f>[1]Sheet4!X171</f>
        <v>0</v>
      </c>
      <c r="F171">
        <f>[1]Sheet4!Y171</f>
        <v>0</v>
      </c>
      <c r="G171">
        <f>[1]Sheet4!Z171</f>
        <v>0</v>
      </c>
      <c r="H171">
        <f>[1]Sheet4!AA171</f>
        <v>0</v>
      </c>
      <c r="I171">
        <f>[1]Sheet4!AB171</f>
        <v>0</v>
      </c>
      <c r="J171">
        <f>[1]Sheet4!AC171</f>
        <v>0</v>
      </c>
      <c r="K171">
        <f>[1]Sheet4!AD171</f>
        <v>0</v>
      </c>
      <c r="L171">
        <f>[1]Sheet4!AE171</f>
        <v>0</v>
      </c>
      <c r="M171">
        <f>[1]Sheet4!AF171</f>
        <v>0</v>
      </c>
      <c r="N171">
        <f>[1]Sheet4!AG171</f>
        <v>0</v>
      </c>
      <c r="O171">
        <f>[1]Sheet4!AH171</f>
        <v>0</v>
      </c>
      <c r="P171">
        <f>[1]Sheet4!AI171</f>
        <v>0</v>
      </c>
      <c r="Q171">
        <f>[1]Sheet4!AJ171</f>
        <v>0</v>
      </c>
      <c r="R171">
        <f>[1]Sheet4!AK171</f>
        <v>0</v>
      </c>
      <c r="S171">
        <f>[1]Sheet4!AL171</f>
        <v>0</v>
      </c>
      <c r="T171">
        <f>[1]Sheet4!AM171</f>
        <v>0</v>
      </c>
      <c r="U171">
        <f>[1]Sheet4!AN171</f>
        <v>0</v>
      </c>
      <c r="V171">
        <f>[1]Sheet4!AO171</f>
        <v>0</v>
      </c>
      <c r="W171">
        <f>[1]Sheet4!AP171</f>
        <v>0</v>
      </c>
    </row>
    <row r="172" spans="1:23" x14ac:dyDescent="0.25">
      <c r="A172" t="e">
        <f t="shared" si="2"/>
        <v>#DIV/0!</v>
      </c>
      <c r="B172">
        <f>[1]Sheet4!U172</f>
        <v>0</v>
      </c>
      <c r="C172">
        <f>[1]Sheet4!V172</f>
        <v>0</v>
      </c>
      <c r="D172">
        <f>[1]Sheet4!W172</f>
        <v>0</v>
      </c>
      <c r="E172">
        <f>[1]Sheet4!X172</f>
        <v>0</v>
      </c>
      <c r="F172">
        <f>[1]Sheet4!Y172</f>
        <v>0</v>
      </c>
      <c r="G172">
        <f>[1]Sheet4!Z172</f>
        <v>0</v>
      </c>
      <c r="H172">
        <f>[1]Sheet4!AA172</f>
        <v>0</v>
      </c>
      <c r="I172">
        <f>[1]Sheet4!AB172</f>
        <v>0</v>
      </c>
      <c r="J172">
        <f>[1]Sheet4!AC172</f>
        <v>0</v>
      </c>
      <c r="K172">
        <f>[1]Sheet4!AD172</f>
        <v>0</v>
      </c>
      <c r="L172">
        <f>[1]Sheet4!AE172</f>
        <v>0</v>
      </c>
      <c r="M172">
        <f>[1]Sheet4!AF172</f>
        <v>0</v>
      </c>
      <c r="N172">
        <f>[1]Sheet4!AG172</f>
        <v>0</v>
      </c>
      <c r="O172">
        <f>[1]Sheet4!AH172</f>
        <v>0</v>
      </c>
      <c r="P172">
        <f>[1]Sheet4!AI172</f>
        <v>0</v>
      </c>
      <c r="Q172">
        <f>[1]Sheet4!AJ172</f>
        <v>0</v>
      </c>
      <c r="R172">
        <f>[1]Sheet4!AK172</f>
        <v>0</v>
      </c>
      <c r="S172">
        <f>[1]Sheet4!AL172</f>
        <v>0</v>
      </c>
      <c r="T172">
        <f>[1]Sheet4!AM172</f>
        <v>0</v>
      </c>
      <c r="U172">
        <f>[1]Sheet4!AN172</f>
        <v>0</v>
      </c>
      <c r="V172">
        <f>[1]Sheet4!AO172</f>
        <v>0</v>
      </c>
      <c r="W172">
        <f>[1]Sheet4!AP172</f>
        <v>0</v>
      </c>
    </row>
    <row r="173" spans="1:23" x14ac:dyDescent="0.25">
      <c r="A173" t="e">
        <f t="shared" si="2"/>
        <v>#DIV/0!</v>
      </c>
      <c r="B173">
        <f>[1]Sheet4!U173</f>
        <v>0</v>
      </c>
      <c r="C173">
        <f>[1]Sheet4!V173</f>
        <v>0</v>
      </c>
      <c r="D173">
        <f>[1]Sheet4!W173</f>
        <v>0</v>
      </c>
      <c r="E173">
        <f>[1]Sheet4!X173</f>
        <v>0</v>
      </c>
      <c r="F173">
        <f>[1]Sheet4!Y173</f>
        <v>0</v>
      </c>
      <c r="G173">
        <f>[1]Sheet4!Z173</f>
        <v>0</v>
      </c>
      <c r="H173">
        <f>[1]Sheet4!AA173</f>
        <v>0</v>
      </c>
      <c r="I173">
        <f>[1]Sheet4!AB173</f>
        <v>0</v>
      </c>
      <c r="J173">
        <f>[1]Sheet4!AC173</f>
        <v>0</v>
      </c>
      <c r="K173">
        <f>[1]Sheet4!AD173</f>
        <v>0</v>
      </c>
      <c r="L173">
        <f>[1]Sheet4!AE173</f>
        <v>0</v>
      </c>
      <c r="M173">
        <f>[1]Sheet4!AF173</f>
        <v>0</v>
      </c>
      <c r="N173">
        <f>[1]Sheet4!AG173</f>
        <v>0</v>
      </c>
      <c r="O173">
        <f>[1]Sheet4!AH173</f>
        <v>0</v>
      </c>
      <c r="P173">
        <f>[1]Sheet4!AI173</f>
        <v>0</v>
      </c>
      <c r="Q173">
        <f>[1]Sheet4!AJ173</f>
        <v>0</v>
      </c>
      <c r="R173">
        <f>[1]Sheet4!AK173</f>
        <v>0</v>
      </c>
      <c r="S173">
        <f>[1]Sheet4!AL173</f>
        <v>0</v>
      </c>
      <c r="T173">
        <f>[1]Sheet4!AM173</f>
        <v>0</v>
      </c>
      <c r="U173">
        <f>[1]Sheet4!AN173</f>
        <v>0</v>
      </c>
      <c r="V173">
        <f>[1]Sheet4!AO173</f>
        <v>0</v>
      </c>
      <c r="W173">
        <f>[1]Sheet4!AP173</f>
        <v>0</v>
      </c>
    </row>
    <row r="174" spans="1:23" x14ac:dyDescent="0.25">
      <c r="A174" t="e">
        <f t="shared" si="2"/>
        <v>#DIV/0!</v>
      </c>
      <c r="B174">
        <f>[1]Sheet4!U174</f>
        <v>0</v>
      </c>
      <c r="C174">
        <f>[1]Sheet4!V174</f>
        <v>0</v>
      </c>
      <c r="D174">
        <f>[1]Sheet4!W174</f>
        <v>0</v>
      </c>
      <c r="E174">
        <f>[1]Sheet4!X174</f>
        <v>0</v>
      </c>
      <c r="F174">
        <f>[1]Sheet4!Y174</f>
        <v>0</v>
      </c>
      <c r="G174">
        <f>[1]Sheet4!Z174</f>
        <v>0</v>
      </c>
      <c r="H174">
        <f>[1]Sheet4!AA174</f>
        <v>0</v>
      </c>
      <c r="I174">
        <f>[1]Sheet4!AB174</f>
        <v>0</v>
      </c>
      <c r="J174">
        <f>[1]Sheet4!AC174</f>
        <v>0</v>
      </c>
      <c r="K174">
        <f>[1]Sheet4!AD174</f>
        <v>0</v>
      </c>
      <c r="L174">
        <f>[1]Sheet4!AE174</f>
        <v>0</v>
      </c>
      <c r="M174">
        <f>[1]Sheet4!AF174</f>
        <v>0</v>
      </c>
      <c r="N174">
        <f>[1]Sheet4!AG174</f>
        <v>0</v>
      </c>
      <c r="O174">
        <f>[1]Sheet4!AH174</f>
        <v>0</v>
      </c>
      <c r="P174">
        <f>[1]Sheet4!AI174</f>
        <v>0</v>
      </c>
      <c r="Q174">
        <f>[1]Sheet4!AJ174</f>
        <v>0</v>
      </c>
      <c r="R174">
        <f>[1]Sheet4!AK174</f>
        <v>0</v>
      </c>
      <c r="S174">
        <f>[1]Sheet4!AL174</f>
        <v>0</v>
      </c>
      <c r="T174">
        <f>[1]Sheet4!AM174</f>
        <v>0</v>
      </c>
      <c r="U174">
        <f>[1]Sheet4!AN174</f>
        <v>0</v>
      </c>
      <c r="V174">
        <f>[1]Sheet4!AO174</f>
        <v>0</v>
      </c>
      <c r="W174">
        <f>[1]Sheet4!AP174</f>
        <v>0</v>
      </c>
    </row>
    <row r="175" spans="1:23" x14ac:dyDescent="0.25">
      <c r="A175" t="e">
        <f t="shared" si="2"/>
        <v>#DIV/0!</v>
      </c>
      <c r="B175">
        <f>[1]Sheet4!U175</f>
        <v>0</v>
      </c>
      <c r="C175">
        <f>[1]Sheet4!V175</f>
        <v>0</v>
      </c>
      <c r="D175">
        <f>[1]Sheet4!W175</f>
        <v>0</v>
      </c>
      <c r="E175">
        <f>[1]Sheet4!X175</f>
        <v>0</v>
      </c>
      <c r="F175">
        <f>[1]Sheet4!Y175</f>
        <v>0</v>
      </c>
      <c r="G175">
        <f>[1]Sheet4!Z175</f>
        <v>0</v>
      </c>
      <c r="H175">
        <f>[1]Sheet4!AA175</f>
        <v>0</v>
      </c>
      <c r="I175">
        <f>[1]Sheet4!AB175</f>
        <v>0</v>
      </c>
      <c r="J175">
        <f>[1]Sheet4!AC175</f>
        <v>0</v>
      </c>
      <c r="K175">
        <f>[1]Sheet4!AD175</f>
        <v>0</v>
      </c>
      <c r="L175">
        <f>[1]Sheet4!AE175</f>
        <v>0</v>
      </c>
      <c r="M175">
        <f>[1]Sheet4!AF175</f>
        <v>0</v>
      </c>
      <c r="N175">
        <f>[1]Sheet4!AG175</f>
        <v>0</v>
      </c>
      <c r="O175">
        <f>[1]Sheet4!AH175</f>
        <v>0</v>
      </c>
      <c r="P175">
        <f>[1]Sheet4!AI175</f>
        <v>0</v>
      </c>
      <c r="Q175">
        <f>[1]Sheet4!AJ175</f>
        <v>0</v>
      </c>
      <c r="R175">
        <f>[1]Sheet4!AK175</f>
        <v>0</v>
      </c>
      <c r="S175">
        <f>[1]Sheet4!AL175</f>
        <v>0</v>
      </c>
      <c r="T175">
        <f>[1]Sheet4!AM175</f>
        <v>0</v>
      </c>
      <c r="U175">
        <f>[1]Sheet4!AN175</f>
        <v>0</v>
      </c>
      <c r="V175">
        <f>[1]Sheet4!AO175</f>
        <v>0</v>
      </c>
      <c r="W175">
        <f>[1]Sheet4!AP175</f>
        <v>0</v>
      </c>
    </row>
    <row r="176" spans="1:23" x14ac:dyDescent="0.25">
      <c r="A176" t="e">
        <f t="shared" si="2"/>
        <v>#DIV/0!</v>
      </c>
      <c r="B176">
        <f>[1]Sheet4!U176</f>
        <v>0</v>
      </c>
      <c r="C176">
        <f>[1]Sheet4!V176</f>
        <v>0</v>
      </c>
      <c r="D176">
        <f>[1]Sheet4!W176</f>
        <v>0</v>
      </c>
      <c r="E176">
        <f>[1]Sheet4!X176</f>
        <v>0</v>
      </c>
      <c r="F176">
        <f>[1]Sheet4!Y176</f>
        <v>0</v>
      </c>
      <c r="G176">
        <f>[1]Sheet4!Z176</f>
        <v>0</v>
      </c>
      <c r="H176">
        <f>[1]Sheet4!AA176</f>
        <v>0</v>
      </c>
      <c r="I176">
        <f>[1]Sheet4!AB176</f>
        <v>0</v>
      </c>
      <c r="J176">
        <f>[1]Sheet4!AC176</f>
        <v>0</v>
      </c>
      <c r="K176">
        <f>[1]Sheet4!AD176</f>
        <v>0</v>
      </c>
      <c r="L176">
        <f>[1]Sheet4!AE176</f>
        <v>0</v>
      </c>
      <c r="M176">
        <f>[1]Sheet4!AF176</f>
        <v>0</v>
      </c>
      <c r="N176">
        <f>[1]Sheet4!AG176</f>
        <v>0</v>
      </c>
      <c r="O176">
        <f>[1]Sheet4!AH176</f>
        <v>0</v>
      </c>
      <c r="P176">
        <f>[1]Sheet4!AI176</f>
        <v>0</v>
      </c>
      <c r="Q176">
        <f>[1]Sheet4!AJ176</f>
        <v>0</v>
      </c>
      <c r="R176">
        <f>[1]Sheet4!AK176</f>
        <v>0</v>
      </c>
      <c r="S176">
        <f>[1]Sheet4!AL176</f>
        <v>0</v>
      </c>
      <c r="T176">
        <f>[1]Sheet4!AM176</f>
        <v>0</v>
      </c>
      <c r="U176">
        <f>[1]Sheet4!AN176</f>
        <v>0</v>
      </c>
      <c r="V176">
        <f>[1]Sheet4!AO176</f>
        <v>0</v>
      </c>
      <c r="W176">
        <f>[1]Sheet4!AP176</f>
        <v>0</v>
      </c>
    </row>
    <row r="177" spans="1:23" x14ac:dyDescent="0.25">
      <c r="A177" t="e">
        <f t="shared" si="2"/>
        <v>#DIV/0!</v>
      </c>
      <c r="B177">
        <f>[1]Sheet4!U177</f>
        <v>0</v>
      </c>
      <c r="C177">
        <f>[1]Sheet4!V177</f>
        <v>0</v>
      </c>
      <c r="D177">
        <f>[1]Sheet4!W177</f>
        <v>0</v>
      </c>
      <c r="E177">
        <f>[1]Sheet4!X177</f>
        <v>0</v>
      </c>
      <c r="F177">
        <f>[1]Sheet4!Y177</f>
        <v>0</v>
      </c>
      <c r="G177">
        <f>[1]Sheet4!Z177</f>
        <v>0</v>
      </c>
      <c r="H177">
        <f>[1]Sheet4!AA177</f>
        <v>0</v>
      </c>
      <c r="I177">
        <f>[1]Sheet4!AB177</f>
        <v>0</v>
      </c>
      <c r="J177">
        <f>[1]Sheet4!AC177</f>
        <v>0</v>
      </c>
      <c r="K177">
        <f>[1]Sheet4!AD177</f>
        <v>0</v>
      </c>
      <c r="L177">
        <f>[1]Sheet4!AE177</f>
        <v>0</v>
      </c>
      <c r="M177">
        <f>[1]Sheet4!AF177</f>
        <v>0</v>
      </c>
      <c r="N177">
        <f>[1]Sheet4!AG177</f>
        <v>0</v>
      </c>
      <c r="O177">
        <f>[1]Sheet4!AH177</f>
        <v>0</v>
      </c>
      <c r="P177">
        <f>[1]Sheet4!AI177</f>
        <v>0</v>
      </c>
      <c r="Q177">
        <f>[1]Sheet4!AJ177</f>
        <v>0</v>
      </c>
      <c r="R177">
        <f>[1]Sheet4!AK177</f>
        <v>0</v>
      </c>
      <c r="S177">
        <f>[1]Sheet4!AL177</f>
        <v>0</v>
      </c>
      <c r="T177">
        <f>[1]Sheet4!AM177</f>
        <v>0</v>
      </c>
      <c r="U177">
        <f>[1]Sheet4!AN177</f>
        <v>0</v>
      </c>
      <c r="V177">
        <f>[1]Sheet4!AO177</f>
        <v>0</v>
      </c>
      <c r="W177">
        <f>[1]Sheet4!AP177</f>
        <v>0</v>
      </c>
    </row>
    <row r="178" spans="1:23" x14ac:dyDescent="0.25">
      <c r="A178" t="e">
        <f t="shared" si="2"/>
        <v>#DIV/0!</v>
      </c>
      <c r="B178">
        <f>[1]Sheet4!U178</f>
        <v>0</v>
      </c>
      <c r="C178">
        <f>[1]Sheet4!V178</f>
        <v>0</v>
      </c>
      <c r="D178">
        <f>[1]Sheet4!W178</f>
        <v>0</v>
      </c>
      <c r="E178">
        <f>[1]Sheet4!X178</f>
        <v>0</v>
      </c>
      <c r="F178">
        <f>[1]Sheet4!Y178</f>
        <v>0</v>
      </c>
      <c r="G178">
        <f>[1]Sheet4!Z178</f>
        <v>0</v>
      </c>
      <c r="H178">
        <f>[1]Sheet4!AA178</f>
        <v>0</v>
      </c>
      <c r="I178">
        <f>[1]Sheet4!AB178</f>
        <v>0</v>
      </c>
      <c r="J178">
        <f>[1]Sheet4!AC178</f>
        <v>0</v>
      </c>
      <c r="K178">
        <f>[1]Sheet4!AD178</f>
        <v>0</v>
      </c>
      <c r="L178">
        <f>[1]Sheet4!AE178</f>
        <v>0</v>
      </c>
      <c r="M178">
        <f>[1]Sheet4!AF178</f>
        <v>0</v>
      </c>
      <c r="N178">
        <f>[1]Sheet4!AG178</f>
        <v>0</v>
      </c>
      <c r="O178">
        <f>[1]Sheet4!AH178</f>
        <v>0</v>
      </c>
      <c r="P178">
        <f>[1]Sheet4!AI178</f>
        <v>0</v>
      </c>
      <c r="Q178">
        <f>[1]Sheet4!AJ178</f>
        <v>0</v>
      </c>
      <c r="R178">
        <f>[1]Sheet4!AK178</f>
        <v>0</v>
      </c>
      <c r="S178">
        <f>[1]Sheet4!AL178</f>
        <v>0</v>
      </c>
      <c r="T178">
        <f>[1]Sheet4!AM178</f>
        <v>0</v>
      </c>
      <c r="U178">
        <f>[1]Sheet4!AN178</f>
        <v>0</v>
      </c>
      <c r="V178">
        <f>[1]Sheet4!AO178</f>
        <v>0</v>
      </c>
      <c r="W178">
        <f>[1]Sheet4!AP178</f>
        <v>0</v>
      </c>
    </row>
    <row r="287" spans="6:29" x14ac:dyDescent="0.25">
      <c r="F287" s="42" t="s">
        <v>74</v>
      </c>
      <c r="G287" s="42"/>
      <c r="H287" s="42"/>
      <c r="I287" s="42"/>
      <c r="J287" s="42"/>
      <c r="P287" s="42" t="s">
        <v>73</v>
      </c>
      <c r="Q287" s="42"/>
      <c r="R287" s="42"/>
      <c r="S287" s="42"/>
      <c r="T287" s="42"/>
    </row>
    <row r="288" spans="6:29" x14ac:dyDescent="0.25">
      <c r="F288" s="15" t="s">
        <v>71</v>
      </c>
      <c r="J288" t="s">
        <v>72</v>
      </c>
      <c r="P288" s="15" t="s">
        <v>71</v>
      </c>
      <c r="T288" t="s">
        <v>72</v>
      </c>
      <c r="W288" s="15" t="s">
        <v>71</v>
      </c>
      <c r="X288" t="s">
        <v>75</v>
      </c>
      <c r="Y288" t="s">
        <v>76</v>
      </c>
      <c r="Z288" t="s">
        <v>77</v>
      </c>
      <c r="AA288" t="s">
        <v>78</v>
      </c>
      <c r="AB288" t="s">
        <v>79</v>
      </c>
      <c r="AC288" s="15" t="s">
        <v>80</v>
      </c>
    </row>
    <row r="289" spans="6:29" x14ac:dyDescent="0.25">
      <c r="F289" s="16">
        <v>0</v>
      </c>
      <c r="G289" s="15">
        <f>[2]Sheet1!$E97</f>
        <v>7</v>
      </c>
      <c r="H289" s="15">
        <f>G289*25</f>
        <v>175</v>
      </c>
      <c r="I289" s="15">
        <f>H289+L$294</f>
        <v>518</v>
      </c>
      <c r="J289" s="17">
        <f>INT(I289/5)</f>
        <v>103</v>
      </c>
      <c r="P289" s="16">
        <v>0</v>
      </c>
      <c r="Q289">
        <f>[2]Sheet1!$E444</f>
        <v>2</v>
      </c>
      <c r="R289" s="15">
        <f>Q289*25</f>
        <v>50</v>
      </c>
      <c r="S289">
        <f>R289+N$294</f>
        <v>172</v>
      </c>
      <c r="T289" s="17">
        <f>INT(S289/5)</f>
        <v>34</v>
      </c>
      <c r="W289" s="19">
        <v>0</v>
      </c>
      <c r="X289" s="15">
        <f>INT(J289*0.5)</f>
        <v>51</v>
      </c>
      <c r="Y289" s="15">
        <f>INT(T289*0.5)</f>
        <v>17</v>
      </c>
      <c r="Z289" s="15">
        <v>5</v>
      </c>
      <c r="AA289" s="15">
        <v>10</v>
      </c>
      <c r="AB289" s="15">
        <v>2</v>
      </c>
      <c r="AC289" s="18">
        <f>X289+Y289+Z289+AA289+AB289</f>
        <v>85</v>
      </c>
    </row>
    <row r="290" spans="6:29" x14ac:dyDescent="0.25">
      <c r="F290" s="16">
        <v>1</v>
      </c>
      <c r="G290" s="15">
        <f>[2]Sheet1!$E98</f>
        <v>8</v>
      </c>
      <c r="H290" s="15">
        <f t="shared" ref="H290:H305" si="3">G290*25</f>
        <v>200</v>
      </c>
      <c r="I290" s="15">
        <f t="shared" ref="I290:I299" si="4">H290+L$294</f>
        <v>543</v>
      </c>
      <c r="J290" s="17">
        <f t="shared" ref="J290:J305" si="5">INT(I290/5)</f>
        <v>108</v>
      </c>
      <c r="K290" t="s">
        <v>67</v>
      </c>
      <c r="L290">
        <f>14*6</f>
        <v>84</v>
      </c>
      <c r="N290">
        <f>3*14</f>
        <v>42</v>
      </c>
      <c r="P290" s="16">
        <v>1</v>
      </c>
      <c r="Q290">
        <f>[2]Sheet1!$E445</f>
        <v>2</v>
      </c>
      <c r="R290" s="15">
        <f t="shared" ref="R290:R305" si="6">Q290*25</f>
        <v>50</v>
      </c>
      <c r="S290">
        <f t="shared" ref="S290:S300" si="7">R290+N$294</f>
        <v>172</v>
      </c>
      <c r="T290" s="17">
        <f t="shared" ref="T290:T305" si="8">INT(S290/5)</f>
        <v>34</v>
      </c>
      <c r="W290" s="19">
        <v>1</v>
      </c>
      <c r="X290" s="15">
        <f t="shared" ref="X290:X300" si="9">INT(J290*0.5)</f>
        <v>54</v>
      </c>
      <c r="Y290" s="15">
        <f t="shared" ref="Y290:Y300" si="10">INT(T290*0.5)</f>
        <v>17</v>
      </c>
      <c r="Z290" s="15">
        <v>5</v>
      </c>
      <c r="AA290" s="15">
        <v>11</v>
      </c>
      <c r="AB290" s="15">
        <v>2</v>
      </c>
      <c r="AC290" s="18">
        <f t="shared" ref="AC290:AC305" si="11">X290+Y290+Z290+AA290+AB290</f>
        <v>89</v>
      </c>
    </row>
    <row r="291" spans="6:29" x14ac:dyDescent="0.25">
      <c r="F291" s="16">
        <v>2</v>
      </c>
      <c r="G291" s="15">
        <f>[2]Sheet1!$E99</f>
        <v>9</v>
      </c>
      <c r="H291" s="15">
        <f t="shared" si="3"/>
        <v>225</v>
      </c>
      <c r="I291" s="15">
        <f t="shared" si="4"/>
        <v>568</v>
      </c>
      <c r="J291" s="17">
        <f t="shared" si="5"/>
        <v>113</v>
      </c>
      <c r="K291" t="s">
        <v>68</v>
      </c>
      <c r="L291">
        <v>80</v>
      </c>
      <c r="N291">
        <v>80</v>
      </c>
      <c r="P291" s="16">
        <v>2</v>
      </c>
      <c r="Q291">
        <f>[2]Sheet1!$E446</f>
        <v>3</v>
      </c>
      <c r="R291" s="15">
        <f t="shared" si="6"/>
        <v>75</v>
      </c>
      <c r="S291">
        <f t="shared" si="7"/>
        <v>197</v>
      </c>
      <c r="T291" s="17">
        <f t="shared" si="8"/>
        <v>39</v>
      </c>
      <c r="W291" s="19">
        <v>2</v>
      </c>
      <c r="X291" s="15">
        <f t="shared" si="9"/>
        <v>56</v>
      </c>
      <c r="Y291" s="15">
        <f t="shared" si="10"/>
        <v>19</v>
      </c>
      <c r="Z291" s="15">
        <v>5</v>
      </c>
      <c r="AA291" s="15">
        <v>12</v>
      </c>
      <c r="AB291" s="15">
        <v>2</v>
      </c>
      <c r="AC291" s="18">
        <f t="shared" si="11"/>
        <v>94</v>
      </c>
    </row>
    <row r="292" spans="6:29" x14ac:dyDescent="0.25">
      <c r="F292" s="16">
        <v>3</v>
      </c>
      <c r="G292" s="15">
        <f>[2]Sheet1!$E100</f>
        <v>10</v>
      </c>
      <c r="H292" s="15">
        <f t="shared" si="3"/>
        <v>250</v>
      </c>
      <c r="I292" s="15">
        <f t="shared" si="4"/>
        <v>593</v>
      </c>
      <c r="J292" s="17">
        <f t="shared" si="5"/>
        <v>118</v>
      </c>
      <c r="K292" t="s">
        <v>69</v>
      </c>
      <c r="L292">
        <f>3*50</f>
        <v>150</v>
      </c>
      <c r="P292" s="16">
        <v>3</v>
      </c>
      <c r="Q292">
        <f>[2]Sheet1!$E447</f>
        <v>4</v>
      </c>
      <c r="R292" s="15">
        <f t="shared" si="6"/>
        <v>100</v>
      </c>
      <c r="S292">
        <f t="shared" si="7"/>
        <v>222</v>
      </c>
      <c r="T292" s="17">
        <f t="shared" si="8"/>
        <v>44</v>
      </c>
      <c r="W292" s="19">
        <v>3</v>
      </c>
      <c r="X292" s="15">
        <f t="shared" si="9"/>
        <v>59</v>
      </c>
      <c r="Y292" s="15">
        <f t="shared" si="10"/>
        <v>22</v>
      </c>
      <c r="Z292" s="15">
        <v>5</v>
      </c>
      <c r="AA292" s="15">
        <v>13</v>
      </c>
      <c r="AB292" s="15">
        <v>3</v>
      </c>
      <c r="AC292" s="18">
        <f t="shared" si="11"/>
        <v>102</v>
      </c>
    </row>
    <row r="293" spans="6:29" x14ac:dyDescent="0.25">
      <c r="F293" s="16">
        <v>4</v>
      </c>
      <c r="G293" s="15">
        <f>[2]Sheet1!$E101</f>
        <v>10</v>
      </c>
      <c r="H293" s="15">
        <f t="shared" si="3"/>
        <v>250</v>
      </c>
      <c r="I293" s="15">
        <f t="shared" si="4"/>
        <v>593</v>
      </c>
      <c r="J293" s="17">
        <f t="shared" si="5"/>
        <v>118</v>
      </c>
      <c r="K293" t="s">
        <v>70</v>
      </c>
      <c r="L293">
        <f>10+19</f>
        <v>29</v>
      </c>
      <c r="P293" s="16">
        <v>4</v>
      </c>
      <c r="Q293">
        <f>[2]Sheet1!$E448</f>
        <v>4</v>
      </c>
      <c r="R293" s="15">
        <f t="shared" si="6"/>
        <v>100</v>
      </c>
      <c r="S293">
        <f t="shared" si="7"/>
        <v>222</v>
      </c>
      <c r="T293" s="17">
        <f t="shared" si="8"/>
        <v>44</v>
      </c>
      <c r="W293" s="19">
        <v>4</v>
      </c>
      <c r="X293" s="15">
        <f t="shared" si="9"/>
        <v>59</v>
      </c>
      <c r="Y293" s="15">
        <f t="shared" si="10"/>
        <v>22</v>
      </c>
      <c r="Z293" s="15">
        <v>5</v>
      </c>
      <c r="AA293" s="15">
        <v>14</v>
      </c>
      <c r="AB293" s="15">
        <v>3</v>
      </c>
      <c r="AC293" s="18">
        <f t="shared" si="11"/>
        <v>103</v>
      </c>
    </row>
    <row r="294" spans="6:29" x14ac:dyDescent="0.25">
      <c r="F294" s="16">
        <v>5</v>
      </c>
      <c r="G294" s="15">
        <f>[2]Sheet1!$E102</f>
        <v>11</v>
      </c>
      <c r="H294" s="15">
        <f t="shared" si="3"/>
        <v>275</v>
      </c>
      <c r="I294" s="15">
        <f t="shared" si="4"/>
        <v>618</v>
      </c>
      <c r="J294" s="17">
        <f t="shared" si="5"/>
        <v>123</v>
      </c>
      <c r="L294">
        <f>L290+L291+L292+L293</f>
        <v>343</v>
      </c>
      <c r="N294">
        <f>N290+N291+N292+N293</f>
        <v>122</v>
      </c>
      <c r="P294" s="16">
        <v>5</v>
      </c>
      <c r="Q294">
        <f>[2]Sheet1!$E449</f>
        <v>5</v>
      </c>
      <c r="R294" s="15">
        <f t="shared" si="6"/>
        <v>125</v>
      </c>
      <c r="S294">
        <f t="shared" si="7"/>
        <v>247</v>
      </c>
      <c r="T294" s="17">
        <f t="shared" si="8"/>
        <v>49</v>
      </c>
      <c r="W294" s="19">
        <v>5</v>
      </c>
      <c r="X294" s="15">
        <f t="shared" si="9"/>
        <v>61</v>
      </c>
      <c r="Y294" s="15">
        <f t="shared" si="10"/>
        <v>24</v>
      </c>
      <c r="Z294" s="15">
        <v>5</v>
      </c>
      <c r="AA294" s="15">
        <v>15</v>
      </c>
      <c r="AB294" s="15">
        <v>3</v>
      </c>
      <c r="AC294" s="18">
        <f t="shared" si="11"/>
        <v>108</v>
      </c>
    </row>
    <row r="295" spans="6:29" x14ac:dyDescent="0.25">
      <c r="F295" s="16">
        <v>6</v>
      </c>
      <c r="G295" s="15">
        <f>[2]Sheet1!$E103</f>
        <v>11</v>
      </c>
      <c r="H295" s="15">
        <f t="shared" si="3"/>
        <v>275</v>
      </c>
      <c r="I295" s="15">
        <f t="shared" si="4"/>
        <v>618</v>
      </c>
      <c r="J295" s="17">
        <f t="shared" si="5"/>
        <v>123</v>
      </c>
      <c r="P295" s="16">
        <v>6</v>
      </c>
      <c r="Q295">
        <f>[2]Sheet1!$E450</f>
        <v>5</v>
      </c>
      <c r="R295" s="15">
        <f t="shared" si="6"/>
        <v>125</v>
      </c>
      <c r="S295">
        <f t="shared" si="7"/>
        <v>247</v>
      </c>
      <c r="T295" s="17">
        <f t="shared" si="8"/>
        <v>49</v>
      </c>
      <c r="W295" s="19">
        <v>6</v>
      </c>
      <c r="X295" s="15">
        <f t="shared" si="9"/>
        <v>61</v>
      </c>
      <c r="Y295" s="15">
        <f t="shared" si="10"/>
        <v>24</v>
      </c>
      <c r="Z295" s="15">
        <v>5</v>
      </c>
      <c r="AA295" s="15">
        <v>16</v>
      </c>
      <c r="AB295" s="15">
        <v>4</v>
      </c>
      <c r="AC295" s="18">
        <f t="shared" si="11"/>
        <v>110</v>
      </c>
    </row>
    <row r="296" spans="6:29" x14ac:dyDescent="0.25">
      <c r="F296" s="16">
        <v>7</v>
      </c>
      <c r="G296" s="15">
        <f>[2]Sheet1!$E104</f>
        <v>12</v>
      </c>
      <c r="H296" s="15">
        <f t="shared" si="3"/>
        <v>300</v>
      </c>
      <c r="I296" s="15">
        <f t="shared" si="4"/>
        <v>643</v>
      </c>
      <c r="J296" s="17">
        <f t="shared" si="5"/>
        <v>128</v>
      </c>
      <c r="P296" s="16">
        <v>7</v>
      </c>
      <c r="Q296">
        <f>[2]Sheet1!$E451</f>
        <v>6</v>
      </c>
      <c r="R296" s="15">
        <f t="shared" si="6"/>
        <v>150</v>
      </c>
      <c r="S296">
        <f t="shared" si="7"/>
        <v>272</v>
      </c>
      <c r="T296" s="17">
        <f t="shared" si="8"/>
        <v>54</v>
      </c>
      <c r="W296" s="19">
        <v>7</v>
      </c>
      <c r="X296" s="15">
        <f t="shared" si="9"/>
        <v>64</v>
      </c>
      <c r="Y296" s="15">
        <f t="shared" si="10"/>
        <v>27</v>
      </c>
      <c r="Z296" s="15">
        <v>5</v>
      </c>
      <c r="AA296" s="15">
        <v>17</v>
      </c>
      <c r="AB296" s="15">
        <v>4</v>
      </c>
      <c r="AC296" s="18">
        <f t="shared" si="11"/>
        <v>117</v>
      </c>
    </row>
    <row r="297" spans="6:29" x14ac:dyDescent="0.25">
      <c r="F297" s="16">
        <v>8</v>
      </c>
      <c r="G297" s="15">
        <f>[2]Sheet1!$E105</f>
        <v>12</v>
      </c>
      <c r="H297" s="15">
        <f t="shared" si="3"/>
        <v>300</v>
      </c>
      <c r="I297" s="15">
        <f t="shared" si="4"/>
        <v>643</v>
      </c>
      <c r="J297" s="17">
        <f t="shared" si="5"/>
        <v>128</v>
      </c>
      <c r="P297" s="16">
        <v>8</v>
      </c>
      <c r="Q297">
        <f>[2]Sheet1!$E452</f>
        <v>6</v>
      </c>
      <c r="R297" s="15">
        <f t="shared" si="6"/>
        <v>150</v>
      </c>
      <c r="S297">
        <f t="shared" si="7"/>
        <v>272</v>
      </c>
      <c r="T297" s="17">
        <f t="shared" si="8"/>
        <v>54</v>
      </c>
      <c r="W297" s="19">
        <v>8</v>
      </c>
      <c r="X297" s="15">
        <f t="shared" si="9"/>
        <v>64</v>
      </c>
      <c r="Y297" s="15">
        <f t="shared" si="10"/>
        <v>27</v>
      </c>
      <c r="Z297" s="15">
        <v>5</v>
      </c>
      <c r="AA297" s="15">
        <v>18</v>
      </c>
      <c r="AB297" s="15">
        <v>4</v>
      </c>
      <c r="AC297" s="18">
        <f t="shared" si="11"/>
        <v>118</v>
      </c>
    </row>
    <row r="298" spans="6:29" x14ac:dyDescent="0.25">
      <c r="F298" s="16">
        <v>9</v>
      </c>
      <c r="G298" s="15">
        <f>[2]Sheet1!$E106</f>
        <v>13</v>
      </c>
      <c r="H298" s="15">
        <f t="shared" si="3"/>
        <v>325</v>
      </c>
      <c r="I298" s="15">
        <f t="shared" si="4"/>
        <v>668</v>
      </c>
      <c r="J298" s="17">
        <f t="shared" si="5"/>
        <v>133</v>
      </c>
      <c r="P298" s="16">
        <v>9</v>
      </c>
      <c r="Q298">
        <f>[2]Sheet1!$E453</f>
        <v>7</v>
      </c>
      <c r="R298" s="15">
        <f t="shared" si="6"/>
        <v>175</v>
      </c>
      <c r="S298">
        <f t="shared" si="7"/>
        <v>297</v>
      </c>
      <c r="T298" s="17">
        <f t="shared" si="8"/>
        <v>59</v>
      </c>
      <c r="W298" s="19">
        <v>9</v>
      </c>
      <c r="X298" s="15">
        <f t="shared" si="9"/>
        <v>66</v>
      </c>
      <c r="Y298" s="15">
        <f t="shared" si="10"/>
        <v>29</v>
      </c>
      <c r="Z298" s="15">
        <v>5</v>
      </c>
      <c r="AA298" s="15">
        <v>20</v>
      </c>
      <c r="AB298" s="15">
        <v>4</v>
      </c>
      <c r="AC298" s="18">
        <f t="shared" si="11"/>
        <v>124</v>
      </c>
    </row>
    <row r="299" spans="6:29" x14ac:dyDescent="0.25">
      <c r="F299" s="16">
        <v>10</v>
      </c>
      <c r="G299" s="15">
        <f>[2]Sheet1!$E107</f>
        <v>14</v>
      </c>
      <c r="H299" s="15">
        <f t="shared" si="3"/>
        <v>350</v>
      </c>
      <c r="I299" s="15">
        <f t="shared" si="4"/>
        <v>693</v>
      </c>
      <c r="J299" s="17">
        <f t="shared" si="5"/>
        <v>138</v>
      </c>
      <c r="P299" s="16">
        <v>10</v>
      </c>
      <c r="Q299">
        <f>[2]Sheet1!$E454</f>
        <v>7</v>
      </c>
      <c r="R299" s="15">
        <f t="shared" si="6"/>
        <v>175</v>
      </c>
      <c r="S299">
        <f t="shared" si="7"/>
        <v>297</v>
      </c>
      <c r="T299" s="17">
        <f t="shared" si="8"/>
        <v>59</v>
      </c>
      <c r="W299" s="19">
        <v>10</v>
      </c>
      <c r="X299" s="15">
        <f t="shared" si="9"/>
        <v>69</v>
      </c>
      <c r="Y299" s="15">
        <f t="shared" si="10"/>
        <v>29</v>
      </c>
      <c r="Z299" s="15">
        <v>5</v>
      </c>
      <c r="AA299" s="15">
        <v>21</v>
      </c>
      <c r="AB299" s="15">
        <v>4</v>
      </c>
      <c r="AC299" s="18">
        <f t="shared" si="11"/>
        <v>128</v>
      </c>
    </row>
    <row r="300" spans="6:29" x14ac:dyDescent="0.25">
      <c r="F300" s="16">
        <v>11</v>
      </c>
      <c r="G300" s="15">
        <f>[2]Sheet1!$E108</f>
        <v>15</v>
      </c>
      <c r="H300" s="15">
        <f t="shared" si="3"/>
        <v>375</v>
      </c>
      <c r="I300" s="15">
        <f t="shared" ref="I300:I305" si="12">H300+L$294</f>
        <v>718</v>
      </c>
      <c r="J300" s="17">
        <f t="shared" si="5"/>
        <v>143</v>
      </c>
      <c r="P300" s="16">
        <v>11</v>
      </c>
      <c r="Q300">
        <f>[2]Sheet1!$E455</f>
        <v>8</v>
      </c>
      <c r="R300" s="15">
        <f t="shared" si="6"/>
        <v>200</v>
      </c>
      <c r="S300">
        <f t="shared" si="7"/>
        <v>322</v>
      </c>
      <c r="T300" s="17">
        <f t="shared" si="8"/>
        <v>64</v>
      </c>
      <c r="W300" s="19">
        <v>11</v>
      </c>
      <c r="X300" s="15">
        <f t="shared" si="9"/>
        <v>71</v>
      </c>
      <c r="Y300" s="15">
        <f t="shared" si="10"/>
        <v>32</v>
      </c>
      <c r="Z300" s="15">
        <v>5</v>
      </c>
      <c r="AA300" s="15">
        <v>23</v>
      </c>
      <c r="AB300" s="15">
        <v>4</v>
      </c>
      <c r="AC300" s="18">
        <f t="shared" si="11"/>
        <v>135</v>
      </c>
    </row>
    <row r="301" spans="6:29" x14ac:dyDescent="0.25">
      <c r="F301" s="16">
        <v>12</v>
      </c>
      <c r="G301" s="15">
        <f>[2]Sheet1!$E109</f>
        <v>16</v>
      </c>
      <c r="H301" s="15">
        <f t="shared" si="3"/>
        <v>400</v>
      </c>
      <c r="I301" s="15">
        <f t="shared" si="12"/>
        <v>743</v>
      </c>
      <c r="J301" s="17">
        <f t="shared" si="5"/>
        <v>148</v>
      </c>
      <c r="P301" s="16">
        <v>12</v>
      </c>
      <c r="Q301">
        <f>[2]Sheet1!$E456</f>
        <v>8</v>
      </c>
      <c r="R301" s="15">
        <f t="shared" si="6"/>
        <v>200</v>
      </c>
      <c r="S301">
        <f t="shared" ref="S301:S305" si="13">R301+N$294</f>
        <v>322</v>
      </c>
      <c r="T301" s="17">
        <f t="shared" si="8"/>
        <v>64</v>
      </c>
      <c r="W301" s="19">
        <v>12</v>
      </c>
      <c r="X301" s="15">
        <f t="shared" ref="X301:X305" si="14">INT(J301*0.5)</f>
        <v>74</v>
      </c>
      <c r="Y301" s="15">
        <f t="shared" ref="Y301:Y305" si="15">INT(T301*0.5)</f>
        <v>32</v>
      </c>
      <c r="Z301" s="15">
        <v>5</v>
      </c>
      <c r="AA301" s="15">
        <v>25</v>
      </c>
      <c r="AB301" s="15">
        <v>4</v>
      </c>
      <c r="AC301" s="18">
        <f t="shared" si="11"/>
        <v>140</v>
      </c>
    </row>
    <row r="302" spans="6:29" x14ac:dyDescent="0.25">
      <c r="F302" s="16">
        <v>13</v>
      </c>
      <c r="G302" s="15">
        <f>[2]Sheet1!$E110</f>
        <v>17</v>
      </c>
      <c r="H302" s="15">
        <f t="shared" si="3"/>
        <v>425</v>
      </c>
      <c r="I302" s="15">
        <f t="shared" si="12"/>
        <v>768</v>
      </c>
      <c r="J302" s="17">
        <f t="shared" si="5"/>
        <v>153</v>
      </c>
      <c r="P302" s="16">
        <v>13</v>
      </c>
      <c r="Q302">
        <f>[2]Sheet1!$E457</f>
        <v>9</v>
      </c>
      <c r="R302" s="15">
        <f t="shared" si="6"/>
        <v>225</v>
      </c>
      <c r="S302">
        <f t="shared" si="13"/>
        <v>347</v>
      </c>
      <c r="T302" s="17">
        <f t="shared" si="8"/>
        <v>69</v>
      </c>
      <c r="W302" s="19">
        <v>13</v>
      </c>
      <c r="X302" s="15">
        <f t="shared" si="14"/>
        <v>76</v>
      </c>
      <c r="Y302" s="15">
        <f t="shared" si="15"/>
        <v>34</v>
      </c>
      <c r="Z302" s="15">
        <v>5</v>
      </c>
      <c r="AA302" s="15">
        <v>27</v>
      </c>
      <c r="AB302" s="15">
        <v>4</v>
      </c>
      <c r="AC302" s="18">
        <f t="shared" si="11"/>
        <v>146</v>
      </c>
    </row>
    <row r="303" spans="6:29" x14ac:dyDescent="0.25">
      <c r="F303" s="16">
        <v>14</v>
      </c>
      <c r="G303" s="15">
        <f>[2]Sheet1!$E111</f>
        <v>18</v>
      </c>
      <c r="H303" s="15">
        <f t="shared" si="3"/>
        <v>450</v>
      </c>
      <c r="I303" s="15">
        <f t="shared" si="12"/>
        <v>793</v>
      </c>
      <c r="J303" s="17">
        <f t="shared" si="5"/>
        <v>158</v>
      </c>
      <c r="P303" s="16">
        <v>14</v>
      </c>
      <c r="Q303">
        <f>[2]Sheet1!$E458</f>
        <v>10</v>
      </c>
      <c r="R303" s="15">
        <f t="shared" si="6"/>
        <v>250</v>
      </c>
      <c r="S303">
        <f t="shared" si="13"/>
        <v>372</v>
      </c>
      <c r="T303" s="17">
        <f t="shared" si="8"/>
        <v>74</v>
      </c>
      <c r="W303" s="19">
        <v>14</v>
      </c>
      <c r="X303" s="15">
        <f t="shared" si="14"/>
        <v>79</v>
      </c>
      <c r="Y303" s="15">
        <f t="shared" si="15"/>
        <v>37</v>
      </c>
      <c r="Z303" s="15">
        <v>5</v>
      </c>
      <c r="AA303" s="15">
        <v>29</v>
      </c>
      <c r="AB303" s="15">
        <v>4</v>
      </c>
      <c r="AC303" s="18">
        <f t="shared" si="11"/>
        <v>154</v>
      </c>
    </row>
    <row r="304" spans="6:29" x14ac:dyDescent="0.25">
      <c r="F304" s="16">
        <v>15</v>
      </c>
      <c r="G304" s="15">
        <f>[2]Sheet1!$E112</f>
        <v>19</v>
      </c>
      <c r="H304" s="15">
        <f t="shared" si="3"/>
        <v>475</v>
      </c>
      <c r="I304" s="15">
        <f t="shared" si="12"/>
        <v>818</v>
      </c>
      <c r="J304" s="17">
        <f t="shared" si="5"/>
        <v>163</v>
      </c>
      <c r="P304" s="16">
        <v>15</v>
      </c>
      <c r="Q304">
        <f>[2]Sheet1!$E459</f>
        <v>11</v>
      </c>
      <c r="R304" s="15">
        <f t="shared" si="6"/>
        <v>275</v>
      </c>
      <c r="S304">
        <f t="shared" si="13"/>
        <v>397</v>
      </c>
      <c r="T304" s="17">
        <f t="shared" si="8"/>
        <v>79</v>
      </c>
      <c r="W304" s="19">
        <v>15</v>
      </c>
      <c r="X304" s="15">
        <f t="shared" si="14"/>
        <v>81</v>
      </c>
      <c r="Y304" s="15">
        <f t="shared" si="15"/>
        <v>39</v>
      </c>
      <c r="Z304" s="15">
        <v>5</v>
      </c>
      <c r="AA304" s="15">
        <v>32</v>
      </c>
      <c r="AB304" s="15">
        <v>4</v>
      </c>
      <c r="AC304" s="18">
        <f t="shared" si="11"/>
        <v>161</v>
      </c>
    </row>
    <row r="305" spans="6:29" x14ac:dyDescent="0.25">
      <c r="F305" s="16">
        <v>16</v>
      </c>
      <c r="G305" s="15">
        <f>[2]Sheet1!$E113</f>
        <v>20</v>
      </c>
      <c r="H305" s="15">
        <f t="shared" si="3"/>
        <v>500</v>
      </c>
      <c r="I305" s="15">
        <f t="shared" si="12"/>
        <v>843</v>
      </c>
      <c r="J305" s="17">
        <f t="shared" si="5"/>
        <v>168</v>
      </c>
      <c r="P305" s="16">
        <v>16</v>
      </c>
      <c r="Q305">
        <f>[2]Sheet1!$E460</f>
        <v>12</v>
      </c>
      <c r="R305" s="15">
        <f t="shared" si="6"/>
        <v>300</v>
      </c>
      <c r="S305">
        <f t="shared" si="13"/>
        <v>422</v>
      </c>
      <c r="T305" s="17">
        <f t="shared" si="8"/>
        <v>84</v>
      </c>
      <c r="W305" s="19">
        <v>16</v>
      </c>
      <c r="X305" s="15">
        <f t="shared" si="14"/>
        <v>84</v>
      </c>
      <c r="Y305" s="15">
        <f t="shared" si="15"/>
        <v>42</v>
      </c>
      <c r="Z305" s="15">
        <v>5</v>
      </c>
      <c r="AA305" s="15">
        <v>35</v>
      </c>
      <c r="AB305" s="15">
        <v>4</v>
      </c>
      <c r="AC305" s="18">
        <f t="shared" si="11"/>
        <v>170</v>
      </c>
    </row>
    <row r="306" spans="6:29" x14ac:dyDescent="0.25">
      <c r="G306" s="15"/>
    </row>
  </sheetData>
  <mergeCells count="2">
    <mergeCell ref="P287:T287"/>
    <mergeCell ref="F287:J28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80D33-E1E8-41AB-B278-99ABD1E498C9}">
  <dimension ref="A1:AC366"/>
  <sheetViews>
    <sheetView topLeftCell="F318" workbookViewId="0">
      <selection activeCell="O331" sqref="O331"/>
    </sheetView>
  </sheetViews>
  <sheetFormatPr defaultRowHeight="13.8" x14ac:dyDescent="0.25"/>
  <cols>
    <col min="7" max="9" width="8.88671875" style="23"/>
    <col min="14" max="16" width="8.88671875" style="23"/>
    <col min="17" max="17" width="10.21875" style="23" customWidth="1"/>
    <col min="21" max="21" width="10.5546875" bestFit="1" customWidth="1"/>
  </cols>
  <sheetData>
    <row r="1" spans="1:29" s="5" customFormat="1" ht="15" x14ac:dyDescent="0.25">
      <c r="A1" s="1"/>
      <c r="B1" s="2"/>
      <c r="C1" s="2"/>
      <c r="D1" s="4"/>
      <c r="E1" s="4"/>
      <c r="F1" s="4"/>
      <c r="G1" s="4"/>
      <c r="H1" s="4"/>
      <c r="I1" s="4"/>
      <c r="J1" s="4"/>
      <c r="K1" s="4"/>
      <c r="L1" s="4"/>
      <c r="M1" s="4"/>
      <c r="N1" s="4"/>
      <c r="O1" s="4"/>
      <c r="P1" s="4"/>
      <c r="Q1" s="4"/>
      <c r="R1" s="4"/>
      <c r="AC1" s="6"/>
    </row>
    <row r="2" spans="1:29" s="5" customFormat="1" ht="15" x14ac:dyDescent="0.25">
      <c r="A2" s="7" t="s">
        <v>0</v>
      </c>
      <c r="B2" s="7" t="s">
        <v>0</v>
      </c>
      <c r="C2" s="7" t="s">
        <v>0</v>
      </c>
      <c r="D2" s="7" t="s">
        <v>0</v>
      </c>
      <c r="E2" s="7" t="s">
        <v>0</v>
      </c>
      <c r="F2" s="7" t="s">
        <v>0</v>
      </c>
      <c r="G2" s="7" t="s">
        <v>0</v>
      </c>
      <c r="H2" s="7" t="s">
        <v>0</v>
      </c>
      <c r="I2" s="7" t="s">
        <v>0</v>
      </c>
      <c r="J2" s="7" t="s">
        <v>0</v>
      </c>
      <c r="K2" s="7" t="s">
        <v>0</v>
      </c>
      <c r="L2" s="7" t="s">
        <v>0</v>
      </c>
      <c r="M2" s="8" t="s">
        <v>0</v>
      </c>
      <c r="N2" s="8" t="s">
        <v>0</v>
      </c>
      <c r="O2" s="7" t="s">
        <v>0</v>
      </c>
      <c r="P2" s="7" t="s">
        <v>0</v>
      </c>
      <c r="Q2" s="7" t="s">
        <v>0</v>
      </c>
      <c r="R2" s="7" t="s">
        <v>1</v>
      </c>
      <c r="S2" s="5" t="s">
        <v>0</v>
      </c>
      <c r="T2" s="5" t="s">
        <v>0</v>
      </c>
      <c r="U2" s="5" t="s">
        <v>0</v>
      </c>
      <c r="V2" s="5" t="s">
        <v>0</v>
      </c>
      <c r="W2" s="5" t="s">
        <v>0</v>
      </c>
      <c r="X2" s="5" t="s">
        <v>0</v>
      </c>
      <c r="AC2" s="6"/>
    </row>
    <row r="3" spans="1:29" s="10" customFormat="1" ht="30" customHeight="1" x14ac:dyDescent="0.25">
      <c r="A3" s="9" t="s">
        <v>2</v>
      </c>
      <c r="B3" s="9" t="s">
        <v>53</v>
      </c>
      <c r="C3" s="9" t="s">
        <v>54</v>
      </c>
      <c r="D3" s="9" t="s">
        <v>4</v>
      </c>
      <c r="E3" s="9" t="s">
        <v>6</v>
      </c>
      <c r="F3" s="9" t="s">
        <v>81</v>
      </c>
      <c r="G3" s="9" t="s">
        <v>82</v>
      </c>
      <c r="H3" s="9" t="s">
        <v>82</v>
      </c>
      <c r="I3" s="9" t="s">
        <v>88</v>
      </c>
      <c r="J3" s="9" t="s">
        <v>89</v>
      </c>
      <c r="K3" s="9" t="s">
        <v>92</v>
      </c>
      <c r="L3" s="9" t="s">
        <v>90</v>
      </c>
      <c r="M3" s="9" t="s">
        <v>91</v>
      </c>
      <c r="N3" s="9" t="s">
        <v>16</v>
      </c>
      <c r="O3" s="9" t="s">
        <v>64</v>
      </c>
      <c r="P3" s="9" t="s">
        <v>65</v>
      </c>
      <c r="Q3" s="9" t="s">
        <v>23</v>
      </c>
      <c r="R3" s="9" t="s">
        <v>24</v>
      </c>
      <c r="S3" s="10" t="s">
        <v>26</v>
      </c>
      <c r="T3" s="10" t="s">
        <v>27</v>
      </c>
      <c r="U3" s="10" t="s">
        <v>28</v>
      </c>
      <c r="V3" s="10" t="str">
        <f>U63&amp;U3&amp;R3</f>
        <v>强化等级GM公告</v>
      </c>
      <c r="W3" s="10" t="str">
        <f>U63&amp;U3&amp;S3</f>
        <v>强化等级初始攻击</v>
      </c>
      <c r="X3" s="10" t="str">
        <f>U63&amp;U3&amp;T3</f>
        <v>强化等级初始防御</v>
      </c>
      <c r="AC3" s="11"/>
    </row>
    <row r="4" spans="1:29" s="5" customFormat="1" ht="15" x14ac:dyDescent="0.25">
      <c r="A4" s="12" t="s">
        <v>29</v>
      </c>
      <c r="B4" s="12" t="s">
        <v>29</v>
      </c>
      <c r="C4" s="12" t="s">
        <v>29</v>
      </c>
      <c r="D4" s="12" t="s">
        <v>29</v>
      </c>
      <c r="E4" s="12" t="s">
        <v>30</v>
      </c>
      <c r="F4" s="8" t="s">
        <v>29</v>
      </c>
      <c r="G4" s="8" t="s">
        <v>30</v>
      </c>
      <c r="H4" s="8" t="s">
        <v>29</v>
      </c>
      <c r="I4" s="8" t="s">
        <v>29</v>
      </c>
      <c r="J4" s="8" t="s">
        <v>30</v>
      </c>
      <c r="K4" s="8" t="s">
        <v>29</v>
      </c>
      <c r="L4" s="8" t="s">
        <v>29</v>
      </c>
      <c r="M4" s="8" t="s">
        <v>29</v>
      </c>
      <c r="N4" s="8" t="s">
        <v>29</v>
      </c>
      <c r="O4" s="8" t="s">
        <v>30</v>
      </c>
      <c r="P4" s="8" t="s">
        <v>29</v>
      </c>
      <c r="Q4" s="8" t="s">
        <v>29</v>
      </c>
      <c r="R4" s="12" t="s">
        <v>29</v>
      </c>
      <c r="S4" s="12" t="s">
        <v>30</v>
      </c>
      <c r="T4" s="12" t="s">
        <v>30</v>
      </c>
      <c r="U4" s="12" t="s">
        <v>30</v>
      </c>
      <c r="V4" s="12" t="s">
        <v>30</v>
      </c>
      <c r="W4" s="12" t="s">
        <v>30</v>
      </c>
      <c r="X4" s="12" t="s">
        <v>30</v>
      </c>
      <c r="AC4" s="6"/>
    </row>
    <row r="5" spans="1:29" s="10" customFormat="1" ht="45" customHeight="1" x14ac:dyDescent="0.25">
      <c r="A5" s="13" t="s">
        <v>56</v>
      </c>
      <c r="B5" s="13" t="s">
        <v>55</v>
      </c>
      <c r="C5" s="13" t="s">
        <v>31</v>
      </c>
      <c r="D5" s="13" t="s">
        <v>33</v>
      </c>
      <c r="E5" s="13" t="s">
        <v>35</v>
      </c>
      <c r="F5" s="13" t="s">
        <v>83</v>
      </c>
      <c r="G5" s="13" t="s">
        <v>84</v>
      </c>
      <c r="H5" s="13" t="s">
        <v>93</v>
      </c>
      <c r="I5" s="13" t="s">
        <v>85</v>
      </c>
      <c r="J5" s="13" t="s">
        <v>95</v>
      </c>
      <c r="K5" s="13" t="s">
        <v>94</v>
      </c>
      <c r="L5" s="13" t="s">
        <v>86</v>
      </c>
      <c r="M5" s="13" t="s">
        <v>87</v>
      </c>
      <c r="N5" s="13" t="s">
        <v>43</v>
      </c>
      <c r="O5" s="13" t="s">
        <v>50</v>
      </c>
      <c r="P5" s="13" t="s">
        <v>66</v>
      </c>
      <c r="Q5" s="13" t="s">
        <v>51</v>
      </c>
      <c r="R5" s="13" t="s">
        <v>52</v>
      </c>
      <c r="S5" s="10">
        <v>321</v>
      </c>
      <c r="T5" s="10">
        <v>231</v>
      </c>
      <c r="U5" s="10">
        <v>112</v>
      </c>
      <c r="V5" s="10">
        <v>3121</v>
      </c>
      <c r="W5" s="10">
        <v>2123123</v>
      </c>
      <c r="X5" s="10">
        <v>2121</v>
      </c>
      <c r="AC5" s="11"/>
    </row>
    <row r="6" spans="1:29" s="23" customFormat="1" x14ac:dyDescent="0.25">
      <c r="A6" s="23">
        <v>1</v>
      </c>
      <c r="B6" s="23">
        <v>1</v>
      </c>
      <c r="C6" s="23">
        <v>5</v>
      </c>
      <c r="D6" s="23">
        <v>0</v>
      </c>
      <c r="F6" s="23">
        <v>2</v>
      </c>
      <c r="G6" s="23">
        <v>0</v>
      </c>
      <c r="H6" s="23">
        <v>0</v>
      </c>
      <c r="I6" s="23">
        <v>5</v>
      </c>
      <c r="J6" s="23">
        <v>0</v>
      </c>
      <c r="K6" s="23">
        <v>0</v>
      </c>
      <c r="N6" s="23">
        <v>20</v>
      </c>
      <c r="P6" s="23">
        <v>1</v>
      </c>
      <c r="Q6" s="23">
        <v>10000</v>
      </c>
      <c r="U6" s="23">
        <v>1000000</v>
      </c>
    </row>
    <row r="7" spans="1:29" x14ac:dyDescent="0.25">
      <c r="A7" s="23">
        <v>2</v>
      </c>
      <c r="B7" s="23">
        <v>1</v>
      </c>
      <c r="C7" s="23">
        <v>5</v>
      </c>
      <c r="D7" s="23">
        <v>1</v>
      </c>
      <c r="E7" s="23"/>
      <c r="F7" s="23">
        <v>2</v>
      </c>
      <c r="G7" s="23">
        <v>50</v>
      </c>
      <c r="H7" s="23">
        <v>50</v>
      </c>
      <c r="I7" s="23">
        <v>5</v>
      </c>
      <c r="J7" s="23">
        <v>1</v>
      </c>
      <c r="K7" s="23">
        <v>1</v>
      </c>
      <c r="L7" s="23"/>
      <c r="M7" s="23"/>
      <c r="N7" s="23">
        <v>40</v>
      </c>
      <c r="P7" s="23">
        <v>2</v>
      </c>
      <c r="Q7" s="23">
        <f>Q6*2</f>
        <v>20000</v>
      </c>
      <c r="R7" s="23"/>
      <c r="U7" s="23">
        <f>U6*2</f>
        <v>2000000</v>
      </c>
    </row>
    <row r="8" spans="1:29" x14ac:dyDescent="0.25">
      <c r="A8" s="23">
        <v>3</v>
      </c>
      <c r="B8" s="23">
        <v>1</v>
      </c>
      <c r="C8" s="23">
        <v>5</v>
      </c>
      <c r="D8" s="23">
        <v>2</v>
      </c>
      <c r="F8" s="23">
        <v>2</v>
      </c>
      <c r="G8" s="23">
        <v>60</v>
      </c>
      <c r="H8" s="23">
        <v>110</v>
      </c>
      <c r="I8" s="23">
        <v>5</v>
      </c>
      <c r="J8" s="23">
        <v>1</v>
      </c>
      <c r="K8" s="23">
        <v>2</v>
      </c>
      <c r="M8" s="23"/>
      <c r="N8" s="23">
        <v>60</v>
      </c>
      <c r="P8" s="23">
        <v>4</v>
      </c>
      <c r="Q8" s="23">
        <f t="shared" ref="Q8:Q15" si="0">Q7*2</f>
        <v>40000</v>
      </c>
      <c r="R8" s="23"/>
      <c r="U8" s="23">
        <f t="shared" ref="U8:U15" si="1">U7*2</f>
        <v>4000000</v>
      </c>
    </row>
    <row r="9" spans="1:29" x14ac:dyDescent="0.25">
      <c r="A9" s="23">
        <v>4</v>
      </c>
      <c r="B9" s="23">
        <v>1</v>
      </c>
      <c r="C9" s="23">
        <v>5</v>
      </c>
      <c r="D9" s="23">
        <v>3</v>
      </c>
      <c r="F9" s="23">
        <v>2</v>
      </c>
      <c r="G9" s="23">
        <v>70</v>
      </c>
      <c r="H9" s="23">
        <v>180</v>
      </c>
      <c r="I9" s="23">
        <v>5</v>
      </c>
      <c r="J9" s="23">
        <v>1</v>
      </c>
      <c r="K9" s="23">
        <v>3</v>
      </c>
      <c r="M9" s="23"/>
      <c r="N9" s="23">
        <v>65</v>
      </c>
      <c r="P9" s="23">
        <v>6</v>
      </c>
      <c r="Q9" s="23">
        <f t="shared" si="0"/>
        <v>80000</v>
      </c>
      <c r="R9" s="23"/>
      <c r="U9" s="23">
        <f t="shared" si="1"/>
        <v>8000000</v>
      </c>
    </row>
    <row r="10" spans="1:29" x14ac:dyDescent="0.25">
      <c r="A10" s="23">
        <v>5</v>
      </c>
      <c r="B10" s="23">
        <v>1</v>
      </c>
      <c r="C10" s="23">
        <v>5</v>
      </c>
      <c r="D10" s="23">
        <v>4</v>
      </c>
      <c r="F10" s="23">
        <v>2</v>
      </c>
      <c r="G10" s="23">
        <v>80</v>
      </c>
      <c r="H10" s="23">
        <v>260</v>
      </c>
      <c r="I10" s="23">
        <v>5</v>
      </c>
      <c r="J10" s="23">
        <v>2</v>
      </c>
      <c r="K10" s="23">
        <v>5</v>
      </c>
      <c r="M10" s="23"/>
      <c r="N10" s="23">
        <v>70</v>
      </c>
      <c r="P10" s="23">
        <v>8</v>
      </c>
      <c r="Q10" s="23">
        <f t="shared" si="0"/>
        <v>160000</v>
      </c>
      <c r="R10" s="23"/>
      <c r="S10">
        <v>24000</v>
      </c>
      <c r="U10" s="23">
        <f t="shared" si="1"/>
        <v>16000000</v>
      </c>
    </row>
    <row r="11" spans="1:29" x14ac:dyDescent="0.25">
      <c r="A11" s="23">
        <v>6</v>
      </c>
      <c r="B11" s="23">
        <v>1</v>
      </c>
      <c r="C11" s="23">
        <v>5</v>
      </c>
      <c r="D11" s="23">
        <v>5</v>
      </c>
      <c r="F11" s="23">
        <v>2</v>
      </c>
      <c r="G11" s="23">
        <v>90</v>
      </c>
      <c r="H11" s="23">
        <v>350</v>
      </c>
      <c r="I11" s="23">
        <v>5</v>
      </c>
      <c r="J11" s="23">
        <v>2</v>
      </c>
      <c r="K11" s="23">
        <v>7</v>
      </c>
      <c r="M11" s="23"/>
      <c r="N11" s="23">
        <v>75</v>
      </c>
      <c r="P11" s="23">
        <v>10</v>
      </c>
      <c r="Q11" s="23">
        <f t="shared" si="0"/>
        <v>320000</v>
      </c>
      <c r="R11" s="23"/>
      <c r="S11">
        <v>7200</v>
      </c>
      <c r="U11" s="23">
        <f t="shared" si="1"/>
        <v>32000000</v>
      </c>
    </row>
    <row r="12" spans="1:29" x14ac:dyDescent="0.25">
      <c r="A12" s="23">
        <v>7</v>
      </c>
      <c r="B12" s="23">
        <v>1</v>
      </c>
      <c r="C12" s="23">
        <v>5</v>
      </c>
      <c r="D12" s="23">
        <v>6</v>
      </c>
      <c r="F12" s="23">
        <v>2</v>
      </c>
      <c r="G12" s="23">
        <v>100</v>
      </c>
      <c r="H12" s="23">
        <v>450</v>
      </c>
      <c r="I12" s="23">
        <v>5</v>
      </c>
      <c r="J12" s="23">
        <v>2</v>
      </c>
      <c r="K12" s="23">
        <v>9</v>
      </c>
      <c r="M12" s="23"/>
      <c r="N12" s="23">
        <v>80</v>
      </c>
      <c r="P12" s="23">
        <v>12</v>
      </c>
      <c r="Q12" s="23">
        <f t="shared" si="0"/>
        <v>640000</v>
      </c>
      <c r="R12" s="23"/>
      <c r="S12">
        <v>3600</v>
      </c>
      <c r="U12" s="23">
        <f t="shared" si="1"/>
        <v>64000000</v>
      </c>
    </row>
    <row r="13" spans="1:29" x14ac:dyDescent="0.25">
      <c r="A13" s="23">
        <v>8</v>
      </c>
      <c r="B13" s="23">
        <v>1</v>
      </c>
      <c r="C13" s="23">
        <v>5</v>
      </c>
      <c r="D13" s="23">
        <v>7</v>
      </c>
      <c r="F13" s="23">
        <v>2</v>
      </c>
      <c r="G13" s="23">
        <v>110</v>
      </c>
      <c r="H13" s="23">
        <v>560</v>
      </c>
      <c r="I13" s="23">
        <v>5</v>
      </c>
      <c r="J13" s="23">
        <v>2</v>
      </c>
      <c r="K13" s="23">
        <v>11</v>
      </c>
      <c r="M13" s="23"/>
      <c r="N13" s="23">
        <v>85</v>
      </c>
      <c r="P13" s="23">
        <v>14</v>
      </c>
      <c r="Q13" s="23">
        <f t="shared" si="0"/>
        <v>1280000</v>
      </c>
      <c r="R13" s="23"/>
      <c r="S13">
        <v>600</v>
      </c>
      <c r="U13" s="23">
        <f t="shared" si="1"/>
        <v>128000000</v>
      </c>
    </row>
    <row r="14" spans="1:29" x14ac:dyDescent="0.25">
      <c r="A14" s="23">
        <v>9</v>
      </c>
      <c r="B14" s="23">
        <v>1</v>
      </c>
      <c r="C14" s="23">
        <v>5</v>
      </c>
      <c r="D14" s="23">
        <v>8</v>
      </c>
      <c r="F14" s="23">
        <v>2</v>
      </c>
      <c r="G14" s="23">
        <v>120</v>
      </c>
      <c r="H14" s="23">
        <v>680</v>
      </c>
      <c r="I14" s="23">
        <v>5</v>
      </c>
      <c r="J14" s="23">
        <v>2</v>
      </c>
      <c r="K14" s="23">
        <v>13</v>
      </c>
      <c r="M14" s="23"/>
      <c r="N14" s="23">
        <v>90</v>
      </c>
      <c r="P14" s="23">
        <v>16</v>
      </c>
      <c r="Q14" s="23">
        <f t="shared" si="0"/>
        <v>2560000</v>
      </c>
      <c r="R14" s="23"/>
      <c r="S14">
        <v>200</v>
      </c>
      <c r="U14" s="23">
        <f t="shared" si="1"/>
        <v>256000000</v>
      </c>
    </row>
    <row r="15" spans="1:29" x14ac:dyDescent="0.25">
      <c r="A15" s="23">
        <v>10</v>
      </c>
      <c r="B15" s="23">
        <v>1</v>
      </c>
      <c r="C15" s="23">
        <v>5</v>
      </c>
      <c r="D15" s="23">
        <v>9</v>
      </c>
      <c r="F15" s="23">
        <v>2</v>
      </c>
      <c r="G15" s="23">
        <v>130</v>
      </c>
      <c r="H15" s="23">
        <v>810</v>
      </c>
      <c r="I15" s="23">
        <v>5</v>
      </c>
      <c r="J15" s="23">
        <v>3</v>
      </c>
      <c r="K15" s="23">
        <v>16</v>
      </c>
      <c r="L15" s="23"/>
      <c r="M15" s="23"/>
      <c r="N15" s="23">
        <v>95</v>
      </c>
      <c r="P15" s="23">
        <v>20</v>
      </c>
      <c r="Q15" s="23">
        <f t="shared" si="0"/>
        <v>5120000</v>
      </c>
      <c r="R15" s="23"/>
      <c r="S15">
        <v>50</v>
      </c>
      <c r="U15" s="23">
        <f t="shared" si="1"/>
        <v>512000000</v>
      </c>
    </row>
    <row r="16" spans="1:29" x14ac:dyDescent="0.25">
      <c r="A16" s="23">
        <v>11</v>
      </c>
      <c r="B16" s="23">
        <v>1</v>
      </c>
      <c r="C16" s="23">
        <v>5</v>
      </c>
      <c r="D16" s="23">
        <v>10</v>
      </c>
      <c r="F16" s="23">
        <v>2</v>
      </c>
      <c r="G16" s="23">
        <v>140</v>
      </c>
      <c r="H16" s="23">
        <v>950</v>
      </c>
      <c r="I16" s="23">
        <v>5</v>
      </c>
      <c r="J16" s="23">
        <v>3</v>
      </c>
      <c r="K16" s="23">
        <v>19</v>
      </c>
      <c r="L16" s="23"/>
      <c r="M16" s="23"/>
      <c r="N16" s="23">
        <v>0</v>
      </c>
      <c r="P16" s="23">
        <v>0</v>
      </c>
      <c r="Q16" s="23">
        <v>0</v>
      </c>
      <c r="R16" s="23"/>
    </row>
    <row r="17" spans="1:18" x14ac:dyDescent="0.25">
      <c r="A17" s="23">
        <v>12</v>
      </c>
      <c r="B17" s="23">
        <v>2</v>
      </c>
      <c r="C17" s="23">
        <v>5</v>
      </c>
      <c r="D17" s="23">
        <v>0</v>
      </c>
      <c r="F17" s="23">
        <v>1</v>
      </c>
      <c r="G17" s="23">
        <v>0</v>
      </c>
      <c r="H17" s="23">
        <v>0</v>
      </c>
      <c r="I17" s="23">
        <v>4</v>
      </c>
      <c r="J17" s="23">
        <v>0</v>
      </c>
      <c r="K17" s="23">
        <v>0</v>
      </c>
      <c r="L17" s="23"/>
      <c r="M17" s="23"/>
      <c r="N17" s="23">
        <v>20</v>
      </c>
      <c r="P17" s="23">
        <v>1</v>
      </c>
      <c r="Q17" s="23">
        <v>10000</v>
      </c>
      <c r="R17" s="23"/>
    </row>
    <row r="18" spans="1:18" x14ac:dyDescent="0.25">
      <c r="A18" s="23">
        <v>13</v>
      </c>
      <c r="B18" s="23">
        <v>2</v>
      </c>
      <c r="C18" s="23">
        <v>5</v>
      </c>
      <c r="D18" s="23">
        <v>1</v>
      </c>
      <c r="F18" s="23">
        <v>1</v>
      </c>
      <c r="G18" s="23">
        <v>333</v>
      </c>
      <c r="H18" s="23">
        <v>333</v>
      </c>
      <c r="I18" s="23">
        <v>4</v>
      </c>
      <c r="J18" s="23">
        <v>1</v>
      </c>
      <c r="K18" s="23">
        <v>1</v>
      </c>
      <c r="L18" s="23"/>
      <c r="N18" s="23">
        <v>40</v>
      </c>
      <c r="P18" s="23">
        <v>2</v>
      </c>
      <c r="Q18" s="23">
        <f>Q17*2</f>
        <v>20000</v>
      </c>
      <c r="R18" s="23"/>
    </row>
    <row r="19" spans="1:18" x14ac:dyDescent="0.25">
      <c r="A19" s="23">
        <v>14</v>
      </c>
      <c r="B19" s="23">
        <v>2</v>
      </c>
      <c r="C19" s="23">
        <v>5</v>
      </c>
      <c r="D19" s="23">
        <v>2</v>
      </c>
      <c r="F19" s="23">
        <v>1</v>
      </c>
      <c r="G19" s="23">
        <v>400</v>
      </c>
      <c r="H19" s="23">
        <v>733</v>
      </c>
      <c r="I19" s="23">
        <v>4</v>
      </c>
      <c r="J19" s="23">
        <v>2</v>
      </c>
      <c r="K19" s="23">
        <v>3</v>
      </c>
      <c r="L19" s="23"/>
      <c r="N19" s="23">
        <v>60</v>
      </c>
      <c r="P19" s="23">
        <v>4</v>
      </c>
      <c r="Q19" s="23">
        <f t="shared" ref="Q19:Q26" si="2">Q18*2</f>
        <v>40000</v>
      </c>
    </row>
    <row r="20" spans="1:18" x14ac:dyDescent="0.25">
      <c r="A20" s="23">
        <v>15</v>
      </c>
      <c r="B20" s="23">
        <v>2</v>
      </c>
      <c r="C20" s="23">
        <v>5</v>
      </c>
      <c r="D20" s="23">
        <v>3</v>
      </c>
      <c r="F20" s="23">
        <v>1</v>
      </c>
      <c r="G20" s="23">
        <v>467</v>
      </c>
      <c r="H20" s="23">
        <v>1200</v>
      </c>
      <c r="I20" s="23">
        <v>4</v>
      </c>
      <c r="J20" s="23">
        <v>2</v>
      </c>
      <c r="K20" s="23">
        <v>5</v>
      </c>
      <c r="L20" s="23"/>
      <c r="N20" s="23">
        <v>65</v>
      </c>
      <c r="P20" s="23">
        <v>6</v>
      </c>
      <c r="Q20" s="23">
        <f t="shared" si="2"/>
        <v>80000</v>
      </c>
    </row>
    <row r="21" spans="1:18" x14ac:dyDescent="0.25">
      <c r="A21" s="23">
        <v>16</v>
      </c>
      <c r="B21" s="23">
        <v>2</v>
      </c>
      <c r="C21" s="23">
        <v>5</v>
      </c>
      <c r="D21" s="23">
        <v>4</v>
      </c>
      <c r="F21" s="23">
        <v>1</v>
      </c>
      <c r="G21" s="23">
        <v>533</v>
      </c>
      <c r="H21" s="23">
        <v>1733</v>
      </c>
      <c r="I21" s="23">
        <v>4</v>
      </c>
      <c r="J21" s="23">
        <v>2</v>
      </c>
      <c r="K21" s="23">
        <v>7</v>
      </c>
      <c r="L21" s="23"/>
      <c r="N21" s="23">
        <v>70</v>
      </c>
      <c r="P21" s="23">
        <v>8</v>
      </c>
      <c r="Q21" s="23">
        <f t="shared" si="2"/>
        <v>160000</v>
      </c>
    </row>
    <row r="22" spans="1:18" x14ac:dyDescent="0.25">
      <c r="A22" s="23">
        <v>17</v>
      </c>
      <c r="B22" s="23">
        <v>2</v>
      </c>
      <c r="C22" s="23">
        <v>5</v>
      </c>
      <c r="D22" s="23">
        <v>5</v>
      </c>
      <c r="F22" s="23">
        <v>1</v>
      </c>
      <c r="G22" s="23">
        <v>600</v>
      </c>
      <c r="H22" s="23">
        <v>2333</v>
      </c>
      <c r="I22" s="23">
        <v>4</v>
      </c>
      <c r="J22" s="23">
        <v>2</v>
      </c>
      <c r="K22" s="23">
        <v>9</v>
      </c>
      <c r="L22" s="23"/>
      <c r="N22" s="23">
        <v>75</v>
      </c>
      <c r="P22" s="23">
        <v>10</v>
      </c>
      <c r="Q22" s="23">
        <f t="shared" si="2"/>
        <v>320000</v>
      </c>
    </row>
    <row r="23" spans="1:18" x14ac:dyDescent="0.25">
      <c r="A23" s="23">
        <v>18</v>
      </c>
      <c r="B23" s="23">
        <v>2</v>
      </c>
      <c r="C23" s="23">
        <v>5</v>
      </c>
      <c r="D23" s="23">
        <v>6</v>
      </c>
      <c r="F23" s="23">
        <v>1</v>
      </c>
      <c r="G23" s="23">
        <v>667</v>
      </c>
      <c r="H23" s="23">
        <v>3000</v>
      </c>
      <c r="I23" s="23">
        <v>4</v>
      </c>
      <c r="J23" s="23">
        <v>3</v>
      </c>
      <c r="K23" s="23">
        <v>12</v>
      </c>
      <c r="L23" s="23"/>
      <c r="N23" s="23">
        <v>80</v>
      </c>
      <c r="P23" s="23">
        <v>12</v>
      </c>
      <c r="Q23" s="23">
        <f t="shared" si="2"/>
        <v>640000</v>
      </c>
    </row>
    <row r="24" spans="1:18" x14ac:dyDescent="0.25">
      <c r="A24" s="23">
        <v>19</v>
      </c>
      <c r="B24" s="23">
        <v>2</v>
      </c>
      <c r="C24" s="23">
        <v>5</v>
      </c>
      <c r="D24" s="23">
        <v>7</v>
      </c>
      <c r="F24" s="23">
        <v>1</v>
      </c>
      <c r="G24" s="23">
        <v>733</v>
      </c>
      <c r="H24" s="23">
        <v>3733</v>
      </c>
      <c r="I24" s="23">
        <v>4</v>
      </c>
      <c r="J24" s="23">
        <v>3</v>
      </c>
      <c r="K24" s="23">
        <v>15</v>
      </c>
      <c r="L24" s="23"/>
      <c r="N24" s="23">
        <v>85</v>
      </c>
      <c r="P24" s="23">
        <v>14</v>
      </c>
      <c r="Q24" s="23">
        <f t="shared" si="2"/>
        <v>1280000</v>
      </c>
    </row>
    <row r="25" spans="1:18" x14ac:dyDescent="0.25">
      <c r="A25" s="23">
        <v>20</v>
      </c>
      <c r="B25" s="23">
        <v>2</v>
      </c>
      <c r="C25" s="23">
        <v>5</v>
      </c>
      <c r="D25" s="23">
        <v>8</v>
      </c>
      <c r="F25" s="23">
        <v>1</v>
      </c>
      <c r="G25" s="23">
        <v>800</v>
      </c>
      <c r="H25" s="23">
        <v>4533</v>
      </c>
      <c r="I25" s="23">
        <v>4</v>
      </c>
      <c r="J25" s="23">
        <v>3</v>
      </c>
      <c r="K25" s="23">
        <v>18</v>
      </c>
      <c r="L25" s="23"/>
      <c r="N25" s="23">
        <v>90</v>
      </c>
      <c r="P25" s="23">
        <v>16</v>
      </c>
      <c r="Q25" s="23">
        <f t="shared" si="2"/>
        <v>2560000</v>
      </c>
    </row>
    <row r="26" spans="1:18" x14ac:dyDescent="0.25">
      <c r="A26" s="23">
        <v>21</v>
      </c>
      <c r="B26" s="23">
        <v>2</v>
      </c>
      <c r="C26" s="23">
        <v>5</v>
      </c>
      <c r="D26" s="23">
        <v>9</v>
      </c>
      <c r="F26" s="23">
        <v>1</v>
      </c>
      <c r="G26" s="23">
        <v>867</v>
      </c>
      <c r="H26" s="23">
        <v>5400</v>
      </c>
      <c r="I26" s="23">
        <v>4</v>
      </c>
      <c r="J26" s="23">
        <v>3</v>
      </c>
      <c r="K26" s="23">
        <v>21</v>
      </c>
      <c r="L26" s="23"/>
      <c r="N26" s="23">
        <v>95</v>
      </c>
      <c r="P26" s="23">
        <v>20</v>
      </c>
      <c r="Q26" s="23">
        <f t="shared" si="2"/>
        <v>5120000</v>
      </c>
    </row>
    <row r="27" spans="1:18" x14ac:dyDescent="0.25">
      <c r="A27" s="23">
        <v>22</v>
      </c>
      <c r="B27" s="23">
        <v>2</v>
      </c>
      <c r="C27" s="23">
        <v>5</v>
      </c>
      <c r="D27" s="23">
        <v>10</v>
      </c>
      <c r="F27" s="23">
        <v>1</v>
      </c>
      <c r="G27" s="23">
        <v>933</v>
      </c>
      <c r="H27" s="23">
        <v>6333</v>
      </c>
      <c r="I27" s="23">
        <v>4</v>
      </c>
      <c r="J27" s="23">
        <v>4</v>
      </c>
      <c r="K27" s="23">
        <v>25</v>
      </c>
      <c r="L27" s="23"/>
      <c r="N27" s="23">
        <v>0</v>
      </c>
      <c r="P27" s="23">
        <v>0</v>
      </c>
      <c r="Q27" s="23">
        <v>0</v>
      </c>
    </row>
    <row r="28" spans="1:18" x14ac:dyDescent="0.25">
      <c r="A28" s="23">
        <v>23</v>
      </c>
      <c r="B28" s="23">
        <v>3</v>
      </c>
      <c r="C28" s="23">
        <v>5</v>
      </c>
      <c r="D28" s="23">
        <v>0</v>
      </c>
      <c r="F28" s="23">
        <v>3</v>
      </c>
      <c r="G28" s="23">
        <v>0</v>
      </c>
      <c r="H28" s="23">
        <v>0</v>
      </c>
      <c r="I28" s="23">
        <v>4</v>
      </c>
      <c r="J28" s="23">
        <v>0</v>
      </c>
      <c r="K28" s="23">
        <v>0</v>
      </c>
      <c r="L28" s="23"/>
      <c r="N28" s="23">
        <v>20</v>
      </c>
      <c r="P28" s="23">
        <v>1</v>
      </c>
      <c r="Q28" s="23">
        <v>10000</v>
      </c>
    </row>
    <row r="29" spans="1:18" x14ac:dyDescent="0.25">
      <c r="A29" s="23">
        <v>24</v>
      </c>
      <c r="B29" s="23">
        <v>3</v>
      </c>
      <c r="C29" s="23">
        <v>5</v>
      </c>
      <c r="D29" s="23">
        <v>1</v>
      </c>
      <c r="F29" s="23">
        <v>3</v>
      </c>
      <c r="G29" s="23">
        <v>8</v>
      </c>
      <c r="H29" s="23">
        <v>8</v>
      </c>
      <c r="I29" s="23">
        <v>4</v>
      </c>
      <c r="J29" s="23">
        <v>1</v>
      </c>
      <c r="K29" s="23">
        <v>1</v>
      </c>
      <c r="N29" s="23">
        <v>40</v>
      </c>
      <c r="P29" s="23">
        <v>2</v>
      </c>
      <c r="Q29" s="23">
        <f>Q28*2</f>
        <v>20000</v>
      </c>
    </row>
    <row r="30" spans="1:18" x14ac:dyDescent="0.25">
      <c r="A30" s="23">
        <v>25</v>
      </c>
      <c r="B30" s="23">
        <v>3</v>
      </c>
      <c r="C30" s="23">
        <v>5</v>
      </c>
      <c r="D30" s="23">
        <v>2</v>
      </c>
      <c r="F30" s="23">
        <v>3</v>
      </c>
      <c r="G30" s="23">
        <v>10</v>
      </c>
      <c r="H30" s="23">
        <v>18</v>
      </c>
      <c r="I30" s="23">
        <v>4</v>
      </c>
      <c r="J30" s="23">
        <v>2</v>
      </c>
      <c r="K30" s="23">
        <v>3</v>
      </c>
      <c r="N30" s="23">
        <v>60</v>
      </c>
      <c r="P30" s="23">
        <v>4</v>
      </c>
      <c r="Q30" s="23">
        <f t="shared" ref="Q30:Q37" si="3">Q29*2</f>
        <v>40000</v>
      </c>
    </row>
    <row r="31" spans="1:18" x14ac:dyDescent="0.25">
      <c r="A31" s="23">
        <v>26</v>
      </c>
      <c r="B31" s="23">
        <v>3</v>
      </c>
      <c r="C31" s="23">
        <v>5</v>
      </c>
      <c r="D31" s="23">
        <v>3</v>
      </c>
      <c r="F31" s="23">
        <v>3</v>
      </c>
      <c r="G31" s="23">
        <v>12</v>
      </c>
      <c r="H31" s="23">
        <v>30</v>
      </c>
      <c r="I31" s="23">
        <v>4</v>
      </c>
      <c r="J31" s="23">
        <v>2</v>
      </c>
      <c r="K31" s="23">
        <v>5</v>
      </c>
      <c r="M31" s="23"/>
      <c r="N31" s="23">
        <v>65</v>
      </c>
      <c r="P31" s="23">
        <v>6</v>
      </c>
      <c r="Q31" s="23">
        <f t="shared" si="3"/>
        <v>80000</v>
      </c>
    </row>
    <row r="32" spans="1:18" x14ac:dyDescent="0.25">
      <c r="A32" s="23">
        <v>27</v>
      </c>
      <c r="B32" s="23">
        <v>3</v>
      </c>
      <c r="C32" s="23">
        <v>5</v>
      </c>
      <c r="D32" s="23">
        <v>4</v>
      </c>
      <c r="F32" s="23">
        <v>3</v>
      </c>
      <c r="G32" s="23">
        <v>13</v>
      </c>
      <c r="H32" s="23">
        <v>43</v>
      </c>
      <c r="I32" s="23">
        <v>4</v>
      </c>
      <c r="J32" s="23">
        <v>2</v>
      </c>
      <c r="K32" s="23">
        <v>7</v>
      </c>
      <c r="M32" s="23"/>
      <c r="N32" s="23">
        <v>70</v>
      </c>
      <c r="P32" s="23">
        <v>8</v>
      </c>
      <c r="Q32" s="23">
        <f t="shared" si="3"/>
        <v>160000</v>
      </c>
    </row>
    <row r="33" spans="1:17" x14ac:dyDescent="0.25">
      <c r="A33" s="23">
        <v>28</v>
      </c>
      <c r="B33" s="23">
        <v>3</v>
      </c>
      <c r="C33" s="23">
        <v>5</v>
      </c>
      <c r="D33" s="23">
        <v>5</v>
      </c>
      <c r="F33" s="23">
        <v>3</v>
      </c>
      <c r="G33" s="23">
        <v>15</v>
      </c>
      <c r="H33" s="23">
        <v>58</v>
      </c>
      <c r="I33" s="23">
        <v>4</v>
      </c>
      <c r="J33" s="23">
        <v>2</v>
      </c>
      <c r="K33" s="23">
        <v>9</v>
      </c>
      <c r="M33" s="23"/>
      <c r="N33" s="23">
        <v>75</v>
      </c>
      <c r="P33" s="23">
        <v>10</v>
      </c>
      <c r="Q33" s="23">
        <f t="shared" si="3"/>
        <v>320000</v>
      </c>
    </row>
    <row r="34" spans="1:17" x14ac:dyDescent="0.25">
      <c r="A34" s="23">
        <v>29</v>
      </c>
      <c r="B34" s="23">
        <v>3</v>
      </c>
      <c r="C34" s="23">
        <v>5</v>
      </c>
      <c r="D34" s="23">
        <v>6</v>
      </c>
      <c r="F34" s="23">
        <v>3</v>
      </c>
      <c r="G34" s="23">
        <v>17</v>
      </c>
      <c r="H34" s="23">
        <v>75</v>
      </c>
      <c r="I34" s="23">
        <v>4</v>
      </c>
      <c r="J34" s="23">
        <v>3</v>
      </c>
      <c r="K34" s="23">
        <v>12</v>
      </c>
      <c r="L34" s="23"/>
      <c r="M34" s="23"/>
      <c r="N34" s="23">
        <v>80</v>
      </c>
      <c r="P34" s="23">
        <v>12</v>
      </c>
      <c r="Q34" s="23">
        <f t="shared" si="3"/>
        <v>640000</v>
      </c>
    </row>
    <row r="35" spans="1:17" x14ac:dyDescent="0.25">
      <c r="A35" s="23">
        <v>30</v>
      </c>
      <c r="B35" s="23">
        <v>3</v>
      </c>
      <c r="C35" s="23">
        <v>5</v>
      </c>
      <c r="D35" s="23">
        <v>7</v>
      </c>
      <c r="F35" s="23">
        <v>3</v>
      </c>
      <c r="G35" s="23">
        <v>18</v>
      </c>
      <c r="H35" s="23">
        <v>93</v>
      </c>
      <c r="I35" s="23">
        <v>4</v>
      </c>
      <c r="J35" s="23">
        <v>3</v>
      </c>
      <c r="K35" s="23">
        <v>15</v>
      </c>
      <c r="L35" s="23"/>
      <c r="M35" s="23"/>
      <c r="N35" s="23">
        <v>85</v>
      </c>
      <c r="P35" s="23">
        <v>14</v>
      </c>
      <c r="Q35" s="23">
        <f t="shared" si="3"/>
        <v>1280000</v>
      </c>
    </row>
    <row r="36" spans="1:17" x14ac:dyDescent="0.25">
      <c r="A36" s="23">
        <v>31</v>
      </c>
      <c r="B36" s="23">
        <v>3</v>
      </c>
      <c r="C36" s="23">
        <v>5</v>
      </c>
      <c r="D36" s="23">
        <v>8</v>
      </c>
      <c r="F36" s="23">
        <v>3</v>
      </c>
      <c r="G36" s="23">
        <v>20</v>
      </c>
      <c r="H36" s="23">
        <v>113</v>
      </c>
      <c r="I36" s="23">
        <v>4</v>
      </c>
      <c r="J36" s="23">
        <v>3</v>
      </c>
      <c r="K36" s="23">
        <v>18</v>
      </c>
      <c r="L36" s="23"/>
      <c r="M36" s="23"/>
      <c r="N36" s="23">
        <v>90</v>
      </c>
      <c r="P36" s="23">
        <v>16</v>
      </c>
      <c r="Q36" s="23">
        <f t="shared" si="3"/>
        <v>2560000</v>
      </c>
    </row>
    <row r="37" spans="1:17" x14ac:dyDescent="0.25">
      <c r="A37" s="23">
        <v>32</v>
      </c>
      <c r="B37" s="23">
        <v>3</v>
      </c>
      <c r="C37" s="23">
        <v>5</v>
      </c>
      <c r="D37" s="23">
        <v>9</v>
      </c>
      <c r="F37" s="23">
        <v>3</v>
      </c>
      <c r="G37" s="23">
        <v>22</v>
      </c>
      <c r="H37" s="23">
        <v>135</v>
      </c>
      <c r="I37" s="23">
        <v>4</v>
      </c>
      <c r="J37" s="23">
        <v>3</v>
      </c>
      <c r="K37" s="23">
        <v>21</v>
      </c>
      <c r="L37" s="23"/>
      <c r="M37" s="23"/>
      <c r="N37" s="23">
        <v>95</v>
      </c>
      <c r="P37" s="23">
        <v>20</v>
      </c>
      <c r="Q37" s="23">
        <f t="shared" si="3"/>
        <v>5120000</v>
      </c>
    </row>
    <row r="38" spans="1:17" x14ac:dyDescent="0.25">
      <c r="A38" s="23">
        <v>33</v>
      </c>
      <c r="B38" s="23">
        <v>3</v>
      </c>
      <c r="C38" s="23">
        <v>5</v>
      </c>
      <c r="D38" s="23">
        <v>10</v>
      </c>
      <c r="F38" s="23">
        <v>3</v>
      </c>
      <c r="G38" s="23">
        <v>23</v>
      </c>
      <c r="H38" s="23">
        <v>158</v>
      </c>
      <c r="I38" s="23">
        <v>4</v>
      </c>
      <c r="J38" s="23">
        <v>4</v>
      </c>
      <c r="K38" s="23">
        <v>25</v>
      </c>
      <c r="L38" s="23"/>
      <c r="M38" s="23"/>
      <c r="N38" s="23">
        <v>0</v>
      </c>
      <c r="P38" s="23">
        <v>0</v>
      </c>
      <c r="Q38" s="23">
        <v>0</v>
      </c>
    </row>
    <row r="39" spans="1:17" x14ac:dyDescent="0.25">
      <c r="A39" s="23">
        <v>34</v>
      </c>
      <c r="B39" s="23">
        <v>4</v>
      </c>
      <c r="C39" s="23">
        <v>5</v>
      </c>
      <c r="D39" s="23">
        <v>0</v>
      </c>
      <c r="F39" s="23">
        <v>3</v>
      </c>
      <c r="G39" s="23">
        <v>0</v>
      </c>
      <c r="H39" s="23">
        <v>0</v>
      </c>
      <c r="I39" s="23">
        <v>6</v>
      </c>
      <c r="J39" s="23">
        <v>0</v>
      </c>
      <c r="K39" s="23">
        <v>0</v>
      </c>
      <c r="L39" s="23"/>
      <c r="M39" s="23"/>
      <c r="N39" s="23">
        <v>20</v>
      </c>
      <c r="P39" s="23">
        <v>1</v>
      </c>
      <c r="Q39" s="23">
        <v>10000</v>
      </c>
    </row>
    <row r="40" spans="1:17" x14ac:dyDescent="0.25">
      <c r="A40" s="23">
        <v>35</v>
      </c>
      <c r="B40" s="23">
        <v>4</v>
      </c>
      <c r="C40" s="23">
        <v>5</v>
      </c>
      <c r="D40" s="23">
        <v>1</v>
      </c>
      <c r="F40" s="23">
        <v>3</v>
      </c>
      <c r="G40" s="23">
        <v>8</v>
      </c>
      <c r="H40" s="23">
        <v>8</v>
      </c>
      <c r="I40" s="23">
        <v>6</v>
      </c>
      <c r="J40" s="23">
        <v>1</v>
      </c>
      <c r="K40" s="23">
        <v>1</v>
      </c>
      <c r="L40" s="23"/>
      <c r="M40" s="23"/>
      <c r="N40" s="23">
        <v>40</v>
      </c>
      <c r="P40" s="23">
        <v>2</v>
      </c>
      <c r="Q40" s="23">
        <f>Q39*2</f>
        <v>20000</v>
      </c>
    </row>
    <row r="41" spans="1:17" x14ac:dyDescent="0.25">
      <c r="A41" s="23">
        <v>36</v>
      </c>
      <c r="B41" s="23">
        <v>4</v>
      </c>
      <c r="C41" s="23">
        <v>5</v>
      </c>
      <c r="D41" s="23">
        <v>2</v>
      </c>
      <c r="F41" s="23">
        <v>3</v>
      </c>
      <c r="G41" s="23">
        <v>10</v>
      </c>
      <c r="H41" s="23">
        <v>18</v>
      </c>
      <c r="I41" s="23">
        <v>6</v>
      </c>
      <c r="J41" s="23">
        <v>1</v>
      </c>
      <c r="K41" s="23">
        <v>2</v>
      </c>
      <c r="L41" s="23"/>
      <c r="M41" s="23"/>
      <c r="N41" s="23">
        <v>60</v>
      </c>
      <c r="P41" s="23">
        <v>4</v>
      </c>
      <c r="Q41" s="23">
        <f t="shared" ref="Q41:Q48" si="4">Q40*2</f>
        <v>40000</v>
      </c>
    </row>
    <row r="42" spans="1:17" x14ac:dyDescent="0.25">
      <c r="A42" s="23">
        <v>37</v>
      </c>
      <c r="B42" s="23">
        <v>4</v>
      </c>
      <c r="C42" s="23">
        <v>5</v>
      </c>
      <c r="D42" s="23">
        <v>3</v>
      </c>
      <c r="F42" s="23">
        <v>3</v>
      </c>
      <c r="G42" s="23">
        <v>12</v>
      </c>
      <c r="H42" s="23">
        <v>30</v>
      </c>
      <c r="I42" s="23">
        <v>6</v>
      </c>
      <c r="J42" s="23">
        <v>1</v>
      </c>
      <c r="K42" s="23">
        <v>3</v>
      </c>
      <c r="L42" s="23"/>
      <c r="N42" s="23">
        <v>65</v>
      </c>
      <c r="P42" s="23">
        <v>6</v>
      </c>
      <c r="Q42" s="23">
        <f t="shared" si="4"/>
        <v>80000</v>
      </c>
    </row>
    <row r="43" spans="1:17" x14ac:dyDescent="0.25">
      <c r="A43" s="23">
        <v>38</v>
      </c>
      <c r="B43" s="23">
        <v>4</v>
      </c>
      <c r="C43" s="23">
        <v>5</v>
      </c>
      <c r="D43" s="23">
        <v>4</v>
      </c>
      <c r="F43" s="23">
        <v>3</v>
      </c>
      <c r="G43" s="23">
        <v>13</v>
      </c>
      <c r="H43" s="23">
        <v>43</v>
      </c>
      <c r="I43" s="23">
        <v>6</v>
      </c>
      <c r="J43" s="23">
        <v>1</v>
      </c>
      <c r="K43" s="23">
        <v>4</v>
      </c>
      <c r="L43" s="23"/>
      <c r="N43" s="23">
        <v>70</v>
      </c>
      <c r="P43" s="23">
        <v>8</v>
      </c>
      <c r="Q43" s="23">
        <f t="shared" si="4"/>
        <v>160000</v>
      </c>
    </row>
    <row r="44" spans="1:17" x14ac:dyDescent="0.25">
      <c r="A44" s="23">
        <v>39</v>
      </c>
      <c r="B44" s="23">
        <v>4</v>
      </c>
      <c r="C44" s="23">
        <v>5</v>
      </c>
      <c r="D44" s="23">
        <v>5</v>
      </c>
      <c r="F44" s="23">
        <v>3</v>
      </c>
      <c r="G44" s="23">
        <v>15</v>
      </c>
      <c r="H44" s="23">
        <v>58</v>
      </c>
      <c r="I44" s="23">
        <v>6</v>
      </c>
      <c r="J44" s="23">
        <v>1</v>
      </c>
      <c r="K44" s="23">
        <v>5</v>
      </c>
      <c r="L44" s="23"/>
      <c r="N44" s="23">
        <v>75</v>
      </c>
      <c r="P44" s="23">
        <v>10</v>
      </c>
      <c r="Q44" s="23">
        <f t="shared" si="4"/>
        <v>320000</v>
      </c>
    </row>
    <row r="45" spans="1:17" x14ac:dyDescent="0.25">
      <c r="A45" s="23">
        <v>40</v>
      </c>
      <c r="B45" s="23">
        <v>4</v>
      </c>
      <c r="C45" s="23">
        <v>5</v>
      </c>
      <c r="D45" s="23">
        <v>6</v>
      </c>
      <c r="F45" s="23">
        <v>3</v>
      </c>
      <c r="G45" s="23">
        <v>17</v>
      </c>
      <c r="H45" s="23">
        <v>75</v>
      </c>
      <c r="I45" s="23">
        <v>6</v>
      </c>
      <c r="J45" s="23">
        <v>2</v>
      </c>
      <c r="K45" s="23">
        <v>7</v>
      </c>
      <c r="N45" s="23">
        <v>80</v>
      </c>
      <c r="P45" s="23">
        <v>12</v>
      </c>
      <c r="Q45" s="23">
        <f t="shared" si="4"/>
        <v>640000</v>
      </c>
    </row>
    <row r="46" spans="1:17" x14ac:dyDescent="0.25">
      <c r="A46" s="23">
        <v>41</v>
      </c>
      <c r="B46" s="23">
        <v>4</v>
      </c>
      <c r="C46" s="23">
        <v>5</v>
      </c>
      <c r="D46" s="23">
        <v>7</v>
      </c>
      <c r="F46" s="23">
        <v>3</v>
      </c>
      <c r="G46" s="23">
        <v>18</v>
      </c>
      <c r="H46" s="23">
        <v>93</v>
      </c>
      <c r="I46" s="23">
        <v>6</v>
      </c>
      <c r="J46" s="23">
        <v>2</v>
      </c>
      <c r="K46" s="23">
        <v>9</v>
      </c>
      <c r="N46" s="23">
        <v>85</v>
      </c>
      <c r="P46" s="23">
        <v>14</v>
      </c>
      <c r="Q46" s="23">
        <f t="shared" si="4"/>
        <v>1280000</v>
      </c>
    </row>
    <row r="47" spans="1:17" x14ac:dyDescent="0.25">
      <c r="A47" s="23">
        <v>42</v>
      </c>
      <c r="B47" s="23">
        <v>4</v>
      </c>
      <c r="C47" s="23">
        <v>5</v>
      </c>
      <c r="D47" s="23">
        <v>8</v>
      </c>
      <c r="F47" s="23">
        <v>3</v>
      </c>
      <c r="G47" s="23">
        <v>20</v>
      </c>
      <c r="H47" s="23">
        <v>113</v>
      </c>
      <c r="I47" s="23">
        <v>6</v>
      </c>
      <c r="J47" s="23">
        <v>2</v>
      </c>
      <c r="K47" s="23">
        <v>11</v>
      </c>
      <c r="N47" s="23">
        <v>90</v>
      </c>
      <c r="P47" s="23">
        <v>16</v>
      </c>
      <c r="Q47" s="23">
        <f t="shared" si="4"/>
        <v>2560000</v>
      </c>
    </row>
    <row r="48" spans="1:17" x14ac:dyDescent="0.25">
      <c r="A48" s="23">
        <v>43</v>
      </c>
      <c r="B48" s="23">
        <v>4</v>
      </c>
      <c r="C48" s="23">
        <v>5</v>
      </c>
      <c r="D48" s="23">
        <v>9</v>
      </c>
      <c r="F48" s="23">
        <v>3</v>
      </c>
      <c r="G48" s="23">
        <v>22</v>
      </c>
      <c r="H48" s="23">
        <v>135</v>
      </c>
      <c r="I48" s="23">
        <v>6</v>
      </c>
      <c r="J48" s="23">
        <v>2</v>
      </c>
      <c r="K48" s="23">
        <v>13</v>
      </c>
      <c r="N48" s="23">
        <v>95</v>
      </c>
      <c r="P48" s="23">
        <v>20</v>
      </c>
      <c r="Q48" s="23">
        <f t="shared" si="4"/>
        <v>5120000</v>
      </c>
    </row>
    <row r="49" spans="1:17" x14ac:dyDescent="0.25">
      <c r="A49" s="23">
        <v>44</v>
      </c>
      <c r="B49" s="23">
        <v>4</v>
      </c>
      <c r="C49" s="23">
        <v>5</v>
      </c>
      <c r="D49" s="23">
        <v>10</v>
      </c>
      <c r="F49" s="23">
        <v>3</v>
      </c>
      <c r="G49" s="23">
        <v>23</v>
      </c>
      <c r="H49" s="23">
        <v>158</v>
      </c>
      <c r="I49" s="23">
        <v>6</v>
      </c>
      <c r="J49" s="23">
        <v>2</v>
      </c>
      <c r="K49" s="23">
        <v>15</v>
      </c>
      <c r="L49" s="23"/>
      <c r="N49" s="23">
        <v>0</v>
      </c>
      <c r="P49" s="23">
        <v>0</v>
      </c>
      <c r="Q49" s="23">
        <v>0</v>
      </c>
    </row>
    <row r="50" spans="1:17" x14ac:dyDescent="0.25">
      <c r="A50" s="23">
        <v>45</v>
      </c>
      <c r="B50" s="23">
        <v>1</v>
      </c>
      <c r="C50" s="23">
        <v>8</v>
      </c>
      <c r="D50" s="23">
        <v>0</v>
      </c>
      <c r="F50" s="23">
        <v>2</v>
      </c>
      <c r="G50" s="23">
        <v>0</v>
      </c>
      <c r="H50" s="23">
        <v>0</v>
      </c>
      <c r="I50" s="23">
        <v>5</v>
      </c>
      <c r="J50" s="23">
        <v>0</v>
      </c>
      <c r="K50" s="23">
        <v>0</v>
      </c>
      <c r="L50" s="23"/>
      <c r="N50" s="23">
        <v>20</v>
      </c>
      <c r="P50" s="23">
        <v>1</v>
      </c>
      <c r="Q50" s="23">
        <v>10000</v>
      </c>
    </row>
    <row r="51" spans="1:17" x14ac:dyDescent="0.25">
      <c r="A51" s="23">
        <v>46</v>
      </c>
      <c r="B51" s="23">
        <v>1</v>
      </c>
      <c r="C51" s="23">
        <v>8</v>
      </c>
      <c r="D51" s="23">
        <v>1</v>
      </c>
      <c r="F51" s="23">
        <v>2</v>
      </c>
      <c r="G51" s="23">
        <v>100</v>
      </c>
      <c r="H51" s="23">
        <v>100</v>
      </c>
      <c r="I51" s="23">
        <v>5</v>
      </c>
      <c r="J51" s="23">
        <v>3</v>
      </c>
      <c r="K51" s="23">
        <v>3</v>
      </c>
      <c r="L51" s="23"/>
      <c r="N51" s="23">
        <v>40</v>
      </c>
      <c r="P51" s="23">
        <v>2</v>
      </c>
      <c r="Q51" s="23">
        <f>Q50*2</f>
        <v>20000</v>
      </c>
    </row>
    <row r="52" spans="1:17" x14ac:dyDescent="0.25">
      <c r="A52" s="23">
        <v>47</v>
      </c>
      <c r="B52" s="23">
        <v>1</v>
      </c>
      <c r="C52" s="23">
        <v>8</v>
      </c>
      <c r="D52" s="23">
        <v>2</v>
      </c>
      <c r="F52" s="23">
        <v>2</v>
      </c>
      <c r="G52" s="23">
        <v>120</v>
      </c>
      <c r="H52" s="23">
        <v>220</v>
      </c>
      <c r="I52" s="23">
        <v>5</v>
      </c>
      <c r="J52" s="23">
        <v>4</v>
      </c>
      <c r="K52" s="23">
        <v>7</v>
      </c>
      <c r="L52" s="23"/>
      <c r="N52" s="23">
        <v>60</v>
      </c>
      <c r="P52" s="23">
        <v>4</v>
      </c>
      <c r="Q52" s="23">
        <f t="shared" ref="Q52:Q59" si="5">Q51*2</f>
        <v>40000</v>
      </c>
    </row>
    <row r="53" spans="1:17" x14ac:dyDescent="0.25">
      <c r="A53" s="23">
        <v>48</v>
      </c>
      <c r="B53" s="23">
        <v>1</v>
      </c>
      <c r="C53" s="23">
        <v>8</v>
      </c>
      <c r="D53" s="23">
        <v>3</v>
      </c>
      <c r="F53" s="23">
        <v>2</v>
      </c>
      <c r="G53" s="23">
        <v>140</v>
      </c>
      <c r="H53" s="23">
        <v>360</v>
      </c>
      <c r="I53" s="23">
        <v>5</v>
      </c>
      <c r="J53" s="23">
        <v>4</v>
      </c>
      <c r="K53" s="23">
        <v>11</v>
      </c>
      <c r="L53" s="23"/>
      <c r="M53" s="23"/>
      <c r="N53" s="23">
        <v>65</v>
      </c>
      <c r="P53" s="23">
        <v>6</v>
      </c>
      <c r="Q53" s="23">
        <f t="shared" si="5"/>
        <v>80000</v>
      </c>
    </row>
    <row r="54" spans="1:17" x14ac:dyDescent="0.25">
      <c r="A54" s="23">
        <v>49</v>
      </c>
      <c r="B54" s="23">
        <v>1</v>
      </c>
      <c r="C54" s="23">
        <v>8</v>
      </c>
      <c r="D54" s="23">
        <v>4</v>
      </c>
      <c r="F54" s="23">
        <v>2</v>
      </c>
      <c r="G54" s="23">
        <v>160</v>
      </c>
      <c r="H54" s="23">
        <v>520</v>
      </c>
      <c r="I54" s="23">
        <v>5</v>
      </c>
      <c r="J54" s="23">
        <v>5</v>
      </c>
      <c r="K54" s="23">
        <v>16</v>
      </c>
      <c r="L54" s="23"/>
      <c r="M54" s="23"/>
      <c r="N54" s="23">
        <v>70</v>
      </c>
      <c r="P54" s="23">
        <v>8</v>
      </c>
      <c r="Q54" s="23">
        <f t="shared" si="5"/>
        <v>160000</v>
      </c>
    </row>
    <row r="55" spans="1:17" x14ac:dyDescent="0.25">
      <c r="A55" s="23">
        <v>50</v>
      </c>
      <c r="B55" s="23">
        <v>1</v>
      </c>
      <c r="C55" s="23">
        <v>8</v>
      </c>
      <c r="D55" s="23">
        <v>5</v>
      </c>
      <c r="F55" s="23">
        <v>2</v>
      </c>
      <c r="G55" s="23">
        <v>180</v>
      </c>
      <c r="H55" s="23">
        <v>700</v>
      </c>
      <c r="I55" s="23">
        <v>5</v>
      </c>
      <c r="J55" s="23">
        <v>5</v>
      </c>
      <c r="K55" s="23">
        <v>21</v>
      </c>
      <c r="L55" s="23"/>
      <c r="M55" s="23"/>
      <c r="N55" s="23">
        <v>75</v>
      </c>
      <c r="P55" s="23">
        <v>10</v>
      </c>
      <c r="Q55" s="23">
        <f t="shared" si="5"/>
        <v>320000</v>
      </c>
    </row>
    <row r="56" spans="1:17" x14ac:dyDescent="0.25">
      <c r="A56" s="23">
        <v>51</v>
      </c>
      <c r="B56" s="23">
        <v>1</v>
      </c>
      <c r="C56" s="23">
        <v>8</v>
      </c>
      <c r="D56" s="23">
        <v>6</v>
      </c>
      <c r="F56" s="23">
        <v>2</v>
      </c>
      <c r="G56" s="23">
        <v>200</v>
      </c>
      <c r="H56" s="23">
        <v>900</v>
      </c>
      <c r="I56" s="23">
        <v>5</v>
      </c>
      <c r="J56" s="23">
        <v>6</v>
      </c>
      <c r="K56" s="23">
        <v>27</v>
      </c>
      <c r="L56" s="23"/>
      <c r="M56" s="23"/>
      <c r="N56" s="23">
        <v>80</v>
      </c>
      <c r="P56" s="23">
        <v>12</v>
      </c>
      <c r="Q56" s="23">
        <f t="shared" si="5"/>
        <v>640000</v>
      </c>
    </row>
    <row r="57" spans="1:17" x14ac:dyDescent="0.25">
      <c r="A57" s="23">
        <v>52</v>
      </c>
      <c r="B57" s="23">
        <v>1</v>
      </c>
      <c r="C57" s="23">
        <v>8</v>
      </c>
      <c r="D57" s="23">
        <v>7</v>
      </c>
      <c r="F57" s="23">
        <v>2</v>
      </c>
      <c r="G57" s="23">
        <v>220</v>
      </c>
      <c r="H57" s="23">
        <v>1120</v>
      </c>
      <c r="I57" s="23">
        <v>5</v>
      </c>
      <c r="J57" s="23">
        <v>7</v>
      </c>
      <c r="K57" s="23">
        <v>34</v>
      </c>
      <c r="L57" s="23"/>
      <c r="M57" s="23"/>
      <c r="N57" s="23">
        <v>85</v>
      </c>
      <c r="P57" s="23">
        <v>14</v>
      </c>
      <c r="Q57" s="23">
        <f t="shared" si="5"/>
        <v>1280000</v>
      </c>
    </row>
    <row r="58" spans="1:17" x14ac:dyDescent="0.25">
      <c r="A58" s="23">
        <v>53</v>
      </c>
      <c r="B58" s="23">
        <v>1</v>
      </c>
      <c r="C58" s="23">
        <v>8</v>
      </c>
      <c r="D58" s="23">
        <v>8</v>
      </c>
      <c r="F58" s="23">
        <v>2</v>
      </c>
      <c r="G58" s="23">
        <v>240</v>
      </c>
      <c r="H58" s="23">
        <v>1360</v>
      </c>
      <c r="I58" s="23">
        <v>5</v>
      </c>
      <c r="J58" s="23">
        <v>7</v>
      </c>
      <c r="K58" s="23">
        <v>41</v>
      </c>
      <c r="L58" s="23"/>
      <c r="M58" s="23"/>
      <c r="N58" s="23">
        <v>90</v>
      </c>
      <c r="P58" s="23">
        <v>16</v>
      </c>
      <c r="Q58" s="23">
        <f t="shared" si="5"/>
        <v>2560000</v>
      </c>
    </row>
    <row r="59" spans="1:17" x14ac:dyDescent="0.25">
      <c r="A59" s="23">
        <v>54</v>
      </c>
      <c r="B59" s="23">
        <v>1</v>
      </c>
      <c r="C59" s="23">
        <v>8</v>
      </c>
      <c r="D59" s="23">
        <v>9</v>
      </c>
      <c r="F59" s="23">
        <v>2</v>
      </c>
      <c r="G59" s="23">
        <v>260</v>
      </c>
      <c r="H59" s="23">
        <v>1620</v>
      </c>
      <c r="I59" s="23">
        <v>5</v>
      </c>
      <c r="J59" s="23">
        <v>8</v>
      </c>
      <c r="K59" s="23">
        <v>49</v>
      </c>
      <c r="L59" s="23"/>
      <c r="M59" s="23"/>
      <c r="N59" s="23">
        <v>95</v>
      </c>
      <c r="P59" s="23">
        <v>20</v>
      </c>
      <c r="Q59" s="23">
        <f t="shared" si="5"/>
        <v>5120000</v>
      </c>
    </row>
    <row r="60" spans="1:17" x14ac:dyDescent="0.25">
      <c r="A60" s="23">
        <v>55</v>
      </c>
      <c r="B60" s="23">
        <v>1</v>
      </c>
      <c r="C60" s="23">
        <v>8</v>
      </c>
      <c r="D60" s="23">
        <v>10</v>
      </c>
      <c r="F60" s="23">
        <v>2</v>
      </c>
      <c r="G60" s="23">
        <v>280</v>
      </c>
      <c r="H60" s="23">
        <v>1900</v>
      </c>
      <c r="I60" s="23">
        <v>5</v>
      </c>
      <c r="J60" s="23">
        <v>8</v>
      </c>
      <c r="K60" s="23">
        <v>57</v>
      </c>
      <c r="L60" s="23"/>
      <c r="M60" s="23"/>
      <c r="N60" s="23">
        <v>0</v>
      </c>
      <c r="P60" s="23">
        <v>0</v>
      </c>
      <c r="Q60" s="23">
        <v>0</v>
      </c>
    </row>
    <row r="61" spans="1:17" x14ac:dyDescent="0.25">
      <c r="A61" s="23">
        <v>56</v>
      </c>
      <c r="B61" s="23">
        <v>2</v>
      </c>
      <c r="C61" s="23">
        <v>8</v>
      </c>
      <c r="D61" s="23">
        <v>0</v>
      </c>
      <c r="F61" s="23">
        <v>1</v>
      </c>
      <c r="G61" s="23">
        <v>0</v>
      </c>
      <c r="H61" s="23">
        <v>0</v>
      </c>
      <c r="I61" s="23">
        <v>4</v>
      </c>
      <c r="J61" s="23">
        <v>0</v>
      </c>
      <c r="K61" s="23">
        <v>0</v>
      </c>
      <c r="L61" s="23"/>
      <c r="M61" s="23"/>
      <c r="N61" s="23">
        <v>20</v>
      </c>
      <c r="P61" s="23">
        <v>1</v>
      </c>
      <c r="Q61" s="23">
        <v>10000</v>
      </c>
    </row>
    <row r="62" spans="1:17" x14ac:dyDescent="0.25">
      <c r="A62" s="23">
        <v>57</v>
      </c>
      <c r="B62" s="23">
        <v>2</v>
      </c>
      <c r="C62" s="23">
        <v>8</v>
      </c>
      <c r="D62" s="23">
        <v>1</v>
      </c>
      <c r="F62" s="23">
        <v>1</v>
      </c>
      <c r="G62" s="23">
        <v>667</v>
      </c>
      <c r="H62" s="23">
        <v>667</v>
      </c>
      <c r="I62" s="23">
        <v>4</v>
      </c>
      <c r="J62" s="23">
        <v>4</v>
      </c>
      <c r="K62" s="23">
        <v>4</v>
      </c>
      <c r="L62" s="23"/>
      <c r="M62" s="23"/>
      <c r="N62" s="23">
        <v>40</v>
      </c>
      <c r="P62" s="23">
        <v>2</v>
      </c>
      <c r="Q62" s="23">
        <f>Q61*2</f>
        <v>20000</v>
      </c>
    </row>
    <row r="63" spans="1:17" x14ac:dyDescent="0.25">
      <c r="A63" s="23">
        <v>58</v>
      </c>
      <c r="B63" s="23">
        <v>2</v>
      </c>
      <c r="C63" s="23">
        <v>8</v>
      </c>
      <c r="D63" s="23">
        <v>2</v>
      </c>
      <c r="F63" s="23">
        <v>1</v>
      </c>
      <c r="G63" s="23">
        <v>800</v>
      </c>
      <c r="H63" s="23">
        <v>1467</v>
      </c>
      <c r="I63" s="23">
        <v>4</v>
      </c>
      <c r="J63" s="23">
        <v>5</v>
      </c>
      <c r="K63" s="23">
        <v>9</v>
      </c>
      <c r="L63" s="23"/>
      <c r="M63" s="23"/>
      <c r="N63" s="23">
        <v>60</v>
      </c>
      <c r="P63" s="23">
        <v>4</v>
      </c>
      <c r="Q63" s="23">
        <f t="shared" ref="Q63:Q70" si="6">Q62*2</f>
        <v>40000</v>
      </c>
    </row>
    <row r="64" spans="1:17" x14ac:dyDescent="0.25">
      <c r="A64" s="23">
        <v>59</v>
      </c>
      <c r="B64" s="23">
        <v>2</v>
      </c>
      <c r="C64" s="23">
        <v>8</v>
      </c>
      <c r="D64" s="23">
        <v>3</v>
      </c>
      <c r="F64" s="23">
        <v>1</v>
      </c>
      <c r="G64" s="23">
        <v>933</v>
      </c>
      <c r="H64" s="23">
        <v>2400</v>
      </c>
      <c r="I64" s="23">
        <v>4</v>
      </c>
      <c r="J64" s="23">
        <v>5</v>
      </c>
      <c r="K64" s="23">
        <v>14</v>
      </c>
      <c r="L64" s="23"/>
      <c r="M64" s="23"/>
      <c r="N64" s="23">
        <v>65</v>
      </c>
      <c r="P64" s="23">
        <v>6</v>
      </c>
      <c r="Q64" s="23">
        <f t="shared" si="6"/>
        <v>80000</v>
      </c>
    </row>
    <row r="65" spans="1:17" x14ac:dyDescent="0.25">
      <c r="A65" s="23">
        <v>60</v>
      </c>
      <c r="B65" s="23">
        <v>2</v>
      </c>
      <c r="C65" s="23">
        <v>8</v>
      </c>
      <c r="D65" s="23">
        <v>4</v>
      </c>
      <c r="F65" s="23">
        <v>1</v>
      </c>
      <c r="G65" s="23">
        <v>1067</v>
      </c>
      <c r="H65" s="23">
        <v>3467</v>
      </c>
      <c r="I65" s="23">
        <v>4</v>
      </c>
      <c r="J65" s="23">
        <v>6</v>
      </c>
      <c r="K65" s="23">
        <v>20</v>
      </c>
      <c r="L65" s="23"/>
      <c r="M65" s="23"/>
      <c r="N65" s="23">
        <v>70</v>
      </c>
      <c r="P65" s="23">
        <v>8</v>
      </c>
      <c r="Q65" s="23">
        <f t="shared" si="6"/>
        <v>160000</v>
      </c>
    </row>
    <row r="66" spans="1:17" x14ac:dyDescent="0.25">
      <c r="A66" s="23">
        <v>61</v>
      </c>
      <c r="B66" s="23">
        <v>2</v>
      </c>
      <c r="C66" s="23">
        <v>8</v>
      </c>
      <c r="D66" s="23">
        <v>5</v>
      </c>
      <c r="F66" s="23">
        <v>1</v>
      </c>
      <c r="G66" s="23">
        <v>1200</v>
      </c>
      <c r="H66" s="23">
        <v>4667</v>
      </c>
      <c r="I66" s="23">
        <v>4</v>
      </c>
      <c r="J66" s="23">
        <v>7</v>
      </c>
      <c r="K66" s="23">
        <v>27</v>
      </c>
      <c r="L66" s="23"/>
      <c r="M66" s="23"/>
      <c r="N66" s="23">
        <v>75</v>
      </c>
      <c r="P66" s="23">
        <v>10</v>
      </c>
      <c r="Q66" s="23">
        <f t="shared" si="6"/>
        <v>320000</v>
      </c>
    </row>
    <row r="67" spans="1:17" x14ac:dyDescent="0.25">
      <c r="A67" s="23">
        <v>62</v>
      </c>
      <c r="B67" s="23">
        <v>2</v>
      </c>
      <c r="C67" s="23">
        <v>8</v>
      </c>
      <c r="D67" s="23">
        <v>6</v>
      </c>
      <c r="F67" s="23">
        <v>1</v>
      </c>
      <c r="G67" s="23">
        <v>1333</v>
      </c>
      <c r="H67" s="23">
        <v>6000</v>
      </c>
      <c r="I67" s="23">
        <v>4</v>
      </c>
      <c r="J67" s="23">
        <v>8</v>
      </c>
      <c r="K67" s="23">
        <v>35</v>
      </c>
      <c r="L67" s="23"/>
      <c r="M67" s="23"/>
      <c r="N67" s="23">
        <v>80</v>
      </c>
      <c r="P67" s="23">
        <v>12</v>
      </c>
      <c r="Q67" s="23">
        <f t="shared" si="6"/>
        <v>640000</v>
      </c>
    </row>
    <row r="68" spans="1:17" x14ac:dyDescent="0.25">
      <c r="A68" s="23">
        <v>63</v>
      </c>
      <c r="B68" s="23">
        <v>2</v>
      </c>
      <c r="C68" s="23">
        <v>8</v>
      </c>
      <c r="D68" s="23">
        <v>7</v>
      </c>
      <c r="F68" s="23">
        <v>1</v>
      </c>
      <c r="G68" s="23">
        <v>1467</v>
      </c>
      <c r="H68" s="23">
        <v>7467</v>
      </c>
      <c r="I68" s="23">
        <v>4</v>
      </c>
      <c r="J68" s="23">
        <v>8</v>
      </c>
      <c r="K68" s="23">
        <v>43</v>
      </c>
      <c r="L68" s="23"/>
      <c r="M68" s="23"/>
      <c r="N68" s="23">
        <v>85</v>
      </c>
      <c r="P68" s="23">
        <v>14</v>
      </c>
      <c r="Q68" s="23">
        <f t="shared" si="6"/>
        <v>1280000</v>
      </c>
    </row>
    <row r="69" spans="1:17" x14ac:dyDescent="0.25">
      <c r="A69" s="23">
        <v>64</v>
      </c>
      <c r="B69" s="23">
        <v>2</v>
      </c>
      <c r="C69" s="23">
        <v>8</v>
      </c>
      <c r="D69" s="23">
        <v>8</v>
      </c>
      <c r="F69" s="23">
        <v>1</v>
      </c>
      <c r="G69" s="23">
        <v>1600</v>
      </c>
      <c r="H69" s="23">
        <v>9067</v>
      </c>
      <c r="I69" s="23">
        <v>4</v>
      </c>
      <c r="J69" s="23">
        <v>9</v>
      </c>
      <c r="K69" s="23">
        <v>52</v>
      </c>
      <c r="L69" s="23"/>
      <c r="M69" s="23"/>
      <c r="N69" s="23">
        <v>90</v>
      </c>
      <c r="P69" s="23">
        <v>16</v>
      </c>
      <c r="Q69" s="23">
        <f t="shared" si="6"/>
        <v>2560000</v>
      </c>
    </row>
    <row r="70" spans="1:17" x14ac:dyDescent="0.25">
      <c r="A70" s="23">
        <v>65</v>
      </c>
      <c r="B70" s="23">
        <v>2</v>
      </c>
      <c r="C70" s="23">
        <v>8</v>
      </c>
      <c r="D70" s="23">
        <v>9</v>
      </c>
      <c r="F70" s="23">
        <v>1</v>
      </c>
      <c r="G70" s="23">
        <v>1733</v>
      </c>
      <c r="H70" s="23">
        <v>10800</v>
      </c>
      <c r="I70" s="23">
        <v>4</v>
      </c>
      <c r="J70" s="23">
        <v>10</v>
      </c>
      <c r="K70" s="23">
        <v>62</v>
      </c>
      <c r="L70" s="23"/>
      <c r="M70" s="23"/>
      <c r="N70" s="23">
        <v>95</v>
      </c>
      <c r="P70" s="23">
        <v>20</v>
      </c>
      <c r="Q70" s="23">
        <f t="shared" si="6"/>
        <v>5120000</v>
      </c>
    </row>
    <row r="71" spans="1:17" x14ac:dyDescent="0.25">
      <c r="A71" s="23">
        <v>66</v>
      </c>
      <c r="B71" s="23">
        <v>2</v>
      </c>
      <c r="C71" s="23">
        <v>8</v>
      </c>
      <c r="D71" s="23">
        <v>10</v>
      </c>
      <c r="F71" s="23">
        <v>1</v>
      </c>
      <c r="G71" s="23">
        <v>1867</v>
      </c>
      <c r="H71" s="23">
        <v>12667</v>
      </c>
      <c r="I71" s="23">
        <v>4</v>
      </c>
      <c r="J71" s="23">
        <v>11</v>
      </c>
      <c r="K71" s="23">
        <v>73</v>
      </c>
      <c r="L71" s="23"/>
      <c r="M71" s="23"/>
      <c r="N71" s="23">
        <v>0</v>
      </c>
      <c r="P71" s="23">
        <v>0</v>
      </c>
      <c r="Q71" s="23">
        <v>0</v>
      </c>
    </row>
    <row r="72" spans="1:17" x14ac:dyDescent="0.25">
      <c r="A72" s="23">
        <v>67</v>
      </c>
      <c r="B72" s="23">
        <v>3</v>
      </c>
      <c r="C72" s="23">
        <v>8</v>
      </c>
      <c r="D72" s="23">
        <v>0</v>
      </c>
      <c r="F72" s="23">
        <v>3</v>
      </c>
      <c r="G72" s="23">
        <v>0</v>
      </c>
      <c r="H72" s="23">
        <v>0</v>
      </c>
      <c r="I72" s="23">
        <v>4</v>
      </c>
      <c r="J72" s="23">
        <v>0</v>
      </c>
      <c r="K72" s="23">
        <v>0</v>
      </c>
      <c r="L72" s="23"/>
      <c r="M72" s="23"/>
      <c r="N72" s="23">
        <v>20</v>
      </c>
      <c r="P72" s="23">
        <v>1</v>
      </c>
      <c r="Q72" s="23">
        <v>10000</v>
      </c>
    </row>
    <row r="73" spans="1:17" x14ac:dyDescent="0.25">
      <c r="A73" s="23">
        <v>68</v>
      </c>
      <c r="B73" s="23">
        <v>3</v>
      </c>
      <c r="C73" s="23">
        <v>8</v>
      </c>
      <c r="D73" s="23">
        <v>1</v>
      </c>
      <c r="F73" s="23">
        <v>3</v>
      </c>
      <c r="G73" s="23">
        <v>17</v>
      </c>
      <c r="H73" s="23">
        <v>17</v>
      </c>
      <c r="I73" s="23">
        <v>4</v>
      </c>
      <c r="J73" s="23">
        <v>4</v>
      </c>
      <c r="K73" s="23">
        <v>4</v>
      </c>
      <c r="M73" s="23"/>
      <c r="N73" s="23">
        <v>40</v>
      </c>
      <c r="P73" s="23">
        <v>2</v>
      </c>
      <c r="Q73" s="23">
        <f>Q72*2</f>
        <v>20000</v>
      </c>
    </row>
    <row r="74" spans="1:17" x14ac:dyDescent="0.25">
      <c r="A74" s="23">
        <v>69</v>
      </c>
      <c r="B74" s="23">
        <v>3</v>
      </c>
      <c r="C74" s="23">
        <v>8</v>
      </c>
      <c r="D74" s="23">
        <v>2</v>
      </c>
      <c r="F74" s="23">
        <v>3</v>
      </c>
      <c r="G74" s="23">
        <v>20</v>
      </c>
      <c r="H74" s="23">
        <v>37</v>
      </c>
      <c r="I74" s="23">
        <v>4</v>
      </c>
      <c r="J74" s="23">
        <v>5</v>
      </c>
      <c r="K74" s="23">
        <v>9</v>
      </c>
      <c r="M74" s="23"/>
      <c r="N74" s="23">
        <v>60</v>
      </c>
      <c r="P74" s="23">
        <v>4</v>
      </c>
      <c r="Q74" s="23">
        <f t="shared" ref="Q74:Q81" si="7">Q73*2</f>
        <v>40000</v>
      </c>
    </row>
    <row r="75" spans="1:17" x14ac:dyDescent="0.25">
      <c r="A75" s="23">
        <v>70</v>
      </c>
      <c r="B75" s="23">
        <v>3</v>
      </c>
      <c r="C75" s="23">
        <v>8</v>
      </c>
      <c r="D75" s="23">
        <v>3</v>
      </c>
      <c r="F75" s="23">
        <v>3</v>
      </c>
      <c r="G75" s="23">
        <v>23</v>
      </c>
      <c r="H75" s="23">
        <v>60</v>
      </c>
      <c r="I75" s="23">
        <v>4</v>
      </c>
      <c r="J75" s="23">
        <v>5</v>
      </c>
      <c r="K75" s="23">
        <v>14</v>
      </c>
      <c r="M75" s="23"/>
      <c r="N75" s="23">
        <v>65</v>
      </c>
      <c r="P75" s="23">
        <v>6</v>
      </c>
      <c r="Q75" s="23">
        <f t="shared" si="7"/>
        <v>80000</v>
      </c>
    </row>
    <row r="76" spans="1:17" x14ac:dyDescent="0.25">
      <c r="A76" s="23">
        <v>71</v>
      </c>
      <c r="B76" s="23">
        <v>3</v>
      </c>
      <c r="C76" s="23">
        <v>8</v>
      </c>
      <c r="D76" s="23">
        <v>4</v>
      </c>
      <c r="F76" s="23">
        <v>3</v>
      </c>
      <c r="G76" s="23">
        <v>27</v>
      </c>
      <c r="H76" s="23">
        <v>87</v>
      </c>
      <c r="I76" s="23">
        <v>4</v>
      </c>
      <c r="J76" s="23">
        <v>6</v>
      </c>
      <c r="K76" s="23">
        <v>20</v>
      </c>
      <c r="M76" s="23"/>
      <c r="N76" s="23">
        <v>70</v>
      </c>
      <c r="P76" s="23">
        <v>8</v>
      </c>
      <c r="Q76" s="23">
        <f t="shared" si="7"/>
        <v>160000</v>
      </c>
    </row>
    <row r="77" spans="1:17" x14ac:dyDescent="0.25">
      <c r="A77" s="23">
        <v>72</v>
      </c>
      <c r="B77" s="23">
        <v>3</v>
      </c>
      <c r="C77" s="23">
        <v>8</v>
      </c>
      <c r="D77" s="23">
        <v>5</v>
      </c>
      <c r="F77" s="23">
        <v>3</v>
      </c>
      <c r="G77" s="23">
        <v>30</v>
      </c>
      <c r="H77" s="23">
        <v>117</v>
      </c>
      <c r="I77" s="23">
        <v>4</v>
      </c>
      <c r="J77" s="23">
        <v>7</v>
      </c>
      <c r="K77" s="23">
        <v>27</v>
      </c>
      <c r="N77" s="23">
        <v>75</v>
      </c>
      <c r="P77" s="23">
        <v>10</v>
      </c>
      <c r="Q77" s="23">
        <f t="shared" si="7"/>
        <v>320000</v>
      </c>
    </row>
    <row r="78" spans="1:17" x14ac:dyDescent="0.25">
      <c r="A78" s="23">
        <v>73</v>
      </c>
      <c r="B78" s="23">
        <v>3</v>
      </c>
      <c r="C78" s="23">
        <v>8</v>
      </c>
      <c r="D78" s="23">
        <v>6</v>
      </c>
      <c r="F78" s="23">
        <v>3</v>
      </c>
      <c r="G78" s="23">
        <v>33</v>
      </c>
      <c r="H78" s="23">
        <v>150</v>
      </c>
      <c r="I78" s="23">
        <v>4</v>
      </c>
      <c r="J78" s="23">
        <v>8</v>
      </c>
      <c r="K78" s="23">
        <v>35</v>
      </c>
      <c r="N78" s="23">
        <v>80</v>
      </c>
      <c r="P78" s="23">
        <v>12</v>
      </c>
      <c r="Q78" s="23">
        <f t="shared" si="7"/>
        <v>640000</v>
      </c>
    </row>
    <row r="79" spans="1:17" x14ac:dyDescent="0.25">
      <c r="A79" s="23">
        <v>74</v>
      </c>
      <c r="B79" s="23">
        <v>3</v>
      </c>
      <c r="C79" s="23">
        <v>8</v>
      </c>
      <c r="D79" s="23">
        <v>7</v>
      </c>
      <c r="F79" s="23">
        <v>3</v>
      </c>
      <c r="G79" s="23">
        <v>37</v>
      </c>
      <c r="H79" s="23">
        <v>187</v>
      </c>
      <c r="I79" s="23">
        <v>4</v>
      </c>
      <c r="J79" s="23">
        <v>8</v>
      </c>
      <c r="K79" s="23">
        <v>43</v>
      </c>
      <c r="N79" s="23">
        <v>85</v>
      </c>
      <c r="P79" s="23">
        <v>14</v>
      </c>
      <c r="Q79" s="23">
        <f t="shared" si="7"/>
        <v>1280000</v>
      </c>
    </row>
    <row r="80" spans="1:17" x14ac:dyDescent="0.25">
      <c r="A80" s="23">
        <v>75</v>
      </c>
      <c r="B80" s="23">
        <v>3</v>
      </c>
      <c r="C80" s="23">
        <v>8</v>
      </c>
      <c r="D80" s="23">
        <v>8</v>
      </c>
      <c r="F80" s="23">
        <v>3</v>
      </c>
      <c r="G80" s="23">
        <v>40</v>
      </c>
      <c r="H80" s="23">
        <v>227</v>
      </c>
      <c r="I80" s="23">
        <v>4</v>
      </c>
      <c r="J80" s="23">
        <v>9</v>
      </c>
      <c r="K80" s="23">
        <v>52</v>
      </c>
      <c r="N80" s="23">
        <v>90</v>
      </c>
      <c r="P80" s="23">
        <v>16</v>
      </c>
      <c r="Q80" s="23">
        <f t="shared" si="7"/>
        <v>2560000</v>
      </c>
    </row>
    <row r="81" spans="1:17" x14ac:dyDescent="0.25">
      <c r="A81" s="23">
        <v>76</v>
      </c>
      <c r="B81" s="23">
        <v>3</v>
      </c>
      <c r="C81" s="23">
        <v>8</v>
      </c>
      <c r="D81" s="23">
        <v>9</v>
      </c>
      <c r="F81" s="23">
        <v>3</v>
      </c>
      <c r="G81" s="23">
        <v>43</v>
      </c>
      <c r="H81" s="23">
        <v>270</v>
      </c>
      <c r="I81" s="23">
        <v>4</v>
      </c>
      <c r="J81" s="23">
        <v>10</v>
      </c>
      <c r="K81" s="23">
        <v>62</v>
      </c>
      <c r="N81" s="23">
        <v>95</v>
      </c>
      <c r="P81" s="23">
        <v>20</v>
      </c>
      <c r="Q81" s="23">
        <f t="shared" si="7"/>
        <v>5120000</v>
      </c>
    </row>
    <row r="82" spans="1:17" x14ac:dyDescent="0.25">
      <c r="A82" s="23">
        <v>77</v>
      </c>
      <c r="B82" s="23">
        <v>3</v>
      </c>
      <c r="C82" s="23">
        <v>8</v>
      </c>
      <c r="D82" s="23">
        <v>10</v>
      </c>
      <c r="F82" s="23">
        <v>3</v>
      </c>
      <c r="G82" s="23">
        <v>47</v>
      </c>
      <c r="H82" s="23">
        <v>317</v>
      </c>
      <c r="I82" s="23">
        <v>4</v>
      </c>
      <c r="J82" s="23">
        <v>11</v>
      </c>
      <c r="K82" s="23">
        <v>73</v>
      </c>
      <c r="N82" s="23">
        <v>0</v>
      </c>
      <c r="P82" s="23">
        <v>0</v>
      </c>
      <c r="Q82" s="23">
        <v>0</v>
      </c>
    </row>
    <row r="83" spans="1:17" x14ac:dyDescent="0.25">
      <c r="A83" s="23">
        <v>78</v>
      </c>
      <c r="B83" s="23">
        <v>4</v>
      </c>
      <c r="C83" s="23">
        <v>8</v>
      </c>
      <c r="D83" s="23">
        <v>0</v>
      </c>
      <c r="F83" s="23">
        <v>3</v>
      </c>
      <c r="G83" s="23">
        <v>0</v>
      </c>
      <c r="H83" s="23">
        <v>0</v>
      </c>
      <c r="I83" s="23">
        <v>6</v>
      </c>
      <c r="J83" s="23">
        <v>0</v>
      </c>
      <c r="K83" s="23">
        <v>0</v>
      </c>
      <c r="N83" s="23">
        <v>20</v>
      </c>
      <c r="P83" s="23">
        <v>1</v>
      </c>
      <c r="Q83" s="23">
        <v>10000</v>
      </c>
    </row>
    <row r="84" spans="1:17" x14ac:dyDescent="0.25">
      <c r="A84" s="23">
        <v>79</v>
      </c>
      <c r="B84" s="23">
        <v>4</v>
      </c>
      <c r="C84" s="23">
        <v>8</v>
      </c>
      <c r="D84" s="23">
        <v>1</v>
      </c>
      <c r="F84" s="23">
        <v>3</v>
      </c>
      <c r="G84" s="23">
        <v>17</v>
      </c>
      <c r="H84" s="23">
        <v>17</v>
      </c>
      <c r="I84" s="23">
        <v>6</v>
      </c>
      <c r="J84" s="23">
        <v>2</v>
      </c>
      <c r="K84" s="23">
        <v>2</v>
      </c>
      <c r="N84" s="23">
        <v>40</v>
      </c>
      <c r="P84" s="23">
        <v>2</v>
      </c>
      <c r="Q84" s="23">
        <f>Q83*2</f>
        <v>20000</v>
      </c>
    </row>
    <row r="85" spans="1:17" x14ac:dyDescent="0.25">
      <c r="A85" s="23">
        <v>80</v>
      </c>
      <c r="B85" s="23">
        <v>4</v>
      </c>
      <c r="C85" s="23">
        <v>8</v>
      </c>
      <c r="D85" s="23">
        <v>2</v>
      </c>
      <c r="F85" s="23">
        <v>3</v>
      </c>
      <c r="G85" s="23">
        <v>20</v>
      </c>
      <c r="H85" s="23">
        <v>37</v>
      </c>
      <c r="I85" s="23">
        <v>6</v>
      </c>
      <c r="J85" s="23">
        <v>3</v>
      </c>
      <c r="K85" s="23">
        <v>5</v>
      </c>
      <c r="N85" s="23">
        <v>60</v>
      </c>
      <c r="P85" s="23">
        <v>4</v>
      </c>
      <c r="Q85" s="23">
        <f t="shared" ref="Q85:Q92" si="8">Q84*2</f>
        <v>40000</v>
      </c>
    </row>
    <row r="86" spans="1:17" x14ac:dyDescent="0.25">
      <c r="A86" s="23">
        <v>81</v>
      </c>
      <c r="B86" s="23">
        <v>4</v>
      </c>
      <c r="C86" s="23">
        <v>8</v>
      </c>
      <c r="D86" s="23">
        <v>3</v>
      </c>
      <c r="F86" s="23">
        <v>3</v>
      </c>
      <c r="G86" s="23">
        <v>23</v>
      </c>
      <c r="H86" s="23">
        <v>60</v>
      </c>
      <c r="I86" s="23">
        <v>6</v>
      </c>
      <c r="J86" s="23">
        <v>3</v>
      </c>
      <c r="K86" s="23">
        <v>8</v>
      </c>
      <c r="N86" s="23">
        <v>65</v>
      </c>
      <c r="P86" s="23">
        <v>6</v>
      </c>
      <c r="Q86" s="23">
        <f t="shared" si="8"/>
        <v>80000</v>
      </c>
    </row>
    <row r="87" spans="1:17" x14ac:dyDescent="0.25">
      <c r="A87" s="23">
        <v>82</v>
      </c>
      <c r="B87" s="23">
        <v>4</v>
      </c>
      <c r="C87" s="23">
        <v>8</v>
      </c>
      <c r="D87" s="23">
        <v>4</v>
      </c>
      <c r="F87" s="23">
        <v>3</v>
      </c>
      <c r="G87" s="23">
        <v>27</v>
      </c>
      <c r="H87" s="23">
        <v>87</v>
      </c>
      <c r="I87" s="23">
        <v>6</v>
      </c>
      <c r="J87" s="23">
        <v>4</v>
      </c>
      <c r="K87" s="23">
        <v>12</v>
      </c>
      <c r="N87" s="23">
        <v>70</v>
      </c>
      <c r="P87" s="23">
        <v>8</v>
      </c>
      <c r="Q87" s="23">
        <f t="shared" si="8"/>
        <v>160000</v>
      </c>
    </row>
    <row r="88" spans="1:17" x14ac:dyDescent="0.25">
      <c r="A88" s="23">
        <v>83</v>
      </c>
      <c r="B88" s="23">
        <v>4</v>
      </c>
      <c r="C88" s="23">
        <v>8</v>
      </c>
      <c r="D88" s="23">
        <v>5</v>
      </c>
      <c r="F88" s="23">
        <v>3</v>
      </c>
      <c r="G88" s="23">
        <v>30</v>
      </c>
      <c r="H88" s="23">
        <v>117</v>
      </c>
      <c r="I88" s="23">
        <v>6</v>
      </c>
      <c r="J88" s="23">
        <v>4</v>
      </c>
      <c r="K88" s="23">
        <v>16</v>
      </c>
      <c r="N88" s="23">
        <v>75</v>
      </c>
      <c r="P88" s="23">
        <v>10</v>
      </c>
      <c r="Q88" s="23">
        <f t="shared" si="8"/>
        <v>320000</v>
      </c>
    </row>
    <row r="89" spans="1:17" x14ac:dyDescent="0.25">
      <c r="A89" s="23">
        <v>84</v>
      </c>
      <c r="B89" s="23">
        <v>4</v>
      </c>
      <c r="C89" s="23">
        <v>8</v>
      </c>
      <c r="D89" s="23">
        <v>6</v>
      </c>
      <c r="F89" s="23">
        <v>3</v>
      </c>
      <c r="G89" s="23">
        <v>33</v>
      </c>
      <c r="H89" s="23">
        <v>150</v>
      </c>
      <c r="I89" s="23">
        <v>6</v>
      </c>
      <c r="J89" s="23">
        <v>5</v>
      </c>
      <c r="K89" s="23">
        <v>21</v>
      </c>
      <c r="L89" s="23"/>
      <c r="M89" s="23"/>
      <c r="N89" s="23">
        <v>80</v>
      </c>
      <c r="P89" s="23">
        <v>12</v>
      </c>
      <c r="Q89" s="23">
        <f t="shared" si="8"/>
        <v>640000</v>
      </c>
    </row>
    <row r="90" spans="1:17" x14ac:dyDescent="0.25">
      <c r="A90" s="23">
        <v>85</v>
      </c>
      <c r="B90" s="23">
        <v>4</v>
      </c>
      <c r="C90" s="23">
        <v>8</v>
      </c>
      <c r="D90" s="23">
        <v>7</v>
      </c>
      <c r="F90" s="23">
        <v>3</v>
      </c>
      <c r="G90" s="23">
        <v>37</v>
      </c>
      <c r="H90" s="23">
        <v>187</v>
      </c>
      <c r="I90" s="23">
        <v>6</v>
      </c>
      <c r="J90" s="23">
        <v>5</v>
      </c>
      <c r="K90" s="23">
        <v>26</v>
      </c>
      <c r="L90" s="23"/>
      <c r="M90" s="23"/>
      <c r="N90" s="23">
        <v>85</v>
      </c>
      <c r="P90" s="23">
        <v>14</v>
      </c>
      <c r="Q90" s="23">
        <f t="shared" si="8"/>
        <v>1280000</v>
      </c>
    </row>
    <row r="91" spans="1:17" x14ac:dyDescent="0.25">
      <c r="A91" s="23">
        <v>86</v>
      </c>
      <c r="B91" s="23">
        <v>4</v>
      </c>
      <c r="C91" s="23">
        <v>8</v>
      </c>
      <c r="D91" s="23">
        <v>8</v>
      </c>
      <c r="F91" s="23">
        <v>3</v>
      </c>
      <c r="G91" s="23">
        <v>40</v>
      </c>
      <c r="H91" s="23">
        <v>227</v>
      </c>
      <c r="I91" s="23">
        <v>6</v>
      </c>
      <c r="J91" s="23">
        <v>5</v>
      </c>
      <c r="K91" s="23">
        <v>31</v>
      </c>
      <c r="L91" s="23"/>
      <c r="M91" s="23"/>
      <c r="N91" s="23">
        <v>90</v>
      </c>
      <c r="P91" s="23">
        <v>16</v>
      </c>
      <c r="Q91" s="23">
        <f t="shared" si="8"/>
        <v>2560000</v>
      </c>
    </row>
    <row r="92" spans="1:17" x14ac:dyDescent="0.25">
      <c r="A92" s="23">
        <v>87</v>
      </c>
      <c r="B92" s="23">
        <v>4</v>
      </c>
      <c r="C92" s="23">
        <v>8</v>
      </c>
      <c r="D92" s="23">
        <v>9</v>
      </c>
      <c r="F92" s="23">
        <v>3</v>
      </c>
      <c r="G92" s="23">
        <v>43</v>
      </c>
      <c r="H92" s="23">
        <v>270</v>
      </c>
      <c r="I92" s="23">
        <v>6</v>
      </c>
      <c r="J92" s="23">
        <v>6</v>
      </c>
      <c r="K92" s="23">
        <v>37</v>
      </c>
      <c r="L92" s="23"/>
      <c r="M92" s="23"/>
      <c r="N92" s="23">
        <v>95</v>
      </c>
      <c r="P92" s="23">
        <v>20</v>
      </c>
      <c r="Q92" s="23">
        <f t="shared" si="8"/>
        <v>5120000</v>
      </c>
    </row>
    <row r="93" spans="1:17" x14ac:dyDescent="0.25">
      <c r="A93" s="23">
        <v>88</v>
      </c>
      <c r="B93" s="23">
        <v>4</v>
      </c>
      <c r="C93" s="23">
        <v>8</v>
      </c>
      <c r="D93" s="23">
        <v>10</v>
      </c>
      <c r="F93" s="23">
        <v>3</v>
      </c>
      <c r="G93" s="23">
        <v>47</v>
      </c>
      <c r="H93" s="23">
        <v>317</v>
      </c>
      <c r="I93" s="23">
        <v>6</v>
      </c>
      <c r="J93" s="23">
        <v>6</v>
      </c>
      <c r="K93" s="23">
        <v>43</v>
      </c>
      <c r="L93" s="23"/>
      <c r="M93" s="23"/>
      <c r="N93" s="23">
        <v>0</v>
      </c>
      <c r="P93" s="23">
        <v>0</v>
      </c>
      <c r="Q93" s="23">
        <v>0</v>
      </c>
    </row>
    <row r="94" spans="1:17" x14ac:dyDescent="0.25">
      <c r="A94" s="23">
        <v>89</v>
      </c>
      <c r="B94" s="23">
        <v>1</v>
      </c>
      <c r="C94" s="23">
        <v>10</v>
      </c>
      <c r="D94" s="23">
        <v>0</v>
      </c>
      <c r="F94" s="23">
        <v>2</v>
      </c>
      <c r="G94" s="23">
        <v>0</v>
      </c>
      <c r="H94" s="23">
        <v>0</v>
      </c>
      <c r="I94" s="23">
        <v>5</v>
      </c>
      <c r="J94" s="23">
        <v>0</v>
      </c>
      <c r="K94" s="23">
        <v>0</v>
      </c>
      <c r="L94" s="23"/>
      <c r="M94" s="23"/>
      <c r="N94" s="23">
        <v>20</v>
      </c>
      <c r="P94" s="23">
        <v>1</v>
      </c>
      <c r="Q94" s="23">
        <v>10000</v>
      </c>
    </row>
    <row r="95" spans="1:17" x14ac:dyDescent="0.25">
      <c r="A95" s="23">
        <v>90</v>
      </c>
      <c r="B95" s="23">
        <v>1</v>
      </c>
      <c r="C95" s="23">
        <v>10</v>
      </c>
      <c r="D95" s="23">
        <v>1</v>
      </c>
      <c r="F95" s="23">
        <v>2</v>
      </c>
      <c r="G95" s="23">
        <v>300</v>
      </c>
      <c r="H95" s="23">
        <v>300</v>
      </c>
      <c r="I95" s="23">
        <v>5</v>
      </c>
      <c r="J95" s="23">
        <v>6</v>
      </c>
      <c r="K95" s="23">
        <v>6</v>
      </c>
      <c r="L95" s="23"/>
      <c r="M95" s="23"/>
      <c r="N95" s="23">
        <v>40</v>
      </c>
      <c r="P95" s="23">
        <v>2</v>
      </c>
      <c r="Q95" s="23">
        <f t="shared" ref="Q95:Q158" si="9">Q94*2</f>
        <v>20000</v>
      </c>
    </row>
    <row r="96" spans="1:17" x14ac:dyDescent="0.25">
      <c r="A96" s="23">
        <v>91</v>
      </c>
      <c r="B96" s="23">
        <v>1</v>
      </c>
      <c r="C96" s="23">
        <v>10</v>
      </c>
      <c r="D96" s="23">
        <v>2</v>
      </c>
      <c r="F96" s="23">
        <v>2</v>
      </c>
      <c r="G96" s="23">
        <v>360</v>
      </c>
      <c r="H96" s="23">
        <v>660</v>
      </c>
      <c r="I96" s="23">
        <v>5</v>
      </c>
      <c r="J96" s="23">
        <v>7</v>
      </c>
      <c r="K96" s="23">
        <v>13</v>
      </c>
      <c r="L96" s="23"/>
      <c r="M96" s="23"/>
      <c r="N96" s="23">
        <v>60</v>
      </c>
      <c r="P96" s="23">
        <v>4</v>
      </c>
      <c r="Q96" s="23">
        <f t="shared" si="9"/>
        <v>40000</v>
      </c>
    </row>
    <row r="97" spans="1:17" x14ac:dyDescent="0.25">
      <c r="A97" s="23">
        <v>92</v>
      </c>
      <c r="B97" s="23">
        <v>1</v>
      </c>
      <c r="C97" s="23">
        <v>10</v>
      </c>
      <c r="D97" s="23">
        <v>3</v>
      </c>
      <c r="F97" s="23">
        <v>2</v>
      </c>
      <c r="G97" s="23">
        <v>420</v>
      </c>
      <c r="H97" s="23">
        <v>1080</v>
      </c>
      <c r="I97" s="23">
        <v>5</v>
      </c>
      <c r="J97" s="23">
        <v>8</v>
      </c>
      <c r="K97" s="23">
        <v>21</v>
      </c>
      <c r="L97" s="23"/>
      <c r="M97" s="23"/>
      <c r="N97" s="23">
        <v>65</v>
      </c>
      <c r="P97" s="23">
        <v>6</v>
      </c>
      <c r="Q97" s="23">
        <f t="shared" si="9"/>
        <v>80000</v>
      </c>
    </row>
    <row r="98" spans="1:17" x14ac:dyDescent="0.25">
      <c r="A98" s="23">
        <v>93</v>
      </c>
      <c r="B98" s="23">
        <v>1</v>
      </c>
      <c r="C98" s="23">
        <v>10</v>
      </c>
      <c r="D98" s="23">
        <v>4</v>
      </c>
      <c r="F98" s="23">
        <v>2</v>
      </c>
      <c r="G98" s="23">
        <v>480</v>
      </c>
      <c r="H98" s="23">
        <v>1560</v>
      </c>
      <c r="I98" s="23">
        <v>5</v>
      </c>
      <c r="J98" s="23">
        <v>10</v>
      </c>
      <c r="K98" s="23">
        <v>31</v>
      </c>
      <c r="L98" s="23"/>
      <c r="M98" s="23"/>
      <c r="N98" s="23">
        <v>70</v>
      </c>
      <c r="P98" s="23">
        <v>8</v>
      </c>
      <c r="Q98" s="23">
        <f t="shared" si="9"/>
        <v>160000</v>
      </c>
    </row>
    <row r="99" spans="1:17" x14ac:dyDescent="0.25">
      <c r="A99" s="23">
        <v>94</v>
      </c>
      <c r="B99" s="23">
        <v>1</v>
      </c>
      <c r="C99" s="23">
        <v>10</v>
      </c>
      <c r="D99" s="23">
        <v>5</v>
      </c>
      <c r="F99" s="23">
        <v>2</v>
      </c>
      <c r="G99" s="23">
        <v>540</v>
      </c>
      <c r="H99" s="23">
        <v>2100</v>
      </c>
      <c r="I99" s="23">
        <v>5</v>
      </c>
      <c r="J99" s="23">
        <v>11</v>
      </c>
      <c r="K99" s="23">
        <v>42</v>
      </c>
      <c r="L99" s="23"/>
      <c r="M99" s="23"/>
      <c r="N99" s="23">
        <v>75</v>
      </c>
      <c r="P99" s="23">
        <v>10</v>
      </c>
      <c r="Q99" s="23">
        <f t="shared" si="9"/>
        <v>320000</v>
      </c>
    </row>
    <row r="100" spans="1:17" x14ac:dyDescent="0.25">
      <c r="A100" s="23">
        <v>95</v>
      </c>
      <c r="B100" s="23">
        <v>1</v>
      </c>
      <c r="C100" s="23">
        <v>10</v>
      </c>
      <c r="D100" s="23">
        <v>6</v>
      </c>
      <c r="F100" s="23">
        <v>2</v>
      </c>
      <c r="G100" s="23">
        <v>600</v>
      </c>
      <c r="H100" s="23">
        <v>2700</v>
      </c>
      <c r="I100" s="23">
        <v>5</v>
      </c>
      <c r="J100" s="23">
        <v>12</v>
      </c>
      <c r="K100" s="23">
        <v>54</v>
      </c>
      <c r="L100" s="21"/>
      <c r="M100" s="23"/>
      <c r="N100" s="23">
        <v>80</v>
      </c>
      <c r="P100" s="23">
        <v>12</v>
      </c>
      <c r="Q100" s="23">
        <f t="shared" si="9"/>
        <v>640000</v>
      </c>
    </row>
    <row r="101" spans="1:17" x14ac:dyDescent="0.25">
      <c r="A101" s="23">
        <v>96</v>
      </c>
      <c r="B101" s="23">
        <v>1</v>
      </c>
      <c r="C101" s="23">
        <v>10</v>
      </c>
      <c r="D101" s="23">
        <v>7</v>
      </c>
      <c r="F101" s="23">
        <v>2</v>
      </c>
      <c r="G101" s="23">
        <v>660</v>
      </c>
      <c r="H101" s="23">
        <v>3360</v>
      </c>
      <c r="I101" s="23">
        <v>5</v>
      </c>
      <c r="J101" s="23">
        <v>13</v>
      </c>
      <c r="K101" s="23">
        <v>67</v>
      </c>
      <c r="L101" s="21"/>
      <c r="M101" s="23"/>
      <c r="N101" s="23">
        <v>85</v>
      </c>
      <c r="P101" s="23">
        <v>14</v>
      </c>
      <c r="Q101" s="23">
        <f t="shared" si="9"/>
        <v>1280000</v>
      </c>
    </row>
    <row r="102" spans="1:17" x14ac:dyDescent="0.25">
      <c r="A102" s="23">
        <v>97</v>
      </c>
      <c r="B102" s="23">
        <v>1</v>
      </c>
      <c r="C102" s="23">
        <v>10</v>
      </c>
      <c r="D102" s="23">
        <v>8</v>
      </c>
      <c r="F102" s="23">
        <v>2</v>
      </c>
      <c r="G102" s="23">
        <v>720</v>
      </c>
      <c r="H102" s="23">
        <v>4080</v>
      </c>
      <c r="I102" s="23">
        <v>5</v>
      </c>
      <c r="J102" s="23">
        <v>14</v>
      </c>
      <c r="K102" s="23">
        <v>81</v>
      </c>
      <c r="L102" s="21"/>
      <c r="M102" s="23"/>
      <c r="N102" s="23">
        <v>90</v>
      </c>
      <c r="P102" s="23">
        <v>16</v>
      </c>
      <c r="Q102" s="23">
        <f t="shared" si="9"/>
        <v>2560000</v>
      </c>
    </row>
    <row r="103" spans="1:17" x14ac:dyDescent="0.25">
      <c r="A103" s="23">
        <v>98</v>
      </c>
      <c r="B103" s="23">
        <v>1</v>
      </c>
      <c r="C103" s="23">
        <v>10</v>
      </c>
      <c r="D103" s="23">
        <v>9</v>
      </c>
      <c r="F103" s="23">
        <v>2</v>
      </c>
      <c r="G103" s="23">
        <v>780</v>
      </c>
      <c r="H103" s="23">
        <v>4860</v>
      </c>
      <c r="I103" s="23">
        <v>5</v>
      </c>
      <c r="J103" s="23">
        <v>16</v>
      </c>
      <c r="K103" s="23">
        <v>97</v>
      </c>
      <c r="L103" s="21"/>
      <c r="M103" s="23"/>
      <c r="N103" s="23">
        <v>95</v>
      </c>
      <c r="P103" s="23">
        <v>20</v>
      </c>
      <c r="Q103" s="23">
        <f t="shared" si="9"/>
        <v>5120000</v>
      </c>
    </row>
    <row r="104" spans="1:17" x14ac:dyDescent="0.25">
      <c r="A104" s="23">
        <v>99</v>
      </c>
      <c r="B104" s="23">
        <v>1</v>
      </c>
      <c r="C104" s="23">
        <v>10</v>
      </c>
      <c r="D104" s="23">
        <v>10</v>
      </c>
      <c r="F104" s="23">
        <v>2</v>
      </c>
      <c r="G104" s="23">
        <v>840</v>
      </c>
      <c r="H104" s="23">
        <v>5700</v>
      </c>
      <c r="I104" s="23">
        <v>5</v>
      </c>
      <c r="J104" s="23">
        <v>17</v>
      </c>
      <c r="K104" s="23">
        <v>114</v>
      </c>
      <c r="L104" s="23"/>
      <c r="M104" s="23"/>
      <c r="N104" s="23">
        <v>0</v>
      </c>
      <c r="P104" s="23">
        <v>0</v>
      </c>
      <c r="Q104" s="23">
        <v>0</v>
      </c>
    </row>
    <row r="105" spans="1:17" x14ac:dyDescent="0.25">
      <c r="A105" s="23">
        <v>100</v>
      </c>
      <c r="B105" s="23">
        <v>2</v>
      </c>
      <c r="C105" s="23">
        <v>10</v>
      </c>
      <c r="D105" s="23">
        <v>0</v>
      </c>
      <c r="F105" s="23">
        <v>1</v>
      </c>
      <c r="G105" s="23">
        <v>0</v>
      </c>
      <c r="H105" s="23">
        <v>0</v>
      </c>
      <c r="I105" s="23">
        <v>4</v>
      </c>
      <c r="J105" s="23">
        <v>0</v>
      </c>
      <c r="K105" s="23">
        <v>0</v>
      </c>
      <c r="L105" s="23"/>
      <c r="M105" s="23"/>
      <c r="N105" s="23">
        <v>20</v>
      </c>
      <c r="P105" s="23">
        <v>1</v>
      </c>
      <c r="Q105" s="23">
        <v>10000</v>
      </c>
    </row>
    <row r="106" spans="1:17" x14ac:dyDescent="0.25">
      <c r="A106" s="23">
        <v>101</v>
      </c>
      <c r="B106" s="23">
        <v>2</v>
      </c>
      <c r="C106" s="23">
        <v>10</v>
      </c>
      <c r="D106" s="23">
        <v>1</v>
      </c>
      <c r="F106" s="23">
        <v>1</v>
      </c>
      <c r="G106" s="23">
        <v>2000</v>
      </c>
      <c r="H106" s="23">
        <v>2000</v>
      </c>
      <c r="I106" s="23">
        <v>4</v>
      </c>
      <c r="J106" s="23">
        <v>8</v>
      </c>
      <c r="K106" s="23">
        <v>8</v>
      </c>
      <c r="L106" s="23"/>
      <c r="N106" s="23">
        <v>40</v>
      </c>
      <c r="P106" s="23">
        <v>2</v>
      </c>
      <c r="Q106" s="23">
        <f t="shared" ref="Q106" si="10">Q105*2</f>
        <v>20000</v>
      </c>
    </row>
    <row r="107" spans="1:17" x14ac:dyDescent="0.25">
      <c r="A107" s="23">
        <v>102</v>
      </c>
      <c r="B107" s="23">
        <v>2</v>
      </c>
      <c r="C107" s="23">
        <v>10</v>
      </c>
      <c r="D107" s="23">
        <v>2</v>
      </c>
      <c r="F107" s="23">
        <v>1</v>
      </c>
      <c r="G107" s="23">
        <v>2400</v>
      </c>
      <c r="H107" s="23">
        <v>4400</v>
      </c>
      <c r="I107" s="23">
        <v>4</v>
      </c>
      <c r="J107" s="23">
        <v>9</v>
      </c>
      <c r="K107" s="23">
        <v>17</v>
      </c>
      <c r="L107" s="23"/>
      <c r="N107" s="23">
        <v>60</v>
      </c>
      <c r="P107" s="23">
        <v>4</v>
      </c>
      <c r="Q107" s="23">
        <f t="shared" si="9"/>
        <v>40000</v>
      </c>
    </row>
    <row r="108" spans="1:17" x14ac:dyDescent="0.25">
      <c r="A108" s="23">
        <v>103</v>
      </c>
      <c r="B108" s="23">
        <v>2</v>
      </c>
      <c r="C108" s="23">
        <v>10</v>
      </c>
      <c r="D108" s="23">
        <v>3</v>
      </c>
      <c r="F108" s="23">
        <v>1</v>
      </c>
      <c r="G108" s="23">
        <v>2800</v>
      </c>
      <c r="H108" s="23">
        <v>7200</v>
      </c>
      <c r="I108" s="23">
        <v>4</v>
      </c>
      <c r="J108" s="23">
        <v>11</v>
      </c>
      <c r="K108" s="23">
        <v>28</v>
      </c>
      <c r="L108" s="23"/>
      <c r="N108" s="23">
        <v>65</v>
      </c>
      <c r="P108" s="23">
        <v>6</v>
      </c>
      <c r="Q108" s="23">
        <f t="shared" si="9"/>
        <v>80000</v>
      </c>
    </row>
    <row r="109" spans="1:17" x14ac:dyDescent="0.25">
      <c r="A109" s="23">
        <v>104</v>
      </c>
      <c r="B109" s="23">
        <v>2</v>
      </c>
      <c r="C109" s="23">
        <v>10</v>
      </c>
      <c r="D109" s="23">
        <v>4</v>
      </c>
      <c r="F109" s="23">
        <v>1</v>
      </c>
      <c r="G109" s="23">
        <v>3200</v>
      </c>
      <c r="H109" s="23">
        <v>10400</v>
      </c>
      <c r="I109" s="23">
        <v>4</v>
      </c>
      <c r="J109" s="23">
        <v>12</v>
      </c>
      <c r="K109" s="23">
        <v>40</v>
      </c>
      <c r="L109" s="23"/>
      <c r="N109" s="23">
        <v>70</v>
      </c>
      <c r="P109" s="23">
        <v>8</v>
      </c>
      <c r="Q109" s="23">
        <f t="shared" si="9"/>
        <v>160000</v>
      </c>
    </row>
    <row r="110" spans="1:17" x14ac:dyDescent="0.25">
      <c r="A110" s="23">
        <v>105</v>
      </c>
      <c r="B110" s="23">
        <v>2</v>
      </c>
      <c r="C110" s="23">
        <v>10</v>
      </c>
      <c r="D110" s="23">
        <v>5</v>
      </c>
      <c r="F110" s="23">
        <v>1</v>
      </c>
      <c r="G110" s="23">
        <v>3600</v>
      </c>
      <c r="H110" s="23">
        <v>14000</v>
      </c>
      <c r="I110" s="23">
        <v>4</v>
      </c>
      <c r="J110" s="23">
        <v>14</v>
      </c>
      <c r="K110" s="23">
        <v>54</v>
      </c>
      <c r="L110" s="23"/>
      <c r="N110" s="23">
        <v>75</v>
      </c>
      <c r="P110" s="23">
        <v>10</v>
      </c>
      <c r="Q110" s="23">
        <f t="shared" si="9"/>
        <v>320000</v>
      </c>
    </row>
    <row r="111" spans="1:17" x14ac:dyDescent="0.25">
      <c r="A111" s="23">
        <v>106</v>
      </c>
      <c r="B111" s="23">
        <v>2</v>
      </c>
      <c r="C111" s="23">
        <v>10</v>
      </c>
      <c r="D111" s="23">
        <v>6</v>
      </c>
      <c r="F111" s="23">
        <v>1</v>
      </c>
      <c r="G111" s="23">
        <v>4000</v>
      </c>
      <c r="H111" s="23">
        <v>18000</v>
      </c>
      <c r="I111" s="23">
        <v>4</v>
      </c>
      <c r="J111" s="23">
        <v>15</v>
      </c>
      <c r="K111" s="23">
        <v>69</v>
      </c>
      <c r="L111" s="23"/>
      <c r="N111" s="23">
        <v>80</v>
      </c>
      <c r="P111" s="23">
        <v>12</v>
      </c>
      <c r="Q111" s="23">
        <f t="shared" si="9"/>
        <v>640000</v>
      </c>
    </row>
    <row r="112" spans="1:17" x14ac:dyDescent="0.25">
      <c r="A112" s="23">
        <v>107</v>
      </c>
      <c r="B112" s="23">
        <v>2</v>
      </c>
      <c r="C112" s="23">
        <v>10</v>
      </c>
      <c r="D112" s="23">
        <v>7</v>
      </c>
      <c r="F112" s="23">
        <v>1</v>
      </c>
      <c r="G112" s="23">
        <v>4400</v>
      </c>
      <c r="H112" s="23">
        <v>22400</v>
      </c>
      <c r="I112" s="23">
        <v>4</v>
      </c>
      <c r="J112" s="23">
        <v>17</v>
      </c>
      <c r="K112" s="23">
        <v>86</v>
      </c>
      <c r="L112" s="23"/>
      <c r="N112" s="23">
        <v>85</v>
      </c>
      <c r="P112" s="23">
        <v>14</v>
      </c>
      <c r="Q112" s="23">
        <f t="shared" si="9"/>
        <v>1280000</v>
      </c>
    </row>
    <row r="113" spans="1:17" x14ac:dyDescent="0.25">
      <c r="A113" s="23">
        <v>108</v>
      </c>
      <c r="B113" s="23">
        <v>2</v>
      </c>
      <c r="C113" s="23">
        <v>10</v>
      </c>
      <c r="D113" s="23">
        <v>8</v>
      </c>
      <c r="F113" s="23">
        <v>1</v>
      </c>
      <c r="G113" s="23">
        <v>4800</v>
      </c>
      <c r="H113" s="23">
        <v>27200</v>
      </c>
      <c r="I113" s="23">
        <v>4</v>
      </c>
      <c r="J113" s="23">
        <v>18</v>
      </c>
      <c r="K113" s="23">
        <v>104</v>
      </c>
      <c r="L113" s="23"/>
      <c r="N113" s="23">
        <v>90</v>
      </c>
      <c r="P113" s="23">
        <v>16</v>
      </c>
      <c r="Q113" s="23">
        <f t="shared" si="9"/>
        <v>2560000</v>
      </c>
    </row>
    <row r="114" spans="1:17" x14ac:dyDescent="0.25">
      <c r="A114" s="23">
        <v>109</v>
      </c>
      <c r="B114" s="23">
        <v>2</v>
      </c>
      <c r="C114" s="23">
        <v>10</v>
      </c>
      <c r="D114" s="23">
        <v>9</v>
      </c>
      <c r="F114" s="23">
        <v>1</v>
      </c>
      <c r="G114" s="23">
        <v>5200</v>
      </c>
      <c r="H114" s="23">
        <v>32400</v>
      </c>
      <c r="I114" s="23">
        <v>4</v>
      </c>
      <c r="J114" s="23">
        <v>20</v>
      </c>
      <c r="K114" s="23">
        <v>124</v>
      </c>
      <c r="L114" s="23"/>
      <c r="N114" s="23">
        <v>95</v>
      </c>
      <c r="P114" s="23">
        <v>20</v>
      </c>
      <c r="Q114" s="23">
        <f t="shared" si="9"/>
        <v>5120000</v>
      </c>
    </row>
    <row r="115" spans="1:17" x14ac:dyDescent="0.25">
      <c r="A115" s="23">
        <v>110</v>
      </c>
      <c r="B115" s="23">
        <v>2</v>
      </c>
      <c r="C115" s="23">
        <v>10</v>
      </c>
      <c r="D115" s="23">
        <v>10</v>
      </c>
      <c r="F115" s="23">
        <v>1</v>
      </c>
      <c r="G115" s="23">
        <v>5600</v>
      </c>
      <c r="H115" s="23">
        <v>38000</v>
      </c>
      <c r="I115" s="23">
        <v>4</v>
      </c>
      <c r="J115" s="23">
        <v>21</v>
      </c>
      <c r="K115" s="23">
        <v>145</v>
      </c>
      <c r="L115" s="23"/>
      <c r="N115" s="23">
        <v>0</v>
      </c>
      <c r="P115" s="23">
        <v>0</v>
      </c>
      <c r="Q115" s="23">
        <v>0</v>
      </c>
    </row>
    <row r="116" spans="1:17" x14ac:dyDescent="0.25">
      <c r="A116" s="23">
        <v>111</v>
      </c>
      <c r="B116" s="23">
        <v>3</v>
      </c>
      <c r="C116" s="23">
        <v>10</v>
      </c>
      <c r="D116" s="23">
        <v>0</v>
      </c>
      <c r="F116" s="23">
        <v>3</v>
      </c>
      <c r="G116" s="23">
        <v>0</v>
      </c>
      <c r="H116" s="23">
        <v>0</v>
      </c>
      <c r="I116" s="23">
        <v>4</v>
      </c>
      <c r="J116" s="23">
        <v>0</v>
      </c>
      <c r="K116" s="23">
        <v>0</v>
      </c>
      <c r="L116" s="23"/>
      <c r="N116" s="23">
        <v>20</v>
      </c>
      <c r="P116" s="23">
        <v>1</v>
      </c>
      <c r="Q116" s="23">
        <v>10000</v>
      </c>
    </row>
    <row r="117" spans="1:17" x14ac:dyDescent="0.25">
      <c r="A117" s="23">
        <v>112</v>
      </c>
      <c r="B117" s="23">
        <v>3</v>
      </c>
      <c r="C117" s="23">
        <v>10</v>
      </c>
      <c r="D117" s="23">
        <v>1</v>
      </c>
      <c r="F117" s="23">
        <v>3</v>
      </c>
      <c r="G117" s="23">
        <v>50</v>
      </c>
      <c r="H117" s="23">
        <v>50</v>
      </c>
      <c r="I117" s="23">
        <v>4</v>
      </c>
      <c r="J117" s="23">
        <v>8</v>
      </c>
      <c r="K117" s="23">
        <v>8</v>
      </c>
      <c r="L117" s="23"/>
      <c r="N117" s="23">
        <v>40</v>
      </c>
      <c r="P117" s="23">
        <v>2</v>
      </c>
      <c r="Q117" s="23">
        <f t="shared" ref="Q117" si="11">Q116*2</f>
        <v>20000</v>
      </c>
    </row>
    <row r="118" spans="1:17" x14ac:dyDescent="0.25">
      <c r="A118" s="23">
        <v>113</v>
      </c>
      <c r="B118" s="23">
        <v>3</v>
      </c>
      <c r="C118" s="23">
        <v>10</v>
      </c>
      <c r="D118" s="23">
        <v>2</v>
      </c>
      <c r="F118" s="23">
        <v>3</v>
      </c>
      <c r="G118" s="23">
        <v>60</v>
      </c>
      <c r="H118" s="23">
        <v>110</v>
      </c>
      <c r="I118" s="23">
        <v>4</v>
      </c>
      <c r="J118" s="23">
        <v>9</v>
      </c>
      <c r="K118" s="23">
        <v>17</v>
      </c>
      <c r="L118" s="23"/>
      <c r="N118" s="23">
        <v>60</v>
      </c>
      <c r="P118" s="23">
        <v>4</v>
      </c>
      <c r="Q118" s="23">
        <f t="shared" si="9"/>
        <v>40000</v>
      </c>
    </row>
    <row r="119" spans="1:17" x14ac:dyDescent="0.25">
      <c r="A119" s="23">
        <v>114</v>
      </c>
      <c r="B119" s="23">
        <v>3</v>
      </c>
      <c r="C119" s="23">
        <v>10</v>
      </c>
      <c r="D119" s="23">
        <v>3</v>
      </c>
      <c r="F119" s="23">
        <v>3</v>
      </c>
      <c r="G119" s="23">
        <v>70</v>
      </c>
      <c r="H119" s="23">
        <v>180</v>
      </c>
      <c r="I119" s="23">
        <v>4</v>
      </c>
      <c r="J119" s="23">
        <v>11</v>
      </c>
      <c r="K119" s="23">
        <v>28</v>
      </c>
      <c r="L119" s="23"/>
      <c r="N119" s="23">
        <v>65</v>
      </c>
      <c r="P119" s="23">
        <v>6</v>
      </c>
      <c r="Q119" s="23">
        <f t="shared" si="9"/>
        <v>80000</v>
      </c>
    </row>
    <row r="120" spans="1:17" x14ac:dyDescent="0.25">
      <c r="A120" s="23">
        <v>115</v>
      </c>
      <c r="B120" s="23">
        <v>3</v>
      </c>
      <c r="C120" s="23">
        <v>10</v>
      </c>
      <c r="D120" s="23">
        <v>4</v>
      </c>
      <c r="F120" s="23">
        <v>3</v>
      </c>
      <c r="G120" s="23">
        <v>80</v>
      </c>
      <c r="H120" s="23">
        <v>260</v>
      </c>
      <c r="I120" s="23">
        <v>4</v>
      </c>
      <c r="J120" s="23">
        <v>12</v>
      </c>
      <c r="K120" s="23">
        <v>40</v>
      </c>
      <c r="L120" s="23"/>
      <c r="N120" s="23">
        <v>70</v>
      </c>
      <c r="P120" s="23">
        <v>8</v>
      </c>
      <c r="Q120" s="23">
        <f t="shared" si="9"/>
        <v>160000</v>
      </c>
    </row>
    <row r="121" spans="1:17" x14ac:dyDescent="0.25">
      <c r="A121" s="23">
        <v>116</v>
      </c>
      <c r="B121" s="23">
        <v>3</v>
      </c>
      <c r="C121" s="23">
        <v>10</v>
      </c>
      <c r="D121" s="23">
        <v>5</v>
      </c>
      <c r="F121" s="23">
        <v>3</v>
      </c>
      <c r="G121" s="23">
        <v>90</v>
      </c>
      <c r="H121" s="23">
        <v>350</v>
      </c>
      <c r="I121" s="23">
        <v>4</v>
      </c>
      <c r="J121" s="23">
        <v>14</v>
      </c>
      <c r="K121" s="23">
        <v>54</v>
      </c>
      <c r="L121" s="23"/>
      <c r="N121" s="23">
        <v>75</v>
      </c>
      <c r="P121" s="23">
        <v>10</v>
      </c>
      <c r="Q121" s="23">
        <f t="shared" si="9"/>
        <v>320000</v>
      </c>
    </row>
    <row r="122" spans="1:17" x14ac:dyDescent="0.25">
      <c r="A122" s="23">
        <v>117</v>
      </c>
      <c r="B122" s="23">
        <v>3</v>
      </c>
      <c r="C122" s="23">
        <v>10</v>
      </c>
      <c r="D122" s="23">
        <v>6</v>
      </c>
      <c r="F122" s="23">
        <v>3</v>
      </c>
      <c r="G122" s="23">
        <v>100</v>
      </c>
      <c r="H122" s="23">
        <v>450</v>
      </c>
      <c r="I122" s="23">
        <v>4</v>
      </c>
      <c r="J122" s="23">
        <v>15</v>
      </c>
      <c r="K122" s="23">
        <v>69</v>
      </c>
      <c r="L122" s="23"/>
      <c r="N122" s="23">
        <v>80</v>
      </c>
      <c r="P122" s="23">
        <v>12</v>
      </c>
      <c r="Q122" s="23">
        <f t="shared" si="9"/>
        <v>640000</v>
      </c>
    </row>
    <row r="123" spans="1:17" x14ac:dyDescent="0.25">
      <c r="A123" s="23">
        <v>118</v>
      </c>
      <c r="B123" s="23">
        <v>3</v>
      </c>
      <c r="C123" s="23">
        <v>10</v>
      </c>
      <c r="D123" s="23">
        <v>7</v>
      </c>
      <c r="F123" s="23">
        <v>3</v>
      </c>
      <c r="G123" s="23">
        <v>110</v>
      </c>
      <c r="H123" s="23">
        <v>560</v>
      </c>
      <c r="I123" s="23">
        <v>4</v>
      </c>
      <c r="J123" s="23">
        <v>17</v>
      </c>
      <c r="K123" s="23">
        <v>86</v>
      </c>
      <c r="L123" s="23"/>
      <c r="N123" s="23">
        <v>85</v>
      </c>
      <c r="P123" s="23">
        <v>14</v>
      </c>
      <c r="Q123" s="23">
        <f t="shared" si="9"/>
        <v>1280000</v>
      </c>
    </row>
    <row r="124" spans="1:17" x14ac:dyDescent="0.25">
      <c r="A124" s="23">
        <v>119</v>
      </c>
      <c r="B124" s="23">
        <v>3</v>
      </c>
      <c r="C124" s="23">
        <v>10</v>
      </c>
      <c r="D124" s="23">
        <v>8</v>
      </c>
      <c r="F124" s="23">
        <v>3</v>
      </c>
      <c r="G124" s="23">
        <v>120</v>
      </c>
      <c r="H124" s="23">
        <v>680</v>
      </c>
      <c r="I124" s="23">
        <v>4</v>
      </c>
      <c r="J124" s="23">
        <v>18</v>
      </c>
      <c r="K124" s="23">
        <v>104</v>
      </c>
      <c r="L124" s="23"/>
      <c r="N124" s="23">
        <v>90</v>
      </c>
      <c r="P124" s="23">
        <v>16</v>
      </c>
      <c r="Q124" s="23">
        <f t="shared" si="9"/>
        <v>2560000</v>
      </c>
    </row>
    <row r="125" spans="1:17" x14ac:dyDescent="0.25">
      <c r="A125" s="23">
        <v>120</v>
      </c>
      <c r="B125" s="23">
        <v>3</v>
      </c>
      <c r="C125" s="23">
        <v>10</v>
      </c>
      <c r="D125" s="23">
        <v>9</v>
      </c>
      <c r="F125" s="23">
        <v>3</v>
      </c>
      <c r="G125" s="23">
        <v>130</v>
      </c>
      <c r="H125" s="23">
        <v>810</v>
      </c>
      <c r="I125" s="23">
        <v>4</v>
      </c>
      <c r="J125" s="23">
        <v>20</v>
      </c>
      <c r="K125" s="23">
        <v>124</v>
      </c>
      <c r="L125" s="23"/>
      <c r="N125" s="23">
        <v>95</v>
      </c>
      <c r="P125" s="23">
        <v>20</v>
      </c>
      <c r="Q125" s="23">
        <f t="shared" si="9"/>
        <v>5120000</v>
      </c>
    </row>
    <row r="126" spans="1:17" x14ac:dyDescent="0.25">
      <c r="A126" s="23">
        <v>121</v>
      </c>
      <c r="B126" s="23">
        <v>3</v>
      </c>
      <c r="C126" s="23">
        <v>10</v>
      </c>
      <c r="D126" s="23">
        <v>10</v>
      </c>
      <c r="F126" s="23">
        <v>3</v>
      </c>
      <c r="G126" s="23">
        <v>140</v>
      </c>
      <c r="H126" s="23">
        <v>950</v>
      </c>
      <c r="I126" s="23">
        <v>4</v>
      </c>
      <c r="J126" s="23">
        <v>21</v>
      </c>
      <c r="K126" s="23">
        <v>145</v>
      </c>
      <c r="L126" s="23"/>
      <c r="N126" s="23">
        <v>0</v>
      </c>
      <c r="P126" s="23">
        <v>0</v>
      </c>
      <c r="Q126" s="23">
        <v>0</v>
      </c>
    </row>
    <row r="127" spans="1:17" x14ac:dyDescent="0.25">
      <c r="A127" s="23">
        <v>122</v>
      </c>
      <c r="B127" s="23">
        <v>4</v>
      </c>
      <c r="C127" s="23">
        <v>10</v>
      </c>
      <c r="D127" s="23">
        <v>0</v>
      </c>
      <c r="F127" s="23">
        <v>3</v>
      </c>
      <c r="G127" s="23">
        <v>0</v>
      </c>
      <c r="H127" s="23">
        <v>0</v>
      </c>
      <c r="I127" s="23">
        <v>6</v>
      </c>
      <c r="J127" s="23">
        <v>0</v>
      </c>
      <c r="K127" s="23">
        <v>0</v>
      </c>
      <c r="L127" s="23"/>
      <c r="N127" s="23">
        <v>20</v>
      </c>
      <c r="P127" s="23">
        <v>1</v>
      </c>
      <c r="Q127" s="23">
        <v>10000</v>
      </c>
    </row>
    <row r="128" spans="1:17" x14ac:dyDescent="0.25">
      <c r="A128" s="23">
        <v>123</v>
      </c>
      <c r="B128" s="23">
        <v>4</v>
      </c>
      <c r="C128" s="23">
        <v>10</v>
      </c>
      <c r="D128" s="23">
        <v>1</v>
      </c>
      <c r="F128" s="23">
        <v>3</v>
      </c>
      <c r="G128" s="23">
        <v>50</v>
      </c>
      <c r="H128" s="23">
        <v>50</v>
      </c>
      <c r="I128" s="23">
        <v>6</v>
      </c>
      <c r="J128" s="23">
        <v>5</v>
      </c>
      <c r="K128" s="23">
        <v>5</v>
      </c>
      <c r="L128" s="23"/>
      <c r="N128" s="23">
        <v>40</v>
      </c>
      <c r="P128" s="23">
        <v>2</v>
      </c>
      <c r="Q128" s="23">
        <f t="shared" ref="Q128" si="12">Q127*2</f>
        <v>20000</v>
      </c>
    </row>
    <row r="129" spans="1:17" x14ac:dyDescent="0.25">
      <c r="A129" s="23">
        <v>124</v>
      </c>
      <c r="B129" s="23">
        <v>4</v>
      </c>
      <c r="C129" s="23">
        <v>10</v>
      </c>
      <c r="D129" s="23">
        <v>2</v>
      </c>
      <c r="F129" s="23">
        <v>3</v>
      </c>
      <c r="G129" s="23">
        <v>60</v>
      </c>
      <c r="H129" s="23">
        <v>110</v>
      </c>
      <c r="I129" s="23">
        <v>6</v>
      </c>
      <c r="J129" s="23">
        <v>5</v>
      </c>
      <c r="K129" s="23">
        <v>10</v>
      </c>
      <c r="L129" s="23"/>
      <c r="N129" s="23">
        <v>60</v>
      </c>
      <c r="P129" s="23">
        <v>4</v>
      </c>
      <c r="Q129" s="23">
        <f t="shared" si="9"/>
        <v>40000</v>
      </c>
    </row>
    <row r="130" spans="1:17" x14ac:dyDescent="0.25">
      <c r="A130" s="23">
        <v>125</v>
      </c>
      <c r="B130" s="23">
        <v>4</v>
      </c>
      <c r="C130" s="23">
        <v>10</v>
      </c>
      <c r="D130" s="23">
        <v>3</v>
      </c>
      <c r="F130" s="23">
        <v>3</v>
      </c>
      <c r="G130" s="23">
        <v>70</v>
      </c>
      <c r="H130" s="23">
        <v>180</v>
      </c>
      <c r="I130" s="23">
        <v>6</v>
      </c>
      <c r="J130" s="23">
        <v>6</v>
      </c>
      <c r="K130" s="23">
        <v>16</v>
      </c>
      <c r="L130" s="23"/>
      <c r="N130" s="23">
        <v>65</v>
      </c>
      <c r="P130" s="23">
        <v>6</v>
      </c>
      <c r="Q130" s="23">
        <f t="shared" si="9"/>
        <v>80000</v>
      </c>
    </row>
    <row r="131" spans="1:17" x14ac:dyDescent="0.25">
      <c r="A131" s="23">
        <v>126</v>
      </c>
      <c r="B131" s="23">
        <v>4</v>
      </c>
      <c r="C131" s="23">
        <v>10</v>
      </c>
      <c r="D131" s="23">
        <v>4</v>
      </c>
      <c r="F131" s="23">
        <v>3</v>
      </c>
      <c r="G131" s="23">
        <v>80</v>
      </c>
      <c r="H131" s="23">
        <v>260</v>
      </c>
      <c r="I131" s="23">
        <v>6</v>
      </c>
      <c r="J131" s="23">
        <v>7</v>
      </c>
      <c r="K131" s="23">
        <v>23</v>
      </c>
      <c r="L131" s="23"/>
      <c r="N131" s="23">
        <v>70</v>
      </c>
      <c r="P131" s="23">
        <v>8</v>
      </c>
      <c r="Q131" s="23">
        <f t="shared" si="9"/>
        <v>160000</v>
      </c>
    </row>
    <row r="132" spans="1:17" x14ac:dyDescent="0.25">
      <c r="A132" s="23">
        <v>127</v>
      </c>
      <c r="B132" s="23">
        <v>4</v>
      </c>
      <c r="C132" s="23">
        <v>10</v>
      </c>
      <c r="D132" s="23">
        <v>5</v>
      </c>
      <c r="F132" s="23">
        <v>3</v>
      </c>
      <c r="G132" s="23">
        <v>90</v>
      </c>
      <c r="H132" s="23">
        <v>350</v>
      </c>
      <c r="I132" s="23">
        <v>6</v>
      </c>
      <c r="J132" s="23">
        <v>8</v>
      </c>
      <c r="K132" s="23">
        <v>31</v>
      </c>
      <c r="L132" s="23"/>
      <c r="N132" s="23">
        <v>75</v>
      </c>
      <c r="P132" s="23">
        <v>10</v>
      </c>
      <c r="Q132" s="23">
        <f t="shared" si="9"/>
        <v>320000</v>
      </c>
    </row>
    <row r="133" spans="1:17" x14ac:dyDescent="0.25">
      <c r="A133" s="23">
        <v>128</v>
      </c>
      <c r="B133" s="23">
        <v>4</v>
      </c>
      <c r="C133" s="23">
        <v>10</v>
      </c>
      <c r="D133" s="23">
        <v>6</v>
      </c>
      <c r="F133" s="23">
        <v>3</v>
      </c>
      <c r="G133" s="23">
        <v>100</v>
      </c>
      <c r="H133" s="23">
        <v>450</v>
      </c>
      <c r="I133" s="23">
        <v>6</v>
      </c>
      <c r="J133" s="23">
        <v>9</v>
      </c>
      <c r="K133" s="23">
        <v>40</v>
      </c>
      <c r="L133" s="23"/>
      <c r="N133" s="23">
        <v>80</v>
      </c>
      <c r="P133" s="23">
        <v>12</v>
      </c>
      <c r="Q133" s="23">
        <f t="shared" si="9"/>
        <v>640000</v>
      </c>
    </row>
    <row r="134" spans="1:17" x14ac:dyDescent="0.25">
      <c r="A134" s="23">
        <v>129</v>
      </c>
      <c r="B134" s="23">
        <v>4</v>
      </c>
      <c r="C134" s="23">
        <v>10</v>
      </c>
      <c r="D134" s="23">
        <v>7</v>
      </c>
      <c r="F134" s="23">
        <v>3</v>
      </c>
      <c r="G134" s="23">
        <v>110</v>
      </c>
      <c r="H134" s="23">
        <v>560</v>
      </c>
      <c r="I134" s="23">
        <v>6</v>
      </c>
      <c r="J134" s="23">
        <v>10</v>
      </c>
      <c r="K134" s="23">
        <v>50</v>
      </c>
      <c r="L134" s="23"/>
      <c r="N134" s="23">
        <v>85</v>
      </c>
      <c r="P134" s="23">
        <v>14</v>
      </c>
      <c r="Q134" s="23">
        <f t="shared" si="9"/>
        <v>1280000</v>
      </c>
    </row>
    <row r="135" spans="1:17" x14ac:dyDescent="0.25">
      <c r="A135" s="23">
        <v>130</v>
      </c>
      <c r="B135" s="23">
        <v>4</v>
      </c>
      <c r="C135" s="23">
        <v>10</v>
      </c>
      <c r="D135" s="23">
        <v>8</v>
      </c>
      <c r="F135" s="23">
        <v>3</v>
      </c>
      <c r="G135" s="23">
        <v>120</v>
      </c>
      <c r="H135" s="23">
        <v>680</v>
      </c>
      <c r="I135" s="23">
        <v>6</v>
      </c>
      <c r="J135" s="23">
        <v>11</v>
      </c>
      <c r="K135" s="23">
        <v>61</v>
      </c>
      <c r="L135" s="23"/>
      <c r="N135" s="23">
        <v>90</v>
      </c>
      <c r="P135" s="23">
        <v>16</v>
      </c>
      <c r="Q135" s="23">
        <f t="shared" si="9"/>
        <v>2560000</v>
      </c>
    </row>
    <row r="136" spans="1:17" x14ac:dyDescent="0.25">
      <c r="A136" s="23">
        <v>131</v>
      </c>
      <c r="B136" s="23">
        <v>4</v>
      </c>
      <c r="C136" s="23">
        <v>10</v>
      </c>
      <c r="D136" s="23">
        <v>9</v>
      </c>
      <c r="F136" s="23">
        <v>3</v>
      </c>
      <c r="G136" s="23">
        <v>130</v>
      </c>
      <c r="H136" s="23">
        <v>810</v>
      </c>
      <c r="I136" s="23">
        <v>6</v>
      </c>
      <c r="J136" s="23">
        <v>12</v>
      </c>
      <c r="K136" s="23">
        <v>73</v>
      </c>
      <c r="L136" s="23"/>
      <c r="N136" s="23">
        <v>95</v>
      </c>
      <c r="P136" s="23">
        <v>20</v>
      </c>
      <c r="Q136" s="23">
        <f t="shared" si="9"/>
        <v>5120000</v>
      </c>
    </row>
    <row r="137" spans="1:17" x14ac:dyDescent="0.25">
      <c r="A137" s="23">
        <v>132</v>
      </c>
      <c r="B137" s="23">
        <v>4</v>
      </c>
      <c r="C137" s="23">
        <v>10</v>
      </c>
      <c r="D137" s="23">
        <v>10</v>
      </c>
      <c r="F137" s="23">
        <v>3</v>
      </c>
      <c r="G137" s="23">
        <v>140</v>
      </c>
      <c r="H137" s="23">
        <v>950</v>
      </c>
      <c r="I137" s="23">
        <v>6</v>
      </c>
      <c r="J137" s="23">
        <v>13</v>
      </c>
      <c r="K137" s="23">
        <v>86</v>
      </c>
      <c r="L137" s="23"/>
      <c r="N137" s="23">
        <v>0</v>
      </c>
      <c r="P137" s="23">
        <v>0</v>
      </c>
      <c r="Q137" s="23">
        <v>0</v>
      </c>
    </row>
    <row r="138" spans="1:17" x14ac:dyDescent="0.25">
      <c r="A138" s="23">
        <v>133</v>
      </c>
      <c r="B138" s="23">
        <v>1</v>
      </c>
      <c r="C138" s="23">
        <v>13</v>
      </c>
      <c r="D138" s="23">
        <v>0</v>
      </c>
      <c r="F138" s="23">
        <v>2</v>
      </c>
      <c r="G138" s="23">
        <v>0</v>
      </c>
      <c r="H138" s="23">
        <v>0</v>
      </c>
      <c r="I138" s="23">
        <v>5</v>
      </c>
      <c r="J138" s="23">
        <v>0</v>
      </c>
      <c r="K138" s="23">
        <v>0</v>
      </c>
      <c r="L138" s="23"/>
      <c r="N138" s="23">
        <v>20</v>
      </c>
      <c r="P138" s="23">
        <v>1</v>
      </c>
      <c r="Q138" s="23">
        <v>10000</v>
      </c>
    </row>
    <row r="139" spans="1:17" x14ac:dyDescent="0.25">
      <c r="A139" s="23">
        <v>134</v>
      </c>
      <c r="B139" s="23">
        <v>1</v>
      </c>
      <c r="C139" s="23">
        <v>13</v>
      </c>
      <c r="D139" s="23">
        <v>1</v>
      </c>
      <c r="F139" s="23">
        <v>2</v>
      </c>
      <c r="G139" s="23">
        <v>800</v>
      </c>
      <c r="H139" s="23">
        <v>800</v>
      </c>
      <c r="I139" s="23">
        <v>5</v>
      </c>
      <c r="J139" s="23">
        <v>30</v>
      </c>
      <c r="K139" s="23">
        <v>30</v>
      </c>
      <c r="L139" s="23"/>
      <c r="N139" s="23">
        <v>40</v>
      </c>
      <c r="P139" s="23">
        <v>2</v>
      </c>
      <c r="Q139" s="23">
        <f t="shared" ref="Q139" si="13">Q138*2</f>
        <v>20000</v>
      </c>
    </row>
    <row r="140" spans="1:17" x14ac:dyDescent="0.25">
      <c r="A140" s="23">
        <v>135</v>
      </c>
      <c r="B140" s="23">
        <v>1</v>
      </c>
      <c r="C140" s="23">
        <v>13</v>
      </c>
      <c r="D140" s="23">
        <v>2</v>
      </c>
      <c r="F140" s="23">
        <v>2</v>
      </c>
      <c r="G140" s="23">
        <v>960</v>
      </c>
      <c r="H140" s="23">
        <v>1760</v>
      </c>
      <c r="I140" s="23">
        <v>5</v>
      </c>
      <c r="J140" s="23">
        <v>36</v>
      </c>
      <c r="K140" s="23">
        <v>66</v>
      </c>
      <c r="L140" s="23"/>
      <c r="N140" s="23">
        <v>60</v>
      </c>
      <c r="P140" s="23">
        <v>4</v>
      </c>
      <c r="Q140" s="23">
        <f t="shared" si="9"/>
        <v>40000</v>
      </c>
    </row>
    <row r="141" spans="1:17" x14ac:dyDescent="0.25">
      <c r="A141" s="23">
        <v>136</v>
      </c>
      <c r="B141" s="23">
        <v>1</v>
      </c>
      <c r="C141" s="23">
        <v>13</v>
      </c>
      <c r="D141" s="23">
        <v>3</v>
      </c>
      <c r="F141" s="23">
        <v>2</v>
      </c>
      <c r="G141" s="23">
        <v>1120</v>
      </c>
      <c r="H141" s="23">
        <v>2880</v>
      </c>
      <c r="I141" s="23">
        <v>5</v>
      </c>
      <c r="J141" s="23">
        <v>42</v>
      </c>
      <c r="K141" s="23">
        <v>108</v>
      </c>
      <c r="L141" s="23"/>
      <c r="N141" s="23">
        <v>65</v>
      </c>
      <c r="P141" s="23">
        <v>6</v>
      </c>
      <c r="Q141" s="23">
        <f t="shared" si="9"/>
        <v>80000</v>
      </c>
    </row>
    <row r="142" spans="1:17" x14ac:dyDescent="0.25">
      <c r="A142" s="23">
        <v>137</v>
      </c>
      <c r="B142" s="23">
        <v>1</v>
      </c>
      <c r="C142" s="23">
        <v>13</v>
      </c>
      <c r="D142" s="23">
        <v>4</v>
      </c>
      <c r="F142" s="23">
        <v>2</v>
      </c>
      <c r="G142" s="23">
        <v>1280</v>
      </c>
      <c r="H142" s="23">
        <v>4160</v>
      </c>
      <c r="I142" s="23">
        <v>5</v>
      </c>
      <c r="J142" s="23">
        <v>48</v>
      </c>
      <c r="K142" s="23">
        <v>156</v>
      </c>
      <c r="L142" s="23"/>
      <c r="N142" s="23">
        <v>70</v>
      </c>
      <c r="P142" s="23">
        <v>8</v>
      </c>
      <c r="Q142" s="23">
        <f t="shared" si="9"/>
        <v>160000</v>
      </c>
    </row>
    <row r="143" spans="1:17" x14ac:dyDescent="0.25">
      <c r="A143" s="23">
        <v>138</v>
      </c>
      <c r="B143" s="23">
        <v>1</v>
      </c>
      <c r="C143" s="23">
        <v>13</v>
      </c>
      <c r="D143" s="23">
        <v>5</v>
      </c>
      <c r="F143" s="23">
        <v>2</v>
      </c>
      <c r="G143" s="23">
        <v>1440</v>
      </c>
      <c r="H143" s="23">
        <v>5600</v>
      </c>
      <c r="I143" s="23">
        <v>5</v>
      </c>
      <c r="J143" s="23">
        <v>54</v>
      </c>
      <c r="K143" s="23">
        <v>210</v>
      </c>
      <c r="L143" s="23"/>
      <c r="N143" s="23">
        <v>75</v>
      </c>
      <c r="P143" s="23">
        <v>10</v>
      </c>
      <c r="Q143" s="23">
        <f t="shared" si="9"/>
        <v>320000</v>
      </c>
    </row>
    <row r="144" spans="1:17" x14ac:dyDescent="0.25">
      <c r="A144" s="23">
        <v>139</v>
      </c>
      <c r="B144" s="23">
        <v>1</v>
      </c>
      <c r="C144" s="23">
        <v>13</v>
      </c>
      <c r="D144" s="23">
        <v>6</v>
      </c>
      <c r="F144" s="23">
        <v>2</v>
      </c>
      <c r="G144" s="23">
        <v>1600</v>
      </c>
      <c r="H144" s="23">
        <v>7200</v>
      </c>
      <c r="I144" s="23">
        <v>5</v>
      </c>
      <c r="J144" s="23">
        <v>60</v>
      </c>
      <c r="K144" s="23">
        <v>270</v>
      </c>
      <c r="L144" s="23"/>
      <c r="N144" s="23">
        <v>80</v>
      </c>
      <c r="P144" s="23">
        <v>12</v>
      </c>
      <c r="Q144" s="23">
        <f t="shared" si="9"/>
        <v>640000</v>
      </c>
    </row>
    <row r="145" spans="1:17" x14ac:dyDescent="0.25">
      <c r="A145" s="23">
        <v>140</v>
      </c>
      <c r="B145" s="23">
        <v>1</v>
      </c>
      <c r="C145" s="23">
        <v>13</v>
      </c>
      <c r="D145" s="23">
        <v>7</v>
      </c>
      <c r="F145" s="23">
        <v>2</v>
      </c>
      <c r="G145" s="23">
        <v>1760</v>
      </c>
      <c r="H145" s="23">
        <v>8960</v>
      </c>
      <c r="I145" s="23">
        <v>5</v>
      </c>
      <c r="J145" s="23">
        <v>66</v>
      </c>
      <c r="K145" s="23">
        <v>336</v>
      </c>
      <c r="L145" s="23"/>
      <c r="N145" s="23">
        <v>85</v>
      </c>
      <c r="P145" s="23">
        <v>14</v>
      </c>
      <c r="Q145" s="23">
        <f t="shared" si="9"/>
        <v>1280000</v>
      </c>
    </row>
    <row r="146" spans="1:17" x14ac:dyDescent="0.25">
      <c r="A146" s="23">
        <v>141</v>
      </c>
      <c r="B146" s="23">
        <v>1</v>
      </c>
      <c r="C146" s="23">
        <v>13</v>
      </c>
      <c r="D146" s="23">
        <v>8</v>
      </c>
      <c r="F146" s="23">
        <v>2</v>
      </c>
      <c r="G146" s="23">
        <v>1920</v>
      </c>
      <c r="H146" s="23">
        <v>10880</v>
      </c>
      <c r="I146" s="23">
        <v>5</v>
      </c>
      <c r="J146" s="23">
        <v>72</v>
      </c>
      <c r="K146" s="23">
        <v>408</v>
      </c>
      <c r="L146" s="23"/>
      <c r="N146" s="23">
        <v>90</v>
      </c>
      <c r="P146" s="23">
        <v>16</v>
      </c>
      <c r="Q146" s="23">
        <f t="shared" si="9"/>
        <v>2560000</v>
      </c>
    </row>
    <row r="147" spans="1:17" x14ac:dyDescent="0.25">
      <c r="A147" s="23">
        <v>142</v>
      </c>
      <c r="B147" s="23">
        <v>1</v>
      </c>
      <c r="C147" s="23">
        <v>13</v>
      </c>
      <c r="D147" s="23">
        <v>9</v>
      </c>
      <c r="F147" s="23">
        <v>2</v>
      </c>
      <c r="G147" s="23">
        <v>2080</v>
      </c>
      <c r="H147" s="23">
        <v>12960</v>
      </c>
      <c r="I147" s="23">
        <v>5</v>
      </c>
      <c r="J147" s="23">
        <v>78</v>
      </c>
      <c r="K147" s="23">
        <v>486</v>
      </c>
      <c r="L147" s="23"/>
      <c r="N147" s="23">
        <v>95</v>
      </c>
      <c r="P147" s="23">
        <v>20</v>
      </c>
      <c r="Q147" s="23">
        <f t="shared" si="9"/>
        <v>5120000</v>
      </c>
    </row>
    <row r="148" spans="1:17" x14ac:dyDescent="0.25">
      <c r="A148" s="23">
        <v>143</v>
      </c>
      <c r="B148" s="23">
        <v>1</v>
      </c>
      <c r="C148" s="23">
        <v>13</v>
      </c>
      <c r="D148" s="23">
        <v>10</v>
      </c>
      <c r="F148" s="23">
        <v>2</v>
      </c>
      <c r="G148" s="23">
        <v>2240</v>
      </c>
      <c r="H148" s="23">
        <v>15200</v>
      </c>
      <c r="I148" s="23">
        <v>5</v>
      </c>
      <c r="J148" s="23">
        <v>84</v>
      </c>
      <c r="K148" s="23">
        <v>570</v>
      </c>
      <c r="L148" s="23"/>
      <c r="N148" s="23">
        <v>0</v>
      </c>
      <c r="P148" s="23">
        <v>0</v>
      </c>
      <c r="Q148" s="23">
        <v>0</v>
      </c>
    </row>
    <row r="149" spans="1:17" x14ac:dyDescent="0.25">
      <c r="A149" s="23">
        <v>144</v>
      </c>
      <c r="B149" s="23">
        <v>2</v>
      </c>
      <c r="C149" s="23">
        <v>13</v>
      </c>
      <c r="D149" s="23">
        <v>0</v>
      </c>
      <c r="F149" s="23">
        <v>1</v>
      </c>
      <c r="G149" s="23">
        <v>0</v>
      </c>
      <c r="H149" s="23">
        <v>0</v>
      </c>
      <c r="I149" s="23">
        <v>4</v>
      </c>
      <c r="J149" s="23">
        <v>0</v>
      </c>
      <c r="K149" s="23">
        <v>0</v>
      </c>
      <c r="L149" s="23"/>
      <c r="N149" s="23">
        <v>20</v>
      </c>
      <c r="P149" s="23">
        <v>1</v>
      </c>
      <c r="Q149" s="23">
        <v>10000</v>
      </c>
    </row>
    <row r="150" spans="1:17" x14ac:dyDescent="0.25">
      <c r="A150" s="23">
        <v>145</v>
      </c>
      <c r="B150" s="23">
        <v>2</v>
      </c>
      <c r="C150" s="23">
        <v>13</v>
      </c>
      <c r="D150" s="23">
        <v>1</v>
      </c>
      <c r="F150" s="23">
        <v>1</v>
      </c>
      <c r="G150" s="23">
        <v>5333</v>
      </c>
      <c r="H150" s="23">
        <v>5333</v>
      </c>
      <c r="I150" s="23">
        <v>4</v>
      </c>
      <c r="J150" s="23">
        <v>38</v>
      </c>
      <c r="K150" s="23">
        <v>38</v>
      </c>
      <c r="L150" s="23"/>
      <c r="N150" s="23">
        <v>40</v>
      </c>
      <c r="P150" s="23">
        <v>2</v>
      </c>
      <c r="Q150" s="23">
        <f t="shared" ref="Q150" si="14">Q149*2</f>
        <v>20000</v>
      </c>
    </row>
    <row r="151" spans="1:17" x14ac:dyDescent="0.25">
      <c r="A151" s="23">
        <v>146</v>
      </c>
      <c r="B151" s="23">
        <v>2</v>
      </c>
      <c r="C151" s="23">
        <v>13</v>
      </c>
      <c r="D151" s="23">
        <v>2</v>
      </c>
      <c r="F151" s="23">
        <v>1</v>
      </c>
      <c r="G151" s="23">
        <v>6400</v>
      </c>
      <c r="H151" s="23">
        <v>11733</v>
      </c>
      <c r="I151" s="23">
        <v>4</v>
      </c>
      <c r="J151" s="23">
        <v>45</v>
      </c>
      <c r="K151" s="23">
        <v>83</v>
      </c>
      <c r="L151" s="23"/>
      <c r="N151" s="23">
        <v>60</v>
      </c>
      <c r="P151" s="23">
        <v>4</v>
      </c>
      <c r="Q151" s="23">
        <f t="shared" si="9"/>
        <v>40000</v>
      </c>
    </row>
    <row r="152" spans="1:17" x14ac:dyDescent="0.25">
      <c r="A152" s="23">
        <v>147</v>
      </c>
      <c r="B152" s="23">
        <v>2</v>
      </c>
      <c r="C152" s="23">
        <v>13</v>
      </c>
      <c r="D152" s="23">
        <v>3</v>
      </c>
      <c r="F152" s="23">
        <v>1</v>
      </c>
      <c r="G152" s="23">
        <v>7467</v>
      </c>
      <c r="H152" s="23">
        <v>19200</v>
      </c>
      <c r="I152" s="23">
        <v>4</v>
      </c>
      <c r="J152" s="23">
        <v>53</v>
      </c>
      <c r="K152" s="23">
        <v>136</v>
      </c>
      <c r="L152" s="23"/>
      <c r="N152" s="23">
        <v>65</v>
      </c>
      <c r="P152" s="23">
        <v>6</v>
      </c>
      <c r="Q152" s="23">
        <f t="shared" si="9"/>
        <v>80000</v>
      </c>
    </row>
    <row r="153" spans="1:17" x14ac:dyDescent="0.25">
      <c r="A153" s="23">
        <v>148</v>
      </c>
      <c r="B153" s="23">
        <v>2</v>
      </c>
      <c r="C153" s="23">
        <v>13</v>
      </c>
      <c r="D153" s="23">
        <v>4</v>
      </c>
      <c r="F153" s="23">
        <v>1</v>
      </c>
      <c r="G153" s="23">
        <v>8533</v>
      </c>
      <c r="H153" s="23">
        <v>27733</v>
      </c>
      <c r="I153" s="23">
        <v>4</v>
      </c>
      <c r="J153" s="23">
        <v>60</v>
      </c>
      <c r="K153" s="23">
        <v>196</v>
      </c>
      <c r="L153" s="23"/>
      <c r="N153" s="23">
        <v>70</v>
      </c>
      <c r="P153" s="23">
        <v>8</v>
      </c>
      <c r="Q153" s="23">
        <f t="shared" si="9"/>
        <v>160000</v>
      </c>
    </row>
    <row r="154" spans="1:17" x14ac:dyDescent="0.25">
      <c r="A154" s="23">
        <v>149</v>
      </c>
      <c r="B154" s="23">
        <v>2</v>
      </c>
      <c r="C154" s="23">
        <v>13</v>
      </c>
      <c r="D154" s="23">
        <v>5</v>
      </c>
      <c r="F154" s="23">
        <v>1</v>
      </c>
      <c r="G154" s="23">
        <v>9600</v>
      </c>
      <c r="H154" s="23">
        <v>37333</v>
      </c>
      <c r="I154" s="23">
        <v>4</v>
      </c>
      <c r="J154" s="23">
        <v>68</v>
      </c>
      <c r="K154" s="23">
        <v>264</v>
      </c>
      <c r="L154" s="23"/>
      <c r="N154" s="23">
        <v>75</v>
      </c>
      <c r="P154" s="23">
        <v>10</v>
      </c>
      <c r="Q154" s="23">
        <f t="shared" si="9"/>
        <v>320000</v>
      </c>
    </row>
    <row r="155" spans="1:17" x14ac:dyDescent="0.25">
      <c r="A155" s="23">
        <v>150</v>
      </c>
      <c r="B155" s="23">
        <v>2</v>
      </c>
      <c r="C155" s="23">
        <v>13</v>
      </c>
      <c r="D155" s="23">
        <v>6</v>
      </c>
      <c r="F155" s="23">
        <v>1</v>
      </c>
      <c r="G155" s="23">
        <v>10667</v>
      </c>
      <c r="H155" s="23">
        <v>48000</v>
      </c>
      <c r="I155" s="23">
        <v>4</v>
      </c>
      <c r="J155" s="23">
        <v>75</v>
      </c>
      <c r="K155" s="23">
        <v>339</v>
      </c>
      <c r="L155" s="23"/>
      <c r="N155" s="23">
        <v>80</v>
      </c>
      <c r="P155" s="23">
        <v>12</v>
      </c>
      <c r="Q155" s="23">
        <f t="shared" si="9"/>
        <v>640000</v>
      </c>
    </row>
    <row r="156" spans="1:17" x14ac:dyDescent="0.25">
      <c r="A156" s="23">
        <v>151</v>
      </c>
      <c r="B156" s="23">
        <v>2</v>
      </c>
      <c r="C156" s="23">
        <v>13</v>
      </c>
      <c r="D156" s="23">
        <v>7</v>
      </c>
      <c r="F156" s="23">
        <v>1</v>
      </c>
      <c r="G156" s="23">
        <v>11733</v>
      </c>
      <c r="H156" s="23">
        <v>59733</v>
      </c>
      <c r="I156" s="23">
        <v>4</v>
      </c>
      <c r="J156" s="23">
        <v>83</v>
      </c>
      <c r="K156" s="23">
        <v>422</v>
      </c>
      <c r="N156" s="23">
        <v>85</v>
      </c>
      <c r="P156" s="23">
        <v>14</v>
      </c>
      <c r="Q156" s="23">
        <f t="shared" si="9"/>
        <v>1280000</v>
      </c>
    </row>
    <row r="157" spans="1:17" x14ac:dyDescent="0.25">
      <c r="A157" s="23">
        <v>152</v>
      </c>
      <c r="B157" s="23">
        <v>2</v>
      </c>
      <c r="C157" s="23">
        <v>13</v>
      </c>
      <c r="D157" s="23">
        <v>8</v>
      </c>
      <c r="F157" s="23">
        <v>1</v>
      </c>
      <c r="G157" s="23">
        <v>12800</v>
      </c>
      <c r="H157" s="23">
        <v>72533</v>
      </c>
      <c r="I157" s="23">
        <v>4</v>
      </c>
      <c r="J157" s="23">
        <v>90</v>
      </c>
      <c r="K157" s="23">
        <v>512</v>
      </c>
      <c r="L157" s="23"/>
      <c r="N157" s="23">
        <v>90</v>
      </c>
      <c r="P157" s="23">
        <v>16</v>
      </c>
      <c r="Q157" s="23">
        <f t="shared" si="9"/>
        <v>2560000</v>
      </c>
    </row>
    <row r="158" spans="1:17" x14ac:dyDescent="0.25">
      <c r="A158" s="23">
        <v>153</v>
      </c>
      <c r="B158" s="23">
        <v>2</v>
      </c>
      <c r="C158" s="23">
        <v>13</v>
      </c>
      <c r="D158" s="23">
        <v>9</v>
      </c>
      <c r="F158" s="23">
        <v>1</v>
      </c>
      <c r="G158" s="23">
        <v>13867</v>
      </c>
      <c r="H158" s="23">
        <v>86400</v>
      </c>
      <c r="I158" s="23">
        <v>4</v>
      </c>
      <c r="J158" s="23">
        <v>98</v>
      </c>
      <c r="K158" s="23">
        <v>610</v>
      </c>
      <c r="L158" s="23"/>
      <c r="N158" s="23">
        <v>95</v>
      </c>
      <c r="P158" s="23">
        <v>20</v>
      </c>
      <c r="Q158" s="23">
        <f t="shared" si="9"/>
        <v>5120000</v>
      </c>
    </row>
    <row r="159" spans="1:17" x14ac:dyDescent="0.25">
      <c r="A159" s="23">
        <v>154</v>
      </c>
      <c r="B159" s="23">
        <v>2</v>
      </c>
      <c r="C159" s="23">
        <v>13</v>
      </c>
      <c r="D159" s="23">
        <v>10</v>
      </c>
      <c r="F159" s="23">
        <v>1</v>
      </c>
      <c r="G159" s="23">
        <v>14933</v>
      </c>
      <c r="H159" s="23">
        <v>101333</v>
      </c>
      <c r="I159" s="23">
        <v>4</v>
      </c>
      <c r="J159" s="23">
        <v>105</v>
      </c>
      <c r="K159" s="23">
        <v>715</v>
      </c>
      <c r="L159" s="23"/>
      <c r="N159" s="23">
        <v>0</v>
      </c>
      <c r="P159" s="23">
        <v>0</v>
      </c>
      <c r="Q159" s="23">
        <v>0</v>
      </c>
    </row>
    <row r="160" spans="1:17" x14ac:dyDescent="0.25">
      <c r="A160" s="23">
        <v>155</v>
      </c>
      <c r="B160" s="23">
        <v>3</v>
      </c>
      <c r="C160" s="23">
        <v>13</v>
      </c>
      <c r="D160" s="23">
        <v>0</v>
      </c>
      <c r="F160" s="23">
        <v>3</v>
      </c>
      <c r="G160" s="23">
        <v>0</v>
      </c>
      <c r="H160" s="23">
        <v>0</v>
      </c>
      <c r="I160" s="23">
        <v>4</v>
      </c>
      <c r="J160" s="23">
        <v>0</v>
      </c>
      <c r="K160" s="23">
        <v>0</v>
      </c>
      <c r="L160" s="23"/>
      <c r="N160" s="23">
        <v>20</v>
      </c>
      <c r="P160" s="23">
        <v>1</v>
      </c>
      <c r="Q160" s="23">
        <v>10000</v>
      </c>
    </row>
    <row r="161" spans="1:21" x14ac:dyDescent="0.25">
      <c r="A161" s="23">
        <v>156</v>
      </c>
      <c r="B161" s="23">
        <v>3</v>
      </c>
      <c r="C161" s="23">
        <v>13</v>
      </c>
      <c r="D161" s="23">
        <v>1</v>
      </c>
      <c r="F161" s="23">
        <v>3</v>
      </c>
      <c r="G161" s="23">
        <v>133</v>
      </c>
      <c r="H161" s="23">
        <v>133</v>
      </c>
      <c r="I161" s="23">
        <v>4</v>
      </c>
      <c r="J161" s="23">
        <v>38</v>
      </c>
      <c r="K161" s="23">
        <v>38</v>
      </c>
      <c r="L161" s="23"/>
      <c r="N161" s="23">
        <v>40</v>
      </c>
      <c r="P161" s="23">
        <v>2</v>
      </c>
      <c r="Q161" s="23">
        <f t="shared" ref="Q161:Q224" si="15">Q160*2</f>
        <v>20000</v>
      </c>
    </row>
    <row r="162" spans="1:21" x14ac:dyDescent="0.25">
      <c r="A162" s="23">
        <v>157</v>
      </c>
      <c r="B162" s="23">
        <v>3</v>
      </c>
      <c r="C162" s="23">
        <v>13</v>
      </c>
      <c r="D162" s="23">
        <v>2</v>
      </c>
      <c r="F162" s="23">
        <v>3</v>
      </c>
      <c r="G162" s="23">
        <v>160</v>
      </c>
      <c r="H162" s="23">
        <v>293</v>
      </c>
      <c r="I162" s="23">
        <v>4</v>
      </c>
      <c r="J162" s="23">
        <v>45</v>
      </c>
      <c r="K162" s="23">
        <v>83</v>
      </c>
      <c r="L162" s="23"/>
      <c r="N162" s="23">
        <v>60</v>
      </c>
      <c r="P162" s="23">
        <v>4</v>
      </c>
      <c r="Q162" s="23">
        <f t="shared" si="15"/>
        <v>40000</v>
      </c>
    </row>
    <row r="163" spans="1:21" x14ac:dyDescent="0.25">
      <c r="A163" s="23">
        <v>158</v>
      </c>
      <c r="B163" s="23">
        <v>3</v>
      </c>
      <c r="C163" s="23">
        <v>13</v>
      </c>
      <c r="D163" s="23">
        <v>3</v>
      </c>
      <c r="F163" s="23">
        <v>3</v>
      </c>
      <c r="G163" s="23">
        <v>187</v>
      </c>
      <c r="H163" s="23">
        <v>480</v>
      </c>
      <c r="I163" s="23">
        <v>4</v>
      </c>
      <c r="J163" s="23">
        <v>53</v>
      </c>
      <c r="K163" s="23">
        <v>136</v>
      </c>
      <c r="L163" s="23"/>
      <c r="N163" s="23">
        <v>65</v>
      </c>
      <c r="P163" s="23">
        <v>6</v>
      </c>
      <c r="Q163" s="23">
        <f t="shared" si="15"/>
        <v>80000</v>
      </c>
    </row>
    <row r="164" spans="1:21" x14ac:dyDescent="0.25">
      <c r="A164" s="23">
        <v>159</v>
      </c>
      <c r="B164" s="23">
        <v>3</v>
      </c>
      <c r="C164" s="23">
        <v>13</v>
      </c>
      <c r="D164" s="23">
        <v>4</v>
      </c>
      <c r="F164" s="23">
        <v>3</v>
      </c>
      <c r="G164" s="23">
        <v>213</v>
      </c>
      <c r="H164" s="23">
        <v>693</v>
      </c>
      <c r="I164" s="23">
        <v>4</v>
      </c>
      <c r="J164" s="23">
        <v>60</v>
      </c>
      <c r="K164" s="23">
        <v>196</v>
      </c>
      <c r="L164" s="23"/>
      <c r="N164" s="23">
        <v>70</v>
      </c>
      <c r="P164" s="23">
        <v>8</v>
      </c>
      <c r="Q164" s="23">
        <f t="shared" si="15"/>
        <v>160000</v>
      </c>
    </row>
    <row r="165" spans="1:21" x14ac:dyDescent="0.25">
      <c r="A165" s="23">
        <v>160</v>
      </c>
      <c r="B165" s="23">
        <v>3</v>
      </c>
      <c r="C165" s="23">
        <v>13</v>
      </c>
      <c r="D165" s="23">
        <v>5</v>
      </c>
      <c r="F165" s="23">
        <v>3</v>
      </c>
      <c r="G165" s="23">
        <v>240</v>
      </c>
      <c r="H165" s="23">
        <v>933</v>
      </c>
      <c r="I165" s="23">
        <v>4</v>
      </c>
      <c r="J165" s="23">
        <v>68</v>
      </c>
      <c r="K165" s="23">
        <v>264</v>
      </c>
      <c r="L165" s="23"/>
      <c r="N165" s="23">
        <v>75</v>
      </c>
      <c r="P165" s="23">
        <v>10</v>
      </c>
      <c r="Q165" s="23">
        <f t="shared" si="15"/>
        <v>320000</v>
      </c>
    </row>
    <row r="166" spans="1:21" x14ac:dyDescent="0.25">
      <c r="A166" s="23">
        <v>161</v>
      </c>
      <c r="B166" s="23">
        <v>3</v>
      </c>
      <c r="C166" s="23">
        <v>13</v>
      </c>
      <c r="D166" s="23">
        <v>6</v>
      </c>
      <c r="F166" s="23">
        <v>3</v>
      </c>
      <c r="G166" s="23">
        <v>267</v>
      </c>
      <c r="H166" s="23">
        <v>1200</v>
      </c>
      <c r="I166" s="23">
        <v>4</v>
      </c>
      <c r="J166" s="23">
        <v>75</v>
      </c>
      <c r="K166" s="23">
        <v>339</v>
      </c>
      <c r="L166" s="23"/>
      <c r="N166" s="23">
        <v>80</v>
      </c>
      <c r="P166" s="23">
        <v>12</v>
      </c>
      <c r="Q166" s="23">
        <f t="shared" si="15"/>
        <v>640000</v>
      </c>
    </row>
    <row r="167" spans="1:21" x14ac:dyDescent="0.25">
      <c r="A167" s="23">
        <v>162</v>
      </c>
      <c r="B167" s="23">
        <v>3</v>
      </c>
      <c r="C167" s="23">
        <v>13</v>
      </c>
      <c r="D167" s="23">
        <v>7</v>
      </c>
      <c r="F167" s="23">
        <v>3</v>
      </c>
      <c r="G167" s="23">
        <v>293</v>
      </c>
      <c r="H167" s="23">
        <v>1493</v>
      </c>
      <c r="I167" s="23">
        <v>4</v>
      </c>
      <c r="J167" s="23">
        <v>83</v>
      </c>
      <c r="K167" s="23">
        <v>422</v>
      </c>
      <c r="L167" s="23"/>
      <c r="N167" s="23">
        <v>85</v>
      </c>
      <c r="P167" s="23">
        <v>14</v>
      </c>
      <c r="Q167" s="23">
        <f t="shared" si="15"/>
        <v>1280000</v>
      </c>
    </row>
    <row r="168" spans="1:21" x14ac:dyDescent="0.25">
      <c r="A168" s="23">
        <v>163</v>
      </c>
      <c r="B168" s="23">
        <v>3</v>
      </c>
      <c r="C168" s="23">
        <v>13</v>
      </c>
      <c r="D168" s="23">
        <v>8</v>
      </c>
      <c r="F168" s="23">
        <v>3</v>
      </c>
      <c r="G168" s="23">
        <v>320</v>
      </c>
      <c r="H168" s="23">
        <v>1813</v>
      </c>
      <c r="I168" s="23">
        <v>4</v>
      </c>
      <c r="J168" s="23">
        <v>90</v>
      </c>
      <c r="K168" s="23">
        <v>512</v>
      </c>
      <c r="N168" s="23">
        <v>90</v>
      </c>
      <c r="P168" s="23">
        <v>16</v>
      </c>
      <c r="Q168" s="23">
        <f t="shared" si="15"/>
        <v>2560000</v>
      </c>
    </row>
    <row r="169" spans="1:21" x14ac:dyDescent="0.25">
      <c r="A169" s="23">
        <v>164</v>
      </c>
      <c r="B169" s="23">
        <v>3</v>
      </c>
      <c r="C169" s="23">
        <v>13</v>
      </c>
      <c r="D169" s="23">
        <v>9</v>
      </c>
      <c r="F169" s="23">
        <v>3</v>
      </c>
      <c r="G169" s="23">
        <v>347</v>
      </c>
      <c r="H169" s="23">
        <v>2160</v>
      </c>
      <c r="I169" s="23">
        <v>4</v>
      </c>
      <c r="J169" s="23">
        <v>98</v>
      </c>
      <c r="K169" s="23">
        <v>610</v>
      </c>
      <c r="N169" s="23">
        <v>95</v>
      </c>
      <c r="P169" s="23">
        <v>20</v>
      </c>
      <c r="Q169" s="23">
        <f t="shared" si="15"/>
        <v>5120000</v>
      </c>
    </row>
    <row r="170" spans="1:21" x14ac:dyDescent="0.25">
      <c r="A170" s="23">
        <v>165</v>
      </c>
      <c r="B170" s="23">
        <v>3</v>
      </c>
      <c r="C170" s="23">
        <v>13</v>
      </c>
      <c r="D170" s="23">
        <v>10</v>
      </c>
      <c r="F170" s="23">
        <v>3</v>
      </c>
      <c r="G170" s="23">
        <v>373</v>
      </c>
      <c r="H170" s="23">
        <v>2533</v>
      </c>
      <c r="I170" s="23">
        <v>4</v>
      </c>
      <c r="J170" s="23">
        <v>105</v>
      </c>
      <c r="K170" s="23">
        <v>715</v>
      </c>
      <c r="N170" s="23">
        <v>0</v>
      </c>
      <c r="P170" s="23">
        <v>0</v>
      </c>
      <c r="Q170" s="23">
        <v>0</v>
      </c>
    </row>
    <row r="171" spans="1:21" x14ac:dyDescent="0.25">
      <c r="A171" s="23">
        <v>166</v>
      </c>
      <c r="B171" s="23">
        <v>4</v>
      </c>
      <c r="C171" s="23">
        <v>13</v>
      </c>
      <c r="D171" s="23">
        <v>0</v>
      </c>
      <c r="F171" s="23">
        <v>3</v>
      </c>
      <c r="G171" s="23">
        <v>0</v>
      </c>
      <c r="H171" s="23">
        <v>0</v>
      </c>
      <c r="I171" s="23">
        <v>6</v>
      </c>
      <c r="J171" s="23">
        <v>0</v>
      </c>
      <c r="K171" s="23">
        <v>0</v>
      </c>
      <c r="N171" s="23">
        <v>20</v>
      </c>
      <c r="P171" s="23">
        <v>1</v>
      </c>
      <c r="Q171" s="23">
        <v>10000</v>
      </c>
    </row>
    <row r="172" spans="1:21" x14ac:dyDescent="0.25">
      <c r="A172" s="23">
        <v>167</v>
      </c>
      <c r="B172" s="23">
        <v>4</v>
      </c>
      <c r="C172" s="23">
        <v>13</v>
      </c>
      <c r="D172" s="23">
        <v>1</v>
      </c>
      <c r="F172" s="23">
        <v>3</v>
      </c>
      <c r="G172" s="23">
        <v>133</v>
      </c>
      <c r="H172" s="23">
        <v>133</v>
      </c>
      <c r="I172" s="23">
        <v>6</v>
      </c>
      <c r="J172" s="23">
        <v>23</v>
      </c>
      <c r="K172" s="23">
        <v>23</v>
      </c>
      <c r="N172" s="23">
        <v>40</v>
      </c>
      <c r="P172" s="23">
        <v>2</v>
      </c>
      <c r="Q172" s="23">
        <f t="shared" ref="Q172" si="16">Q171*2</f>
        <v>20000</v>
      </c>
    </row>
    <row r="173" spans="1:21" x14ac:dyDescent="0.25">
      <c r="A173" s="23">
        <v>168</v>
      </c>
      <c r="B173" s="23">
        <v>4</v>
      </c>
      <c r="C173" s="23">
        <v>13</v>
      </c>
      <c r="D173" s="23">
        <v>2</v>
      </c>
      <c r="F173" s="23">
        <v>3</v>
      </c>
      <c r="G173" s="23">
        <v>160</v>
      </c>
      <c r="H173" s="23">
        <v>293</v>
      </c>
      <c r="I173" s="23">
        <v>6</v>
      </c>
      <c r="J173" s="23">
        <v>27</v>
      </c>
      <c r="K173" s="23">
        <v>50</v>
      </c>
      <c r="M173" s="23"/>
      <c r="N173" s="23">
        <v>60</v>
      </c>
      <c r="P173" s="23">
        <v>4</v>
      </c>
      <c r="Q173" s="23">
        <f t="shared" si="15"/>
        <v>40000</v>
      </c>
    </row>
    <row r="174" spans="1:21" x14ac:dyDescent="0.25">
      <c r="A174" s="23">
        <v>169</v>
      </c>
      <c r="B174" s="23">
        <v>4</v>
      </c>
      <c r="C174" s="23">
        <v>13</v>
      </c>
      <c r="D174" s="23">
        <v>3</v>
      </c>
      <c r="F174" s="23">
        <v>3</v>
      </c>
      <c r="G174" s="23">
        <v>187</v>
      </c>
      <c r="H174" s="23">
        <v>480</v>
      </c>
      <c r="I174" s="23">
        <v>6</v>
      </c>
      <c r="J174" s="23">
        <v>32</v>
      </c>
      <c r="K174" s="23">
        <v>82</v>
      </c>
      <c r="M174" s="23"/>
      <c r="N174" s="23">
        <v>65</v>
      </c>
      <c r="P174" s="23">
        <v>6</v>
      </c>
      <c r="Q174" s="23">
        <f t="shared" si="15"/>
        <v>80000</v>
      </c>
    </row>
    <row r="175" spans="1:21" x14ac:dyDescent="0.25">
      <c r="A175" s="23">
        <v>170</v>
      </c>
      <c r="B175" s="23">
        <v>4</v>
      </c>
      <c r="C175" s="23">
        <v>13</v>
      </c>
      <c r="D175" s="23">
        <v>4</v>
      </c>
      <c r="F175" s="23">
        <v>3</v>
      </c>
      <c r="G175" s="23">
        <v>213</v>
      </c>
      <c r="H175" s="23">
        <v>693</v>
      </c>
      <c r="I175" s="23">
        <v>6</v>
      </c>
      <c r="J175" s="23">
        <v>36</v>
      </c>
      <c r="K175" s="23">
        <v>118</v>
      </c>
      <c r="L175" s="23"/>
      <c r="M175" s="23"/>
      <c r="N175" s="23">
        <v>70</v>
      </c>
      <c r="P175" s="23">
        <v>8</v>
      </c>
      <c r="Q175" s="23">
        <f t="shared" si="15"/>
        <v>160000</v>
      </c>
      <c r="T175">
        <v>726</v>
      </c>
      <c r="U175">
        <v>1418</v>
      </c>
    </row>
    <row r="176" spans="1:21" x14ac:dyDescent="0.25">
      <c r="A176" s="23">
        <v>171</v>
      </c>
      <c r="B176" s="23">
        <v>4</v>
      </c>
      <c r="C176" s="23">
        <v>13</v>
      </c>
      <c r="D176" s="23">
        <v>5</v>
      </c>
      <c r="F176" s="23">
        <v>3</v>
      </c>
      <c r="G176" s="23">
        <v>240</v>
      </c>
      <c r="H176" s="23">
        <v>933</v>
      </c>
      <c r="I176" s="23">
        <v>6</v>
      </c>
      <c r="J176" s="23">
        <v>41</v>
      </c>
      <c r="K176" s="23">
        <v>159</v>
      </c>
      <c r="L176" s="23"/>
      <c r="M176" s="23"/>
      <c r="N176" s="23">
        <v>75</v>
      </c>
      <c r="P176" s="23">
        <v>10</v>
      </c>
      <c r="Q176" s="23">
        <f t="shared" si="15"/>
        <v>320000</v>
      </c>
    </row>
    <row r="177" spans="1:17" x14ac:dyDescent="0.25">
      <c r="A177" s="23">
        <v>172</v>
      </c>
      <c r="B177" s="23">
        <v>4</v>
      </c>
      <c r="C177" s="23">
        <v>13</v>
      </c>
      <c r="D177" s="23">
        <v>6</v>
      </c>
      <c r="F177" s="23">
        <v>3</v>
      </c>
      <c r="G177" s="23">
        <v>267</v>
      </c>
      <c r="H177" s="23">
        <v>1200</v>
      </c>
      <c r="I177" s="23">
        <v>6</v>
      </c>
      <c r="J177" s="23">
        <v>45</v>
      </c>
      <c r="K177" s="23">
        <v>204</v>
      </c>
      <c r="L177" s="23"/>
      <c r="M177" s="23"/>
      <c r="N177" s="23">
        <v>80</v>
      </c>
      <c r="P177" s="23">
        <v>12</v>
      </c>
      <c r="Q177" s="23">
        <f t="shared" si="15"/>
        <v>640000</v>
      </c>
    </row>
    <row r="178" spans="1:17" x14ac:dyDescent="0.25">
      <c r="A178" s="23">
        <v>173</v>
      </c>
      <c r="B178" s="23">
        <v>4</v>
      </c>
      <c r="C178" s="23">
        <v>13</v>
      </c>
      <c r="D178" s="23">
        <v>7</v>
      </c>
      <c r="F178" s="23">
        <v>3</v>
      </c>
      <c r="G178" s="23">
        <v>293</v>
      </c>
      <c r="H178" s="23">
        <v>1493</v>
      </c>
      <c r="I178" s="23">
        <v>6</v>
      </c>
      <c r="J178" s="23">
        <v>50</v>
      </c>
      <c r="K178" s="23">
        <v>254</v>
      </c>
      <c r="L178" s="23"/>
      <c r="M178" s="23"/>
      <c r="N178" s="23">
        <v>85</v>
      </c>
      <c r="P178" s="23">
        <v>14</v>
      </c>
      <c r="Q178" s="23">
        <f t="shared" si="15"/>
        <v>1280000</v>
      </c>
    </row>
    <row r="179" spans="1:17" x14ac:dyDescent="0.25">
      <c r="A179" s="23">
        <v>174</v>
      </c>
      <c r="B179" s="23">
        <v>4</v>
      </c>
      <c r="C179" s="23">
        <v>13</v>
      </c>
      <c r="D179" s="23">
        <v>8</v>
      </c>
      <c r="F179" s="23">
        <v>3</v>
      </c>
      <c r="G179" s="23">
        <v>320</v>
      </c>
      <c r="H179" s="23">
        <v>1813</v>
      </c>
      <c r="I179" s="23">
        <v>6</v>
      </c>
      <c r="J179" s="23">
        <v>54</v>
      </c>
      <c r="K179" s="23">
        <v>308</v>
      </c>
      <c r="L179" s="23"/>
      <c r="M179" s="23"/>
      <c r="N179" s="23">
        <v>90</v>
      </c>
      <c r="P179" s="23">
        <v>16</v>
      </c>
      <c r="Q179" s="23">
        <f t="shared" si="15"/>
        <v>2560000</v>
      </c>
    </row>
    <row r="180" spans="1:17" x14ac:dyDescent="0.25">
      <c r="A180" s="23">
        <v>175</v>
      </c>
      <c r="B180" s="23">
        <v>4</v>
      </c>
      <c r="C180" s="23">
        <v>13</v>
      </c>
      <c r="D180" s="23">
        <v>9</v>
      </c>
      <c r="F180" s="23">
        <v>3</v>
      </c>
      <c r="G180" s="23">
        <v>347</v>
      </c>
      <c r="H180" s="23">
        <v>2160</v>
      </c>
      <c r="I180" s="23">
        <v>6</v>
      </c>
      <c r="J180" s="23">
        <v>59</v>
      </c>
      <c r="K180" s="23">
        <v>367</v>
      </c>
      <c r="L180" s="23"/>
      <c r="M180" s="23"/>
      <c r="N180" s="23">
        <v>95</v>
      </c>
      <c r="P180" s="23">
        <v>20</v>
      </c>
      <c r="Q180" s="23">
        <f t="shared" si="15"/>
        <v>5120000</v>
      </c>
    </row>
    <row r="181" spans="1:17" x14ac:dyDescent="0.25">
      <c r="A181" s="23">
        <v>176</v>
      </c>
      <c r="B181" s="23">
        <v>4</v>
      </c>
      <c r="C181" s="23">
        <v>13</v>
      </c>
      <c r="D181" s="23">
        <v>10</v>
      </c>
      <c r="F181" s="23">
        <v>3</v>
      </c>
      <c r="G181" s="23">
        <v>373</v>
      </c>
      <c r="H181" s="23">
        <v>2533</v>
      </c>
      <c r="I181" s="23">
        <v>6</v>
      </c>
      <c r="J181" s="23">
        <v>63</v>
      </c>
      <c r="K181" s="23">
        <v>430</v>
      </c>
      <c r="L181" s="23"/>
      <c r="M181" s="23"/>
      <c r="N181" s="23">
        <v>0</v>
      </c>
      <c r="P181" s="23">
        <v>0</v>
      </c>
      <c r="Q181" s="23">
        <v>0</v>
      </c>
    </row>
    <row r="182" spans="1:17" x14ac:dyDescent="0.25">
      <c r="A182" s="23">
        <v>177</v>
      </c>
      <c r="B182" s="23">
        <v>1</v>
      </c>
      <c r="C182" s="23">
        <v>14</v>
      </c>
      <c r="D182" s="23">
        <v>0</v>
      </c>
      <c r="F182" s="23">
        <v>2</v>
      </c>
      <c r="G182" s="23">
        <v>0</v>
      </c>
      <c r="H182" s="23">
        <v>0</v>
      </c>
      <c r="I182" s="23">
        <v>5</v>
      </c>
      <c r="J182" s="23">
        <v>0</v>
      </c>
      <c r="K182" s="23">
        <v>0</v>
      </c>
      <c r="L182" s="23"/>
      <c r="M182" s="23"/>
      <c r="N182" s="23">
        <v>20</v>
      </c>
      <c r="P182" s="23">
        <v>1</v>
      </c>
      <c r="Q182" s="23">
        <v>10000</v>
      </c>
    </row>
    <row r="183" spans="1:17" x14ac:dyDescent="0.25">
      <c r="A183" s="23">
        <v>178</v>
      </c>
      <c r="B183" s="23">
        <v>1</v>
      </c>
      <c r="C183" s="23">
        <v>14</v>
      </c>
      <c r="D183" s="23">
        <v>1</v>
      </c>
      <c r="F183" s="23">
        <v>2</v>
      </c>
      <c r="G183" s="23">
        <v>900</v>
      </c>
      <c r="H183" s="23">
        <v>900</v>
      </c>
      <c r="I183" s="23">
        <v>5</v>
      </c>
      <c r="J183" s="23">
        <v>30</v>
      </c>
      <c r="K183" s="23">
        <v>30</v>
      </c>
      <c r="L183" s="23"/>
      <c r="M183" s="23"/>
      <c r="N183" s="23">
        <v>40</v>
      </c>
      <c r="P183" s="23">
        <v>2</v>
      </c>
      <c r="Q183" s="23">
        <f t="shared" ref="Q183" si="17">Q182*2</f>
        <v>20000</v>
      </c>
    </row>
    <row r="184" spans="1:17" x14ac:dyDescent="0.25">
      <c r="A184" s="23">
        <v>179</v>
      </c>
      <c r="B184" s="23">
        <v>1</v>
      </c>
      <c r="C184" s="23">
        <v>14</v>
      </c>
      <c r="D184" s="23">
        <v>2</v>
      </c>
      <c r="F184" s="23">
        <v>2</v>
      </c>
      <c r="G184" s="23">
        <v>1080</v>
      </c>
      <c r="H184" s="23">
        <v>1980</v>
      </c>
      <c r="I184" s="23">
        <v>5</v>
      </c>
      <c r="J184" s="23">
        <v>36</v>
      </c>
      <c r="K184" s="23">
        <v>66</v>
      </c>
      <c r="L184" s="23"/>
      <c r="N184" s="23">
        <v>60</v>
      </c>
      <c r="P184" s="23">
        <v>4</v>
      </c>
      <c r="Q184" s="23">
        <f t="shared" si="15"/>
        <v>40000</v>
      </c>
    </row>
    <row r="185" spans="1:17" x14ac:dyDescent="0.25">
      <c r="A185" s="23">
        <v>180</v>
      </c>
      <c r="B185" s="23">
        <v>1</v>
      </c>
      <c r="C185" s="23">
        <v>14</v>
      </c>
      <c r="D185" s="23">
        <v>3</v>
      </c>
      <c r="F185" s="23">
        <v>2</v>
      </c>
      <c r="G185" s="23">
        <v>1260</v>
      </c>
      <c r="H185" s="23">
        <v>3240</v>
      </c>
      <c r="I185" s="23">
        <v>5</v>
      </c>
      <c r="J185" s="23">
        <v>42</v>
      </c>
      <c r="K185" s="23">
        <v>108</v>
      </c>
      <c r="L185" s="23"/>
      <c r="N185" s="23">
        <v>65</v>
      </c>
      <c r="P185" s="23">
        <v>6</v>
      </c>
      <c r="Q185" s="23">
        <f t="shared" si="15"/>
        <v>80000</v>
      </c>
    </row>
    <row r="186" spans="1:17" x14ac:dyDescent="0.25">
      <c r="A186" s="23">
        <v>181</v>
      </c>
      <c r="B186" s="23">
        <v>1</v>
      </c>
      <c r="C186" s="23">
        <v>14</v>
      </c>
      <c r="D186" s="23">
        <v>4</v>
      </c>
      <c r="F186" s="23">
        <v>2</v>
      </c>
      <c r="G186" s="23">
        <v>1440</v>
      </c>
      <c r="H186" s="23">
        <v>4680</v>
      </c>
      <c r="I186" s="23">
        <v>5</v>
      </c>
      <c r="J186" s="23">
        <v>48</v>
      </c>
      <c r="K186" s="23">
        <v>156</v>
      </c>
      <c r="L186" s="23"/>
      <c r="N186" s="23">
        <v>70</v>
      </c>
      <c r="P186" s="23">
        <v>8</v>
      </c>
      <c r="Q186" s="23">
        <f t="shared" si="15"/>
        <v>160000</v>
      </c>
    </row>
    <row r="187" spans="1:17" x14ac:dyDescent="0.25">
      <c r="A187" s="23">
        <v>182</v>
      </c>
      <c r="B187" s="23">
        <v>1</v>
      </c>
      <c r="C187" s="23">
        <v>14</v>
      </c>
      <c r="D187" s="23">
        <v>5</v>
      </c>
      <c r="F187" s="23">
        <v>2</v>
      </c>
      <c r="G187" s="23">
        <v>1620</v>
      </c>
      <c r="H187" s="23">
        <v>6300</v>
      </c>
      <c r="I187" s="23">
        <v>5</v>
      </c>
      <c r="J187" s="23">
        <v>54</v>
      </c>
      <c r="K187" s="23">
        <v>210</v>
      </c>
      <c r="L187" s="23"/>
      <c r="N187" s="23">
        <v>75</v>
      </c>
      <c r="P187" s="23">
        <v>10</v>
      </c>
      <c r="Q187" s="23">
        <f t="shared" si="15"/>
        <v>320000</v>
      </c>
    </row>
    <row r="188" spans="1:17" x14ac:dyDescent="0.25">
      <c r="A188" s="23">
        <v>183</v>
      </c>
      <c r="B188" s="23">
        <v>1</v>
      </c>
      <c r="C188" s="23">
        <v>14</v>
      </c>
      <c r="D188" s="23">
        <v>6</v>
      </c>
      <c r="F188" s="23">
        <v>2</v>
      </c>
      <c r="G188" s="23">
        <v>1800</v>
      </c>
      <c r="H188" s="23">
        <v>8100</v>
      </c>
      <c r="I188" s="23">
        <v>5</v>
      </c>
      <c r="J188" s="23">
        <v>60</v>
      </c>
      <c r="K188" s="23">
        <v>270</v>
      </c>
      <c r="L188" s="23"/>
      <c r="N188" s="23">
        <v>80</v>
      </c>
      <c r="P188" s="23">
        <v>12</v>
      </c>
      <c r="Q188" s="23">
        <f t="shared" si="15"/>
        <v>640000</v>
      </c>
    </row>
    <row r="189" spans="1:17" x14ac:dyDescent="0.25">
      <c r="A189" s="23">
        <v>184</v>
      </c>
      <c r="B189" s="23">
        <v>1</v>
      </c>
      <c r="C189" s="23">
        <v>14</v>
      </c>
      <c r="D189" s="23">
        <v>7</v>
      </c>
      <c r="F189" s="23">
        <v>2</v>
      </c>
      <c r="G189" s="23">
        <v>1980</v>
      </c>
      <c r="H189" s="23">
        <v>10080</v>
      </c>
      <c r="I189" s="23">
        <v>5</v>
      </c>
      <c r="J189" s="23">
        <v>66</v>
      </c>
      <c r="K189" s="23">
        <v>336</v>
      </c>
      <c r="L189" s="23"/>
      <c r="N189" s="23">
        <v>85</v>
      </c>
      <c r="P189" s="23">
        <v>14</v>
      </c>
      <c r="Q189" s="23">
        <f t="shared" si="15"/>
        <v>1280000</v>
      </c>
    </row>
    <row r="190" spans="1:17" x14ac:dyDescent="0.25">
      <c r="A190" s="23">
        <v>185</v>
      </c>
      <c r="B190" s="23">
        <v>1</v>
      </c>
      <c r="C190" s="23">
        <v>14</v>
      </c>
      <c r="D190" s="23">
        <v>8</v>
      </c>
      <c r="F190" s="23">
        <v>2</v>
      </c>
      <c r="G190" s="23">
        <v>2160</v>
      </c>
      <c r="H190" s="23">
        <v>12240</v>
      </c>
      <c r="I190" s="23">
        <v>5</v>
      </c>
      <c r="J190" s="23">
        <v>72</v>
      </c>
      <c r="K190" s="23">
        <v>408</v>
      </c>
      <c r="L190" s="23"/>
      <c r="N190" s="23">
        <v>90</v>
      </c>
      <c r="P190" s="23">
        <v>16</v>
      </c>
      <c r="Q190" s="23">
        <f t="shared" si="15"/>
        <v>2560000</v>
      </c>
    </row>
    <row r="191" spans="1:17" x14ac:dyDescent="0.25">
      <c r="A191" s="23">
        <v>186</v>
      </c>
      <c r="B191" s="23">
        <v>1</v>
      </c>
      <c r="C191" s="23">
        <v>14</v>
      </c>
      <c r="D191" s="23">
        <v>9</v>
      </c>
      <c r="F191" s="23">
        <v>2</v>
      </c>
      <c r="G191" s="23">
        <v>2340</v>
      </c>
      <c r="H191" s="23">
        <v>14580</v>
      </c>
      <c r="I191" s="23">
        <v>5</v>
      </c>
      <c r="J191" s="23">
        <v>78</v>
      </c>
      <c r="K191" s="23">
        <v>486</v>
      </c>
      <c r="L191" s="23"/>
      <c r="N191" s="23">
        <v>95</v>
      </c>
      <c r="P191" s="23">
        <v>20</v>
      </c>
      <c r="Q191" s="23">
        <f t="shared" si="15"/>
        <v>5120000</v>
      </c>
    </row>
    <row r="192" spans="1:17" x14ac:dyDescent="0.25">
      <c r="A192" s="23">
        <v>187</v>
      </c>
      <c r="B192" s="23">
        <v>1</v>
      </c>
      <c r="C192" s="23">
        <v>14</v>
      </c>
      <c r="D192" s="23">
        <v>10</v>
      </c>
      <c r="F192" s="23">
        <v>2</v>
      </c>
      <c r="G192" s="23">
        <v>2520</v>
      </c>
      <c r="H192" s="23">
        <v>17100</v>
      </c>
      <c r="I192" s="23">
        <v>5</v>
      </c>
      <c r="J192" s="23">
        <v>84</v>
      </c>
      <c r="K192" s="23">
        <v>570</v>
      </c>
      <c r="L192" s="23"/>
      <c r="N192" s="23">
        <v>0</v>
      </c>
      <c r="P192" s="23">
        <v>0</v>
      </c>
      <c r="Q192" s="23">
        <v>0</v>
      </c>
    </row>
    <row r="193" spans="1:17" x14ac:dyDescent="0.25">
      <c r="A193" s="23">
        <v>188</v>
      </c>
      <c r="B193" s="23">
        <v>2</v>
      </c>
      <c r="C193" s="23">
        <v>14</v>
      </c>
      <c r="D193" s="23">
        <v>0</v>
      </c>
      <c r="F193" s="23">
        <v>1</v>
      </c>
      <c r="G193" s="23">
        <v>0</v>
      </c>
      <c r="H193" s="23">
        <v>0</v>
      </c>
      <c r="I193" s="23">
        <v>4</v>
      </c>
      <c r="J193" s="23">
        <v>0</v>
      </c>
      <c r="K193" s="23">
        <v>0</v>
      </c>
      <c r="L193" s="23"/>
      <c r="N193" s="23">
        <v>20</v>
      </c>
      <c r="P193" s="23">
        <v>1</v>
      </c>
      <c r="Q193" s="23">
        <v>10000</v>
      </c>
    </row>
    <row r="194" spans="1:17" x14ac:dyDescent="0.25">
      <c r="A194" s="23">
        <v>189</v>
      </c>
      <c r="B194" s="23">
        <v>2</v>
      </c>
      <c r="C194" s="23">
        <v>14</v>
      </c>
      <c r="D194" s="23">
        <v>1</v>
      </c>
      <c r="F194" s="23">
        <v>1</v>
      </c>
      <c r="G194" s="23">
        <v>6000</v>
      </c>
      <c r="H194" s="23">
        <v>6000</v>
      </c>
      <c r="I194" s="23">
        <v>4</v>
      </c>
      <c r="J194" s="23">
        <v>38</v>
      </c>
      <c r="K194" s="23">
        <v>38</v>
      </c>
      <c r="L194" s="23"/>
      <c r="N194" s="23">
        <v>40</v>
      </c>
      <c r="P194" s="23">
        <v>2</v>
      </c>
      <c r="Q194" s="23">
        <f t="shared" ref="Q194" si="18">Q193*2</f>
        <v>20000</v>
      </c>
    </row>
    <row r="195" spans="1:17" x14ac:dyDescent="0.25">
      <c r="A195" s="23">
        <v>190</v>
      </c>
      <c r="B195" s="23">
        <v>2</v>
      </c>
      <c r="C195" s="23">
        <v>14</v>
      </c>
      <c r="D195" s="23">
        <v>2</v>
      </c>
      <c r="F195" s="23">
        <v>1</v>
      </c>
      <c r="G195" s="23">
        <v>7200</v>
      </c>
      <c r="H195" s="23">
        <v>13200</v>
      </c>
      <c r="I195" s="23">
        <v>4</v>
      </c>
      <c r="J195" s="23">
        <v>45</v>
      </c>
      <c r="K195" s="23">
        <v>83</v>
      </c>
      <c r="L195" s="23"/>
      <c r="N195" s="23">
        <v>60</v>
      </c>
      <c r="P195" s="23">
        <v>4</v>
      </c>
      <c r="Q195" s="23">
        <f t="shared" si="15"/>
        <v>40000</v>
      </c>
    </row>
    <row r="196" spans="1:17" x14ac:dyDescent="0.25">
      <c r="A196" s="23">
        <v>191</v>
      </c>
      <c r="B196" s="23">
        <v>2</v>
      </c>
      <c r="C196" s="23">
        <v>14</v>
      </c>
      <c r="D196" s="23">
        <v>3</v>
      </c>
      <c r="F196" s="23">
        <v>1</v>
      </c>
      <c r="G196" s="23">
        <v>8400</v>
      </c>
      <c r="H196" s="23">
        <v>21600</v>
      </c>
      <c r="I196" s="23">
        <v>4</v>
      </c>
      <c r="J196" s="23">
        <v>53</v>
      </c>
      <c r="K196" s="23">
        <v>136</v>
      </c>
      <c r="N196" s="23">
        <v>65</v>
      </c>
      <c r="P196" s="23">
        <v>6</v>
      </c>
      <c r="Q196" s="23">
        <f t="shared" si="15"/>
        <v>80000</v>
      </c>
    </row>
    <row r="197" spans="1:17" x14ac:dyDescent="0.25">
      <c r="A197" s="23">
        <v>192</v>
      </c>
      <c r="B197" s="23">
        <v>2</v>
      </c>
      <c r="C197" s="23">
        <v>14</v>
      </c>
      <c r="D197" s="23">
        <v>4</v>
      </c>
      <c r="F197" s="23">
        <v>1</v>
      </c>
      <c r="G197" s="23">
        <v>9600</v>
      </c>
      <c r="H197" s="23">
        <v>31200</v>
      </c>
      <c r="I197" s="23">
        <v>4</v>
      </c>
      <c r="J197" s="23">
        <v>60</v>
      </c>
      <c r="K197" s="23">
        <v>196</v>
      </c>
      <c r="N197" s="23">
        <v>70</v>
      </c>
      <c r="P197" s="23">
        <v>8</v>
      </c>
      <c r="Q197" s="23">
        <f t="shared" si="15"/>
        <v>160000</v>
      </c>
    </row>
    <row r="198" spans="1:17" x14ac:dyDescent="0.25">
      <c r="A198" s="23">
        <v>193</v>
      </c>
      <c r="B198" s="23">
        <v>2</v>
      </c>
      <c r="C198" s="23">
        <v>14</v>
      </c>
      <c r="D198" s="23">
        <v>5</v>
      </c>
      <c r="F198" s="23">
        <v>1</v>
      </c>
      <c r="G198" s="23">
        <v>10800</v>
      </c>
      <c r="H198" s="23">
        <v>42000</v>
      </c>
      <c r="I198" s="23">
        <v>4</v>
      </c>
      <c r="J198" s="23">
        <v>68</v>
      </c>
      <c r="K198" s="23">
        <v>264</v>
      </c>
      <c r="M198" s="23"/>
      <c r="N198" s="23">
        <v>75</v>
      </c>
      <c r="P198" s="23">
        <v>10</v>
      </c>
      <c r="Q198" s="23">
        <f t="shared" si="15"/>
        <v>320000</v>
      </c>
    </row>
    <row r="199" spans="1:17" x14ac:dyDescent="0.25">
      <c r="A199" s="23">
        <v>194</v>
      </c>
      <c r="B199" s="23">
        <v>2</v>
      </c>
      <c r="C199" s="23">
        <v>14</v>
      </c>
      <c r="D199" s="23">
        <v>6</v>
      </c>
      <c r="F199" s="23">
        <v>1</v>
      </c>
      <c r="G199" s="23">
        <v>12000</v>
      </c>
      <c r="H199" s="23">
        <v>54000</v>
      </c>
      <c r="I199" s="23">
        <v>4</v>
      </c>
      <c r="J199" s="23">
        <v>75</v>
      </c>
      <c r="K199" s="23">
        <v>339</v>
      </c>
      <c r="M199" s="23"/>
      <c r="N199" s="23">
        <v>80</v>
      </c>
      <c r="P199" s="23">
        <v>12</v>
      </c>
      <c r="Q199" s="23">
        <f t="shared" si="15"/>
        <v>640000</v>
      </c>
    </row>
    <row r="200" spans="1:17" x14ac:dyDescent="0.25">
      <c r="A200" s="23">
        <v>195</v>
      </c>
      <c r="B200" s="23">
        <v>2</v>
      </c>
      <c r="C200" s="23">
        <v>14</v>
      </c>
      <c r="D200" s="23">
        <v>7</v>
      </c>
      <c r="F200" s="23">
        <v>1</v>
      </c>
      <c r="G200" s="23">
        <v>13200</v>
      </c>
      <c r="H200" s="23">
        <v>67200</v>
      </c>
      <c r="I200" s="23">
        <v>4</v>
      </c>
      <c r="J200" s="23">
        <v>83</v>
      </c>
      <c r="K200" s="23">
        <v>422</v>
      </c>
      <c r="M200" s="23"/>
      <c r="N200" s="23">
        <v>85</v>
      </c>
      <c r="P200" s="23">
        <v>14</v>
      </c>
      <c r="Q200" s="23">
        <f t="shared" si="15"/>
        <v>1280000</v>
      </c>
    </row>
    <row r="201" spans="1:17" x14ac:dyDescent="0.25">
      <c r="A201" s="23">
        <v>196</v>
      </c>
      <c r="B201" s="23">
        <v>2</v>
      </c>
      <c r="C201" s="23">
        <v>14</v>
      </c>
      <c r="D201" s="23">
        <v>8</v>
      </c>
      <c r="F201" s="23">
        <v>1</v>
      </c>
      <c r="G201" s="23">
        <v>14400</v>
      </c>
      <c r="H201" s="23">
        <v>81600</v>
      </c>
      <c r="I201" s="23">
        <v>4</v>
      </c>
      <c r="J201" s="23">
        <v>90</v>
      </c>
      <c r="K201" s="23">
        <v>512</v>
      </c>
      <c r="M201" s="23"/>
      <c r="N201" s="23">
        <v>90</v>
      </c>
      <c r="P201" s="23">
        <v>16</v>
      </c>
      <c r="Q201" s="23">
        <f t="shared" si="15"/>
        <v>2560000</v>
      </c>
    </row>
    <row r="202" spans="1:17" x14ac:dyDescent="0.25">
      <c r="A202" s="23">
        <v>197</v>
      </c>
      <c r="B202" s="23">
        <v>2</v>
      </c>
      <c r="C202" s="23">
        <v>14</v>
      </c>
      <c r="D202" s="23">
        <v>9</v>
      </c>
      <c r="F202" s="23">
        <v>1</v>
      </c>
      <c r="G202" s="23">
        <v>15600</v>
      </c>
      <c r="H202" s="23">
        <v>97200</v>
      </c>
      <c r="I202" s="23">
        <v>4</v>
      </c>
      <c r="J202" s="23">
        <v>98</v>
      </c>
      <c r="K202" s="23">
        <v>610</v>
      </c>
      <c r="M202" s="23"/>
      <c r="N202" s="23">
        <v>95</v>
      </c>
      <c r="P202" s="23">
        <v>20</v>
      </c>
      <c r="Q202" s="23">
        <f t="shared" si="15"/>
        <v>5120000</v>
      </c>
    </row>
    <row r="203" spans="1:17" x14ac:dyDescent="0.25">
      <c r="A203" s="23">
        <v>198</v>
      </c>
      <c r="B203" s="23">
        <v>2</v>
      </c>
      <c r="C203" s="23">
        <v>14</v>
      </c>
      <c r="D203" s="23">
        <v>10</v>
      </c>
      <c r="F203" s="23">
        <v>1</v>
      </c>
      <c r="G203" s="23">
        <v>16800</v>
      </c>
      <c r="H203" s="23">
        <v>114000</v>
      </c>
      <c r="I203" s="23">
        <v>4</v>
      </c>
      <c r="J203" s="23">
        <v>105</v>
      </c>
      <c r="K203" s="23">
        <v>715</v>
      </c>
      <c r="M203" s="23"/>
      <c r="N203" s="23">
        <v>0</v>
      </c>
      <c r="P203" s="23">
        <v>0</v>
      </c>
      <c r="Q203" s="23">
        <v>0</v>
      </c>
    </row>
    <row r="204" spans="1:17" x14ac:dyDescent="0.25">
      <c r="A204" s="23">
        <v>199</v>
      </c>
      <c r="B204" s="23">
        <v>3</v>
      </c>
      <c r="C204" s="23">
        <v>14</v>
      </c>
      <c r="D204" s="23">
        <v>0</v>
      </c>
      <c r="F204" s="23">
        <v>3</v>
      </c>
      <c r="G204" s="23">
        <v>0</v>
      </c>
      <c r="H204" s="23">
        <v>0</v>
      </c>
      <c r="I204" s="23">
        <v>4</v>
      </c>
      <c r="J204" s="23">
        <v>0</v>
      </c>
      <c r="K204" s="23">
        <v>0</v>
      </c>
      <c r="M204" s="23"/>
      <c r="N204" s="23">
        <v>20</v>
      </c>
      <c r="P204" s="23">
        <v>1</v>
      </c>
      <c r="Q204" s="23">
        <v>10000</v>
      </c>
    </row>
    <row r="205" spans="1:17" x14ac:dyDescent="0.25">
      <c r="A205" s="23">
        <v>200</v>
      </c>
      <c r="B205" s="23">
        <v>3</v>
      </c>
      <c r="C205" s="23">
        <v>14</v>
      </c>
      <c r="D205" s="23">
        <v>1</v>
      </c>
      <c r="F205" s="23">
        <v>3</v>
      </c>
      <c r="G205" s="23">
        <v>150</v>
      </c>
      <c r="H205" s="23">
        <v>150</v>
      </c>
      <c r="I205" s="23">
        <v>4</v>
      </c>
      <c r="J205" s="23">
        <v>38</v>
      </c>
      <c r="K205" s="23">
        <v>38</v>
      </c>
      <c r="M205" s="23"/>
      <c r="N205" s="23">
        <v>40</v>
      </c>
      <c r="P205" s="23">
        <v>2</v>
      </c>
      <c r="Q205" s="23">
        <f t="shared" ref="Q205" si="19">Q204*2</f>
        <v>20000</v>
      </c>
    </row>
    <row r="206" spans="1:17" x14ac:dyDescent="0.25">
      <c r="A206" s="23">
        <v>201</v>
      </c>
      <c r="B206" s="23">
        <v>3</v>
      </c>
      <c r="C206" s="23">
        <v>14</v>
      </c>
      <c r="D206" s="23">
        <v>2</v>
      </c>
      <c r="F206" s="23">
        <v>3</v>
      </c>
      <c r="G206" s="23">
        <v>180</v>
      </c>
      <c r="H206" s="23">
        <v>330</v>
      </c>
      <c r="I206" s="23">
        <v>4</v>
      </c>
      <c r="J206" s="23">
        <v>45</v>
      </c>
      <c r="K206" s="23">
        <v>83</v>
      </c>
      <c r="M206" s="23"/>
      <c r="N206" s="23">
        <v>60</v>
      </c>
      <c r="P206" s="23">
        <v>4</v>
      </c>
      <c r="Q206" s="23">
        <f t="shared" si="15"/>
        <v>40000</v>
      </c>
    </row>
    <row r="207" spans="1:17" x14ac:dyDescent="0.25">
      <c r="A207" s="23">
        <v>202</v>
      </c>
      <c r="B207" s="23">
        <v>3</v>
      </c>
      <c r="C207" s="23">
        <v>14</v>
      </c>
      <c r="D207" s="23">
        <v>3</v>
      </c>
      <c r="F207" s="23">
        <v>3</v>
      </c>
      <c r="G207" s="23">
        <v>210</v>
      </c>
      <c r="H207" s="23">
        <v>540</v>
      </c>
      <c r="I207" s="23">
        <v>4</v>
      </c>
      <c r="J207" s="23">
        <v>53</v>
      </c>
      <c r="K207" s="23">
        <v>136</v>
      </c>
      <c r="M207" s="23"/>
      <c r="N207" s="23">
        <v>65</v>
      </c>
      <c r="P207" s="23">
        <v>6</v>
      </c>
      <c r="Q207" s="23">
        <f t="shared" si="15"/>
        <v>80000</v>
      </c>
    </row>
    <row r="208" spans="1:17" x14ac:dyDescent="0.25">
      <c r="A208" s="23">
        <v>203</v>
      </c>
      <c r="B208" s="23">
        <v>3</v>
      </c>
      <c r="C208" s="23">
        <v>14</v>
      </c>
      <c r="D208" s="23">
        <v>4</v>
      </c>
      <c r="F208" s="23">
        <v>3</v>
      </c>
      <c r="G208" s="23">
        <v>240</v>
      </c>
      <c r="H208" s="23">
        <v>780</v>
      </c>
      <c r="I208" s="23">
        <v>4</v>
      </c>
      <c r="J208" s="23">
        <v>60</v>
      </c>
      <c r="K208" s="23">
        <v>196</v>
      </c>
      <c r="M208" s="23"/>
      <c r="N208" s="23">
        <v>70</v>
      </c>
      <c r="P208" s="23">
        <v>8</v>
      </c>
      <c r="Q208" s="23">
        <f t="shared" si="15"/>
        <v>160000</v>
      </c>
    </row>
    <row r="209" spans="1:17" x14ac:dyDescent="0.25">
      <c r="A209" s="23">
        <v>204</v>
      </c>
      <c r="B209" s="23">
        <v>3</v>
      </c>
      <c r="C209" s="23">
        <v>14</v>
      </c>
      <c r="D209" s="23">
        <v>5</v>
      </c>
      <c r="F209" s="23">
        <v>3</v>
      </c>
      <c r="G209" s="23">
        <v>270</v>
      </c>
      <c r="H209" s="23">
        <v>1050</v>
      </c>
      <c r="I209" s="23">
        <v>4</v>
      </c>
      <c r="J209" s="23">
        <v>68</v>
      </c>
      <c r="K209" s="23">
        <v>264</v>
      </c>
      <c r="N209" s="23">
        <v>75</v>
      </c>
      <c r="P209" s="23">
        <v>10</v>
      </c>
      <c r="Q209" s="23">
        <f t="shared" si="15"/>
        <v>320000</v>
      </c>
    </row>
    <row r="210" spans="1:17" x14ac:dyDescent="0.25">
      <c r="A210" s="23">
        <v>205</v>
      </c>
      <c r="B210" s="23">
        <v>3</v>
      </c>
      <c r="C210" s="23">
        <v>14</v>
      </c>
      <c r="D210" s="23">
        <v>6</v>
      </c>
      <c r="F210" s="23">
        <v>3</v>
      </c>
      <c r="G210" s="23">
        <v>300</v>
      </c>
      <c r="H210" s="23">
        <v>1350</v>
      </c>
      <c r="I210" s="23">
        <v>4</v>
      </c>
      <c r="J210" s="23">
        <v>75</v>
      </c>
      <c r="K210" s="23">
        <v>339</v>
      </c>
      <c r="N210" s="23">
        <v>80</v>
      </c>
      <c r="P210" s="23">
        <v>12</v>
      </c>
      <c r="Q210" s="23">
        <f t="shared" si="15"/>
        <v>640000</v>
      </c>
    </row>
    <row r="211" spans="1:17" x14ac:dyDescent="0.25">
      <c r="A211" s="23">
        <v>206</v>
      </c>
      <c r="B211" s="23">
        <v>3</v>
      </c>
      <c r="C211" s="23">
        <v>14</v>
      </c>
      <c r="D211" s="23">
        <v>7</v>
      </c>
      <c r="F211" s="23">
        <v>3</v>
      </c>
      <c r="G211" s="23">
        <v>330</v>
      </c>
      <c r="H211" s="23">
        <v>1680</v>
      </c>
      <c r="I211" s="23">
        <v>4</v>
      </c>
      <c r="J211" s="23">
        <v>83</v>
      </c>
      <c r="K211" s="23">
        <v>422</v>
      </c>
      <c r="N211" s="23">
        <v>85</v>
      </c>
      <c r="P211" s="23">
        <v>14</v>
      </c>
      <c r="Q211" s="23">
        <f t="shared" si="15"/>
        <v>1280000</v>
      </c>
    </row>
    <row r="212" spans="1:17" x14ac:dyDescent="0.25">
      <c r="A212" s="23">
        <v>207</v>
      </c>
      <c r="B212" s="23">
        <v>3</v>
      </c>
      <c r="C212" s="23">
        <v>14</v>
      </c>
      <c r="D212" s="23">
        <v>8</v>
      </c>
      <c r="F212" s="23">
        <v>3</v>
      </c>
      <c r="G212" s="23">
        <v>360</v>
      </c>
      <c r="H212" s="23">
        <v>2040</v>
      </c>
      <c r="I212" s="23">
        <v>4</v>
      </c>
      <c r="J212" s="23">
        <v>90</v>
      </c>
      <c r="K212" s="23">
        <v>512</v>
      </c>
      <c r="N212" s="23">
        <v>90</v>
      </c>
      <c r="P212" s="23">
        <v>16</v>
      </c>
      <c r="Q212" s="23">
        <f t="shared" si="15"/>
        <v>2560000</v>
      </c>
    </row>
    <row r="213" spans="1:17" x14ac:dyDescent="0.25">
      <c r="A213" s="23">
        <v>208</v>
      </c>
      <c r="B213" s="23">
        <v>3</v>
      </c>
      <c r="C213" s="23">
        <v>14</v>
      </c>
      <c r="D213" s="23">
        <v>9</v>
      </c>
      <c r="F213" s="23">
        <v>3</v>
      </c>
      <c r="G213" s="23">
        <v>390</v>
      </c>
      <c r="H213" s="23">
        <v>2430</v>
      </c>
      <c r="I213" s="23">
        <v>4</v>
      </c>
      <c r="J213" s="23">
        <v>98</v>
      </c>
      <c r="K213" s="23">
        <v>610</v>
      </c>
      <c r="N213" s="23">
        <v>95</v>
      </c>
      <c r="P213" s="23">
        <v>20</v>
      </c>
      <c r="Q213" s="23">
        <f t="shared" si="15"/>
        <v>5120000</v>
      </c>
    </row>
    <row r="214" spans="1:17" x14ac:dyDescent="0.25">
      <c r="A214" s="23">
        <v>209</v>
      </c>
      <c r="B214" s="23">
        <v>3</v>
      </c>
      <c r="C214" s="23">
        <v>14</v>
      </c>
      <c r="D214" s="23">
        <v>10</v>
      </c>
      <c r="F214" s="23">
        <v>3</v>
      </c>
      <c r="G214" s="23">
        <v>420</v>
      </c>
      <c r="H214" s="23">
        <v>2850</v>
      </c>
      <c r="I214" s="23">
        <v>4</v>
      </c>
      <c r="J214" s="23">
        <v>105</v>
      </c>
      <c r="K214" s="23">
        <v>715</v>
      </c>
      <c r="N214" s="23">
        <v>0</v>
      </c>
      <c r="P214" s="23">
        <v>0</v>
      </c>
      <c r="Q214" s="23">
        <v>0</v>
      </c>
    </row>
    <row r="215" spans="1:17" x14ac:dyDescent="0.25">
      <c r="A215" s="23">
        <v>210</v>
      </c>
      <c r="B215" s="23">
        <v>4</v>
      </c>
      <c r="C215" s="23">
        <v>14</v>
      </c>
      <c r="D215" s="23">
        <v>0</v>
      </c>
      <c r="F215" s="23">
        <v>3</v>
      </c>
      <c r="G215" s="23">
        <v>0</v>
      </c>
      <c r="H215" s="23">
        <v>0</v>
      </c>
      <c r="I215" s="23">
        <v>6</v>
      </c>
      <c r="J215" s="23">
        <v>0</v>
      </c>
      <c r="K215" s="23">
        <v>0</v>
      </c>
      <c r="N215" s="23">
        <v>20</v>
      </c>
      <c r="P215" s="23">
        <v>1</v>
      </c>
      <c r="Q215" s="23">
        <v>10000</v>
      </c>
    </row>
    <row r="216" spans="1:17" x14ac:dyDescent="0.25">
      <c r="A216" s="23">
        <v>211</v>
      </c>
      <c r="B216" s="23">
        <v>4</v>
      </c>
      <c r="C216" s="23">
        <v>14</v>
      </c>
      <c r="D216" s="23">
        <v>1</v>
      </c>
      <c r="F216" s="23">
        <v>3</v>
      </c>
      <c r="G216" s="23">
        <v>150</v>
      </c>
      <c r="H216" s="23">
        <v>150</v>
      </c>
      <c r="I216" s="23">
        <v>6</v>
      </c>
      <c r="J216" s="23">
        <v>23</v>
      </c>
      <c r="K216" s="23">
        <v>23</v>
      </c>
      <c r="N216" s="23">
        <v>40</v>
      </c>
      <c r="P216" s="23">
        <v>2</v>
      </c>
      <c r="Q216" s="23">
        <f t="shared" ref="Q216" si="20">Q215*2</f>
        <v>20000</v>
      </c>
    </row>
    <row r="217" spans="1:17" x14ac:dyDescent="0.25">
      <c r="A217" s="23">
        <v>212</v>
      </c>
      <c r="B217" s="23">
        <v>4</v>
      </c>
      <c r="C217" s="23">
        <v>14</v>
      </c>
      <c r="D217" s="23">
        <v>2</v>
      </c>
      <c r="F217" s="23">
        <v>3</v>
      </c>
      <c r="G217" s="23">
        <v>180</v>
      </c>
      <c r="H217" s="23">
        <v>330</v>
      </c>
      <c r="I217" s="23">
        <v>6</v>
      </c>
      <c r="J217" s="23">
        <v>27</v>
      </c>
      <c r="K217" s="23">
        <v>50</v>
      </c>
      <c r="N217" s="23">
        <v>60</v>
      </c>
      <c r="P217" s="23">
        <v>4</v>
      </c>
      <c r="Q217" s="23">
        <f t="shared" si="15"/>
        <v>40000</v>
      </c>
    </row>
    <row r="218" spans="1:17" x14ac:dyDescent="0.25">
      <c r="A218" s="23">
        <v>213</v>
      </c>
      <c r="B218" s="23">
        <v>4</v>
      </c>
      <c r="C218" s="23">
        <v>14</v>
      </c>
      <c r="D218" s="23">
        <v>3</v>
      </c>
      <c r="F218" s="23">
        <v>3</v>
      </c>
      <c r="G218" s="23">
        <v>210</v>
      </c>
      <c r="H218" s="23">
        <v>540</v>
      </c>
      <c r="I218" s="23">
        <v>6</v>
      </c>
      <c r="J218" s="23">
        <v>32</v>
      </c>
      <c r="K218" s="23">
        <v>82</v>
      </c>
      <c r="N218" s="23">
        <v>65</v>
      </c>
      <c r="P218" s="23">
        <v>6</v>
      </c>
      <c r="Q218" s="23">
        <f t="shared" si="15"/>
        <v>80000</v>
      </c>
    </row>
    <row r="219" spans="1:17" x14ac:dyDescent="0.25">
      <c r="A219" s="23">
        <v>214</v>
      </c>
      <c r="B219" s="23">
        <v>4</v>
      </c>
      <c r="C219" s="23">
        <v>14</v>
      </c>
      <c r="D219" s="23">
        <v>4</v>
      </c>
      <c r="F219" s="23">
        <v>3</v>
      </c>
      <c r="G219" s="23">
        <v>240</v>
      </c>
      <c r="H219" s="23">
        <v>780</v>
      </c>
      <c r="I219" s="23">
        <v>6</v>
      </c>
      <c r="J219" s="23">
        <v>36</v>
      </c>
      <c r="K219" s="23">
        <v>118</v>
      </c>
      <c r="N219" s="23">
        <v>70</v>
      </c>
      <c r="P219" s="23">
        <v>8</v>
      </c>
      <c r="Q219" s="23">
        <f t="shared" si="15"/>
        <v>160000</v>
      </c>
    </row>
    <row r="220" spans="1:17" x14ac:dyDescent="0.25">
      <c r="A220" s="23">
        <v>215</v>
      </c>
      <c r="B220" s="23">
        <v>4</v>
      </c>
      <c r="C220" s="23">
        <v>14</v>
      </c>
      <c r="D220" s="23">
        <v>5</v>
      </c>
      <c r="F220" s="23">
        <v>3</v>
      </c>
      <c r="G220" s="23">
        <v>270</v>
      </c>
      <c r="H220" s="23">
        <v>1050</v>
      </c>
      <c r="I220" s="23">
        <v>6</v>
      </c>
      <c r="J220" s="23">
        <v>41</v>
      </c>
      <c r="K220" s="23">
        <v>159</v>
      </c>
      <c r="N220" s="23">
        <v>75</v>
      </c>
      <c r="P220" s="23">
        <v>10</v>
      </c>
      <c r="Q220" s="23">
        <f t="shared" si="15"/>
        <v>320000</v>
      </c>
    </row>
    <row r="221" spans="1:17" x14ac:dyDescent="0.25">
      <c r="A221" s="23">
        <v>216</v>
      </c>
      <c r="B221" s="23">
        <v>4</v>
      </c>
      <c r="C221" s="23">
        <v>14</v>
      </c>
      <c r="D221" s="23">
        <v>6</v>
      </c>
      <c r="F221" s="23">
        <v>3</v>
      </c>
      <c r="G221" s="23">
        <v>300</v>
      </c>
      <c r="H221" s="23">
        <v>1350</v>
      </c>
      <c r="I221" s="23">
        <v>6</v>
      </c>
      <c r="J221" s="23">
        <v>45</v>
      </c>
      <c r="K221" s="23">
        <v>204</v>
      </c>
      <c r="N221" s="23">
        <v>80</v>
      </c>
      <c r="P221" s="23">
        <v>12</v>
      </c>
      <c r="Q221" s="23">
        <f t="shared" si="15"/>
        <v>640000</v>
      </c>
    </row>
    <row r="222" spans="1:17" x14ac:dyDescent="0.25">
      <c r="A222" s="23">
        <v>217</v>
      </c>
      <c r="B222" s="23">
        <v>4</v>
      </c>
      <c r="C222" s="23">
        <v>14</v>
      </c>
      <c r="D222" s="23">
        <v>7</v>
      </c>
      <c r="F222" s="23">
        <v>3</v>
      </c>
      <c r="G222" s="23">
        <v>330</v>
      </c>
      <c r="H222" s="23">
        <v>1680</v>
      </c>
      <c r="I222" s="23">
        <v>6</v>
      </c>
      <c r="J222" s="23">
        <v>50</v>
      </c>
      <c r="K222" s="23">
        <v>254</v>
      </c>
      <c r="N222" s="23">
        <v>85</v>
      </c>
      <c r="P222" s="23">
        <v>14</v>
      </c>
      <c r="Q222" s="23">
        <f t="shared" si="15"/>
        <v>1280000</v>
      </c>
    </row>
    <row r="223" spans="1:17" x14ac:dyDescent="0.25">
      <c r="A223" s="23">
        <v>218</v>
      </c>
      <c r="B223" s="23">
        <v>4</v>
      </c>
      <c r="C223" s="23">
        <v>14</v>
      </c>
      <c r="D223" s="23">
        <v>8</v>
      </c>
      <c r="F223" s="23">
        <v>3</v>
      </c>
      <c r="G223" s="23">
        <v>360</v>
      </c>
      <c r="H223" s="23">
        <v>2040</v>
      </c>
      <c r="I223" s="23">
        <v>6</v>
      </c>
      <c r="J223" s="23">
        <v>54</v>
      </c>
      <c r="K223" s="23">
        <v>308</v>
      </c>
      <c r="N223" s="23">
        <v>90</v>
      </c>
      <c r="P223" s="23">
        <v>16</v>
      </c>
      <c r="Q223" s="23">
        <f t="shared" si="15"/>
        <v>2560000</v>
      </c>
    </row>
    <row r="224" spans="1:17" x14ac:dyDescent="0.25">
      <c r="A224" s="23">
        <v>219</v>
      </c>
      <c r="B224" s="23">
        <v>4</v>
      </c>
      <c r="C224" s="23">
        <v>14</v>
      </c>
      <c r="D224" s="23">
        <v>9</v>
      </c>
      <c r="F224" s="23">
        <v>3</v>
      </c>
      <c r="G224" s="23">
        <v>390</v>
      </c>
      <c r="H224" s="23">
        <v>2430</v>
      </c>
      <c r="I224" s="23">
        <v>6</v>
      </c>
      <c r="J224" s="23">
        <v>59</v>
      </c>
      <c r="K224" s="23">
        <v>367</v>
      </c>
      <c r="N224" s="23">
        <v>95</v>
      </c>
      <c r="P224" s="23">
        <v>20</v>
      </c>
      <c r="Q224" s="23">
        <f t="shared" si="15"/>
        <v>5120000</v>
      </c>
    </row>
    <row r="225" spans="1:17" x14ac:dyDescent="0.25">
      <c r="A225" s="23">
        <v>220</v>
      </c>
      <c r="B225" s="23">
        <v>4</v>
      </c>
      <c r="C225" s="23">
        <v>14</v>
      </c>
      <c r="D225" s="23">
        <v>10</v>
      </c>
      <c r="F225" s="23">
        <v>3</v>
      </c>
      <c r="G225" s="23">
        <v>420</v>
      </c>
      <c r="H225" s="23">
        <v>2850</v>
      </c>
      <c r="I225" s="23">
        <v>6</v>
      </c>
      <c r="J225" s="23">
        <v>63</v>
      </c>
      <c r="K225" s="23">
        <v>430</v>
      </c>
      <c r="N225" s="23">
        <v>0</v>
      </c>
      <c r="P225" s="23">
        <v>0</v>
      </c>
      <c r="Q225" s="23">
        <v>0</v>
      </c>
    </row>
    <row r="226" spans="1:17" x14ac:dyDescent="0.25">
      <c r="A226" s="23">
        <v>221</v>
      </c>
      <c r="B226" s="23">
        <v>1</v>
      </c>
      <c r="C226" s="23">
        <v>15</v>
      </c>
      <c r="D226" s="23">
        <v>0</v>
      </c>
      <c r="F226" s="23">
        <v>2</v>
      </c>
      <c r="G226" s="23">
        <v>0</v>
      </c>
      <c r="H226" s="23">
        <v>0</v>
      </c>
      <c r="I226" s="23">
        <v>5</v>
      </c>
      <c r="J226" s="23">
        <v>0</v>
      </c>
      <c r="K226" s="23">
        <v>0</v>
      </c>
      <c r="N226" s="23">
        <v>20</v>
      </c>
      <c r="P226" s="23">
        <v>1</v>
      </c>
      <c r="Q226" s="23">
        <v>10000</v>
      </c>
    </row>
    <row r="227" spans="1:17" x14ac:dyDescent="0.25">
      <c r="A227" s="23">
        <v>222</v>
      </c>
      <c r="B227" s="23">
        <v>1</v>
      </c>
      <c r="C227" s="23">
        <v>15</v>
      </c>
      <c r="D227" s="23">
        <v>1</v>
      </c>
      <c r="F227" s="23">
        <v>2</v>
      </c>
      <c r="G227" s="23">
        <v>1000</v>
      </c>
      <c r="H227" s="23">
        <v>1000</v>
      </c>
      <c r="I227" s="23">
        <v>5</v>
      </c>
      <c r="J227" s="23">
        <v>30</v>
      </c>
      <c r="K227" s="23">
        <v>30</v>
      </c>
      <c r="M227" s="23"/>
      <c r="N227" s="23">
        <v>40</v>
      </c>
      <c r="P227" s="23">
        <v>2</v>
      </c>
      <c r="Q227" s="23">
        <f t="shared" ref="Q227:Q290" si="21">Q226*2</f>
        <v>20000</v>
      </c>
    </row>
    <row r="228" spans="1:17" x14ac:dyDescent="0.25">
      <c r="A228" s="23">
        <v>223</v>
      </c>
      <c r="B228" s="23">
        <v>1</v>
      </c>
      <c r="C228" s="23">
        <v>15</v>
      </c>
      <c r="D228" s="23">
        <v>2</v>
      </c>
      <c r="F228" s="23">
        <v>2</v>
      </c>
      <c r="G228" s="23">
        <v>1200</v>
      </c>
      <c r="H228" s="23">
        <v>2200</v>
      </c>
      <c r="I228" s="23">
        <v>5</v>
      </c>
      <c r="J228" s="23">
        <v>36</v>
      </c>
      <c r="K228" s="23">
        <v>66</v>
      </c>
      <c r="M228" s="23"/>
      <c r="N228" s="23">
        <v>60</v>
      </c>
      <c r="P228" s="23">
        <v>4</v>
      </c>
      <c r="Q228" s="23">
        <f t="shared" si="21"/>
        <v>40000</v>
      </c>
    </row>
    <row r="229" spans="1:17" x14ac:dyDescent="0.25">
      <c r="A229" s="23">
        <v>224</v>
      </c>
      <c r="B229" s="23">
        <v>1</v>
      </c>
      <c r="C229" s="23">
        <v>15</v>
      </c>
      <c r="D229" s="23">
        <v>3</v>
      </c>
      <c r="F229" s="23">
        <v>2</v>
      </c>
      <c r="G229" s="23">
        <v>1400</v>
      </c>
      <c r="H229" s="23">
        <v>3600</v>
      </c>
      <c r="I229" s="23">
        <v>5</v>
      </c>
      <c r="J229" s="23">
        <v>42</v>
      </c>
      <c r="K229" s="23">
        <v>108</v>
      </c>
      <c r="M229" s="23"/>
      <c r="N229" s="23">
        <v>65</v>
      </c>
      <c r="P229" s="23">
        <v>6</v>
      </c>
      <c r="Q229" s="23">
        <f t="shared" si="21"/>
        <v>80000</v>
      </c>
    </row>
    <row r="230" spans="1:17" x14ac:dyDescent="0.25">
      <c r="A230" s="23">
        <v>225</v>
      </c>
      <c r="B230" s="23">
        <v>1</v>
      </c>
      <c r="C230" s="23">
        <v>15</v>
      </c>
      <c r="D230" s="23">
        <v>4</v>
      </c>
      <c r="F230" s="23">
        <v>2</v>
      </c>
      <c r="G230" s="23">
        <v>1600</v>
      </c>
      <c r="H230" s="23">
        <v>5200</v>
      </c>
      <c r="I230" s="23">
        <v>5</v>
      </c>
      <c r="J230" s="23">
        <v>48</v>
      </c>
      <c r="K230" s="23">
        <v>156</v>
      </c>
      <c r="M230" s="23"/>
      <c r="N230" s="23">
        <v>70</v>
      </c>
      <c r="P230" s="23">
        <v>8</v>
      </c>
      <c r="Q230" s="23">
        <f t="shared" si="21"/>
        <v>160000</v>
      </c>
    </row>
    <row r="231" spans="1:17" x14ac:dyDescent="0.25">
      <c r="A231" s="23">
        <v>226</v>
      </c>
      <c r="B231" s="23">
        <v>1</v>
      </c>
      <c r="C231" s="23">
        <v>15</v>
      </c>
      <c r="D231" s="23">
        <v>5</v>
      </c>
      <c r="F231" s="23">
        <v>2</v>
      </c>
      <c r="G231" s="23">
        <v>1800</v>
      </c>
      <c r="H231" s="23">
        <v>7000</v>
      </c>
      <c r="I231" s="23">
        <v>5</v>
      </c>
      <c r="J231" s="23">
        <v>54</v>
      </c>
      <c r="K231" s="23">
        <v>210</v>
      </c>
      <c r="M231" s="23"/>
      <c r="N231" s="23">
        <v>75</v>
      </c>
      <c r="P231" s="23">
        <v>10</v>
      </c>
      <c r="Q231" s="23">
        <f t="shared" si="21"/>
        <v>320000</v>
      </c>
    </row>
    <row r="232" spans="1:17" x14ac:dyDescent="0.25">
      <c r="A232" s="23">
        <v>227</v>
      </c>
      <c r="B232" s="23">
        <v>1</v>
      </c>
      <c r="C232" s="23">
        <v>15</v>
      </c>
      <c r="D232" s="23">
        <v>6</v>
      </c>
      <c r="F232" s="23">
        <v>2</v>
      </c>
      <c r="G232" s="23">
        <v>2000</v>
      </c>
      <c r="H232" s="23">
        <v>9000</v>
      </c>
      <c r="I232" s="23">
        <v>5</v>
      </c>
      <c r="J232" s="23">
        <v>60</v>
      </c>
      <c r="K232" s="23">
        <v>270</v>
      </c>
      <c r="M232" s="23"/>
      <c r="N232" s="23">
        <v>80</v>
      </c>
      <c r="P232" s="23">
        <v>12</v>
      </c>
      <c r="Q232" s="23">
        <f t="shared" si="21"/>
        <v>640000</v>
      </c>
    </row>
    <row r="233" spans="1:17" x14ac:dyDescent="0.25">
      <c r="A233" s="23">
        <v>228</v>
      </c>
      <c r="B233" s="23">
        <v>1</v>
      </c>
      <c r="C233" s="23">
        <v>15</v>
      </c>
      <c r="D233" s="23">
        <v>7</v>
      </c>
      <c r="F233" s="23">
        <v>2</v>
      </c>
      <c r="G233" s="23">
        <v>2200</v>
      </c>
      <c r="H233" s="23">
        <v>11200</v>
      </c>
      <c r="I233" s="23">
        <v>5</v>
      </c>
      <c r="J233" s="23">
        <v>66</v>
      </c>
      <c r="K233" s="23">
        <v>336</v>
      </c>
      <c r="M233" s="23"/>
      <c r="N233" s="23">
        <v>85</v>
      </c>
      <c r="P233" s="23">
        <v>14</v>
      </c>
      <c r="Q233" s="23">
        <f t="shared" si="21"/>
        <v>1280000</v>
      </c>
    </row>
    <row r="234" spans="1:17" x14ac:dyDescent="0.25">
      <c r="A234" s="23">
        <v>229</v>
      </c>
      <c r="B234" s="23">
        <v>1</v>
      </c>
      <c r="C234" s="23">
        <v>15</v>
      </c>
      <c r="D234" s="23">
        <v>8</v>
      </c>
      <c r="F234" s="23">
        <v>2</v>
      </c>
      <c r="G234" s="23">
        <v>2400</v>
      </c>
      <c r="H234" s="23">
        <v>13600</v>
      </c>
      <c r="I234" s="23">
        <v>5</v>
      </c>
      <c r="J234" s="23">
        <v>72</v>
      </c>
      <c r="K234" s="23">
        <v>408</v>
      </c>
      <c r="M234" s="23"/>
      <c r="N234" s="23">
        <v>90</v>
      </c>
      <c r="P234" s="23">
        <v>16</v>
      </c>
      <c r="Q234" s="23">
        <f t="shared" si="21"/>
        <v>2560000</v>
      </c>
    </row>
    <row r="235" spans="1:17" x14ac:dyDescent="0.25">
      <c r="A235" s="23">
        <v>230</v>
      </c>
      <c r="B235" s="23">
        <v>1</v>
      </c>
      <c r="C235" s="23">
        <v>15</v>
      </c>
      <c r="D235" s="23">
        <v>9</v>
      </c>
      <c r="F235" s="23">
        <v>2</v>
      </c>
      <c r="G235" s="23">
        <v>2600</v>
      </c>
      <c r="H235" s="23">
        <v>16200</v>
      </c>
      <c r="I235" s="23">
        <v>5</v>
      </c>
      <c r="J235" s="23">
        <v>78</v>
      </c>
      <c r="K235" s="23">
        <v>486</v>
      </c>
      <c r="M235" s="23"/>
      <c r="N235" s="23">
        <v>95</v>
      </c>
      <c r="P235" s="23">
        <v>20</v>
      </c>
      <c r="Q235" s="23">
        <f t="shared" si="21"/>
        <v>5120000</v>
      </c>
    </row>
    <row r="236" spans="1:17" x14ac:dyDescent="0.25">
      <c r="A236" s="23">
        <v>231</v>
      </c>
      <c r="B236" s="23">
        <v>1</v>
      </c>
      <c r="C236" s="23">
        <v>15</v>
      </c>
      <c r="D236" s="23">
        <v>10</v>
      </c>
      <c r="F236" s="23">
        <v>2</v>
      </c>
      <c r="G236" s="23">
        <v>2800</v>
      </c>
      <c r="H236" s="23">
        <v>19000</v>
      </c>
      <c r="I236" s="23">
        <v>5</v>
      </c>
      <c r="J236" s="23">
        <v>84</v>
      </c>
      <c r="K236" s="23">
        <v>570</v>
      </c>
      <c r="M236" s="23"/>
      <c r="N236" s="23">
        <v>0</v>
      </c>
      <c r="P236" s="23">
        <v>0</v>
      </c>
      <c r="Q236" s="23">
        <v>0</v>
      </c>
    </row>
    <row r="237" spans="1:17" x14ac:dyDescent="0.25">
      <c r="A237" s="23">
        <v>232</v>
      </c>
      <c r="B237" s="23">
        <v>2</v>
      </c>
      <c r="C237" s="23">
        <v>15</v>
      </c>
      <c r="D237" s="23">
        <v>0</v>
      </c>
      <c r="F237" s="23">
        <v>1</v>
      </c>
      <c r="G237" s="23">
        <v>0</v>
      </c>
      <c r="H237" s="23">
        <v>0</v>
      </c>
      <c r="I237" s="23">
        <v>4</v>
      </c>
      <c r="J237" s="23">
        <v>0</v>
      </c>
      <c r="K237" s="23">
        <v>0</v>
      </c>
      <c r="M237" s="23"/>
      <c r="N237" s="23">
        <v>20</v>
      </c>
      <c r="P237" s="23">
        <v>1</v>
      </c>
      <c r="Q237" s="23">
        <v>10000</v>
      </c>
    </row>
    <row r="238" spans="1:17" x14ac:dyDescent="0.25">
      <c r="A238" s="23">
        <v>233</v>
      </c>
      <c r="B238" s="23">
        <v>2</v>
      </c>
      <c r="C238" s="23">
        <v>15</v>
      </c>
      <c r="D238" s="23">
        <v>1</v>
      </c>
      <c r="F238" s="23">
        <v>1</v>
      </c>
      <c r="G238" s="23">
        <v>6667</v>
      </c>
      <c r="H238" s="23">
        <v>6667</v>
      </c>
      <c r="I238" s="23">
        <v>4</v>
      </c>
      <c r="J238" s="23">
        <v>38</v>
      </c>
      <c r="K238" s="23">
        <v>38</v>
      </c>
      <c r="N238" s="23">
        <v>40</v>
      </c>
      <c r="P238" s="23">
        <v>2</v>
      </c>
      <c r="Q238" s="23">
        <f t="shared" ref="Q238" si="22">Q237*2</f>
        <v>20000</v>
      </c>
    </row>
    <row r="239" spans="1:17" x14ac:dyDescent="0.25">
      <c r="A239" s="23">
        <v>234</v>
      </c>
      <c r="B239" s="23">
        <v>2</v>
      </c>
      <c r="C239" s="23">
        <v>15</v>
      </c>
      <c r="D239" s="23">
        <v>2</v>
      </c>
      <c r="F239" s="23">
        <v>1</v>
      </c>
      <c r="G239" s="23">
        <v>8000</v>
      </c>
      <c r="H239" s="23">
        <v>14667</v>
      </c>
      <c r="I239" s="23">
        <v>4</v>
      </c>
      <c r="J239" s="23">
        <v>45</v>
      </c>
      <c r="K239" s="23">
        <v>83</v>
      </c>
      <c r="L239" s="23"/>
      <c r="N239" s="23">
        <v>60</v>
      </c>
      <c r="P239" s="23">
        <v>4</v>
      </c>
      <c r="Q239" s="23">
        <f t="shared" si="21"/>
        <v>40000</v>
      </c>
    </row>
    <row r="240" spans="1:17" x14ac:dyDescent="0.25">
      <c r="A240" s="23">
        <v>235</v>
      </c>
      <c r="B240" s="23">
        <v>2</v>
      </c>
      <c r="C240" s="23">
        <v>15</v>
      </c>
      <c r="D240" s="23">
        <v>3</v>
      </c>
      <c r="F240" s="23">
        <v>1</v>
      </c>
      <c r="G240" s="23">
        <v>9333</v>
      </c>
      <c r="H240" s="23">
        <v>24000</v>
      </c>
      <c r="I240" s="23">
        <v>4</v>
      </c>
      <c r="J240" s="23">
        <v>53</v>
      </c>
      <c r="K240" s="23">
        <v>136</v>
      </c>
      <c r="L240" s="23"/>
      <c r="N240" s="23">
        <v>65</v>
      </c>
      <c r="P240" s="23">
        <v>6</v>
      </c>
      <c r="Q240" s="23">
        <f t="shared" si="21"/>
        <v>80000</v>
      </c>
    </row>
    <row r="241" spans="1:17" x14ac:dyDescent="0.25">
      <c r="A241" s="23">
        <v>236</v>
      </c>
      <c r="B241" s="23">
        <v>2</v>
      </c>
      <c r="C241" s="23">
        <v>15</v>
      </c>
      <c r="D241" s="23">
        <v>4</v>
      </c>
      <c r="F241" s="23">
        <v>1</v>
      </c>
      <c r="G241" s="23">
        <v>10667</v>
      </c>
      <c r="H241" s="23">
        <v>34667</v>
      </c>
      <c r="I241" s="23">
        <v>4</v>
      </c>
      <c r="J241" s="23">
        <v>60</v>
      </c>
      <c r="K241" s="23">
        <v>196</v>
      </c>
      <c r="L241" s="23"/>
      <c r="N241" s="23">
        <v>70</v>
      </c>
      <c r="P241" s="23">
        <v>8</v>
      </c>
      <c r="Q241" s="23">
        <f t="shared" si="21"/>
        <v>160000</v>
      </c>
    </row>
    <row r="242" spans="1:17" x14ac:dyDescent="0.25">
      <c r="A242" s="23">
        <v>237</v>
      </c>
      <c r="B242" s="23">
        <v>2</v>
      </c>
      <c r="C242" s="23">
        <v>15</v>
      </c>
      <c r="D242" s="23">
        <v>5</v>
      </c>
      <c r="F242" s="23">
        <v>1</v>
      </c>
      <c r="G242" s="23">
        <v>12000</v>
      </c>
      <c r="H242" s="23">
        <v>46667</v>
      </c>
      <c r="I242" s="23">
        <v>4</v>
      </c>
      <c r="J242" s="23">
        <v>68</v>
      </c>
      <c r="K242" s="23">
        <v>264</v>
      </c>
      <c r="L242" s="23"/>
      <c r="N242" s="23">
        <v>75</v>
      </c>
      <c r="P242" s="23">
        <v>10</v>
      </c>
      <c r="Q242" s="23">
        <f t="shared" si="21"/>
        <v>320000</v>
      </c>
    </row>
    <row r="243" spans="1:17" x14ac:dyDescent="0.25">
      <c r="A243" s="23">
        <v>238</v>
      </c>
      <c r="B243" s="23">
        <v>2</v>
      </c>
      <c r="C243" s="23">
        <v>15</v>
      </c>
      <c r="D243" s="23">
        <v>6</v>
      </c>
      <c r="F243" s="23">
        <v>1</v>
      </c>
      <c r="G243" s="23">
        <v>13333</v>
      </c>
      <c r="H243" s="23">
        <v>60000</v>
      </c>
      <c r="I243" s="23">
        <v>4</v>
      </c>
      <c r="J243" s="23">
        <v>75</v>
      </c>
      <c r="K243" s="23">
        <v>339</v>
      </c>
      <c r="L243" s="23"/>
      <c r="N243" s="23">
        <v>80</v>
      </c>
      <c r="P243" s="23">
        <v>12</v>
      </c>
      <c r="Q243" s="23">
        <f t="shared" si="21"/>
        <v>640000</v>
      </c>
    </row>
    <row r="244" spans="1:17" x14ac:dyDescent="0.25">
      <c r="A244" s="23">
        <v>239</v>
      </c>
      <c r="B244" s="23">
        <v>2</v>
      </c>
      <c r="C244" s="23">
        <v>15</v>
      </c>
      <c r="D244" s="23">
        <v>7</v>
      </c>
      <c r="F244" s="23">
        <v>1</v>
      </c>
      <c r="G244" s="23">
        <v>14667</v>
      </c>
      <c r="H244" s="23">
        <v>74667</v>
      </c>
      <c r="I244" s="23">
        <v>4</v>
      </c>
      <c r="J244" s="23">
        <v>83</v>
      </c>
      <c r="K244" s="23">
        <v>422</v>
      </c>
      <c r="L244" s="23"/>
      <c r="N244" s="23">
        <v>85</v>
      </c>
      <c r="P244" s="23">
        <v>14</v>
      </c>
      <c r="Q244" s="23">
        <f t="shared" si="21"/>
        <v>1280000</v>
      </c>
    </row>
    <row r="245" spans="1:17" x14ac:dyDescent="0.25">
      <c r="A245" s="23">
        <v>240</v>
      </c>
      <c r="B245" s="23">
        <v>2</v>
      </c>
      <c r="C245" s="23">
        <v>15</v>
      </c>
      <c r="D245" s="23">
        <v>8</v>
      </c>
      <c r="F245" s="23">
        <v>1</v>
      </c>
      <c r="G245" s="23">
        <v>16000</v>
      </c>
      <c r="H245" s="23">
        <v>90667</v>
      </c>
      <c r="I245" s="23">
        <v>4</v>
      </c>
      <c r="J245" s="23">
        <v>90</v>
      </c>
      <c r="K245" s="23">
        <v>512</v>
      </c>
      <c r="L245" s="23"/>
      <c r="N245" s="23">
        <v>90</v>
      </c>
      <c r="P245" s="23">
        <v>16</v>
      </c>
      <c r="Q245" s="23">
        <f t="shared" si="21"/>
        <v>2560000</v>
      </c>
    </row>
    <row r="246" spans="1:17" x14ac:dyDescent="0.25">
      <c r="A246" s="23">
        <v>241</v>
      </c>
      <c r="B246" s="23">
        <v>2</v>
      </c>
      <c r="C246" s="23">
        <v>15</v>
      </c>
      <c r="D246" s="23">
        <v>9</v>
      </c>
      <c r="F246" s="23">
        <v>1</v>
      </c>
      <c r="G246" s="23">
        <v>17333</v>
      </c>
      <c r="H246" s="23">
        <v>108000</v>
      </c>
      <c r="I246" s="23">
        <v>4</v>
      </c>
      <c r="J246" s="23">
        <v>98</v>
      </c>
      <c r="K246" s="23">
        <v>610</v>
      </c>
      <c r="L246" s="23"/>
      <c r="N246" s="23">
        <v>95</v>
      </c>
      <c r="P246" s="23">
        <v>20</v>
      </c>
      <c r="Q246" s="23">
        <f t="shared" si="21"/>
        <v>5120000</v>
      </c>
    </row>
    <row r="247" spans="1:17" x14ac:dyDescent="0.25">
      <c r="A247" s="23">
        <v>242</v>
      </c>
      <c r="B247" s="23">
        <v>2</v>
      </c>
      <c r="C247" s="23">
        <v>15</v>
      </c>
      <c r="D247" s="23">
        <v>10</v>
      </c>
      <c r="F247" s="23">
        <v>1</v>
      </c>
      <c r="G247" s="23">
        <v>18667</v>
      </c>
      <c r="H247" s="23">
        <v>126667</v>
      </c>
      <c r="I247" s="23">
        <v>4</v>
      </c>
      <c r="J247" s="23">
        <v>105</v>
      </c>
      <c r="K247" s="23">
        <v>715</v>
      </c>
      <c r="L247" s="23"/>
      <c r="N247" s="23">
        <v>0</v>
      </c>
      <c r="P247" s="23">
        <v>0</v>
      </c>
      <c r="Q247" s="23">
        <v>0</v>
      </c>
    </row>
    <row r="248" spans="1:17" x14ac:dyDescent="0.25">
      <c r="A248" s="23">
        <v>243</v>
      </c>
      <c r="B248" s="23">
        <v>3</v>
      </c>
      <c r="C248" s="23">
        <v>15</v>
      </c>
      <c r="D248" s="23">
        <v>0</v>
      </c>
      <c r="F248" s="23">
        <v>3</v>
      </c>
      <c r="G248" s="23">
        <v>0</v>
      </c>
      <c r="H248" s="23">
        <v>0</v>
      </c>
      <c r="I248" s="23">
        <v>4</v>
      </c>
      <c r="J248" s="23">
        <v>0</v>
      </c>
      <c r="K248" s="23">
        <v>0</v>
      </c>
      <c r="L248" s="23"/>
      <c r="N248" s="23">
        <v>20</v>
      </c>
      <c r="P248" s="23">
        <v>1</v>
      </c>
      <c r="Q248" s="23">
        <v>10000</v>
      </c>
    </row>
    <row r="249" spans="1:17" x14ac:dyDescent="0.25">
      <c r="A249" s="23">
        <v>244</v>
      </c>
      <c r="B249" s="23">
        <v>3</v>
      </c>
      <c r="C249" s="23">
        <v>15</v>
      </c>
      <c r="D249" s="23">
        <v>1</v>
      </c>
      <c r="F249" s="23">
        <v>3</v>
      </c>
      <c r="G249" s="23">
        <v>167</v>
      </c>
      <c r="H249" s="23">
        <v>167</v>
      </c>
      <c r="I249" s="23">
        <v>4</v>
      </c>
      <c r="J249" s="23">
        <v>38</v>
      </c>
      <c r="K249" s="23">
        <v>38</v>
      </c>
      <c r="L249" s="23"/>
      <c r="N249" s="23">
        <v>40</v>
      </c>
      <c r="P249" s="23">
        <v>2</v>
      </c>
      <c r="Q249" s="23">
        <f t="shared" ref="Q249" si="23">Q248*2</f>
        <v>20000</v>
      </c>
    </row>
    <row r="250" spans="1:17" x14ac:dyDescent="0.25">
      <c r="A250" s="23">
        <v>245</v>
      </c>
      <c r="B250" s="23">
        <v>3</v>
      </c>
      <c r="C250" s="23">
        <v>15</v>
      </c>
      <c r="D250" s="23">
        <v>2</v>
      </c>
      <c r="F250" s="23">
        <v>3</v>
      </c>
      <c r="G250" s="23">
        <v>200</v>
      </c>
      <c r="H250" s="23">
        <v>367</v>
      </c>
      <c r="I250" s="23">
        <v>4</v>
      </c>
      <c r="J250" s="23">
        <v>45</v>
      </c>
      <c r="K250" s="23">
        <v>83</v>
      </c>
      <c r="N250" s="23">
        <v>60</v>
      </c>
      <c r="P250" s="23">
        <v>4</v>
      </c>
      <c r="Q250" s="23">
        <f t="shared" si="21"/>
        <v>40000</v>
      </c>
    </row>
    <row r="251" spans="1:17" x14ac:dyDescent="0.25">
      <c r="A251" s="23">
        <v>246</v>
      </c>
      <c r="B251" s="23">
        <v>3</v>
      </c>
      <c r="C251" s="23">
        <v>15</v>
      </c>
      <c r="D251" s="23">
        <v>3</v>
      </c>
      <c r="F251" s="23">
        <v>3</v>
      </c>
      <c r="G251" s="23">
        <v>233</v>
      </c>
      <c r="H251" s="23">
        <v>600</v>
      </c>
      <c r="I251" s="23">
        <v>4</v>
      </c>
      <c r="J251" s="23">
        <v>53</v>
      </c>
      <c r="K251" s="23">
        <v>136</v>
      </c>
      <c r="N251" s="23">
        <v>65</v>
      </c>
      <c r="P251" s="23">
        <v>6</v>
      </c>
      <c r="Q251" s="23">
        <f t="shared" si="21"/>
        <v>80000</v>
      </c>
    </row>
    <row r="252" spans="1:17" x14ac:dyDescent="0.25">
      <c r="A252" s="23">
        <v>247</v>
      </c>
      <c r="B252" s="23">
        <v>3</v>
      </c>
      <c r="C252" s="23">
        <v>15</v>
      </c>
      <c r="D252" s="23">
        <v>4</v>
      </c>
      <c r="F252" s="23">
        <v>3</v>
      </c>
      <c r="G252" s="23">
        <v>267</v>
      </c>
      <c r="H252" s="23">
        <v>867</v>
      </c>
      <c r="I252" s="23">
        <v>4</v>
      </c>
      <c r="J252" s="23">
        <v>60</v>
      </c>
      <c r="K252" s="23">
        <v>196</v>
      </c>
      <c r="N252" s="23">
        <v>70</v>
      </c>
      <c r="P252" s="23">
        <v>8</v>
      </c>
      <c r="Q252" s="23">
        <f t="shared" si="21"/>
        <v>160000</v>
      </c>
    </row>
    <row r="253" spans="1:17" x14ac:dyDescent="0.25">
      <c r="A253" s="23">
        <v>248</v>
      </c>
      <c r="B253" s="23">
        <v>3</v>
      </c>
      <c r="C253" s="23">
        <v>15</v>
      </c>
      <c r="D253" s="23">
        <v>5</v>
      </c>
      <c r="F253" s="23">
        <v>3</v>
      </c>
      <c r="G253" s="23">
        <v>300</v>
      </c>
      <c r="H253" s="23">
        <v>1167</v>
      </c>
      <c r="I253" s="23">
        <v>4</v>
      </c>
      <c r="J253" s="23">
        <v>68</v>
      </c>
      <c r="K253" s="23">
        <v>264</v>
      </c>
      <c r="N253" s="23">
        <v>75</v>
      </c>
      <c r="P253" s="23">
        <v>10</v>
      </c>
      <c r="Q253" s="23">
        <f t="shared" si="21"/>
        <v>320000</v>
      </c>
    </row>
    <row r="254" spans="1:17" x14ac:dyDescent="0.25">
      <c r="A254" s="23">
        <v>249</v>
      </c>
      <c r="B254" s="23">
        <v>3</v>
      </c>
      <c r="C254" s="23">
        <v>15</v>
      </c>
      <c r="D254" s="23">
        <v>6</v>
      </c>
      <c r="F254" s="23">
        <v>3</v>
      </c>
      <c r="G254" s="23">
        <v>333</v>
      </c>
      <c r="H254" s="23">
        <v>1500</v>
      </c>
      <c r="I254" s="23">
        <v>4</v>
      </c>
      <c r="J254" s="23">
        <v>75</v>
      </c>
      <c r="K254" s="23">
        <v>339</v>
      </c>
      <c r="N254" s="23">
        <v>80</v>
      </c>
      <c r="P254" s="23">
        <v>12</v>
      </c>
      <c r="Q254" s="23">
        <f t="shared" si="21"/>
        <v>640000</v>
      </c>
    </row>
    <row r="255" spans="1:17" x14ac:dyDescent="0.25">
      <c r="A255" s="23">
        <v>250</v>
      </c>
      <c r="B255" s="23">
        <v>3</v>
      </c>
      <c r="C255" s="23">
        <v>15</v>
      </c>
      <c r="D255" s="23">
        <v>7</v>
      </c>
      <c r="F255" s="23">
        <v>3</v>
      </c>
      <c r="G255" s="23">
        <v>367</v>
      </c>
      <c r="H255" s="23">
        <v>1867</v>
      </c>
      <c r="I255" s="23">
        <v>4</v>
      </c>
      <c r="J255" s="23">
        <v>83</v>
      </c>
      <c r="K255" s="23">
        <v>422</v>
      </c>
      <c r="N255" s="23">
        <v>85</v>
      </c>
      <c r="P255" s="23">
        <v>14</v>
      </c>
      <c r="Q255" s="23">
        <f t="shared" si="21"/>
        <v>1280000</v>
      </c>
    </row>
    <row r="256" spans="1:17" x14ac:dyDescent="0.25">
      <c r="A256" s="23">
        <v>251</v>
      </c>
      <c r="B256" s="23">
        <v>3</v>
      </c>
      <c r="C256" s="23">
        <v>15</v>
      </c>
      <c r="D256" s="23">
        <v>8</v>
      </c>
      <c r="F256" s="23">
        <v>3</v>
      </c>
      <c r="G256" s="23">
        <v>400</v>
      </c>
      <c r="H256" s="23">
        <v>2267</v>
      </c>
      <c r="I256" s="23">
        <v>4</v>
      </c>
      <c r="J256" s="23">
        <v>90</v>
      </c>
      <c r="K256" s="23">
        <v>512</v>
      </c>
      <c r="N256" s="23">
        <v>90</v>
      </c>
      <c r="P256" s="23">
        <v>16</v>
      </c>
      <c r="Q256" s="23">
        <f t="shared" si="21"/>
        <v>2560000</v>
      </c>
    </row>
    <row r="257" spans="1:17" x14ac:dyDescent="0.25">
      <c r="A257" s="23">
        <v>252</v>
      </c>
      <c r="B257" s="23">
        <v>3</v>
      </c>
      <c r="C257" s="23">
        <v>15</v>
      </c>
      <c r="D257" s="23">
        <v>9</v>
      </c>
      <c r="F257" s="23">
        <v>3</v>
      </c>
      <c r="G257" s="23">
        <v>433</v>
      </c>
      <c r="H257" s="23">
        <v>2700</v>
      </c>
      <c r="I257" s="23">
        <v>4</v>
      </c>
      <c r="J257" s="23">
        <v>98</v>
      </c>
      <c r="K257" s="23">
        <v>610</v>
      </c>
      <c r="N257" s="23">
        <v>95</v>
      </c>
      <c r="P257" s="23">
        <v>20</v>
      </c>
      <c r="Q257" s="23">
        <f t="shared" si="21"/>
        <v>5120000</v>
      </c>
    </row>
    <row r="258" spans="1:17" x14ac:dyDescent="0.25">
      <c r="A258" s="23">
        <v>253</v>
      </c>
      <c r="B258" s="23">
        <v>3</v>
      </c>
      <c r="C258" s="23">
        <v>15</v>
      </c>
      <c r="D258" s="23">
        <v>10</v>
      </c>
      <c r="F258" s="23">
        <v>3</v>
      </c>
      <c r="G258" s="23">
        <v>467</v>
      </c>
      <c r="H258" s="23">
        <v>3167</v>
      </c>
      <c r="I258" s="23">
        <v>4</v>
      </c>
      <c r="J258" s="23">
        <v>105</v>
      </c>
      <c r="K258" s="23">
        <v>715</v>
      </c>
      <c r="N258" s="23">
        <v>0</v>
      </c>
      <c r="P258" s="23">
        <v>0</v>
      </c>
      <c r="Q258" s="23">
        <v>0</v>
      </c>
    </row>
    <row r="259" spans="1:17" x14ac:dyDescent="0.25">
      <c r="A259" s="23">
        <v>254</v>
      </c>
      <c r="B259" s="23">
        <v>4</v>
      </c>
      <c r="C259" s="23">
        <v>15</v>
      </c>
      <c r="D259" s="23">
        <v>0</v>
      </c>
      <c r="F259" s="23">
        <v>3</v>
      </c>
      <c r="G259" s="23">
        <v>0</v>
      </c>
      <c r="H259" s="23">
        <v>0</v>
      </c>
      <c r="I259" s="23">
        <v>6</v>
      </c>
      <c r="J259" s="23">
        <v>0</v>
      </c>
      <c r="K259" s="23">
        <v>0</v>
      </c>
      <c r="N259" s="23">
        <v>20</v>
      </c>
      <c r="P259" s="23">
        <v>1</v>
      </c>
      <c r="Q259" s="23">
        <v>10000</v>
      </c>
    </row>
    <row r="260" spans="1:17" x14ac:dyDescent="0.25">
      <c r="A260" s="23">
        <v>255</v>
      </c>
      <c r="B260" s="23">
        <v>4</v>
      </c>
      <c r="C260" s="23">
        <v>15</v>
      </c>
      <c r="D260" s="23">
        <v>1</v>
      </c>
      <c r="F260" s="23">
        <v>3</v>
      </c>
      <c r="G260" s="23">
        <v>167</v>
      </c>
      <c r="H260" s="23">
        <v>167</v>
      </c>
      <c r="I260" s="23">
        <v>6</v>
      </c>
      <c r="J260" s="23">
        <v>23</v>
      </c>
      <c r="K260" s="23">
        <v>23</v>
      </c>
      <c r="N260" s="23">
        <v>40</v>
      </c>
      <c r="P260" s="23">
        <v>2</v>
      </c>
      <c r="Q260" s="23">
        <f t="shared" ref="Q260" si="24">Q259*2</f>
        <v>20000</v>
      </c>
    </row>
    <row r="261" spans="1:17" x14ac:dyDescent="0.25">
      <c r="A261" s="23">
        <v>256</v>
      </c>
      <c r="B261" s="23">
        <v>4</v>
      </c>
      <c r="C261" s="23">
        <v>15</v>
      </c>
      <c r="D261" s="23">
        <v>2</v>
      </c>
      <c r="F261" s="23">
        <v>3</v>
      </c>
      <c r="G261" s="23">
        <v>200</v>
      </c>
      <c r="H261" s="23">
        <v>367</v>
      </c>
      <c r="I261" s="23">
        <v>6</v>
      </c>
      <c r="J261" s="23">
        <v>27</v>
      </c>
      <c r="K261" s="23">
        <v>50</v>
      </c>
      <c r="N261" s="23">
        <v>60</v>
      </c>
      <c r="P261" s="23">
        <v>4</v>
      </c>
      <c r="Q261" s="23">
        <f t="shared" si="21"/>
        <v>40000</v>
      </c>
    </row>
    <row r="262" spans="1:17" x14ac:dyDescent="0.25">
      <c r="A262" s="23">
        <v>257</v>
      </c>
      <c r="B262" s="23">
        <v>4</v>
      </c>
      <c r="C262" s="23">
        <v>15</v>
      </c>
      <c r="D262" s="23">
        <v>3</v>
      </c>
      <c r="F262" s="23">
        <v>3</v>
      </c>
      <c r="G262" s="23">
        <v>233</v>
      </c>
      <c r="H262" s="23">
        <v>600</v>
      </c>
      <c r="I262" s="23">
        <v>6</v>
      </c>
      <c r="J262" s="23">
        <v>32</v>
      </c>
      <c r="K262" s="23">
        <v>82</v>
      </c>
      <c r="N262" s="23">
        <v>65</v>
      </c>
      <c r="P262" s="23">
        <v>6</v>
      </c>
      <c r="Q262" s="23">
        <f t="shared" si="21"/>
        <v>80000</v>
      </c>
    </row>
    <row r="263" spans="1:17" x14ac:dyDescent="0.25">
      <c r="A263" s="23">
        <v>258</v>
      </c>
      <c r="B263" s="23">
        <v>4</v>
      </c>
      <c r="C263" s="23">
        <v>15</v>
      </c>
      <c r="D263" s="23">
        <v>4</v>
      </c>
      <c r="F263" s="23">
        <v>3</v>
      </c>
      <c r="G263" s="23">
        <v>267</v>
      </c>
      <c r="H263" s="23">
        <v>867</v>
      </c>
      <c r="I263" s="23">
        <v>6</v>
      </c>
      <c r="J263" s="23">
        <v>36</v>
      </c>
      <c r="K263" s="23">
        <v>118</v>
      </c>
      <c r="N263" s="23">
        <v>70</v>
      </c>
      <c r="P263" s="23">
        <v>8</v>
      </c>
      <c r="Q263" s="23">
        <f t="shared" si="21"/>
        <v>160000</v>
      </c>
    </row>
    <row r="264" spans="1:17" x14ac:dyDescent="0.25">
      <c r="A264" s="23">
        <v>259</v>
      </c>
      <c r="B264" s="23">
        <v>4</v>
      </c>
      <c r="C264" s="23">
        <v>15</v>
      </c>
      <c r="D264" s="23">
        <v>5</v>
      </c>
      <c r="F264" s="23">
        <v>3</v>
      </c>
      <c r="G264" s="23">
        <v>300</v>
      </c>
      <c r="H264" s="23">
        <v>1167</v>
      </c>
      <c r="I264" s="23">
        <v>6</v>
      </c>
      <c r="J264" s="23">
        <v>41</v>
      </c>
      <c r="K264" s="23">
        <v>159</v>
      </c>
      <c r="N264" s="23">
        <v>75</v>
      </c>
      <c r="P264" s="23">
        <v>10</v>
      </c>
      <c r="Q264" s="23">
        <f t="shared" si="21"/>
        <v>320000</v>
      </c>
    </row>
    <row r="265" spans="1:17" x14ac:dyDescent="0.25">
      <c r="A265" s="23">
        <v>260</v>
      </c>
      <c r="B265" s="23">
        <v>4</v>
      </c>
      <c r="C265" s="23">
        <v>15</v>
      </c>
      <c r="D265" s="23">
        <v>6</v>
      </c>
      <c r="F265" s="23">
        <v>3</v>
      </c>
      <c r="G265" s="23">
        <v>333</v>
      </c>
      <c r="H265" s="23">
        <v>1500</v>
      </c>
      <c r="I265" s="23">
        <v>6</v>
      </c>
      <c r="J265" s="23">
        <v>45</v>
      </c>
      <c r="K265" s="23">
        <v>204</v>
      </c>
      <c r="L265" s="23"/>
      <c r="N265" s="23">
        <v>80</v>
      </c>
      <c r="P265" s="23">
        <v>12</v>
      </c>
      <c r="Q265" s="23">
        <f t="shared" si="21"/>
        <v>640000</v>
      </c>
    </row>
    <row r="266" spans="1:17" x14ac:dyDescent="0.25">
      <c r="A266" s="23">
        <v>261</v>
      </c>
      <c r="B266" s="23">
        <v>4</v>
      </c>
      <c r="C266" s="23">
        <v>15</v>
      </c>
      <c r="D266" s="23">
        <v>7</v>
      </c>
      <c r="F266" s="23">
        <v>3</v>
      </c>
      <c r="G266" s="23">
        <v>367</v>
      </c>
      <c r="H266" s="23">
        <v>1867</v>
      </c>
      <c r="I266" s="23">
        <v>6</v>
      </c>
      <c r="J266" s="23">
        <v>50</v>
      </c>
      <c r="K266" s="23">
        <v>254</v>
      </c>
      <c r="L266" s="23"/>
      <c r="N266" s="23">
        <v>85</v>
      </c>
      <c r="P266" s="23">
        <v>14</v>
      </c>
      <c r="Q266" s="23">
        <f t="shared" si="21"/>
        <v>1280000</v>
      </c>
    </row>
    <row r="267" spans="1:17" x14ac:dyDescent="0.25">
      <c r="A267" s="23">
        <v>262</v>
      </c>
      <c r="B267" s="23">
        <v>4</v>
      </c>
      <c r="C267" s="23">
        <v>15</v>
      </c>
      <c r="D267" s="23">
        <v>8</v>
      </c>
      <c r="F267" s="23">
        <v>3</v>
      </c>
      <c r="G267" s="23">
        <v>400</v>
      </c>
      <c r="H267" s="23">
        <v>2267</v>
      </c>
      <c r="I267" s="23">
        <v>6</v>
      </c>
      <c r="J267" s="23">
        <v>54</v>
      </c>
      <c r="K267" s="23">
        <v>308</v>
      </c>
      <c r="L267" s="23"/>
      <c r="N267" s="23">
        <v>90</v>
      </c>
      <c r="P267" s="23">
        <v>16</v>
      </c>
      <c r="Q267" s="23">
        <f t="shared" si="21"/>
        <v>2560000</v>
      </c>
    </row>
    <row r="268" spans="1:17" x14ac:dyDescent="0.25">
      <c r="A268" s="23">
        <v>263</v>
      </c>
      <c r="B268" s="23">
        <v>4</v>
      </c>
      <c r="C268" s="23">
        <v>15</v>
      </c>
      <c r="D268" s="23">
        <v>9</v>
      </c>
      <c r="F268" s="23">
        <v>3</v>
      </c>
      <c r="G268" s="23">
        <v>433</v>
      </c>
      <c r="H268" s="23">
        <v>2700</v>
      </c>
      <c r="I268" s="23">
        <v>6</v>
      </c>
      <c r="J268" s="23">
        <v>59</v>
      </c>
      <c r="K268" s="23">
        <v>367</v>
      </c>
      <c r="L268" s="23"/>
      <c r="N268" s="23">
        <v>95</v>
      </c>
      <c r="P268" s="23">
        <v>20</v>
      </c>
      <c r="Q268" s="23">
        <f t="shared" si="21"/>
        <v>5120000</v>
      </c>
    </row>
    <row r="269" spans="1:17" x14ac:dyDescent="0.25">
      <c r="A269" s="23">
        <v>264</v>
      </c>
      <c r="B269" s="23">
        <v>4</v>
      </c>
      <c r="C269" s="23">
        <v>15</v>
      </c>
      <c r="D269" s="23">
        <v>10</v>
      </c>
      <c r="F269" s="23">
        <v>3</v>
      </c>
      <c r="G269" s="23">
        <v>467</v>
      </c>
      <c r="H269" s="23">
        <v>3167</v>
      </c>
      <c r="I269" s="23">
        <v>6</v>
      </c>
      <c r="J269" s="23">
        <v>63</v>
      </c>
      <c r="K269" s="23">
        <v>430</v>
      </c>
      <c r="L269" s="23"/>
      <c r="N269" s="23">
        <v>0</v>
      </c>
      <c r="P269" s="23">
        <v>0</v>
      </c>
      <c r="Q269" s="23">
        <v>0</v>
      </c>
    </row>
    <row r="270" spans="1:17" x14ac:dyDescent="0.25">
      <c r="A270" s="23">
        <v>265</v>
      </c>
      <c r="B270" s="23">
        <v>1</v>
      </c>
      <c r="C270" s="23">
        <v>18</v>
      </c>
      <c r="D270" s="23">
        <v>0</v>
      </c>
      <c r="F270" s="23">
        <v>2</v>
      </c>
      <c r="G270" s="23">
        <v>0</v>
      </c>
      <c r="H270" s="23">
        <v>0</v>
      </c>
      <c r="I270" s="23">
        <v>5</v>
      </c>
      <c r="J270" s="23">
        <v>0</v>
      </c>
      <c r="K270" s="23">
        <v>0</v>
      </c>
      <c r="L270" s="23"/>
      <c r="N270" s="23">
        <v>20</v>
      </c>
      <c r="P270" s="23">
        <v>1</v>
      </c>
      <c r="Q270" s="23">
        <v>10000</v>
      </c>
    </row>
    <row r="271" spans="1:17" x14ac:dyDescent="0.25">
      <c r="A271" s="23">
        <v>266</v>
      </c>
      <c r="B271" s="23">
        <v>1</v>
      </c>
      <c r="C271" s="23">
        <v>18</v>
      </c>
      <c r="D271" s="23">
        <v>1</v>
      </c>
      <c r="F271" s="23">
        <v>2</v>
      </c>
      <c r="G271" s="23">
        <v>1800</v>
      </c>
      <c r="H271" s="23">
        <v>1800</v>
      </c>
      <c r="I271" s="23">
        <v>5</v>
      </c>
      <c r="J271" s="23">
        <v>50</v>
      </c>
      <c r="K271" s="23">
        <v>50</v>
      </c>
      <c r="L271" s="23"/>
      <c r="N271" s="23">
        <v>40</v>
      </c>
      <c r="P271" s="23">
        <v>2</v>
      </c>
      <c r="Q271" s="23">
        <f t="shared" ref="Q271" si="25">Q270*2</f>
        <v>20000</v>
      </c>
    </row>
    <row r="272" spans="1:17" x14ac:dyDescent="0.25">
      <c r="A272" s="23">
        <v>267</v>
      </c>
      <c r="B272" s="23">
        <v>1</v>
      </c>
      <c r="C272" s="23">
        <v>18</v>
      </c>
      <c r="D272" s="23">
        <v>2</v>
      </c>
      <c r="F272" s="23">
        <v>2</v>
      </c>
      <c r="G272" s="23">
        <v>2160</v>
      </c>
      <c r="H272" s="23">
        <v>3960</v>
      </c>
      <c r="I272" s="23">
        <v>5</v>
      </c>
      <c r="J272" s="23">
        <v>60</v>
      </c>
      <c r="K272" s="23">
        <v>110</v>
      </c>
      <c r="L272" s="23"/>
      <c r="N272" s="23">
        <v>60</v>
      </c>
      <c r="P272" s="23">
        <v>4</v>
      </c>
      <c r="Q272" s="23">
        <f t="shared" si="21"/>
        <v>40000</v>
      </c>
    </row>
    <row r="273" spans="1:17" x14ac:dyDescent="0.25">
      <c r="A273" s="23">
        <v>268</v>
      </c>
      <c r="B273" s="23">
        <v>1</v>
      </c>
      <c r="C273" s="23">
        <v>18</v>
      </c>
      <c r="D273" s="23">
        <v>3</v>
      </c>
      <c r="F273" s="23">
        <v>2</v>
      </c>
      <c r="G273" s="23">
        <v>2520</v>
      </c>
      <c r="H273" s="23">
        <v>6480</v>
      </c>
      <c r="I273" s="23">
        <v>5</v>
      </c>
      <c r="J273" s="23">
        <v>70</v>
      </c>
      <c r="K273" s="23">
        <v>180</v>
      </c>
      <c r="L273" s="23"/>
      <c r="M273" s="23"/>
      <c r="N273" s="23">
        <v>65</v>
      </c>
      <c r="P273" s="23">
        <v>6</v>
      </c>
      <c r="Q273" s="23">
        <f t="shared" si="21"/>
        <v>80000</v>
      </c>
    </row>
    <row r="274" spans="1:17" x14ac:dyDescent="0.25">
      <c r="A274" s="23">
        <v>269</v>
      </c>
      <c r="B274" s="23">
        <v>1</v>
      </c>
      <c r="C274" s="23">
        <v>18</v>
      </c>
      <c r="D274" s="23">
        <v>4</v>
      </c>
      <c r="F274" s="23">
        <v>2</v>
      </c>
      <c r="G274" s="23">
        <v>2880</v>
      </c>
      <c r="H274" s="23">
        <v>9360</v>
      </c>
      <c r="I274" s="23">
        <v>5</v>
      </c>
      <c r="J274" s="23">
        <v>80</v>
      </c>
      <c r="K274" s="23">
        <v>260</v>
      </c>
      <c r="L274" s="23"/>
      <c r="M274" s="23"/>
      <c r="N274" s="23">
        <v>70</v>
      </c>
      <c r="P274" s="23">
        <v>8</v>
      </c>
      <c r="Q274" s="23">
        <f t="shared" si="21"/>
        <v>160000</v>
      </c>
    </row>
    <row r="275" spans="1:17" x14ac:dyDescent="0.25">
      <c r="A275" s="23">
        <v>270</v>
      </c>
      <c r="B275" s="23">
        <v>1</v>
      </c>
      <c r="C275" s="23">
        <v>18</v>
      </c>
      <c r="D275" s="23">
        <v>5</v>
      </c>
      <c r="F275" s="23">
        <v>2</v>
      </c>
      <c r="G275" s="23">
        <v>3240</v>
      </c>
      <c r="H275" s="23">
        <v>12600</v>
      </c>
      <c r="I275" s="23">
        <v>5</v>
      </c>
      <c r="J275" s="23">
        <v>90</v>
      </c>
      <c r="K275" s="23">
        <v>350</v>
      </c>
      <c r="L275" s="23"/>
      <c r="M275" s="23"/>
      <c r="N275" s="23">
        <v>75</v>
      </c>
      <c r="P275" s="23">
        <v>10</v>
      </c>
      <c r="Q275" s="23">
        <f t="shared" si="21"/>
        <v>320000</v>
      </c>
    </row>
    <row r="276" spans="1:17" x14ac:dyDescent="0.25">
      <c r="A276" s="23">
        <v>271</v>
      </c>
      <c r="B276" s="23">
        <v>1</v>
      </c>
      <c r="C276" s="23">
        <v>18</v>
      </c>
      <c r="D276" s="23">
        <v>6</v>
      </c>
      <c r="F276" s="23">
        <v>2</v>
      </c>
      <c r="G276" s="23">
        <v>3600</v>
      </c>
      <c r="H276" s="23">
        <v>16200</v>
      </c>
      <c r="I276" s="23">
        <v>5</v>
      </c>
      <c r="J276" s="23">
        <v>100</v>
      </c>
      <c r="K276" s="23">
        <v>450</v>
      </c>
      <c r="L276" s="23"/>
      <c r="M276" s="23"/>
      <c r="N276" s="23">
        <v>80</v>
      </c>
      <c r="P276" s="23">
        <v>12</v>
      </c>
      <c r="Q276" s="23">
        <f t="shared" si="21"/>
        <v>640000</v>
      </c>
    </row>
    <row r="277" spans="1:17" x14ac:dyDescent="0.25">
      <c r="A277" s="23">
        <v>272</v>
      </c>
      <c r="B277" s="23">
        <v>1</v>
      </c>
      <c r="C277" s="23">
        <v>18</v>
      </c>
      <c r="D277" s="23">
        <v>7</v>
      </c>
      <c r="F277" s="23">
        <v>2</v>
      </c>
      <c r="G277" s="23">
        <v>3960</v>
      </c>
      <c r="H277" s="23">
        <v>20160</v>
      </c>
      <c r="I277" s="23">
        <v>5</v>
      </c>
      <c r="J277" s="23">
        <v>110</v>
      </c>
      <c r="K277" s="23">
        <v>560</v>
      </c>
      <c r="L277" s="23"/>
      <c r="M277" s="23"/>
      <c r="N277" s="23">
        <v>85</v>
      </c>
      <c r="P277" s="23">
        <v>14</v>
      </c>
      <c r="Q277" s="23">
        <f t="shared" si="21"/>
        <v>1280000</v>
      </c>
    </row>
    <row r="278" spans="1:17" x14ac:dyDescent="0.25">
      <c r="A278" s="23">
        <v>273</v>
      </c>
      <c r="B278" s="23">
        <v>1</v>
      </c>
      <c r="C278" s="23">
        <v>18</v>
      </c>
      <c r="D278" s="23">
        <v>8</v>
      </c>
      <c r="F278" s="23">
        <v>2</v>
      </c>
      <c r="G278" s="23">
        <v>4320</v>
      </c>
      <c r="H278" s="23">
        <v>24480</v>
      </c>
      <c r="I278" s="23">
        <v>5</v>
      </c>
      <c r="J278" s="23">
        <v>120</v>
      </c>
      <c r="K278" s="23">
        <v>680</v>
      </c>
      <c r="L278" s="23"/>
      <c r="M278" s="23"/>
      <c r="N278" s="23">
        <v>90</v>
      </c>
      <c r="P278" s="23">
        <v>16</v>
      </c>
      <c r="Q278" s="23">
        <f t="shared" si="21"/>
        <v>2560000</v>
      </c>
    </row>
    <row r="279" spans="1:17" x14ac:dyDescent="0.25">
      <c r="A279" s="23">
        <v>274</v>
      </c>
      <c r="B279" s="23">
        <v>1</v>
      </c>
      <c r="C279" s="23">
        <v>18</v>
      </c>
      <c r="D279" s="23">
        <v>9</v>
      </c>
      <c r="F279" s="23">
        <v>2</v>
      </c>
      <c r="G279" s="23">
        <v>4680</v>
      </c>
      <c r="H279" s="23">
        <v>29160</v>
      </c>
      <c r="I279" s="23">
        <v>5</v>
      </c>
      <c r="J279" s="23">
        <v>130</v>
      </c>
      <c r="K279" s="23">
        <v>810</v>
      </c>
      <c r="L279" s="23"/>
      <c r="M279" s="23"/>
      <c r="N279" s="23">
        <v>95</v>
      </c>
      <c r="P279" s="23">
        <v>20</v>
      </c>
      <c r="Q279" s="23">
        <f t="shared" si="21"/>
        <v>5120000</v>
      </c>
    </row>
    <row r="280" spans="1:17" x14ac:dyDescent="0.25">
      <c r="A280" s="23">
        <v>275</v>
      </c>
      <c r="B280" s="23">
        <v>1</v>
      </c>
      <c r="C280" s="23">
        <v>18</v>
      </c>
      <c r="D280" s="23">
        <v>10</v>
      </c>
      <c r="F280" s="23">
        <v>2</v>
      </c>
      <c r="G280" s="23">
        <v>5040</v>
      </c>
      <c r="H280" s="23">
        <v>34200</v>
      </c>
      <c r="I280" s="23">
        <v>5</v>
      </c>
      <c r="J280" s="23">
        <v>140</v>
      </c>
      <c r="K280" s="23">
        <v>950</v>
      </c>
      <c r="L280" s="23"/>
      <c r="M280" s="23"/>
      <c r="N280" s="23">
        <v>0</v>
      </c>
      <c r="P280" s="23">
        <v>0</v>
      </c>
      <c r="Q280" s="23">
        <v>0</v>
      </c>
    </row>
    <row r="281" spans="1:17" x14ac:dyDescent="0.25">
      <c r="A281" s="23">
        <v>276</v>
      </c>
      <c r="B281" s="23">
        <v>2</v>
      </c>
      <c r="C281" s="23">
        <v>18</v>
      </c>
      <c r="D281" s="23">
        <v>0</v>
      </c>
      <c r="F281" s="23">
        <v>1</v>
      </c>
      <c r="G281" s="23">
        <v>0</v>
      </c>
      <c r="H281" s="23">
        <v>0</v>
      </c>
      <c r="I281" s="23">
        <v>4</v>
      </c>
      <c r="J281" s="23">
        <v>0</v>
      </c>
      <c r="K281" s="23">
        <v>0</v>
      </c>
      <c r="L281" s="23"/>
      <c r="M281" s="23"/>
      <c r="N281" s="23">
        <v>20</v>
      </c>
      <c r="P281" s="23">
        <v>1</v>
      </c>
      <c r="Q281" s="23">
        <v>10000</v>
      </c>
    </row>
    <row r="282" spans="1:17" x14ac:dyDescent="0.25">
      <c r="A282" s="23">
        <v>277</v>
      </c>
      <c r="B282" s="23">
        <v>2</v>
      </c>
      <c r="C282" s="23">
        <v>18</v>
      </c>
      <c r="D282" s="23">
        <v>1</v>
      </c>
      <c r="F282" s="23">
        <v>1</v>
      </c>
      <c r="G282" s="23">
        <v>12000</v>
      </c>
      <c r="H282" s="23">
        <v>12000</v>
      </c>
      <c r="I282" s="23">
        <v>4</v>
      </c>
      <c r="J282" s="23">
        <v>63</v>
      </c>
      <c r="K282" s="23">
        <v>63</v>
      </c>
      <c r="L282" s="23"/>
      <c r="M282" s="23"/>
      <c r="N282" s="23">
        <v>40</v>
      </c>
      <c r="P282" s="23">
        <v>2</v>
      </c>
      <c r="Q282" s="23">
        <f t="shared" ref="Q282" si="26">Q281*2</f>
        <v>20000</v>
      </c>
    </row>
    <row r="283" spans="1:17" x14ac:dyDescent="0.25">
      <c r="A283" s="23">
        <v>278</v>
      </c>
      <c r="B283" s="23">
        <v>2</v>
      </c>
      <c r="C283" s="23">
        <v>18</v>
      </c>
      <c r="D283" s="23">
        <v>2</v>
      </c>
      <c r="F283" s="23">
        <v>1</v>
      </c>
      <c r="G283" s="23">
        <v>14400</v>
      </c>
      <c r="H283" s="23">
        <v>26400</v>
      </c>
      <c r="I283" s="23">
        <v>4</v>
      </c>
      <c r="J283" s="23">
        <v>75</v>
      </c>
      <c r="K283" s="23">
        <v>138</v>
      </c>
      <c r="L283" s="23"/>
      <c r="M283" s="23"/>
      <c r="N283" s="23">
        <v>60</v>
      </c>
      <c r="P283" s="23">
        <v>4</v>
      </c>
      <c r="Q283" s="23">
        <f t="shared" si="21"/>
        <v>40000</v>
      </c>
    </row>
    <row r="284" spans="1:17" x14ac:dyDescent="0.25">
      <c r="A284" s="23">
        <v>279</v>
      </c>
      <c r="B284" s="23">
        <v>2</v>
      </c>
      <c r="C284" s="23">
        <v>18</v>
      </c>
      <c r="D284" s="23">
        <v>3</v>
      </c>
      <c r="F284" s="23">
        <v>1</v>
      </c>
      <c r="G284" s="23">
        <v>16800</v>
      </c>
      <c r="H284" s="23">
        <v>43200</v>
      </c>
      <c r="I284" s="23">
        <v>4</v>
      </c>
      <c r="J284" s="23">
        <v>88</v>
      </c>
      <c r="K284" s="23">
        <v>226</v>
      </c>
      <c r="L284" s="23"/>
      <c r="M284" s="23"/>
      <c r="N284" s="23">
        <v>65</v>
      </c>
      <c r="P284" s="23">
        <v>6</v>
      </c>
      <c r="Q284" s="23">
        <f t="shared" si="21"/>
        <v>80000</v>
      </c>
    </row>
    <row r="285" spans="1:17" x14ac:dyDescent="0.25">
      <c r="A285" s="23">
        <v>280</v>
      </c>
      <c r="B285" s="23">
        <v>2</v>
      </c>
      <c r="C285" s="23">
        <v>18</v>
      </c>
      <c r="D285" s="23">
        <v>4</v>
      </c>
      <c r="F285" s="23">
        <v>1</v>
      </c>
      <c r="G285" s="23">
        <v>19200</v>
      </c>
      <c r="H285" s="23">
        <v>62400</v>
      </c>
      <c r="I285" s="23">
        <v>4</v>
      </c>
      <c r="J285" s="23">
        <v>100</v>
      </c>
      <c r="K285" s="23">
        <v>326</v>
      </c>
      <c r="L285" s="23"/>
      <c r="M285" s="23"/>
      <c r="N285" s="23">
        <v>70</v>
      </c>
      <c r="P285" s="23">
        <v>8</v>
      </c>
      <c r="Q285" s="23">
        <f t="shared" si="21"/>
        <v>160000</v>
      </c>
    </row>
    <row r="286" spans="1:17" x14ac:dyDescent="0.25">
      <c r="A286" s="23">
        <v>281</v>
      </c>
      <c r="B286" s="23">
        <v>2</v>
      </c>
      <c r="C286" s="23">
        <v>18</v>
      </c>
      <c r="D286" s="23">
        <v>5</v>
      </c>
      <c r="F286" s="23">
        <v>1</v>
      </c>
      <c r="G286" s="23">
        <v>21600</v>
      </c>
      <c r="H286" s="23">
        <v>84000</v>
      </c>
      <c r="I286" s="23">
        <v>4</v>
      </c>
      <c r="J286" s="23">
        <v>113</v>
      </c>
      <c r="K286" s="23">
        <v>439</v>
      </c>
      <c r="L286" s="23"/>
      <c r="M286" s="23"/>
      <c r="N286" s="23">
        <v>75</v>
      </c>
      <c r="P286" s="23">
        <v>10</v>
      </c>
      <c r="Q286" s="23">
        <f t="shared" si="21"/>
        <v>320000</v>
      </c>
    </row>
    <row r="287" spans="1:17" x14ac:dyDescent="0.25">
      <c r="A287" s="23">
        <v>282</v>
      </c>
      <c r="B287" s="23">
        <v>2</v>
      </c>
      <c r="C287" s="23">
        <v>18</v>
      </c>
      <c r="D287" s="23">
        <v>6</v>
      </c>
      <c r="F287" s="23">
        <v>1</v>
      </c>
      <c r="G287" s="23">
        <v>24000</v>
      </c>
      <c r="H287" s="23">
        <v>108000</v>
      </c>
      <c r="I287" s="23">
        <v>4</v>
      </c>
      <c r="J287" s="23">
        <v>125</v>
      </c>
      <c r="K287" s="23">
        <v>564</v>
      </c>
      <c r="L287" s="23"/>
      <c r="M287" s="23"/>
      <c r="N287" s="23">
        <v>80</v>
      </c>
      <c r="P287" s="23">
        <v>12</v>
      </c>
      <c r="Q287" s="23">
        <f t="shared" si="21"/>
        <v>640000</v>
      </c>
    </row>
    <row r="288" spans="1:17" x14ac:dyDescent="0.25">
      <c r="A288" s="23">
        <v>283</v>
      </c>
      <c r="B288" s="23">
        <v>2</v>
      </c>
      <c r="C288" s="23">
        <v>18</v>
      </c>
      <c r="D288" s="23">
        <v>7</v>
      </c>
      <c r="F288" s="23">
        <v>1</v>
      </c>
      <c r="G288" s="23">
        <v>26400</v>
      </c>
      <c r="H288" s="23">
        <v>134400</v>
      </c>
      <c r="I288" s="23">
        <v>4</v>
      </c>
      <c r="J288" s="23">
        <v>138</v>
      </c>
      <c r="K288" s="23">
        <v>702</v>
      </c>
      <c r="L288" s="23"/>
      <c r="M288" s="23"/>
      <c r="N288" s="23">
        <v>85</v>
      </c>
      <c r="P288" s="23">
        <v>14</v>
      </c>
      <c r="Q288" s="23">
        <f t="shared" si="21"/>
        <v>1280000</v>
      </c>
    </row>
    <row r="289" spans="1:17" x14ac:dyDescent="0.25">
      <c r="A289" s="23">
        <v>284</v>
      </c>
      <c r="B289" s="23">
        <v>2</v>
      </c>
      <c r="C289" s="23">
        <v>18</v>
      </c>
      <c r="D289" s="23">
        <v>8</v>
      </c>
      <c r="F289" s="23">
        <v>1</v>
      </c>
      <c r="G289" s="23">
        <v>28800</v>
      </c>
      <c r="H289" s="23">
        <v>163200</v>
      </c>
      <c r="I289" s="23">
        <v>4</v>
      </c>
      <c r="J289" s="23">
        <v>150</v>
      </c>
      <c r="K289" s="23">
        <v>852</v>
      </c>
      <c r="L289" s="23"/>
      <c r="M289" s="23"/>
      <c r="N289" s="23">
        <v>90</v>
      </c>
      <c r="P289" s="23">
        <v>16</v>
      </c>
      <c r="Q289" s="23">
        <f t="shared" si="21"/>
        <v>2560000</v>
      </c>
    </row>
    <row r="290" spans="1:17" x14ac:dyDescent="0.25">
      <c r="A290" s="23">
        <v>285</v>
      </c>
      <c r="B290" s="23">
        <v>2</v>
      </c>
      <c r="C290" s="23">
        <v>18</v>
      </c>
      <c r="D290" s="23">
        <v>9</v>
      </c>
      <c r="F290" s="23">
        <v>1</v>
      </c>
      <c r="G290" s="23">
        <v>31200</v>
      </c>
      <c r="H290" s="23">
        <v>194400</v>
      </c>
      <c r="I290" s="23">
        <v>4</v>
      </c>
      <c r="J290" s="23">
        <v>163</v>
      </c>
      <c r="K290" s="23">
        <v>1015</v>
      </c>
      <c r="L290" s="23"/>
      <c r="M290" s="23"/>
      <c r="N290" s="23">
        <v>95</v>
      </c>
      <c r="P290" s="23">
        <v>20</v>
      </c>
      <c r="Q290" s="23">
        <f t="shared" si="21"/>
        <v>5120000</v>
      </c>
    </row>
    <row r="291" spans="1:17" x14ac:dyDescent="0.25">
      <c r="A291" s="23">
        <v>286</v>
      </c>
      <c r="B291" s="23">
        <v>2</v>
      </c>
      <c r="C291" s="23">
        <v>18</v>
      </c>
      <c r="D291" s="23">
        <v>10</v>
      </c>
      <c r="F291" s="23">
        <v>1</v>
      </c>
      <c r="G291" s="23">
        <v>33600</v>
      </c>
      <c r="H291" s="23">
        <v>228000</v>
      </c>
      <c r="I291" s="23">
        <v>4</v>
      </c>
      <c r="J291" s="23">
        <v>175</v>
      </c>
      <c r="K291" s="23">
        <v>1190</v>
      </c>
      <c r="N291" s="23">
        <v>0</v>
      </c>
      <c r="P291" s="23">
        <v>0</v>
      </c>
      <c r="Q291" s="23">
        <v>0</v>
      </c>
    </row>
    <row r="292" spans="1:17" x14ac:dyDescent="0.25">
      <c r="A292" s="23">
        <v>287</v>
      </c>
      <c r="B292" s="23">
        <v>3</v>
      </c>
      <c r="C292" s="23">
        <v>18</v>
      </c>
      <c r="D292" s="23">
        <v>0</v>
      </c>
      <c r="F292" s="23">
        <v>3</v>
      </c>
      <c r="G292" s="23">
        <v>0</v>
      </c>
      <c r="H292" s="23">
        <v>0</v>
      </c>
      <c r="I292" s="23">
        <v>4</v>
      </c>
      <c r="J292" s="23">
        <v>0</v>
      </c>
      <c r="K292" s="23">
        <v>0</v>
      </c>
      <c r="N292" s="23">
        <v>20</v>
      </c>
      <c r="P292" s="23">
        <v>1</v>
      </c>
      <c r="Q292" s="23">
        <v>10000</v>
      </c>
    </row>
    <row r="293" spans="1:17" x14ac:dyDescent="0.25">
      <c r="A293" s="23">
        <v>288</v>
      </c>
      <c r="B293" s="23">
        <v>3</v>
      </c>
      <c r="C293" s="23">
        <v>18</v>
      </c>
      <c r="D293" s="23">
        <v>1</v>
      </c>
      <c r="F293" s="23">
        <v>3</v>
      </c>
      <c r="G293" s="23">
        <v>300</v>
      </c>
      <c r="H293" s="23">
        <v>300</v>
      </c>
      <c r="I293" s="23">
        <v>4</v>
      </c>
      <c r="J293" s="23">
        <v>63</v>
      </c>
      <c r="K293" s="23">
        <v>63</v>
      </c>
      <c r="N293" s="23">
        <v>40</v>
      </c>
      <c r="P293" s="23">
        <v>2</v>
      </c>
      <c r="Q293" s="23">
        <f t="shared" ref="Q293:Q312" si="27">Q292*2</f>
        <v>20000</v>
      </c>
    </row>
    <row r="294" spans="1:17" x14ac:dyDescent="0.25">
      <c r="A294" s="23">
        <v>289</v>
      </c>
      <c r="B294" s="23">
        <v>3</v>
      </c>
      <c r="C294" s="23">
        <v>18</v>
      </c>
      <c r="D294" s="23">
        <v>2</v>
      </c>
      <c r="F294" s="23">
        <v>3</v>
      </c>
      <c r="G294" s="23">
        <v>360</v>
      </c>
      <c r="H294" s="23">
        <v>660</v>
      </c>
      <c r="I294" s="23">
        <v>4</v>
      </c>
      <c r="J294" s="23">
        <v>75</v>
      </c>
      <c r="K294" s="23">
        <v>138</v>
      </c>
      <c r="N294" s="23">
        <v>60</v>
      </c>
      <c r="P294" s="23">
        <v>4</v>
      </c>
      <c r="Q294" s="23">
        <f t="shared" si="27"/>
        <v>40000</v>
      </c>
    </row>
    <row r="295" spans="1:17" x14ac:dyDescent="0.25">
      <c r="A295" s="23">
        <v>290</v>
      </c>
      <c r="B295" s="23">
        <v>3</v>
      </c>
      <c r="C295" s="23">
        <v>18</v>
      </c>
      <c r="D295" s="23">
        <v>3</v>
      </c>
      <c r="F295" s="23">
        <v>3</v>
      </c>
      <c r="G295" s="23">
        <v>420</v>
      </c>
      <c r="H295" s="23">
        <v>1080</v>
      </c>
      <c r="I295" s="23">
        <v>4</v>
      </c>
      <c r="J295" s="23">
        <v>88</v>
      </c>
      <c r="K295" s="23">
        <v>226</v>
      </c>
      <c r="N295" s="23">
        <v>65</v>
      </c>
      <c r="P295" s="23">
        <v>6</v>
      </c>
      <c r="Q295" s="23">
        <f t="shared" si="27"/>
        <v>80000</v>
      </c>
    </row>
    <row r="296" spans="1:17" x14ac:dyDescent="0.25">
      <c r="A296" s="23">
        <v>291</v>
      </c>
      <c r="B296" s="23">
        <v>3</v>
      </c>
      <c r="C296" s="23">
        <v>18</v>
      </c>
      <c r="D296" s="23">
        <v>4</v>
      </c>
      <c r="F296" s="23">
        <v>3</v>
      </c>
      <c r="G296" s="23">
        <v>480</v>
      </c>
      <c r="H296" s="23">
        <v>1560</v>
      </c>
      <c r="I296" s="23">
        <v>4</v>
      </c>
      <c r="J296" s="23">
        <v>100</v>
      </c>
      <c r="K296" s="23">
        <v>326</v>
      </c>
      <c r="L296" s="23"/>
      <c r="N296" s="23">
        <v>70</v>
      </c>
      <c r="P296" s="23">
        <v>8</v>
      </c>
      <c r="Q296" s="23">
        <f t="shared" si="27"/>
        <v>160000</v>
      </c>
    </row>
    <row r="297" spans="1:17" x14ac:dyDescent="0.25">
      <c r="A297" s="23">
        <v>292</v>
      </c>
      <c r="B297" s="23">
        <v>3</v>
      </c>
      <c r="C297" s="23">
        <v>18</v>
      </c>
      <c r="D297" s="23">
        <v>5</v>
      </c>
      <c r="F297" s="23">
        <v>3</v>
      </c>
      <c r="G297" s="23">
        <v>540</v>
      </c>
      <c r="H297" s="23">
        <v>2100</v>
      </c>
      <c r="I297" s="23">
        <v>4</v>
      </c>
      <c r="J297" s="23">
        <v>113</v>
      </c>
      <c r="K297" s="23">
        <v>439</v>
      </c>
      <c r="L297" s="23"/>
      <c r="N297" s="23">
        <v>75</v>
      </c>
      <c r="P297" s="23">
        <v>10</v>
      </c>
      <c r="Q297" s="23">
        <f t="shared" si="27"/>
        <v>320000</v>
      </c>
    </row>
    <row r="298" spans="1:17" x14ac:dyDescent="0.25">
      <c r="A298" s="23">
        <v>293</v>
      </c>
      <c r="B298" s="23">
        <v>3</v>
      </c>
      <c r="C298" s="23">
        <v>18</v>
      </c>
      <c r="D298" s="23">
        <v>6</v>
      </c>
      <c r="F298" s="23">
        <v>3</v>
      </c>
      <c r="G298" s="23">
        <v>600</v>
      </c>
      <c r="H298" s="23">
        <v>2700</v>
      </c>
      <c r="I298" s="23">
        <v>4</v>
      </c>
      <c r="J298" s="23">
        <v>125</v>
      </c>
      <c r="K298" s="23">
        <v>564</v>
      </c>
      <c r="L298" s="23"/>
      <c r="N298" s="23">
        <v>80</v>
      </c>
      <c r="P298" s="23">
        <v>12</v>
      </c>
      <c r="Q298" s="23">
        <f t="shared" si="27"/>
        <v>640000</v>
      </c>
    </row>
    <row r="299" spans="1:17" x14ac:dyDescent="0.25">
      <c r="A299" s="23">
        <v>294</v>
      </c>
      <c r="B299" s="23">
        <v>3</v>
      </c>
      <c r="C299" s="23">
        <v>18</v>
      </c>
      <c r="D299" s="23">
        <v>7</v>
      </c>
      <c r="F299" s="23">
        <v>3</v>
      </c>
      <c r="G299" s="23">
        <v>660</v>
      </c>
      <c r="H299" s="23">
        <v>3360</v>
      </c>
      <c r="I299" s="23">
        <v>4</v>
      </c>
      <c r="J299" s="23">
        <v>138</v>
      </c>
      <c r="K299" s="23">
        <v>702</v>
      </c>
      <c r="L299" s="23"/>
      <c r="N299" s="23">
        <v>85</v>
      </c>
      <c r="P299" s="23">
        <v>14</v>
      </c>
      <c r="Q299" s="23">
        <f t="shared" si="27"/>
        <v>1280000</v>
      </c>
    </row>
    <row r="300" spans="1:17" x14ac:dyDescent="0.25">
      <c r="A300" s="23">
        <v>295</v>
      </c>
      <c r="B300" s="23">
        <v>3</v>
      </c>
      <c r="C300" s="23">
        <v>18</v>
      </c>
      <c r="D300" s="23">
        <v>8</v>
      </c>
      <c r="F300" s="23">
        <v>3</v>
      </c>
      <c r="G300" s="23">
        <v>720</v>
      </c>
      <c r="H300" s="23">
        <v>4080</v>
      </c>
      <c r="I300" s="23">
        <v>4</v>
      </c>
      <c r="J300" s="23">
        <v>150</v>
      </c>
      <c r="K300" s="23">
        <v>852</v>
      </c>
      <c r="L300" s="23"/>
      <c r="N300" s="23">
        <v>90</v>
      </c>
      <c r="P300" s="23">
        <v>16</v>
      </c>
      <c r="Q300" s="23">
        <f t="shared" si="27"/>
        <v>2560000</v>
      </c>
    </row>
    <row r="301" spans="1:17" x14ac:dyDescent="0.25">
      <c r="A301" s="23">
        <v>296</v>
      </c>
      <c r="B301" s="23">
        <v>3</v>
      </c>
      <c r="C301" s="23">
        <v>18</v>
      </c>
      <c r="D301" s="23">
        <v>9</v>
      </c>
      <c r="F301" s="23">
        <v>3</v>
      </c>
      <c r="G301" s="23">
        <v>780</v>
      </c>
      <c r="H301" s="23">
        <v>4860</v>
      </c>
      <c r="I301" s="23">
        <v>4</v>
      </c>
      <c r="J301" s="23">
        <v>163</v>
      </c>
      <c r="K301" s="23">
        <v>1015</v>
      </c>
      <c r="L301" s="23"/>
      <c r="N301" s="23">
        <v>95</v>
      </c>
      <c r="P301" s="23">
        <v>20</v>
      </c>
      <c r="Q301" s="23">
        <f t="shared" si="27"/>
        <v>5120000</v>
      </c>
    </row>
    <row r="302" spans="1:17" x14ac:dyDescent="0.25">
      <c r="A302" s="23">
        <v>297</v>
      </c>
      <c r="B302" s="23">
        <v>3</v>
      </c>
      <c r="C302" s="23">
        <v>18</v>
      </c>
      <c r="D302" s="23">
        <v>10</v>
      </c>
      <c r="F302" s="23">
        <v>3</v>
      </c>
      <c r="G302" s="23">
        <v>840</v>
      </c>
      <c r="H302" s="23">
        <v>5700</v>
      </c>
      <c r="I302" s="23">
        <v>4</v>
      </c>
      <c r="J302" s="23">
        <v>175</v>
      </c>
      <c r="K302" s="23">
        <v>1190</v>
      </c>
      <c r="L302" s="23"/>
      <c r="N302" s="23">
        <v>0</v>
      </c>
      <c r="P302" s="23">
        <v>0</v>
      </c>
      <c r="Q302" s="23">
        <v>0</v>
      </c>
    </row>
    <row r="303" spans="1:17" x14ac:dyDescent="0.25">
      <c r="A303" s="23">
        <v>298</v>
      </c>
      <c r="B303" s="23">
        <v>4</v>
      </c>
      <c r="C303" s="23">
        <v>18</v>
      </c>
      <c r="D303" s="23">
        <v>0</v>
      </c>
      <c r="F303" s="23">
        <v>3</v>
      </c>
      <c r="G303" s="23">
        <v>0</v>
      </c>
      <c r="H303" s="23">
        <v>0</v>
      </c>
      <c r="I303" s="23">
        <v>6</v>
      </c>
      <c r="J303" s="23">
        <v>0</v>
      </c>
      <c r="K303" s="23">
        <v>0</v>
      </c>
      <c r="L303" s="23"/>
      <c r="N303" s="23">
        <v>20</v>
      </c>
      <c r="P303" s="23">
        <v>1</v>
      </c>
      <c r="Q303" s="23">
        <v>10000</v>
      </c>
    </row>
    <row r="304" spans="1:17" x14ac:dyDescent="0.25">
      <c r="A304" s="23">
        <v>299</v>
      </c>
      <c r="B304" s="23">
        <v>4</v>
      </c>
      <c r="C304" s="23">
        <v>18</v>
      </c>
      <c r="D304" s="23">
        <v>1</v>
      </c>
      <c r="F304" s="23">
        <v>3</v>
      </c>
      <c r="G304" s="23">
        <v>300</v>
      </c>
      <c r="H304" s="23">
        <v>300</v>
      </c>
      <c r="I304" s="23">
        <v>6</v>
      </c>
      <c r="J304" s="23">
        <v>38</v>
      </c>
      <c r="K304" s="23">
        <v>38</v>
      </c>
      <c r="L304" s="23"/>
      <c r="M304" s="23"/>
      <c r="N304" s="23">
        <v>40</v>
      </c>
      <c r="P304" s="23">
        <v>2</v>
      </c>
      <c r="Q304" s="23">
        <f t="shared" ref="Q304" si="28">Q303*2</f>
        <v>20000</v>
      </c>
    </row>
    <row r="305" spans="1:17" x14ac:dyDescent="0.25">
      <c r="A305" s="23">
        <v>300</v>
      </c>
      <c r="B305" s="23">
        <v>4</v>
      </c>
      <c r="C305" s="23">
        <v>18</v>
      </c>
      <c r="D305" s="23">
        <v>2</v>
      </c>
      <c r="F305" s="23">
        <v>3</v>
      </c>
      <c r="G305" s="23">
        <v>360</v>
      </c>
      <c r="H305" s="23">
        <v>660</v>
      </c>
      <c r="I305" s="23">
        <v>6</v>
      </c>
      <c r="J305" s="23">
        <v>45</v>
      </c>
      <c r="K305" s="23">
        <v>83</v>
      </c>
      <c r="L305" s="23"/>
      <c r="M305" s="23"/>
      <c r="N305" s="23">
        <v>60</v>
      </c>
      <c r="P305" s="23">
        <v>4</v>
      </c>
      <c r="Q305" s="23">
        <f t="shared" si="27"/>
        <v>40000</v>
      </c>
    </row>
    <row r="306" spans="1:17" x14ac:dyDescent="0.25">
      <c r="A306" s="23">
        <v>301</v>
      </c>
      <c r="B306" s="23">
        <v>4</v>
      </c>
      <c r="C306" s="23">
        <v>18</v>
      </c>
      <c r="D306" s="23">
        <v>3</v>
      </c>
      <c r="F306" s="23">
        <v>3</v>
      </c>
      <c r="G306" s="23">
        <v>420</v>
      </c>
      <c r="H306" s="23">
        <v>1080</v>
      </c>
      <c r="I306" s="23">
        <v>6</v>
      </c>
      <c r="J306" s="23">
        <v>53</v>
      </c>
      <c r="K306" s="23">
        <v>136</v>
      </c>
      <c r="L306" s="23"/>
      <c r="M306" s="23"/>
      <c r="N306" s="23">
        <v>65</v>
      </c>
      <c r="P306" s="23">
        <v>6</v>
      </c>
      <c r="Q306" s="23">
        <f t="shared" si="27"/>
        <v>80000</v>
      </c>
    </row>
    <row r="307" spans="1:17" x14ac:dyDescent="0.25">
      <c r="A307" s="23">
        <v>302</v>
      </c>
      <c r="B307" s="23">
        <v>4</v>
      </c>
      <c r="C307" s="23">
        <v>18</v>
      </c>
      <c r="D307" s="23">
        <v>4</v>
      </c>
      <c r="F307" s="23">
        <v>3</v>
      </c>
      <c r="G307" s="23">
        <v>480</v>
      </c>
      <c r="H307" s="23">
        <v>1560</v>
      </c>
      <c r="I307" s="23">
        <v>6</v>
      </c>
      <c r="J307" s="23">
        <v>60</v>
      </c>
      <c r="K307" s="23">
        <v>196</v>
      </c>
      <c r="M307" s="23"/>
      <c r="N307" s="23">
        <v>70</v>
      </c>
      <c r="P307" s="23">
        <v>8</v>
      </c>
      <c r="Q307" s="23">
        <f t="shared" si="27"/>
        <v>160000</v>
      </c>
    </row>
    <row r="308" spans="1:17" x14ac:dyDescent="0.25">
      <c r="A308" s="23">
        <v>303</v>
      </c>
      <c r="B308" s="23">
        <v>4</v>
      </c>
      <c r="C308" s="23">
        <v>18</v>
      </c>
      <c r="D308" s="23">
        <v>5</v>
      </c>
      <c r="F308" s="23">
        <v>3</v>
      </c>
      <c r="G308" s="23">
        <v>540</v>
      </c>
      <c r="H308" s="23">
        <v>2100</v>
      </c>
      <c r="I308" s="23">
        <v>6</v>
      </c>
      <c r="J308" s="23">
        <v>68</v>
      </c>
      <c r="K308" s="23">
        <v>264</v>
      </c>
      <c r="M308" s="23"/>
      <c r="N308" s="23">
        <v>75</v>
      </c>
      <c r="P308" s="23">
        <v>10</v>
      </c>
      <c r="Q308" s="23">
        <f t="shared" si="27"/>
        <v>320000</v>
      </c>
    </row>
    <row r="309" spans="1:17" x14ac:dyDescent="0.25">
      <c r="A309" s="23">
        <v>304</v>
      </c>
      <c r="B309" s="23">
        <v>4</v>
      </c>
      <c r="C309" s="23">
        <v>18</v>
      </c>
      <c r="D309" s="23">
        <v>6</v>
      </c>
      <c r="F309" s="23">
        <v>3</v>
      </c>
      <c r="G309" s="23">
        <v>600</v>
      </c>
      <c r="H309" s="23">
        <v>2700</v>
      </c>
      <c r="I309" s="23">
        <v>6</v>
      </c>
      <c r="J309" s="23">
        <v>75</v>
      </c>
      <c r="K309" s="23">
        <v>339</v>
      </c>
      <c r="M309" s="23"/>
      <c r="N309" s="23">
        <v>80</v>
      </c>
      <c r="P309" s="23">
        <v>12</v>
      </c>
      <c r="Q309" s="23">
        <f t="shared" si="27"/>
        <v>640000</v>
      </c>
    </row>
    <row r="310" spans="1:17" x14ac:dyDescent="0.25">
      <c r="A310" s="23">
        <v>305</v>
      </c>
      <c r="B310" s="23">
        <v>4</v>
      </c>
      <c r="C310" s="23">
        <v>18</v>
      </c>
      <c r="D310" s="23">
        <v>7</v>
      </c>
      <c r="F310" s="23">
        <v>3</v>
      </c>
      <c r="G310" s="23">
        <v>660</v>
      </c>
      <c r="H310" s="23">
        <v>3360</v>
      </c>
      <c r="I310" s="23">
        <v>6</v>
      </c>
      <c r="J310" s="23">
        <v>83</v>
      </c>
      <c r="K310" s="23">
        <v>422</v>
      </c>
      <c r="M310" s="23"/>
      <c r="N310" s="23">
        <v>85</v>
      </c>
      <c r="P310" s="23">
        <v>14</v>
      </c>
      <c r="Q310" s="23">
        <f t="shared" si="27"/>
        <v>1280000</v>
      </c>
    </row>
    <row r="311" spans="1:17" x14ac:dyDescent="0.25">
      <c r="A311" s="23">
        <v>306</v>
      </c>
      <c r="B311" s="23">
        <v>4</v>
      </c>
      <c r="C311" s="23">
        <v>18</v>
      </c>
      <c r="D311" s="23">
        <v>8</v>
      </c>
      <c r="F311" s="23">
        <v>3</v>
      </c>
      <c r="G311" s="23">
        <v>720</v>
      </c>
      <c r="H311" s="23">
        <v>4080</v>
      </c>
      <c r="I311" s="23">
        <v>6</v>
      </c>
      <c r="J311" s="23">
        <v>90</v>
      </c>
      <c r="K311" s="23">
        <v>512</v>
      </c>
      <c r="M311" s="23"/>
      <c r="N311" s="23">
        <v>90</v>
      </c>
      <c r="P311" s="23">
        <v>16</v>
      </c>
      <c r="Q311" s="23">
        <f t="shared" si="27"/>
        <v>2560000</v>
      </c>
    </row>
    <row r="312" spans="1:17" x14ac:dyDescent="0.25">
      <c r="A312" s="23">
        <v>307</v>
      </c>
      <c r="B312" s="23">
        <v>4</v>
      </c>
      <c r="C312" s="23">
        <v>18</v>
      </c>
      <c r="D312" s="23">
        <v>9</v>
      </c>
      <c r="F312" s="23">
        <v>3</v>
      </c>
      <c r="G312" s="23">
        <v>780</v>
      </c>
      <c r="H312" s="23">
        <v>4860</v>
      </c>
      <c r="I312" s="23">
        <v>6</v>
      </c>
      <c r="J312" s="23">
        <v>98</v>
      </c>
      <c r="K312" s="23">
        <v>610</v>
      </c>
      <c r="M312" s="23"/>
      <c r="N312" s="23">
        <v>95</v>
      </c>
      <c r="P312" s="23">
        <v>20</v>
      </c>
      <c r="Q312" s="23">
        <f t="shared" si="27"/>
        <v>5120000</v>
      </c>
    </row>
    <row r="313" spans="1:17" x14ac:dyDescent="0.25">
      <c r="A313" s="23">
        <v>308</v>
      </c>
      <c r="B313" s="23">
        <v>4</v>
      </c>
      <c r="C313" s="23">
        <v>18</v>
      </c>
      <c r="D313" s="23">
        <v>10</v>
      </c>
      <c r="F313" s="23">
        <v>3</v>
      </c>
      <c r="G313" s="23">
        <v>840</v>
      </c>
      <c r="H313" s="23">
        <v>5700</v>
      </c>
      <c r="I313" s="23">
        <v>6</v>
      </c>
      <c r="J313" s="23">
        <v>105</v>
      </c>
      <c r="K313" s="23">
        <v>715</v>
      </c>
      <c r="M313" s="23"/>
      <c r="N313" s="23">
        <v>0</v>
      </c>
      <c r="P313" s="23">
        <v>0</v>
      </c>
      <c r="Q313" s="23">
        <v>0</v>
      </c>
    </row>
    <row r="317" spans="1:17" x14ac:dyDescent="0.25">
      <c r="N317">
        <v>100</v>
      </c>
      <c r="P317" s="23">
        <v>100</v>
      </c>
    </row>
    <row r="319" spans="1:17" x14ac:dyDescent="0.25">
      <c r="F319">
        <v>5</v>
      </c>
      <c r="G319" s="23">
        <v>2</v>
      </c>
      <c r="H319" s="23">
        <v>60</v>
      </c>
      <c r="I319" s="23">
        <v>3</v>
      </c>
      <c r="J319">
        <v>0</v>
      </c>
      <c r="K319">
        <v>0</v>
      </c>
      <c r="L319">
        <v>0</v>
      </c>
      <c r="M319">
        <v>72</v>
      </c>
      <c r="N319" s="23">
        <v>2</v>
      </c>
      <c r="O319" s="23">
        <f>H319+$M319*I319</f>
        <v>276</v>
      </c>
      <c r="P319" s="23">
        <v>0</v>
      </c>
      <c r="Q319" s="28">
        <f>K319+$M319*L319</f>
        <v>0</v>
      </c>
    </row>
    <row r="320" spans="1:17" x14ac:dyDescent="0.25">
      <c r="G320" s="23">
        <v>1</v>
      </c>
      <c r="H320" s="23">
        <v>480</v>
      </c>
      <c r="I320" s="23">
        <v>24</v>
      </c>
      <c r="J320">
        <v>3</v>
      </c>
      <c r="K320">
        <v>20</v>
      </c>
      <c r="L320">
        <v>1</v>
      </c>
      <c r="M320">
        <v>72</v>
      </c>
      <c r="N320" s="23">
        <v>1</v>
      </c>
      <c r="O320" s="28">
        <f t="shared" ref="O320:O346" si="29">H320+$M320*I320</f>
        <v>2208</v>
      </c>
      <c r="P320" s="23">
        <v>3</v>
      </c>
      <c r="Q320" s="28">
        <f t="shared" ref="Q320:Q346" si="30">K320+$M320*L320</f>
        <v>92</v>
      </c>
    </row>
    <row r="321" spans="6:23" x14ac:dyDescent="0.25">
      <c r="G321" s="23">
        <v>2</v>
      </c>
      <c r="H321" s="23">
        <v>20</v>
      </c>
      <c r="I321" s="23">
        <v>1</v>
      </c>
      <c r="J321">
        <v>1</v>
      </c>
      <c r="K321">
        <v>480</v>
      </c>
      <c r="L321">
        <v>24</v>
      </c>
      <c r="M321">
        <v>72</v>
      </c>
      <c r="N321" s="23">
        <v>2</v>
      </c>
      <c r="O321" s="28">
        <f t="shared" si="29"/>
        <v>92</v>
      </c>
      <c r="P321" s="23">
        <v>1</v>
      </c>
      <c r="Q321" s="28">
        <f t="shared" si="30"/>
        <v>2208</v>
      </c>
    </row>
    <row r="322" spans="6:23" x14ac:dyDescent="0.25">
      <c r="G322" s="23">
        <v>2</v>
      </c>
      <c r="H322" s="23">
        <v>20</v>
      </c>
      <c r="I322" s="23">
        <v>1</v>
      </c>
      <c r="J322">
        <v>3</v>
      </c>
      <c r="K322">
        <v>20</v>
      </c>
      <c r="L322">
        <v>1</v>
      </c>
      <c r="M322">
        <v>72</v>
      </c>
      <c r="N322" s="23">
        <v>2</v>
      </c>
      <c r="O322" s="28">
        <f t="shared" si="29"/>
        <v>92</v>
      </c>
      <c r="P322" s="23">
        <v>3</v>
      </c>
      <c r="Q322" s="28">
        <f t="shared" si="30"/>
        <v>92</v>
      </c>
    </row>
    <row r="323" spans="6:23" x14ac:dyDescent="0.25">
      <c r="F323">
        <v>8</v>
      </c>
      <c r="G323" s="23">
        <v>2</v>
      </c>
      <c r="H323" s="23">
        <v>120</v>
      </c>
      <c r="I323" s="23">
        <v>6</v>
      </c>
      <c r="J323">
        <v>0</v>
      </c>
      <c r="K323">
        <v>0</v>
      </c>
      <c r="L323">
        <v>0</v>
      </c>
      <c r="M323">
        <v>72</v>
      </c>
      <c r="N323" s="23">
        <v>2</v>
      </c>
      <c r="O323" s="28">
        <f t="shared" si="29"/>
        <v>552</v>
      </c>
      <c r="P323" s="23">
        <v>0</v>
      </c>
      <c r="Q323" s="28">
        <f t="shared" si="30"/>
        <v>0</v>
      </c>
    </row>
    <row r="324" spans="6:23" x14ac:dyDescent="0.25">
      <c r="G324" s="23">
        <v>1</v>
      </c>
      <c r="H324" s="23">
        <v>960</v>
      </c>
      <c r="I324" s="23">
        <v>48</v>
      </c>
      <c r="J324">
        <v>3</v>
      </c>
      <c r="K324">
        <v>40</v>
      </c>
      <c r="L324">
        <v>2</v>
      </c>
      <c r="M324">
        <v>72</v>
      </c>
      <c r="N324" s="23">
        <v>1</v>
      </c>
      <c r="O324" s="28">
        <f t="shared" si="29"/>
        <v>4416</v>
      </c>
      <c r="P324" s="23">
        <v>3</v>
      </c>
      <c r="Q324" s="28">
        <f t="shared" si="30"/>
        <v>184</v>
      </c>
    </row>
    <row r="325" spans="6:23" x14ac:dyDescent="0.25">
      <c r="G325" s="23">
        <v>2</v>
      </c>
      <c r="H325" s="23">
        <v>40</v>
      </c>
      <c r="I325" s="23">
        <v>2</v>
      </c>
      <c r="J325">
        <v>1</v>
      </c>
      <c r="K325">
        <v>960</v>
      </c>
      <c r="L325">
        <v>48</v>
      </c>
      <c r="M325">
        <v>72</v>
      </c>
      <c r="N325" s="23">
        <v>2</v>
      </c>
      <c r="O325" s="28">
        <f t="shared" si="29"/>
        <v>184</v>
      </c>
      <c r="P325" s="23">
        <v>1</v>
      </c>
      <c r="Q325" s="28">
        <f t="shared" si="30"/>
        <v>4416</v>
      </c>
    </row>
    <row r="326" spans="6:23" x14ac:dyDescent="0.25">
      <c r="G326" s="23">
        <v>2</v>
      </c>
      <c r="H326" s="23">
        <v>40</v>
      </c>
      <c r="I326" s="23">
        <v>2</v>
      </c>
      <c r="J326">
        <v>3</v>
      </c>
      <c r="K326">
        <v>40</v>
      </c>
      <c r="L326">
        <v>2</v>
      </c>
      <c r="M326">
        <v>72</v>
      </c>
      <c r="N326" s="23">
        <v>2</v>
      </c>
      <c r="O326" s="28">
        <f t="shared" si="29"/>
        <v>184</v>
      </c>
      <c r="P326" s="23">
        <v>3</v>
      </c>
      <c r="Q326" s="28">
        <f t="shared" si="30"/>
        <v>184</v>
      </c>
    </row>
    <row r="327" spans="6:23" x14ac:dyDescent="0.25">
      <c r="F327">
        <v>10</v>
      </c>
      <c r="G327" s="23">
        <v>2</v>
      </c>
      <c r="H327" s="23">
        <v>180</v>
      </c>
      <c r="I327" s="23">
        <v>9</v>
      </c>
      <c r="J327">
        <v>0</v>
      </c>
      <c r="K327">
        <v>0</v>
      </c>
      <c r="L327">
        <v>0</v>
      </c>
      <c r="M327">
        <v>72</v>
      </c>
      <c r="N327" s="23">
        <v>2</v>
      </c>
      <c r="O327" s="28">
        <f t="shared" si="29"/>
        <v>828</v>
      </c>
      <c r="P327" s="23">
        <v>0</v>
      </c>
      <c r="Q327" s="28">
        <f t="shared" si="30"/>
        <v>0</v>
      </c>
    </row>
    <row r="328" spans="6:23" x14ac:dyDescent="0.25">
      <c r="G328" s="23">
        <v>1</v>
      </c>
      <c r="H328" s="23">
        <v>1440</v>
      </c>
      <c r="I328" s="23">
        <v>72</v>
      </c>
      <c r="J328">
        <v>3</v>
      </c>
      <c r="K328">
        <v>60</v>
      </c>
      <c r="L328">
        <v>3</v>
      </c>
      <c r="M328">
        <v>72</v>
      </c>
      <c r="N328" s="23">
        <v>1</v>
      </c>
      <c r="O328" s="28">
        <f t="shared" si="29"/>
        <v>6624</v>
      </c>
      <c r="P328" s="23">
        <v>3</v>
      </c>
      <c r="Q328" s="28">
        <f t="shared" si="30"/>
        <v>276</v>
      </c>
    </row>
    <row r="329" spans="6:23" x14ac:dyDescent="0.25">
      <c r="G329" s="23">
        <v>2</v>
      </c>
      <c r="H329" s="23">
        <v>60</v>
      </c>
      <c r="I329" s="23">
        <v>3</v>
      </c>
      <c r="J329">
        <v>1</v>
      </c>
      <c r="K329">
        <v>1440</v>
      </c>
      <c r="L329">
        <v>72</v>
      </c>
      <c r="M329">
        <v>72</v>
      </c>
      <c r="N329" s="23">
        <v>2</v>
      </c>
      <c r="O329" s="28">
        <f t="shared" si="29"/>
        <v>276</v>
      </c>
      <c r="P329" s="23">
        <v>1</v>
      </c>
      <c r="Q329" s="28">
        <f t="shared" si="30"/>
        <v>6624</v>
      </c>
    </row>
    <row r="330" spans="6:23" x14ac:dyDescent="0.25">
      <c r="G330" s="23">
        <v>2</v>
      </c>
      <c r="H330" s="23">
        <v>60</v>
      </c>
      <c r="I330" s="23">
        <v>3</v>
      </c>
      <c r="J330">
        <v>3</v>
      </c>
      <c r="K330">
        <v>60</v>
      </c>
      <c r="L330">
        <v>3</v>
      </c>
      <c r="M330">
        <v>72</v>
      </c>
      <c r="N330" s="23">
        <v>2</v>
      </c>
      <c r="O330" s="28">
        <f t="shared" si="29"/>
        <v>276</v>
      </c>
      <c r="P330" s="23">
        <v>3</v>
      </c>
      <c r="Q330" s="28">
        <f t="shared" si="30"/>
        <v>276</v>
      </c>
    </row>
    <row r="331" spans="6:23" x14ac:dyDescent="0.25">
      <c r="F331">
        <v>13</v>
      </c>
      <c r="G331" s="23">
        <v>2</v>
      </c>
      <c r="H331" s="23">
        <v>240</v>
      </c>
      <c r="I331" s="23">
        <v>12</v>
      </c>
      <c r="J331">
        <v>0</v>
      </c>
      <c r="K331">
        <v>0</v>
      </c>
      <c r="L331">
        <v>0</v>
      </c>
      <c r="M331">
        <v>72</v>
      </c>
      <c r="N331" s="23">
        <v>2</v>
      </c>
      <c r="O331" s="28">
        <f t="shared" si="29"/>
        <v>1104</v>
      </c>
      <c r="P331" s="23">
        <v>0</v>
      </c>
      <c r="Q331" s="28">
        <f t="shared" si="30"/>
        <v>0</v>
      </c>
      <c r="T331">
        <v>500</v>
      </c>
    </row>
    <row r="332" spans="6:23" x14ac:dyDescent="0.25">
      <c r="G332" s="23">
        <v>1</v>
      </c>
      <c r="H332" s="23">
        <v>1920</v>
      </c>
      <c r="I332" s="23">
        <v>96</v>
      </c>
      <c r="J332">
        <v>3</v>
      </c>
      <c r="K332">
        <v>80</v>
      </c>
      <c r="L332">
        <v>4</v>
      </c>
      <c r="M332">
        <v>72</v>
      </c>
      <c r="N332" s="23">
        <v>1</v>
      </c>
      <c r="O332" s="28">
        <f t="shared" si="29"/>
        <v>8832</v>
      </c>
      <c r="P332" s="23">
        <v>3</v>
      </c>
      <c r="Q332" s="28">
        <f t="shared" si="30"/>
        <v>368</v>
      </c>
    </row>
    <row r="333" spans="6:23" x14ac:dyDescent="0.25">
      <c r="G333" s="23">
        <v>2</v>
      </c>
      <c r="H333" s="23">
        <v>80</v>
      </c>
      <c r="I333" s="23">
        <v>4</v>
      </c>
      <c r="J333">
        <v>1</v>
      </c>
      <c r="K333">
        <v>1920</v>
      </c>
      <c r="L333">
        <v>96</v>
      </c>
      <c r="M333">
        <v>72</v>
      </c>
      <c r="N333" s="23">
        <v>2</v>
      </c>
      <c r="O333" s="28">
        <f t="shared" si="29"/>
        <v>368</v>
      </c>
      <c r="P333" s="23">
        <v>1</v>
      </c>
      <c r="Q333" s="28">
        <f t="shared" si="30"/>
        <v>8832</v>
      </c>
    </row>
    <row r="334" spans="6:23" x14ac:dyDescent="0.25">
      <c r="G334" s="23">
        <v>2</v>
      </c>
      <c r="H334" s="23">
        <v>80</v>
      </c>
      <c r="I334" s="23">
        <v>4</v>
      </c>
      <c r="J334">
        <v>3</v>
      </c>
      <c r="K334">
        <v>80</v>
      </c>
      <c r="L334">
        <v>4</v>
      </c>
      <c r="M334">
        <v>72</v>
      </c>
      <c r="N334" s="23">
        <v>2</v>
      </c>
      <c r="O334" s="28">
        <f t="shared" si="29"/>
        <v>368</v>
      </c>
      <c r="P334" s="23">
        <v>3</v>
      </c>
      <c r="Q334" s="28">
        <f t="shared" si="30"/>
        <v>368</v>
      </c>
    </row>
    <row r="335" spans="6:23" x14ac:dyDescent="0.25">
      <c r="F335">
        <v>14</v>
      </c>
      <c r="G335" s="23">
        <v>2</v>
      </c>
      <c r="H335" s="23">
        <v>270</v>
      </c>
      <c r="I335" s="23">
        <v>12</v>
      </c>
      <c r="J335">
        <v>0</v>
      </c>
      <c r="K335">
        <v>0</v>
      </c>
      <c r="L335">
        <v>0</v>
      </c>
      <c r="M335">
        <v>72</v>
      </c>
      <c r="N335" s="23">
        <v>2</v>
      </c>
      <c r="O335" s="28">
        <f t="shared" si="29"/>
        <v>1134</v>
      </c>
      <c r="P335" s="23">
        <v>0</v>
      </c>
      <c r="Q335" s="28">
        <f t="shared" si="30"/>
        <v>0</v>
      </c>
      <c r="S335">
        <v>1134</v>
      </c>
      <c r="T335">
        <v>1000</v>
      </c>
      <c r="U335">
        <v>2500</v>
      </c>
      <c r="V335">
        <v>4500</v>
      </c>
      <c r="W335">
        <v>7000</v>
      </c>
    </row>
    <row r="336" spans="6:23" x14ac:dyDescent="0.25">
      <c r="G336" s="23">
        <v>1</v>
      </c>
      <c r="H336" s="23">
        <v>2160</v>
      </c>
      <c r="I336" s="23">
        <v>96</v>
      </c>
      <c r="J336">
        <v>3</v>
      </c>
      <c r="K336">
        <v>90</v>
      </c>
      <c r="L336">
        <v>4</v>
      </c>
      <c r="M336">
        <v>75</v>
      </c>
      <c r="N336" s="23">
        <v>1</v>
      </c>
      <c r="O336" s="28">
        <f t="shared" si="29"/>
        <v>9360</v>
      </c>
      <c r="P336" s="23">
        <v>3</v>
      </c>
      <c r="Q336" s="28">
        <f t="shared" si="30"/>
        <v>390</v>
      </c>
      <c r="S336">
        <v>0</v>
      </c>
      <c r="T336">
        <v>1</v>
      </c>
      <c r="U336">
        <v>2</v>
      </c>
      <c r="V336">
        <v>3</v>
      </c>
      <c r="W336">
        <v>4</v>
      </c>
    </row>
    <row r="337" spans="4:23" x14ac:dyDescent="0.25">
      <c r="G337" s="23">
        <v>2</v>
      </c>
      <c r="H337" s="23">
        <v>90</v>
      </c>
      <c r="I337" s="23">
        <v>4</v>
      </c>
      <c r="J337">
        <v>1</v>
      </c>
      <c r="K337">
        <v>2160</v>
      </c>
      <c r="L337">
        <v>96</v>
      </c>
      <c r="M337">
        <v>75</v>
      </c>
      <c r="N337" s="23">
        <v>2</v>
      </c>
      <c r="O337" s="28">
        <f t="shared" si="29"/>
        <v>390</v>
      </c>
      <c r="P337" s="23">
        <v>1</v>
      </c>
      <c r="Q337" s="28">
        <f t="shared" si="30"/>
        <v>9360</v>
      </c>
      <c r="S337">
        <v>1656</v>
      </c>
      <c r="T337">
        <f>$S335+T335</f>
        <v>2134</v>
      </c>
      <c r="U337">
        <f t="shared" ref="U337:W337" si="31">$S335+U335</f>
        <v>3634</v>
      </c>
      <c r="V337">
        <f t="shared" si="31"/>
        <v>5634</v>
      </c>
      <c r="W337">
        <f t="shared" si="31"/>
        <v>8134</v>
      </c>
    </row>
    <row r="338" spans="4:23" x14ac:dyDescent="0.25">
      <c r="G338" s="23">
        <v>2</v>
      </c>
      <c r="H338" s="23">
        <v>90</v>
      </c>
      <c r="I338" s="23">
        <v>4</v>
      </c>
      <c r="J338">
        <v>3</v>
      </c>
      <c r="K338">
        <v>90</v>
      </c>
      <c r="L338">
        <v>4</v>
      </c>
      <c r="M338">
        <v>75</v>
      </c>
      <c r="N338" s="23">
        <v>2</v>
      </c>
      <c r="O338" s="28">
        <f t="shared" si="29"/>
        <v>390</v>
      </c>
      <c r="P338" s="23">
        <v>3</v>
      </c>
      <c r="Q338" s="28">
        <f t="shared" si="30"/>
        <v>390</v>
      </c>
    </row>
    <row r="339" spans="4:23" x14ac:dyDescent="0.25">
      <c r="F339">
        <v>15</v>
      </c>
      <c r="G339" s="23">
        <v>2</v>
      </c>
      <c r="H339" s="23">
        <v>300</v>
      </c>
      <c r="I339" s="23">
        <v>15</v>
      </c>
      <c r="J339">
        <v>0</v>
      </c>
      <c r="K339">
        <v>0</v>
      </c>
      <c r="L339">
        <v>0</v>
      </c>
      <c r="M339">
        <v>72</v>
      </c>
      <c r="N339" s="23">
        <v>2</v>
      </c>
      <c r="O339" s="28">
        <f t="shared" si="29"/>
        <v>1380</v>
      </c>
      <c r="P339" s="23">
        <v>0</v>
      </c>
      <c r="Q339" s="28">
        <f t="shared" si="30"/>
        <v>0</v>
      </c>
      <c r="T339">
        <v>2</v>
      </c>
      <c r="U339">
        <v>4</v>
      </c>
      <c r="V339">
        <v>8</v>
      </c>
      <c r="W339">
        <v>14</v>
      </c>
    </row>
    <row r="340" spans="4:23" x14ac:dyDescent="0.25">
      <c r="G340" s="23">
        <v>1</v>
      </c>
      <c r="H340" s="23">
        <v>2400</v>
      </c>
      <c r="I340" s="23">
        <v>120</v>
      </c>
      <c r="J340">
        <v>3</v>
      </c>
      <c r="K340">
        <v>100</v>
      </c>
      <c r="L340">
        <v>5</v>
      </c>
      <c r="M340">
        <v>80</v>
      </c>
      <c r="N340" s="23">
        <v>1</v>
      </c>
      <c r="O340" s="28">
        <f t="shared" si="29"/>
        <v>12000</v>
      </c>
      <c r="P340" s="23">
        <v>3</v>
      </c>
      <c r="Q340" s="28">
        <f t="shared" si="30"/>
        <v>500</v>
      </c>
      <c r="T340">
        <f>T339*7200</f>
        <v>14400</v>
      </c>
      <c r="U340">
        <f t="shared" ref="U340:W340" si="32">U339*7200</f>
        <v>28800</v>
      </c>
      <c r="V340">
        <f t="shared" si="32"/>
        <v>57600</v>
      </c>
      <c r="W340">
        <f t="shared" si="32"/>
        <v>100800</v>
      </c>
    </row>
    <row r="341" spans="4:23" x14ac:dyDescent="0.25">
      <c r="G341" s="23">
        <v>2</v>
      </c>
      <c r="H341" s="23">
        <v>100</v>
      </c>
      <c r="I341" s="23">
        <v>5</v>
      </c>
      <c r="J341">
        <v>1</v>
      </c>
      <c r="K341">
        <v>2400</v>
      </c>
      <c r="L341">
        <v>120</v>
      </c>
      <c r="M341">
        <v>80</v>
      </c>
      <c r="N341" s="23">
        <v>2</v>
      </c>
      <c r="O341" s="28">
        <f t="shared" si="29"/>
        <v>500</v>
      </c>
      <c r="P341" s="23">
        <v>1</v>
      </c>
      <c r="Q341" s="28">
        <f t="shared" si="30"/>
        <v>12000</v>
      </c>
    </row>
    <row r="342" spans="4:23" x14ac:dyDescent="0.25">
      <c r="G342" s="23">
        <v>2</v>
      </c>
      <c r="H342" s="23">
        <v>100</v>
      </c>
      <c r="I342" s="23">
        <v>5</v>
      </c>
      <c r="J342">
        <v>3</v>
      </c>
      <c r="K342">
        <v>100</v>
      </c>
      <c r="L342">
        <v>5</v>
      </c>
      <c r="M342">
        <v>80</v>
      </c>
      <c r="N342" s="23">
        <v>2</v>
      </c>
      <c r="O342" s="28">
        <f t="shared" si="29"/>
        <v>500</v>
      </c>
      <c r="P342" s="23">
        <v>3</v>
      </c>
      <c r="Q342" s="28">
        <f t="shared" si="30"/>
        <v>500</v>
      </c>
    </row>
    <row r="343" spans="4:23" ht="15.6" x14ac:dyDescent="0.25">
      <c r="D343">
        <v>2160</v>
      </c>
      <c r="F343">
        <v>18</v>
      </c>
      <c r="G343" s="24">
        <v>2</v>
      </c>
      <c r="H343" s="24">
        <v>360</v>
      </c>
      <c r="I343" s="24">
        <v>18</v>
      </c>
      <c r="J343" s="24">
        <v>0</v>
      </c>
      <c r="K343" s="24">
        <v>0</v>
      </c>
      <c r="L343" s="24">
        <v>0</v>
      </c>
      <c r="M343" s="25">
        <v>80</v>
      </c>
      <c r="N343" s="24">
        <v>2</v>
      </c>
      <c r="O343" s="28">
        <f t="shared" si="29"/>
        <v>1800</v>
      </c>
      <c r="P343" s="24">
        <v>0</v>
      </c>
      <c r="Q343" s="28">
        <f t="shared" si="30"/>
        <v>0</v>
      </c>
      <c r="S343">
        <v>1656</v>
      </c>
      <c r="T343">
        <v>1800</v>
      </c>
      <c r="U343">
        <f>T343+U344*$T343</f>
        <v>5400</v>
      </c>
      <c r="V343">
        <f>U343+V344*$T343</f>
        <v>10800</v>
      </c>
      <c r="W343">
        <f>V343+W344*$T343</f>
        <v>18000</v>
      </c>
    </row>
    <row r="344" spans="4:23" ht="15.6" x14ac:dyDescent="0.25">
      <c r="G344" s="24">
        <v>1</v>
      </c>
      <c r="H344" s="24">
        <v>2880</v>
      </c>
      <c r="I344" s="24">
        <v>144</v>
      </c>
      <c r="J344" s="24">
        <v>3</v>
      </c>
      <c r="K344" s="24">
        <v>120</v>
      </c>
      <c r="L344" s="24">
        <v>6</v>
      </c>
      <c r="M344" s="25">
        <v>80</v>
      </c>
      <c r="N344" s="24">
        <v>1</v>
      </c>
      <c r="O344" s="28">
        <f t="shared" si="29"/>
        <v>14400</v>
      </c>
      <c r="P344" s="24">
        <v>3</v>
      </c>
      <c r="Q344" s="28">
        <f t="shared" si="30"/>
        <v>600</v>
      </c>
      <c r="S344">
        <v>0</v>
      </c>
      <c r="T344">
        <v>1</v>
      </c>
      <c r="U344">
        <v>2</v>
      </c>
      <c r="V344">
        <v>3</v>
      </c>
      <c r="W344">
        <v>4</v>
      </c>
    </row>
    <row r="345" spans="4:23" ht="15.6" x14ac:dyDescent="0.25">
      <c r="G345" s="24">
        <v>2</v>
      </c>
      <c r="H345" s="24">
        <v>120</v>
      </c>
      <c r="I345" s="24">
        <v>6</v>
      </c>
      <c r="J345" s="24">
        <v>1</v>
      </c>
      <c r="K345" s="24">
        <v>2880</v>
      </c>
      <c r="L345" s="24">
        <v>144</v>
      </c>
      <c r="M345" s="25">
        <v>80</v>
      </c>
      <c r="N345" s="24">
        <v>2</v>
      </c>
      <c r="O345" s="28">
        <f t="shared" si="29"/>
        <v>600</v>
      </c>
      <c r="P345" s="24">
        <v>1</v>
      </c>
      <c r="Q345" s="28">
        <f t="shared" si="30"/>
        <v>14400</v>
      </c>
      <c r="S345">
        <v>1656</v>
      </c>
      <c r="T345">
        <f>$S343+T343</f>
        <v>3456</v>
      </c>
      <c r="U345">
        <f t="shared" ref="U345:W345" si="33">$S343+U343</f>
        <v>7056</v>
      </c>
      <c r="V345">
        <f t="shared" si="33"/>
        <v>12456</v>
      </c>
      <c r="W345">
        <f t="shared" si="33"/>
        <v>19656</v>
      </c>
    </row>
    <row r="346" spans="4:23" ht="15.6" x14ac:dyDescent="0.25">
      <c r="G346" s="24">
        <v>2</v>
      </c>
      <c r="H346" s="24">
        <v>120</v>
      </c>
      <c r="I346" s="24">
        <v>6</v>
      </c>
      <c r="J346" s="24">
        <v>3</v>
      </c>
      <c r="K346" s="24">
        <v>120</v>
      </c>
      <c r="L346" s="24">
        <v>6</v>
      </c>
      <c r="M346" s="26">
        <v>80</v>
      </c>
      <c r="N346" s="24">
        <v>2</v>
      </c>
      <c r="O346" s="28">
        <f t="shared" si="29"/>
        <v>600</v>
      </c>
      <c r="P346" s="24">
        <v>3</v>
      </c>
      <c r="Q346" s="28">
        <f t="shared" si="30"/>
        <v>600</v>
      </c>
    </row>
    <row r="347" spans="4:23" x14ac:dyDescent="0.25">
      <c r="T347">
        <v>2</v>
      </c>
      <c r="U347">
        <v>4</v>
      </c>
      <c r="V347">
        <v>8</v>
      </c>
      <c r="W347">
        <v>14</v>
      </c>
    </row>
    <row r="348" spans="4:23" x14ac:dyDescent="0.25">
      <c r="T348">
        <f>T347*24000</f>
        <v>48000</v>
      </c>
      <c r="U348">
        <f t="shared" ref="U348:W348" si="34">U347*24000</f>
        <v>96000</v>
      </c>
      <c r="V348">
        <f t="shared" si="34"/>
        <v>192000</v>
      </c>
      <c r="W348">
        <f t="shared" si="34"/>
        <v>336000</v>
      </c>
    </row>
    <row r="351" spans="4:23" x14ac:dyDescent="0.25">
      <c r="O351" s="23">
        <v>28800</v>
      </c>
      <c r="P351" s="23">
        <v>3000</v>
      </c>
      <c r="Q351" s="23">
        <v>1200</v>
      </c>
    </row>
    <row r="355" spans="9:21" x14ac:dyDescent="0.25">
      <c r="L355">
        <v>100</v>
      </c>
      <c r="M355">
        <f>K356+(L355-1)*L356</f>
        <v>1435</v>
      </c>
    </row>
    <row r="356" spans="9:21" x14ac:dyDescent="0.25">
      <c r="I356" s="23" t="s">
        <v>99</v>
      </c>
      <c r="K356">
        <v>247</v>
      </c>
      <c r="L356">
        <v>12</v>
      </c>
      <c r="N356" s="23" t="s">
        <v>96</v>
      </c>
      <c r="O356" s="23">
        <v>600</v>
      </c>
      <c r="P356" s="23" t="s">
        <v>97</v>
      </c>
      <c r="Q356" s="23">
        <v>1800</v>
      </c>
      <c r="R356" t="s">
        <v>98</v>
      </c>
      <c r="S356">
        <v>4300</v>
      </c>
    </row>
    <row r="359" spans="9:21" x14ac:dyDescent="0.25">
      <c r="I359" s="23" t="s">
        <v>100</v>
      </c>
      <c r="K359">
        <v>297</v>
      </c>
      <c r="L359">
        <v>15</v>
      </c>
      <c r="O359" s="23">
        <v>800</v>
      </c>
      <c r="Q359" s="23">
        <f>1850+450</f>
        <v>2300</v>
      </c>
      <c r="S359">
        <f>4470+930</f>
        <v>5400</v>
      </c>
      <c r="U359">
        <f>9320+1680</f>
        <v>11000</v>
      </c>
    </row>
    <row r="363" spans="9:21" x14ac:dyDescent="0.25">
      <c r="Q363" s="23">
        <v>800</v>
      </c>
      <c r="R363">
        <v>600</v>
      </c>
    </row>
    <row r="364" spans="9:21" x14ac:dyDescent="0.25">
      <c r="Q364" s="23">
        <v>1500</v>
      </c>
      <c r="R364">
        <v>1200</v>
      </c>
    </row>
    <row r="365" spans="9:21" x14ac:dyDescent="0.25">
      <c r="Q365" s="23">
        <v>3100</v>
      </c>
      <c r="R365">
        <v>2500</v>
      </c>
    </row>
    <row r="366" spans="9:21" x14ac:dyDescent="0.25">
      <c r="Q366" s="23">
        <v>5600</v>
      </c>
    </row>
  </sheetData>
  <phoneticPr fontId="2" type="noConversion"/>
  <conditionalFormatting sqref="S4:X4">
    <cfRule type="expression" dxfId="69" priority="65">
      <formula>S4="Client"</formula>
    </cfRule>
    <cfRule type="expression" dxfId="68" priority="66">
      <formula>S4="Excluded"</formula>
    </cfRule>
    <cfRule type="expression" dxfId="67" priority="67">
      <formula>S4="Server"</formula>
    </cfRule>
    <cfRule type="expression" dxfId="66" priority="68">
      <formula>S4="Both"</formula>
    </cfRule>
    <cfRule type="cellIs" dxfId="65" priority="69" operator="equal">
      <formula>"Server"</formula>
    </cfRule>
    <cfRule type="cellIs" dxfId="64" priority="70" operator="equal">
      <formula>"Client"</formula>
    </cfRule>
  </conditionalFormatting>
  <conditionalFormatting sqref="A4 N4:Q4">
    <cfRule type="expression" dxfId="63" priority="55">
      <formula>A4="Client"</formula>
    </cfRule>
    <cfRule type="expression" dxfId="62" priority="56">
      <formula>A4="Excluded"</formula>
    </cfRule>
    <cfRule type="expression" dxfId="61" priority="57">
      <formula>A4="Server"</formula>
    </cfRule>
    <cfRule type="expression" dxfId="60" priority="58">
      <formula>A4="Both"</formula>
    </cfRule>
    <cfRule type="cellIs" dxfId="59" priority="59" operator="equal">
      <formula>"Server"</formula>
    </cfRule>
    <cfRule type="cellIs" dxfId="58" priority="60" operator="equal">
      <formula>"Client"</formula>
    </cfRule>
  </conditionalFormatting>
  <conditionalFormatting sqref="B4">
    <cfRule type="expression" dxfId="57" priority="41">
      <formula>B4="Client"</formula>
    </cfRule>
    <cfRule type="expression" dxfId="56" priority="42">
      <formula>B4="Excluded"</formula>
    </cfRule>
    <cfRule type="expression" dxfId="55" priority="43">
      <formula>B4="Server"</formula>
    </cfRule>
    <cfRule type="expression" dxfId="54" priority="44">
      <formula>B4="Both"</formula>
    </cfRule>
    <cfRule type="cellIs" dxfId="53" priority="45" operator="equal">
      <formula>"Server"</formula>
    </cfRule>
    <cfRule type="cellIs" dxfId="52" priority="46" operator="equal">
      <formula>"Client"</formula>
    </cfRule>
  </conditionalFormatting>
  <conditionalFormatting sqref="C4">
    <cfRule type="expression" dxfId="51" priority="35">
      <formula>C4="Client"</formula>
    </cfRule>
    <cfRule type="expression" dxfId="50" priority="36">
      <formula>C4="Excluded"</formula>
    </cfRule>
    <cfRule type="expression" dxfId="49" priority="37">
      <formula>C4="Server"</formula>
    </cfRule>
    <cfRule type="expression" dxfId="48" priority="38">
      <formula>C4="Both"</formula>
    </cfRule>
    <cfRule type="cellIs" dxfId="47" priority="39" operator="equal">
      <formula>"Server"</formula>
    </cfRule>
    <cfRule type="cellIs" dxfId="46" priority="40" operator="equal">
      <formula>"Client"</formula>
    </cfRule>
  </conditionalFormatting>
  <conditionalFormatting sqref="D4">
    <cfRule type="expression" dxfId="45" priority="49">
      <formula>D4="Client"</formula>
    </cfRule>
    <cfRule type="expression" dxfId="44" priority="50">
      <formula>D4="Excluded"</formula>
    </cfRule>
    <cfRule type="expression" dxfId="43" priority="51">
      <formula>D4="Server"</formula>
    </cfRule>
    <cfRule type="expression" dxfId="42" priority="52">
      <formula>D4="Both"</formula>
    </cfRule>
    <cfRule type="cellIs" dxfId="41" priority="53" operator="equal">
      <formula>"Server"</formula>
    </cfRule>
    <cfRule type="cellIs" dxfId="40" priority="54" operator="equal">
      <formula>"Client"</formula>
    </cfRule>
  </conditionalFormatting>
  <conditionalFormatting sqref="G4:H4 J4:K4 M4">
    <cfRule type="expression" dxfId="39" priority="23">
      <formula>G4="Client"</formula>
    </cfRule>
    <cfRule type="expression" dxfId="38" priority="24">
      <formula>G4="Excluded"</formula>
    </cfRule>
    <cfRule type="expression" dxfId="37" priority="25">
      <formula>G4="Server"</formula>
    </cfRule>
    <cfRule type="expression" dxfId="36" priority="26">
      <formula>G4="Both"</formula>
    </cfRule>
    <cfRule type="cellIs" dxfId="35" priority="27" operator="equal">
      <formula>"Server"</formula>
    </cfRule>
    <cfRule type="cellIs" dxfId="34" priority="28" operator="equal">
      <formula>"Client"</formula>
    </cfRule>
  </conditionalFormatting>
  <conditionalFormatting sqref="R4">
    <cfRule type="expression" dxfId="33" priority="29">
      <formula>R4="Client"</formula>
    </cfRule>
    <cfRule type="expression" dxfId="32" priority="30">
      <formula>R4="Excluded"</formula>
    </cfRule>
    <cfRule type="expression" dxfId="31" priority="31">
      <formula>R4="Server"</formula>
    </cfRule>
    <cfRule type="expression" dxfId="30" priority="32">
      <formula>R4="Both"</formula>
    </cfRule>
    <cfRule type="cellIs" dxfId="29" priority="33" operator="equal">
      <formula>"Server"</formula>
    </cfRule>
    <cfRule type="cellIs" dxfId="28" priority="34" operator="equal">
      <formula>"Client"</formula>
    </cfRule>
  </conditionalFormatting>
  <conditionalFormatting sqref="D5">
    <cfRule type="duplicateValues" dxfId="27" priority="47"/>
    <cfRule type="duplicateValues" dxfId="26" priority="48"/>
  </conditionalFormatting>
  <conditionalFormatting sqref="O5:R5 E5:F5 I5 L5">
    <cfRule type="duplicateValues" dxfId="25" priority="61"/>
    <cfRule type="duplicateValues" dxfId="24" priority="62"/>
  </conditionalFormatting>
  <conditionalFormatting sqref="C1:C5 C7:C1048576">
    <cfRule type="cellIs" dxfId="23" priority="16" operator="equal">
      <formula>18</formula>
    </cfRule>
    <cfRule type="cellIs" dxfId="22" priority="17" operator="equal">
      <formula>15</formula>
    </cfRule>
    <cfRule type="cellIs" dxfId="21" priority="18" operator="equal">
      <formula>14</formula>
    </cfRule>
    <cfRule type="cellIs" dxfId="20" priority="19" operator="equal">
      <formula>13</formula>
    </cfRule>
    <cfRule type="cellIs" dxfId="19" priority="20" operator="equal">
      <formula>10</formula>
    </cfRule>
    <cfRule type="cellIs" dxfId="18" priority="21" operator="equal">
      <formula>8</formula>
    </cfRule>
    <cfRule type="cellIs" dxfId="17" priority="22" operator="equal">
      <formula>5</formula>
    </cfRule>
  </conditionalFormatting>
  <conditionalFormatting sqref="A5:C5">
    <cfRule type="duplicateValues" dxfId="16" priority="63"/>
    <cfRule type="duplicateValues" dxfId="15" priority="64"/>
  </conditionalFormatting>
  <conditionalFormatting sqref="F4 I4 L4">
    <cfRule type="expression" dxfId="14" priority="10">
      <formula>F4="Client"</formula>
    </cfRule>
    <cfRule type="expression" dxfId="13" priority="11">
      <formula>F4="Excluded"</formula>
    </cfRule>
    <cfRule type="expression" dxfId="12" priority="12">
      <formula>F4="Server"</formula>
    </cfRule>
    <cfRule type="expression" dxfId="11" priority="13">
      <formula>F4="Both"</formula>
    </cfRule>
    <cfRule type="cellIs" dxfId="10" priority="14" operator="equal">
      <formula>"Server"</formula>
    </cfRule>
    <cfRule type="cellIs" dxfId="9" priority="15" operator="equal">
      <formula>"Client"</formula>
    </cfRule>
  </conditionalFormatting>
  <conditionalFormatting sqref="G5:H5 J5:K5 M5">
    <cfRule type="duplicateValues" dxfId="8" priority="8"/>
    <cfRule type="duplicateValues" dxfId="7" priority="9"/>
  </conditionalFormatting>
  <conditionalFormatting sqref="C6">
    <cfRule type="cellIs" dxfId="6" priority="1" operator="equal">
      <formula>18</formula>
    </cfRule>
    <cfRule type="cellIs" dxfId="5" priority="2" operator="equal">
      <formula>15</formula>
    </cfRule>
    <cfRule type="cellIs" dxfId="4" priority="3" operator="equal">
      <formula>14</formula>
    </cfRule>
    <cfRule type="cellIs" dxfId="3" priority="4" operator="equal">
      <formula>13</formula>
    </cfRule>
    <cfRule type="cellIs" dxfId="2" priority="5" operator="equal">
      <formula>10</formula>
    </cfRule>
    <cfRule type="cellIs" dxfId="1" priority="6" operator="equal">
      <formula>8</formula>
    </cfRule>
    <cfRule type="cellIs" dxfId="0" priority="7" operator="equal">
      <formula>5</formula>
    </cfRule>
  </conditionalFormatting>
  <dataValidations disablePrompts="1" count="1">
    <dataValidation type="list" allowBlank="1" showInputMessage="1" showErrorMessage="1" sqref="A4:X4" xr:uid="{665B8231-4B91-4B08-8400-F8761C284F66}">
      <formula1>"Both,Client,Server,Excluded"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导出表格</vt:lpstr>
      <vt:lpstr>Sheet3</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2018-12-15T10:54:02Z</dcterms:modified>
</cp:coreProperties>
</file>