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F:\sgame\document\配置表\数据表_zs_ios\小雄\"/>
    </mc:Choice>
  </mc:AlternateContent>
  <xr:revisionPtr revIDLastSave="0" documentId="13_ncr:1_{545E6EE4-C454-4A89-855E-A64DDDAFE201}" xr6:coauthVersionLast="37" xr6:coauthVersionMax="37" xr10:uidLastSave="{00000000-0000-0000-0000-000000000000}"/>
  <bookViews>
    <workbookView xWindow="0" yWindow="0" windowWidth="22368" windowHeight="9516" xr2:uid="{00000000-000D-0000-FFFF-FFFF00000000}"/>
  </bookViews>
  <sheets>
    <sheet name="Sheet1" sheetId="1" r:id="rId1"/>
  </sheets>
  <definedNames>
    <definedName name="_xlnm._FilterDatabase" localSheetId="0" hidden="1">Sheet1!$A$4:$W$24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4" i="1" l="1"/>
  <c r="S33" i="1"/>
  <c r="S32" i="1"/>
  <c r="S31" i="1"/>
  <c r="S30" i="1"/>
  <c r="S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 xml:space="preserve">、生命
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 xml:space="preserve">、攻击
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family val="3"/>
            <charset val="134"/>
          </rPr>
          <t xml:space="preserve">、防御
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family val="3"/>
            <charset val="134"/>
          </rPr>
          <t xml:space="preserve">、生命加成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、攻击加成
</t>
        </r>
        <r>
          <rPr>
            <sz val="9"/>
            <rFont val="Tahoma"/>
            <family val="2"/>
          </rPr>
          <t>6</t>
        </r>
        <r>
          <rPr>
            <sz val="9"/>
            <rFont val="宋体"/>
            <family val="3"/>
            <charset val="134"/>
          </rPr>
          <t xml:space="preserve">、防御加成
</t>
        </r>
        <r>
          <rPr>
            <sz val="9"/>
            <rFont val="Tahoma"/>
            <family val="2"/>
          </rPr>
          <t>7</t>
        </r>
        <r>
          <rPr>
            <sz val="9"/>
            <rFont val="宋体"/>
            <family val="3"/>
            <charset val="134"/>
          </rPr>
          <t xml:space="preserve">、增伤
</t>
        </r>
        <r>
          <rPr>
            <sz val="9"/>
            <rFont val="Tahoma"/>
            <family val="2"/>
          </rPr>
          <t>8</t>
        </r>
        <r>
          <rPr>
            <sz val="9"/>
            <rFont val="宋体"/>
            <family val="3"/>
            <charset val="134"/>
          </rPr>
          <t xml:space="preserve">、减伤
</t>
        </r>
        <r>
          <rPr>
            <sz val="9"/>
            <rFont val="Tahoma"/>
            <family val="2"/>
          </rPr>
          <t>9</t>
        </r>
        <r>
          <rPr>
            <sz val="9"/>
            <rFont val="宋体"/>
            <family val="3"/>
            <charset val="134"/>
          </rPr>
          <t xml:space="preserve">、命中率
</t>
        </r>
        <r>
          <rPr>
            <sz val="9"/>
            <rFont val="Tahoma"/>
            <family val="2"/>
          </rPr>
          <t>10</t>
        </r>
        <r>
          <rPr>
            <sz val="9"/>
            <rFont val="宋体"/>
            <family val="3"/>
            <charset val="134"/>
          </rPr>
          <t xml:space="preserve">、闪避率
</t>
        </r>
        <r>
          <rPr>
            <sz val="9"/>
            <rFont val="Tahoma"/>
            <family val="2"/>
          </rPr>
          <t>11</t>
        </r>
        <r>
          <rPr>
            <sz val="9"/>
            <rFont val="宋体"/>
            <family val="3"/>
            <charset val="134"/>
          </rPr>
          <t xml:space="preserve">、暴击率
</t>
        </r>
        <r>
          <rPr>
            <sz val="9"/>
            <rFont val="Tahoma"/>
            <family val="2"/>
          </rPr>
          <t>12</t>
        </r>
        <r>
          <rPr>
            <sz val="9"/>
            <rFont val="宋体"/>
            <family val="3"/>
            <charset val="134"/>
          </rPr>
          <t xml:space="preserve">、抗暴率
</t>
        </r>
        <r>
          <rPr>
            <sz val="9"/>
            <rFont val="Tahoma"/>
            <family val="2"/>
          </rPr>
          <t>13</t>
        </r>
        <r>
          <rPr>
            <sz val="9"/>
            <rFont val="宋体"/>
            <family val="3"/>
            <charset val="134"/>
          </rPr>
          <t xml:space="preserve">、暴击伤害
</t>
        </r>
        <r>
          <rPr>
            <sz val="9"/>
            <rFont val="Tahoma"/>
            <family val="2"/>
          </rPr>
          <t>14</t>
        </r>
        <r>
          <rPr>
            <sz val="9"/>
            <rFont val="宋体"/>
            <family val="3"/>
            <charset val="134"/>
          </rPr>
          <t xml:space="preserve">、暴击免伤
</t>
        </r>
        <r>
          <rPr>
            <sz val="9"/>
            <rFont val="Tahoma"/>
            <family val="2"/>
          </rPr>
          <t>15</t>
        </r>
        <r>
          <rPr>
            <sz val="9"/>
            <rFont val="宋体"/>
            <family val="3"/>
            <charset val="134"/>
          </rPr>
          <t xml:space="preserve">、格挡率
</t>
        </r>
        <r>
          <rPr>
            <sz val="9"/>
            <rFont val="Tahoma"/>
            <family val="2"/>
          </rPr>
          <t>16</t>
        </r>
        <r>
          <rPr>
            <sz val="9"/>
            <rFont val="宋体"/>
            <family val="3"/>
            <charset val="134"/>
          </rPr>
          <t xml:space="preserve">、格挡值
</t>
        </r>
        <r>
          <rPr>
            <sz val="9"/>
            <rFont val="Tahoma"/>
            <family val="2"/>
          </rPr>
          <t>17</t>
        </r>
        <r>
          <rPr>
            <sz val="9"/>
            <rFont val="宋体"/>
            <family val="3"/>
            <charset val="134"/>
          </rPr>
          <t>、穿刺率</t>
        </r>
        <r>
          <rPr>
            <sz val="9"/>
            <rFont val="Tahoma"/>
            <family val="2"/>
          </rPr>
          <t xml:space="preserve">
51 hurt_group_1   </t>
        </r>
        <r>
          <rPr>
            <sz val="9"/>
            <rFont val="宋体"/>
            <family val="3"/>
            <charset val="134"/>
          </rPr>
          <t>提高对阵营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的伤害千分比
</t>
        </r>
        <r>
          <rPr>
            <sz val="9"/>
            <rFont val="Tahoma"/>
            <family val="2"/>
          </rPr>
          <t xml:space="preserve">52 hurt_group_2   </t>
        </r>
        <r>
          <rPr>
            <sz val="9"/>
            <rFont val="宋体"/>
            <family val="3"/>
            <charset val="134"/>
          </rPr>
          <t>提高对阵营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 xml:space="preserve">的伤害千分比
</t>
        </r>
        <r>
          <rPr>
            <sz val="9"/>
            <rFont val="Tahoma"/>
            <family val="2"/>
          </rPr>
          <t xml:space="preserve">53 hurt_group_3   </t>
        </r>
        <r>
          <rPr>
            <sz val="9"/>
            <rFont val="宋体"/>
            <family val="3"/>
            <charset val="134"/>
          </rPr>
          <t>提高对阵营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family val="3"/>
            <charset val="134"/>
          </rPr>
          <t xml:space="preserve">的伤害千分比
</t>
        </r>
        <r>
          <rPr>
            <sz val="9"/>
            <rFont val="Tahoma"/>
            <family val="2"/>
          </rPr>
          <t xml:space="preserve">54 hurt_group_4   </t>
        </r>
        <r>
          <rPr>
            <sz val="9"/>
            <rFont val="宋体"/>
            <family val="3"/>
            <charset val="134"/>
          </rPr>
          <t>提高对阵营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family val="3"/>
            <charset val="134"/>
          </rPr>
          <t xml:space="preserve">的伤害千分比
</t>
        </r>
        <r>
          <rPr>
            <sz val="9"/>
            <rFont val="Tahoma"/>
            <family val="2"/>
          </rPr>
          <t xml:space="preserve">55 defend_group_1  </t>
        </r>
        <r>
          <rPr>
            <sz val="9"/>
            <rFont val="宋体"/>
            <family val="3"/>
            <charset val="134"/>
          </rPr>
          <t>减少受到阵营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的伤害千分比
</t>
        </r>
        <r>
          <rPr>
            <sz val="9"/>
            <rFont val="Tahoma"/>
            <family val="2"/>
          </rPr>
          <t xml:space="preserve">56 defend_group_2  </t>
        </r>
        <r>
          <rPr>
            <sz val="9"/>
            <rFont val="宋体"/>
            <family val="3"/>
            <charset val="134"/>
          </rPr>
          <t>减少受到阵营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 xml:space="preserve">的伤害千分比
</t>
        </r>
        <r>
          <rPr>
            <sz val="9"/>
            <rFont val="Tahoma"/>
            <family val="2"/>
          </rPr>
          <t xml:space="preserve">57 defend_group_3  </t>
        </r>
        <r>
          <rPr>
            <sz val="9"/>
            <rFont val="宋体"/>
            <family val="3"/>
            <charset val="134"/>
          </rPr>
          <t>减少受到阵营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family val="3"/>
            <charset val="134"/>
          </rPr>
          <t xml:space="preserve">的伤害千分比
</t>
        </r>
        <r>
          <rPr>
            <sz val="9"/>
            <rFont val="Tahoma"/>
            <family val="2"/>
          </rPr>
          <t xml:space="preserve">58 defend_group_4  </t>
        </r>
        <r>
          <rPr>
            <sz val="9"/>
            <rFont val="宋体"/>
            <family val="3"/>
            <charset val="134"/>
          </rPr>
          <t>减少受到阵营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family val="3"/>
            <charset val="134"/>
          </rPr>
          <t>的伤害千分比</t>
        </r>
      </text>
    </comment>
  </commentList>
</comments>
</file>

<file path=xl/sharedStrings.xml><?xml version="1.0" encoding="utf-8"?>
<sst xmlns="http://schemas.openxmlformats.org/spreadsheetml/2006/main" count="139" uniqueCount="99">
  <si>
    <t>id</t>
  </si>
  <si>
    <t>int</t>
  </si>
  <si>
    <t>string</t>
  </si>
  <si>
    <t>编号</t>
  </si>
  <si>
    <t>套装名称</t>
  </si>
  <si>
    <t>装备ID1</t>
  </si>
  <si>
    <t>装备ID2</t>
  </si>
  <si>
    <t>装备ID3</t>
  </si>
  <si>
    <t>装备ID4</t>
  </si>
  <si>
    <t>2件套装属性类型1</t>
  </si>
  <si>
    <t>2件套装属性类型值1</t>
  </si>
  <si>
    <t>2件套装属性类型2</t>
  </si>
  <si>
    <t>2件套装属性类型值2</t>
  </si>
  <si>
    <t>3件套装属性类型1</t>
  </si>
  <si>
    <t>3件套装属性类型值1</t>
  </si>
  <si>
    <t>3件套装属性类型2</t>
  </si>
  <si>
    <t>3件套装属性类型值2</t>
  </si>
  <si>
    <t>4件套装属性类型1</t>
  </si>
  <si>
    <t>4件套装属性类型值1</t>
  </si>
  <si>
    <t>4件套装属性类型2</t>
  </si>
  <si>
    <t>4件套装属性类型值2</t>
  </si>
  <si>
    <t>Both</t>
  </si>
  <si>
    <t>Client</t>
  </si>
  <si>
    <t>name</t>
  </si>
  <si>
    <t>equipment_id_1</t>
  </si>
  <si>
    <t>equipment_id_2</t>
  </si>
  <si>
    <t>equipment_id_3</t>
  </si>
  <si>
    <t>equipment_id_4</t>
  </si>
  <si>
    <t>two_suit_type_1</t>
  </si>
  <si>
    <t>two_suit_value_1</t>
  </si>
  <si>
    <t>two_suit_type_2</t>
  </si>
  <si>
    <t>two_suit_value_2</t>
  </si>
  <si>
    <t>three_suit_type_1</t>
  </si>
  <si>
    <t>three_suit_value_1</t>
  </si>
  <si>
    <t>three_suit_type_2</t>
  </si>
  <si>
    <t>three_suit_value_2</t>
  </si>
  <si>
    <t>four_suit_type_1</t>
  </si>
  <si>
    <t>four_suit_value_1</t>
  </si>
  <si>
    <t>four_suit_type_2</t>
  </si>
  <si>
    <t>four_suit_value_2</t>
  </si>
  <si>
    <t>百战套装</t>
  </si>
  <si>
    <t>七星</t>
  </si>
  <si>
    <t>4%伤害减免</t>
  </si>
  <si>
    <t>6%生命加成4%伤害加成</t>
  </si>
  <si>
    <t>定军套装</t>
  </si>
  <si>
    <t>九龙</t>
  </si>
  <si>
    <t>破虏套装</t>
  </si>
  <si>
    <t>至尊</t>
  </si>
  <si>
    <t>青龙套装</t>
  </si>
  <si>
    <t>百战</t>
  </si>
  <si>
    <t>3%攻击加成</t>
  </si>
  <si>
    <t>2%生命加成2%伤害加成</t>
  </si>
  <si>
    <t>赤焰套装</t>
  </si>
  <si>
    <t>定军</t>
  </si>
  <si>
    <t>4.5%攻击加成</t>
  </si>
  <si>
    <t>3%生命加成3%伤害加成</t>
  </si>
  <si>
    <t>天狼套装</t>
  </si>
  <si>
    <t>天狼</t>
  </si>
  <si>
    <t>6%攻击加成</t>
  </si>
  <si>
    <t>4%生命加成4%伤害加成</t>
  </si>
  <si>
    <t>七星套装</t>
  </si>
  <si>
    <t>苍穹套装</t>
  </si>
  <si>
    <t>无双</t>
  </si>
  <si>
    <t>12%攻击加成</t>
  </si>
  <si>
    <t>8%生命加成8%伤害加成</t>
  </si>
  <si>
    <t>耀世套装</t>
  </si>
  <si>
    <t>太初</t>
  </si>
  <si>
    <t>15%攻击加成</t>
  </si>
  <si>
    <t>10%生命加成10%伤害加成</t>
  </si>
  <si>
    <t>破虏</t>
  </si>
  <si>
    <t>3%生命加成3%暴击</t>
  </si>
  <si>
    <t>九龙套装</t>
  </si>
  <si>
    <t>赤焰</t>
  </si>
  <si>
    <t>4%生命加成4%暴击</t>
  </si>
  <si>
    <t>战神套装</t>
  </si>
  <si>
    <t>耀世</t>
  </si>
  <si>
    <t>9%攻击加成</t>
  </si>
  <si>
    <t>6%生命加成6%暴击</t>
  </si>
  <si>
    <t>无双套装</t>
  </si>
  <si>
    <t>战神</t>
  </si>
  <si>
    <t>8%生命加成8%暴击</t>
  </si>
  <si>
    <t>至尊无极套装</t>
  </si>
  <si>
    <t>炼魔</t>
  </si>
  <si>
    <t>10%生命加成10%暴击</t>
  </si>
  <si>
    <t>炼魔屠神套装</t>
  </si>
  <si>
    <t>太初逍遥套装</t>
  </si>
  <si>
    <t>测试专用套装</t>
  </si>
  <si>
    <t>青龙</t>
  </si>
  <si>
    <t>4%生命加成</t>
  </si>
  <si>
    <t>6%攻击加成9%防御加成</t>
  </si>
  <si>
    <t>提到高橙，属性待定</t>
  </si>
  <si>
    <t>苍穹</t>
  </si>
  <si>
    <t>9%生命加成</t>
  </si>
  <si>
    <t>9%攻击加成6%伤害减免</t>
  </si>
  <si>
    <t>华为套装</t>
    <phoneticPr fontId="12" type="noConversion"/>
  </si>
  <si>
    <t>8%伤害减免</t>
    <phoneticPr fontId="12" type="noConversion"/>
  </si>
  <si>
    <t>12%生命加成8%伤害加成</t>
    <phoneticPr fontId="12" type="noConversion"/>
  </si>
  <si>
    <t>18%生命加成12%伤害加成</t>
    <phoneticPr fontId="12" type="noConversion"/>
  </si>
  <si>
    <t>12%伤害减免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</si>
</sst>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rgb="FF9C6500"/>
      <name val="等线"/>
      <family val="3"/>
      <charset val="134"/>
      <scheme val="minor"/>
    </font>
    <font>
      <b/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9C57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7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1" applyFont="1">
      <alignment vertical="center"/>
    </xf>
    <xf numFmtId="0" fontId="1" fillId="2" borderId="0" xfId="2" applyFont="1">
      <alignment vertical="center"/>
    </xf>
    <xf numFmtId="0" fontId="1" fillId="2" borderId="0" xfId="2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/>
    </xf>
    <xf numFmtId="0" fontId="4" fillId="4" borderId="1" xfId="1" applyNumberFormat="1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6" fillId="12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/>
    <xf numFmtId="9" fontId="0" fillId="0" borderId="3" xfId="0" applyNumberFormat="1" applyFont="1" applyBorder="1" applyAlignment="1">
      <alignment horizontal="center"/>
    </xf>
    <xf numFmtId="9" fontId="0" fillId="0" borderId="0" xfId="0" applyNumberFormat="1" applyFont="1" applyAlignment="1">
      <alignment horizontal="center"/>
    </xf>
    <xf numFmtId="9" fontId="0" fillId="0" borderId="8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3" borderId="0" xfId="0" applyFont="1" applyFill="1" applyAlignment="1">
      <alignment horizontal="center"/>
    </xf>
  </cellXfs>
  <cellStyles count="3">
    <cellStyle name="常规" xfId="0" builtinId="0"/>
    <cellStyle name="常规 6" xfId="1" xr:uid="{00000000-0005-0000-0000-00000D000000}"/>
    <cellStyle name="适中" xfId="2" builtinId="28"/>
  </cellStyles>
  <dxfs count="5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FFC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workbookViewId="0">
      <selection activeCell="G32" sqref="G32"/>
    </sheetView>
  </sheetViews>
  <sheetFormatPr defaultColWidth="8.88671875" defaultRowHeight="13.8" x14ac:dyDescent="0.25"/>
  <cols>
    <col min="1" max="1" width="5.44140625" style="2" customWidth="1"/>
    <col min="2" max="2" width="14.109375" style="2" customWidth="1"/>
    <col min="3" max="7" width="10.77734375" style="3" customWidth="1"/>
    <col min="8" max="8" width="13.6640625" style="3" customWidth="1"/>
    <col min="9" max="9" width="25.21875" style="3" hidden="1" customWidth="1"/>
    <col min="10" max="12" width="10.77734375" style="3" customWidth="1"/>
    <col min="13" max="18" width="10.77734375" style="2" customWidth="1"/>
    <col min="19" max="19" width="12.88671875" style="2"/>
    <col min="20" max="21" width="8.88671875" style="2"/>
    <col min="22" max="22" width="14.6640625" style="2" customWidth="1"/>
    <col min="23" max="23" width="25.88671875" style="2" customWidth="1"/>
    <col min="24" max="16384" width="8.88671875" style="2"/>
  </cols>
  <sheetData>
    <row r="1" spans="1:25" x14ac:dyDescent="0.25">
      <c r="A1" s="4" t="s">
        <v>0</v>
      </c>
      <c r="B1" s="5"/>
      <c r="C1" s="6"/>
      <c r="D1" s="7"/>
      <c r="E1" s="7"/>
      <c r="F1" s="7"/>
      <c r="G1" s="7"/>
      <c r="H1" s="7"/>
      <c r="I1" s="7"/>
      <c r="J1" s="7"/>
      <c r="K1" s="7"/>
      <c r="L1" s="7"/>
      <c r="M1" s="4"/>
      <c r="N1" s="4"/>
      <c r="O1" s="4"/>
      <c r="P1" s="4"/>
      <c r="Q1" s="4"/>
      <c r="R1" s="4"/>
    </row>
    <row r="2" spans="1:25" x14ac:dyDescent="0.25">
      <c r="A2" s="4" t="s">
        <v>1</v>
      </c>
      <c r="B2" s="4" t="s">
        <v>2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</row>
    <row r="3" spans="1:25" s="1" customFormat="1" ht="25.2" customHeight="1" x14ac:dyDescent="0.25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</row>
    <row r="4" spans="1:25" x14ac:dyDescent="0.25">
      <c r="A4" s="9" t="s">
        <v>21</v>
      </c>
      <c r="B4" s="9" t="s">
        <v>22</v>
      </c>
      <c r="C4" s="9" t="s">
        <v>21</v>
      </c>
      <c r="D4" s="9" t="s">
        <v>21</v>
      </c>
      <c r="E4" s="9" t="s">
        <v>21</v>
      </c>
      <c r="F4" s="9" t="s">
        <v>21</v>
      </c>
      <c r="G4" s="9" t="s">
        <v>21</v>
      </c>
      <c r="H4" s="9" t="s">
        <v>21</v>
      </c>
      <c r="I4" s="9" t="s">
        <v>21</v>
      </c>
      <c r="J4" s="9" t="s">
        <v>21</v>
      </c>
      <c r="K4" s="9" t="s">
        <v>21</v>
      </c>
      <c r="L4" s="9" t="s">
        <v>21</v>
      </c>
      <c r="M4" s="9" t="s">
        <v>21</v>
      </c>
      <c r="N4" s="9" t="s">
        <v>21</v>
      </c>
      <c r="O4" s="9" t="s">
        <v>21</v>
      </c>
      <c r="P4" s="9" t="s">
        <v>21</v>
      </c>
      <c r="Q4" s="9" t="s">
        <v>21</v>
      </c>
      <c r="R4" s="9" t="s">
        <v>21</v>
      </c>
    </row>
    <row r="5" spans="1:25" s="1" customFormat="1" ht="27.6" customHeight="1" x14ac:dyDescent="0.25">
      <c r="A5" s="10" t="s">
        <v>0</v>
      </c>
      <c r="B5" s="10" t="s">
        <v>23</v>
      </c>
      <c r="C5" s="10" t="s">
        <v>24</v>
      </c>
      <c r="D5" s="10" t="s">
        <v>25</v>
      </c>
      <c r="E5" s="10" t="s">
        <v>26</v>
      </c>
      <c r="F5" s="10" t="s">
        <v>27</v>
      </c>
      <c r="G5" s="10" t="s">
        <v>28</v>
      </c>
      <c r="H5" s="10" t="s">
        <v>29</v>
      </c>
      <c r="I5" s="10" t="s">
        <v>30</v>
      </c>
      <c r="J5" s="10" t="s">
        <v>31</v>
      </c>
      <c r="K5" s="10" t="s">
        <v>32</v>
      </c>
      <c r="L5" s="10" t="s">
        <v>33</v>
      </c>
      <c r="M5" s="10" t="s">
        <v>34</v>
      </c>
      <c r="N5" s="10" t="s">
        <v>35</v>
      </c>
      <c r="O5" s="10" t="s">
        <v>36</v>
      </c>
      <c r="P5" s="10" t="s">
        <v>37</v>
      </c>
      <c r="Q5" s="10" t="s">
        <v>38</v>
      </c>
      <c r="R5" s="10" t="s">
        <v>39</v>
      </c>
    </row>
    <row r="6" spans="1:25" x14ac:dyDescent="0.25">
      <c r="A6" s="3">
        <v>2000</v>
      </c>
      <c r="B6" s="11" t="s">
        <v>40</v>
      </c>
      <c r="C6" s="3">
        <v>2001</v>
      </c>
      <c r="D6" s="3">
        <v>2002</v>
      </c>
      <c r="E6" s="3">
        <v>2003</v>
      </c>
      <c r="F6" s="3">
        <v>2004</v>
      </c>
      <c r="G6" s="12">
        <v>5</v>
      </c>
      <c r="H6" s="12">
        <v>30</v>
      </c>
      <c r="I6" s="12"/>
      <c r="J6" s="12"/>
      <c r="K6" s="12">
        <v>4</v>
      </c>
      <c r="L6" s="12">
        <v>20</v>
      </c>
      <c r="M6" s="12">
        <v>7</v>
      </c>
      <c r="N6" s="12">
        <v>20</v>
      </c>
      <c r="O6" s="3">
        <v>0</v>
      </c>
      <c r="P6" s="3">
        <v>0</v>
      </c>
      <c r="Q6" s="3">
        <v>0</v>
      </c>
      <c r="R6" s="3">
        <v>0</v>
      </c>
      <c r="U6" s="20" t="s">
        <v>41</v>
      </c>
      <c r="V6" s="21" t="s">
        <v>42</v>
      </c>
      <c r="W6" s="21" t="s">
        <v>43</v>
      </c>
      <c r="X6" s="22"/>
    </row>
    <row r="7" spans="1:25" x14ac:dyDescent="0.25">
      <c r="A7" s="3">
        <v>3000</v>
      </c>
      <c r="B7" s="13" t="s">
        <v>44</v>
      </c>
      <c r="C7" s="3">
        <v>3001</v>
      </c>
      <c r="D7" s="3">
        <v>3002</v>
      </c>
      <c r="E7" s="3">
        <v>3003</v>
      </c>
      <c r="F7" s="3">
        <v>3004</v>
      </c>
      <c r="G7" s="12">
        <v>5</v>
      </c>
      <c r="H7" s="12">
        <v>45</v>
      </c>
      <c r="I7" s="12"/>
      <c r="J7" s="12"/>
      <c r="K7" s="12">
        <v>4</v>
      </c>
      <c r="L7" s="12">
        <v>30</v>
      </c>
      <c r="M7" s="12">
        <v>7</v>
      </c>
      <c r="N7" s="12">
        <v>30</v>
      </c>
      <c r="O7" s="3">
        <v>0</v>
      </c>
      <c r="P7" s="3">
        <v>0</v>
      </c>
      <c r="Q7" s="3">
        <v>0</v>
      </c>
      <c r="R7" s="3">
        <v>0</v>
      </c>
      <c r="U7" s="23" t="s">
        <v>45</v>
      </c>
      <c r="V7" s="31" t="s">
        <v>95</v>
      </c>
      <c r="W7" s="31" t="s">
        <v>96</v>
      </c>
      <c r="X7" s="24"/>
    </row>
    <row r="8" spans="1:25" x14ac:dyDescent="0.25">
      <c r="A8" s="3">
        <v>3010</v>
      </c>
      <c r="B8" s="13" t="s">
        <v>46</v>
      </c>
      <c r="C8" s="3">
        <v>3011</v>
      </c>
      <c r="D8" s="3">
        <v>3012</v>
      </c>
      <c r="E8" s="3">
        <v>3013</v>
      </c>
      <c r="F8" s="3">
        <v>3014</v>
      </c>
      <c r="G8" s="13">
        <v>5</v>
      </c>
      <c r="H8" s="13">
        <v>45</v>
      </c>
      <c r="I8" s="13"/>
      <c r="J8" s="13"/>
      <c r="K8" s="13">
        <v>4</v>
      </c>
      <c r="L8" s="13">
        <v>30</v>
      </c>
      <c r="M8" s="13">
        <v>11</v>
      </c>
      <c r="N8" s="13">
        <v>25</v>
      </c>
      <c r="O8" s="3">
        <v>0</v>
      </c>
      <c r="P8" s="3">
        <v>0</v>
      </c>
      <c r="Q8" s="3">
        <v>0</v>
      </c>
      <c r="R8" s="3">
        <v>0</v>
      </c>
      <c r="U8" s="25" t="s">
        <v>47</v>
      </c>
      <c r="V8" s="32" t="s">
        <v>98</v>
      </c>
      <c r="W8" s="32" t="s">
        <v>97</v>
      </c>
      <c r="X8" s="27"/>
    </row>
    <row r="9" spans="1:25" x14ac:dyDescent="0.25">
      <c r="A9" s="3">
        <v>4000</v>
      </c>
      <c r="B9" s="14" t="s">
        <v>48</v>
      </c>
      <c r="C9" s="3">
        <v>4001</v>
      </c>
      <c r="D9" s="3">
        <v>4002</v>
      </c>
      <c r="E9" s="3">
        <v>4003</v>
      </c>
      <c r="F9" s="3">
        <v>4004</v>
      </c>
      <c r="G9" s="15">
        <v>4</v>
      </c>
      <c r="H9" s="15">
        <v>60</v>
      </c>
      <c r="I9" s="15"/>
      <c r="J9" s="15"/>
      <c r="K9" s="15">
        <v>5</v>
      </c>
      <c r="L9" s="15">
        <v>60</v>
      </c>
      <c r="M9" s="15">
        <v>6</v>
      </c>
      <c r="N9" s="15">
        <v>90</v>
      </c>
      <c r="O9" s="3">
        <v>0</v>
      </c>
      <c r="P9" s="3">
        <v>0</v>
      </c>
      <c r="Q9" s="3">
        <v>0</v>
      </c>
      <c r="R9" s="3">
        <v>0</v>
      </c>
      <c r="U9" s="20" t="s">
        <v>49</v>
      </c>
      <c r="V9" s="21" t="s">
        <v>50</v>
      </c>
      <c r="W9" s="28" t="s">
        <v>51</v>
      </c>
      <c r="X9" s="22"/>
      <c r="Y9" s="2">
        <v>1</v>
      </c>
    </row>
    <row r="10" spans="1:25" x14ac:dyDescent="0.25">
      <c r="A10" s="3">
        <v>4010</v>
      </c>
      <c r="B10" s="14" t="s">
        <v>52</v>
      </c>
      <c r="C10" s="3">
        <v>4011</v>
      </c>
      <c r="D10" s="3">
        <v>4012</v>
      </c>
      <c r="E10" s="3">
        <v>4013</v>
      </c>
      <c r="F10" s="3">
        <v>4014</v>
      </c>
      <c r="G10" s="13">
        <v>5</v>
      </c>
      <c r="H10" s="13">
        <v>60</v>
      </c>
      <c r="I10" s="13"/>
      <c r="J10" s="13"/>
      <c r="K10" s="13">
        <v>4</v>
      </c>
      <c r="L10" s="13">
        <v>40</v>
      </c>
      <c r="M10" s="13">
        <v>11</v>
      </c>
      <c r="N10" s="13">
        <v>25</v>
      </c>
      <c r="O10" s="3">
        <v>0</v>
      </c>
      <c r="P10" s="3">
        <v>0</v>
      </c>
      <c r="Q10" s="3">
        <v>0</v>
      </c>
      <c r="R10" s="3">
        <v>0</v>
      </c>
      <c r="U10" s="23" t="s">
        <v>53</v>
      </c>
      <c r="V10" s="3" t="s">
        <v>54</v>
      </c>
      <c r="W10" s="29" t="s">
        <v>55</v>
      </c>
      <c r="X10" s="24"/>
      <c r="Y10" s="2">
        <v>1.5</v>
      </c>
    </row>
    <row r="11" spans="1:25" x14ac:dyDescent="0.25">
      <c r="A11" s="3">
        <v>4020</v>
      </c>
      <c r="B11" s="14" t="s">
        <v>56</v>
      </c>
      <c r="C11" s="3">
        <v>4021</v>
      </c>
      <c r="D11" s="3">
        <v>4022</v>
      </c>
      <c r="E11" s="3">
        <v>4023</v>
      </c>
      <c r="F11" s="3">
        <v>4024</v>
      </c>
      <c r="G11" s="12">
        <v>5</v>
      </c>
      <c r="H11" s="12">
        <v>60</v>
      </c>
      <c r="I11" s="12"/>
      <c r="J11" s="12"/>
      <c r="K11" s="12">
        <v>4</v>
      </c>
      <c r="L11" s="12">
        <v>40</v>
      </c>
      <c r="M11" s="12">
        <v>7</v>
      </c>
      <c r="N11" s="12">
        <v>40</v>
      </c>
      <c r="O11" s="3">
        <v>0</v>
      </c>
      <c r="P11" s="3">
        <v>0</v>
      </c>
      <c r="Q11" s="3">
        <v>0</v>
      </c>
      <c r="R11" s="3">
        <v>0</v>
      </c>
      <c r="U11" s="23" t="s">
        <v>57</v>
      </c>
      <c r="V11" s="3" t="s">
        <v>58</v>
      </c>
      <c r="W11" s="29" t="s">
        <v>59</v>
      </c>
      <c r="X11" s="24"/>
      <c r="Y11" s="2">
        <v>3</v>
      </c>
    </row>
    <row r="12" spans="1:25" x14ac:dyDescent="0.25">
      <c r="A12" s="3">
        <v>4030</v>
      </c>
      <c r="B12" s="14" t="s">
        <v>60</v>
      </c>
      <c r="C12" s="3">
        <v>4031</v>
      </c>
      <c r="D12" s="3">
        <v>4032</v>
      </c>
      <c r="E12" s="3">
        <v>4033</v>
      </c>
      <c r="F12" s="3">
        <v>4034</v>
      </c>
      <c r="G12" s="16">
        <v>8</v>
      </c>
      <c r="H12" s="16">
        <v>40</v>
      </c>
      <c r="I12" s="16"/>
      <c r="J12" s="16"/>
      <c r="K12" s="16">
        <v>4</v>
      </c>
      <c r="L12" s="16">
        <v>60</v>
      </c>
      <c r="M12" s="16">
        <v>7</v>
      </c>
      <c r="N12" s="16">
        <v>40</v>
      </c>
      <c r="O12" s="3">
        <v>0</v>
      </c>
      <c r="P12" s="3">
        <v>0</v>
      </c>
      <c r="Q12" s="3">
        <v>0</v>
      </c>
      <c r="R12" s="3">
        <v>0</v>
      </c>
      <c r="U12" s="23"/>
      <c r="X12" s="24"/>
      <c r="Y12" s="2">
        <v>4.5</v>
      </c>
    </row>
    <row r="13" spans="1:25" x14ac:dyDescent="0.25">
      <c r="A13" s="3">
        <v>4090</v>
      </c>
      <c r="B13" s="14" t="s">
        <v>94</v>
      </c>
      <c r="C13" s="3">
        <v>4091</v>
      </c>
      <c r="D13" s="3">
        <v>4092</v>
      </c>
      <c r="E13" s="3">
        <v>4093</v>
      </c>
      <c r="F13" s="3">
        <v>4094</v>
      </c>
      <c r="G13" s="16">
        <v>4</v>
      </c>
      <c r="H13" s="16">
        <v>60</v>
      </c>
      <c r="I13" s="16"/>
      <c r="J13" s="16"/>
      <c r="K13" s="16">
        <v>5</v>
      </c>
      <c r="L13" s="16">
        <v>60</v>
      </c>
      <c r="M13" s="16">
        <v>8</v>
      </c>
      <c r="N13" s="16">
        <v>40</v>
      </c>
      <c r="O13" s="3">
        <v>0</v>
      </c>
      <c r="P13" s="3">
        <v>0</v>
      </c>
      <c r="Q13" s="3">
        <v>0</v>
      </c>
      <c r="R13" s="3">
        <v>0</v>
      </c>
      <c r="U13" s="23"/>
      <c r="X13" s="24"/>
    </row>
    <row r="14" spans="1:25" x14ac:dyDescent="0.25">
      <c r="A14" s="3">
        <v>5000</v>
      </c>
      <c r="B14" s="17" t="s">
        <v>61</v>
      </c>
      <c r="C14" s="3">
        <v>5001</v>
      </c>
      <c r="D14" s="3">
        <v>5002</v>
      </c>
      <c r="E14" s="3">
        <v>5003</v>
      </c>
      <c r="F14" s="3">
        <v>5004</v>
      </c>
      <c r="G14" s="33">
        <v>4</v>
      </c>
      <c r="H14" s="33">
        <v>90</v>
      </c>
      <c r="I14" s="33"/>
      <c r="J14" s="33"/>
      <c r="K14" s="33">
        <v>5</v>
      </c>
      <c r="L14" s="33">
        <v>90</v>
      </c>
      <c r="M14" s="33">
        <v>8</v>
      </c>
      <c r="N14" s="33">
        <v>60</v>
      </c>
      <c r="O14" s="3">
        <v>0</v>
      </c>
      <c r="P14" s="3">
        <v>0</v>
      </c>
      <c r="Q14" s="3">
        <v>0</v>
      </c>
      <c r="R14" s="3">
        <v>0</v>
      </c>
      <c r="U14" s="23" t="s">
        <v>62</v>
      </c>
      <c r="V14" s="3" t="s">
        <v>63</v>
      </c>
      <c r="W14" s="3" t="s">
        <v>64</v>
      </c>
      <c r="X14" s="24"/>
    </row>
    <row r="15" spans="1:25" x14ac:dyDescent="0.25">
      <c r="A15" s="3">
        <v>5010</v>
      </c>
      <c r="B15" s="17" t="s">
        <v>65</v>
      </c>
      <c r="C15" s="3">
        <v>5011</v>
      </c>
      <c r="D15" s="3">
        <v>5012</v>
      </c>
      <c r="E15" s="3">
        <v>5013</v>
      </c>
      <c r="F15" s="3">
        <v>5014</v>
      </c>
      <c r="G15" s="13">
        <v>5</v>
      </c>
      <c r="H15" s="13">
        <v>90</v>
      </c>
      <c r="I15" s="13"/>
      <c r="J15" s="13"/>
      <c r="K15" s="13">
        <v>4</v>
      </c>
      <c r="L15" s="13">
        <v>60</v>
      </c>
      <c r="M15" s="13">
        <v>11</v>
      </c>
      <c r="N15" s="13">
        <v>48</v>
      </c>
      <c r="O15" s="3">
        <v>0</v>
      </c>
      <c r="P15" s="3">
        <v>0</v>
      </c>
      <c r="Q15" s="3">
        <v>0</v>
      </c>
      <c r="R15" s="3">
        <v>0</v>
      </c>
      <c r="U15" s="25" t="s">
        <v>66</v>
      </c>
      <c r="V15" s="26" t="s">
        <v>67</v>
      </c>
      <c r="W15" s="30" t="s">
        <v>68</v>
      </c>
      <c r="X15" s="27"/>
      <c r="Y15" s="2">
        <v>6</v>
      </c>
    </row>
    <row r="16" spans="1:25" x14ac:dyDescent="0.25">
      <c r="A16" s="3">
        <v>5020</v>
      </c>
      <c r="B16" s="17"/>
      <c r="C16" s="3">
        <v>5021</v>
      </c>
      <c r="D16" s="3">
        <v>5022</v>
      </c>
      <c r="E16" s="3">
        <v>5023</v>
      </c>
      <c r="F16" s="3">
        <v>5024</v>
      </c>
      <c r="G16" s="12"/>
      <c r="H16" s="12"/>
      <c r="I16" s="12"/>
      <c r="J16" s="12"/>
      <c r="K16" s="12"/>
      <c r="L16" s="12"/>
      <c r="M16" s="12"/>
      <c r="N16" s="12"/>
      <c r="O16" s="3">
        <v>0</v>
      </c>
      <c r="P16" s="3">
        <v>0</v>
      </c>
      <c r="Q16" s="3">
        <v>0</v>
      </c>
      <c r="R16" s="3">
        <v>0</v>
      </c>
      <c r="U16" s="20" t="s">
        <v>69</v>
      </c>
      <c r="V16" s="3" t="s">
        <v>54</v>
      </c>
      <c r="W16" s="21" t="s">
        <v>70</v>
      </c>
      <c r="X16" s="22"/>
    </row>
    <row r="17" spans="1:25" x14ac:dyDescent="0.25">
      <c r="A17" s="3">
        <v>5030</v>
      </c>
      <c r="B17" s="17" t="s">
        <v>71</v>
      </c>
      <c r="C17" s="3">
        <v>5031</v>
      </c>
      <c r="D17" s="3">
        <v>5032</v>
      </c>
      <c r="E17" s="3">
        <v>5033</v>
      </c>
      <c r="F17" s="3">
        <v>5034</v>
      </c>
      <c r="G17" s="16">
        <v>8</v>
      </c>
      <c r="H17" s="16">
        <v>60</v>
      </c>
      <c r="I17" s="16"/>
      <c r="J17" s="16"/>
      <c r="K17" s="16">
        <v>4</v>
      </c>
      <c r="L17" s="16">
        <v>90</v>
      </c>
      <c r="M17" s="16">
        <v>7</v>
      </c>
      <c r="N17" s="16">
        <v>60</v>
      </c>
      <c r="O17" s="3">
        <v>0</v>
      </c>
      <c r="P17" s="3">
        <v>0</v>
      </c>
      <c r="Q17" s="3">
        <v>0</v>
      </c>
      <c r="R17" s="3">
        <v>0</v>
      </c>
      <c r="U17" s="23" t="s">
        <v>72</v>
      </c>
      <c r="V17" s="3" t="s">
        <v>58</v>
      </c>
      <c r="W17" s="3" t="s">
        <v>73</v>
      </c>
      <c r="X17" s="24"/>
    </row>
    <row r="18" spans="1:25" x14ac:dyDescent="0.25">
      <c r="A18" s="3">
        <v>5110</v>
      </c>
      <c r="B18" s="16" t="s">
        <v>74</v>
      </c>
      <c r="C18" s="3">
        <v>5101</v>
      </c>
      <c r="D18" s="3">
        <v>5102</v>
      </c>
      <c r="E18" s="3">
        <v>5103</v>
      </c>
      <c r="F18" s="3">
        <v>5104</v>
      </c>
      <c r="G18" s="13">
        <v>5</v>
      </c>
      <c r="H18" s="13">
        <v>120</v>
      </c>
      <c r="I18" s="13"/>
      <c r="J18" s="13"/>
      <c r="K18" s="13">
        <v>4</v>
      </c>
      <c r="L18" s="13">
        <v>80</v>
      </c>
      <c r="M18" s="13">
        <v>11</v>
      </c>
      <c r="N18" s="13">
        <v>65</v>
      </c>
      <c r="O18" s="3">
        <v>0</v>
      </c>
      <c r="P18" s="3">
        <v>0</v>
      </c>
      <c r="Q18" s="3">
        <v>0</v>
      </c>
      <c r="R18" s="3">
        <v>0</v>
      </c>
      <c r="U18" s="23" t="s">
        <v>75</v>
      </c>
      <c r="V18" s="3" t="s">
        <v>76</v>
      </c>
      <c r="W18" s="3" t="s">
        <v>77</v>
      </c>
      <c r="X18" s="24"/>
    </row>
    <row r="19" spans="1:25" x14ac:dyDescent="0.25">
      <c r="A19" s="3">
        <v>5120</v>
      </c>
      <c r="B19" s="16" t="s">
        <v>78</v>
      </c>
      <c r="C19" s="3">
        <v>5111</v>
      </c>
      <c r="D19" s="3">
        <v>5112</v>
      </c>
      <c r="E19" s="3">
        <v>5113</v>
      </c>
      <c r="F19" s="3">
        <v>5114</v>
      </c>
      <c r="G19" s="12">
        <v>4</v>
      </c>
      <c r="H19" s="12">
        <v>120</v>
      </c>
      <c r="I19" s="12"/>
      <c r="J19" s="12"/>
      <c r="K19" s="12">
        <v>5</v>
      </c>
      <c r="L19" s="12">
        <v>80</v>
      </c>
      <c r="M19" s="12">
        <v>8</v>
      </c>
      <c r="N19" s="12">
        <v>80</v>
      </c>
      <c r="O19" s="3">
        <v>0</v>
      </c>
      <c r="P19" s="3">
        <v>0</v>
      </c>
      <c r="Q19" s="3">
        <v>0</v>
      </c>
      <c r="R19" s="3">
        <v>0</v>
      </c>
      <c r="U19" s="23" t="s">
        <v>79</v>
      </c>
      <c r="V19" s="3" t="s">
        <v>63</v>
      </c>
      <c r="W19" s="3" t="s">
        <v>80</v>
      </c>
      <c r="X19" s="24"/>
    </row>
    <row r="20" spans="1:25" x14ac:dyDescent="0.25">
      <c r="A20" s="3">
        <v>6000</v>
      </c>
      <c r="B20" s="18" t="s">
        <v>81</v>
      </c>
      <c r="C20" s="3">
        <v>6001</v>
      </c>
      <c r="D20" s="3">
        <v>6002</v>
      </c>
      <c r="E20" s="3">
        <v>6003</v>
      </c>
      <c r="F20" s="3">
        <v>6004</v>
      </c>
      <c r="G20" s="16">
        <v>8</v>
      </c>
      <c r="H20" s="16">
        <v>120</v>
      </c>
      <c r="I20" s="16"/>
      <c r="J20" s="16"/>
      <c r="K20" s="16">
        <v>4</v>
      </c>
      <c r="L20" s="16">
        <v>180</v>
      </c>
      <c r="M20" s="16">
        <v>7</v>
      </c>
      <c r="N20" s="16">
        <v>120</v>
      </c>
      <c r="O20" s="3">
        <v>0</v>
      </c>
      <c r="P20" s="3">
        <v>0</v>
      </c>
      <c r="Q20" s="3">
        <v>0</v>
      </c>
      <c r="R20" s="3">
        <v>0</v>
      </c>
      <c r="U20" s="25" t="s">
        <v>82</v>
      </c>
      <c r="V20" s="26" t="s">
        <v>67</v>
      </c>
      <c r="W20" s="26" t="s">
        <v>83</v>
      </c>
      <c r="X20" s="27"/>
    </row>
    <row r="21" spans="1:25" ht="15.6" x14ac:dyDescent="0.25">
      <c r="A21" s="3">
        <v>6010</v>
      </c>
      <c r="B21" s="19" t="s">
        <v>84</v>
      </c>
      <c r="C21" s="3">
        <v>6011</v>
      </c>
      <c r="D21" s="3">
        <v>6012</v>
      </c>
      <c r="E21" s="3">
        <v>6013</v>
      </c>
      <c r="F21" s="3">
        <v>6014</v>
      </c>
      <c r="G21" s="13">
        <v>5</v>
      </c>
      <c r="H21" s="13">
        <v>150</v>
      </c>
      <c r="I21" s="13"/>
      <c r="J21" s="13"/>
      <c r="K21" s="13">
        <v>4</v>
      </c>
      <c r="L21" s="13">
        <v>100</v>
      </c>
      <c r="M21" s="13">
        <v>11</v>
      </c>
      <c r="N21" s="13">
        <v>80</v>
      </c>
      <c r="O21" s="3">
        <v>0</v>
      </c>
      <c r="P21" s="3">
        <v>0</v>
      </c>
      <c r="Q21" s="3">
        <v>0</v>
      </c>
      <c r="R21" s="3">
        <v>0</v>
      </c>
    </row>
    <row r="22" spans="1:25" x14ac:dyDescent="0.25">
      <c r="A22" s="3">
        <v>6020</v>
      </c>
      <c r="B22" s="18" t="s">
        <v>85</v>
      </c>
      <c r="C22" s="3">
        <v>6021</v>
      </c>
      <c r="D22" s="3">
        <v>6022</v>
      </c>
      <c r="E22" s="3">
        <v>6023</v>
      </c>
      <c r="F22" s="3">
        <v>6024</v>
      </c>
      <c r="G22" s="12">
        <v>5</v>
      </c>
      <c r="H22" s="12">
        <v>150</v>
      </c>
      <c r="I22" s="12"/>
      <c r="J22" s="12"/>
      <c r="K22" s="12">
        <v>4</v>
      </c>
      <c r="L22" s="12">
        <v>100</v>
      </c>
      <c r="M22" s="12">
        <v>7</v>
      </c>
      <c r="N22" s="12">
        <v>100</v>
      </c>
      <c r="O22" s="3">
        <v>0</v>
      </c>
      <c r="P22" s="3">
        <v>0</v>
      </c>
      <c r="Q22" s="3">
        <v>0</v>
      </c>
      <c r="R22" s="3">
        <v>0</v>
      </c>
    </row>
    <row r="23" spans="1:25" x14ac:dyDescent="0.25">
      <c r="A23" s="2">
        <v>9010</v>
      </c>
      <c r="B23" s="2" t="s">
        <v>86</v>
      </c>
      <c r="C23" s="3">
        <v>99991</v>
      </c>
      <c r="D23" s="3">
        <v>99992</v>
      </c>
      <c r="E23" s="3">
        <v>99993</v>
      </c>
      <c r="F23" s="3">
        <v>99994</v>
      </c>
      <c r="G23" s="3">
        <v>4</v>
      </c>
      <c r="H23" s="3">
        <v>50000</v>
      </c>
      <c r="K23" s="3">
        <v>5</v>
      </c>
      <c r="L23" s="3">
        <v>100000</v>
      </c>
      <c r="M23" s="3">
        <v>7</v>
      </c>
      <c r="N23" s="3">
        <v>100000</v>
      </c>
      <c r="U23" s="20" t="s">
        <v>87</v>
      </c>
      <c r="V23" s="21" t="s">
        <v>88</v>
      </c>
      <c r="W23" s="21" t="s">
        <v>89</v>
      </c>
      <c r="X23" s="24"/>
      <c r="Y23" s="2" t="s">
        <v>90</v>
      </c>
    </row>
    <row r="24" spans="1:25" x14ac:dyDescent="0.25">
      <c r="D24" s="2"/>
      <c r="U24" s="25"/>
      <c r="V24" s="26"/>
      <c r="W24" s="26"/>
      <c r="X24" s="27"/>
    </row>
    <row r="25" spans="1:25" x14ac:dyDescent="0.25">
      <c r="D25" s="2"/>
      <c r="M25" s="3"/>
      <c r="N25" s="3"/>
    </row>
    <row r="26" spans="1:25" x14ac:dyDescent="0.25">
      <c r="D26" s="2"/>
      <c r="U26" s="23" t="s">
        <v>91</v>
      </c>
      <c r="V26" s="3" t="s">
        <v>92</v>
      </c>
      <c r="W26" s="29" t="s">
        <v>93</v>
      </c>
    </row>
    <row r="27" spans="1:25" x14ac:dyDescent="0.25">
      <c r="D27" s="2"/>
      <c r="M27" s="3"/>
      <c r="N27" s="3"/>
    </row>
    <row r="28" spans="1:25" x14ac:dyDescent="0.25">
      <c r="D28" s="2"/>
      <c r="U28" s="23" t="s">
        <v>79</v>
      </c>
      <c r="V28" s="3" t="s">
        <v>63</v>
      </c>
      <c r="W28" s="3" t="s">
        <v>80</v>
      </c>
      <c r="X28" s="24"/>
    </row>
    <row r="29" spans="1:25" x14ac:dyDescent="0.25">
      <c r="D29" s="2"/>
      <c r="S29" s="2">
        <f>0.75^12</f>
        <v>3.1676352024078369E-2</v>
      </c>
      <c r="T29" s="2">
        <v>6</v>
      </c>
    </row>
    <row r="30" spans="1:25" x14ac:dyDescent="0.25">
      <c r="D30" s="2"/>
      <c r="S30" s="2">
        <f>0.75^10</f>
        <v>5.6313514709472656E-2</v>
      </c>
      <c r="T30" s="2">
        <v>5</v>
      </c>
    </row>
    <row r="31" spans="1:25" x14ac:dyDescent="0.25">
      <c r="D31" s="2"/>
      <c r="S31" s="2">
        <f>0.75^8</f>
        <v>0.1001129150390625</v>
      </c>
      <c r="T31" s="2">
        <v>4</v>
      </c>
    </row>
    <row r="32" spans="1:25" x14ac:dyDescent="0.25">
      <c r="D32" s="2"/>
      <c r="S32" s="2">
        <f>0.75^6</f>
        <v>0.177978515625</v>
      </c>
      <c r="T32" s="2">
        <v>3</v>
      </c>
    </row>
    <row r="33" spans="4:20" x14ac:dyDescent="0.25">
      <c r="D33" s="2"/>
      <c r="S33" s="2">
        <f>0.75^4</f>
        <v>0.31640625</v>
      </c>
      <c r="T33" s="2">
        <v>2</v>
      </c>
    </row>
    <row r="34" spans="4:20" x14ac:dyDescent="0.25">
      <c r="D34" s="2"/>
      <c r="S34" s="2">
        <f>0.75^2</f>
        <v>0.5625</v>
      </c>
      <c r="T34" s="2">
        <v>1</v>
      </c>
    </row>
    <row r="35" spans="4:20" x14ac:dyDescent="0.25">
      <c r="D35" s="2"/>
    </row>
    <row r="36" spans="4:20" x14ac:dyDescent="0.25">
      <c r="D36" s="2"/>
    </row>
    <row r="37" spans="4:20" x14ac:dyDescent="0.25">
      <c r="D37" s="2"/>
    </row>
    <row r="38" spans="4:20" x14ac:dyDescent="0.25">
      <c r="D38" s="2"/>
    </row>
    <row r="39" spans="4:20" x14ac:dyDescent="0.25">
      <c r="D39" s="2"/>
    </row>
    <row r="40" spans="4:20" x14ac:dyDescent="0.25">
      <c r="D40" s="2"/>
    </row>
    <row r="41" spans="4:20" x14ac:dyDescent="0.25">
      <c r="D41" s="2"/>
    </row>
    <row r="42" spans="4:20" x14ac:dyDescent="0.25">
      <c r="D42" s="2"/>
    </row>
    <row r="43" spans="4:20" x14ac:dyDescent="0.25">
      <c r="D43" s="2"/>
    </row>
    <row r="44" spans="4:20" x14ac:dyDescent="0.25">
      <c r="D44" s="2"/>
    </row>
    <row r="45" spans="4:20" x14ac:dyDescent="0.25">
      <c r="D45" s="2"/>
    </row>
    <row r="46" spans="4:20" x14ac:dyDescent="0.25">
      <c r="D46" s="2"/>
    </row>
    <row r="47" spans="4:20" x14ac:dyDescent="0.25">
      <c r="D47" s="2"/>
    </row>
    <row r="48" spans="4:20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</sheetData>
  <autoFilter ref="A4:W24" xr:uid="{00000000-0009-0000-0000-000000000000}"/>
  <phoneticPr fontId="12" type="noConversion"/>
  <conditionalFormatting sqref="A4:R4">
    <cfRule type="iconSet" priority="1">
      <iconSet iconSet="3Arrows">
        <cfvo type="percent" val="0"/>
        <cfvo type="percent" val="33"/>
        <cfvo type="percent" val="67"/>
      </iconSet>
    </cfRule>
    <cfRule type="expression" dxfId="4" priority="2">
      <formula>A4="Client"</formula>
    </cfRule>
    <cfRule type="expression" dxfId="3" priority="3">
      <formula>A4="Excluded"</formula>
    </cfRule>
    <cfRule type="expression" dxfId="2" priority="4">
      <formula>A4="Server"</formula>
    </cfRule>
    <cfRule type="expression" dxfId="1" priority="5">
      <formula>A4="Clinent"</formula>
    </cfRule>
    <cfRule type="expression" dxfId="0" priority="6">
      <formula>A4="Both"</formula>
    </cfRule>
  </conditionalFormatting>
  <dataValidations count="1">
    <dataValidation type="list" allowBlank="1" showInputMessage="1" showErrorMessage="1" sqref="A4:R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shiwei</cp:lastModifiedBy>
  <dcterms:created xsi:type="dcterms:W3CDTF">2015-06-05T18:19:00Z</dcterms:created>
  <dcterms:modified xsi:type="dcterms:W3CDTF">2018-10-11T18:22:54Z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