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1B2085C4-DCB3-42B0-9B3A-636BB7E1F667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6" i="1"/>
  <c r="G6" i="1"/>
  <c r="G7" i="1" l="1"/>
  <c r="G25" i="1"/>
  <c r="G26" i="1"/>
  <c r="G27" i="1"/>
  <c r="G28" i="1"/>
  <c r="G29" i="1"/>
  <c r="G24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</calcChain>
</file>

<file path=xl/sharedStrings.xml><?xml version="1.0" encoding="utf-8"?>
<sst xmlns="http://schemas.openxmlformats.org/spreadsheetml/2006/main" count="81" uniqueCount="45">
  <si>
    <t>id</t>
  </si>
  <si>
    <t>int</t>
  </si>
  <si>
    <t>string</t>
    <phoneticPr fontId="3" type="noConversion"/>
  </si>
  <si>
    <t>int</t>
    <phoneticPr fontId="3" type="noConversion"/>
  </si>
  <si>
    <t>id</t>
    <phoneticPr fontId="3" type="noConversion"/>
  </si>
  <si>
    <t>名称</t>
    <phoneticPr fontId="3" type="noConversion"/>
  </si>
  <si>
    <t>资质</t>
    <phoneticPr fontId="3" type="noConversion"/>
  </si>
  <si>
    <t>Both</t>
  </si>
  <si>
    <t>name</t>
    <phoneticPr fontId="3" type="noConversion"/>
  </si>
  <si>
    <t>quality</t>
    <phoneticPr fontId="3" type="noConversion"/>
  </si>
  <si>
    <t>占领值</t>
    <phoneticPr fontId="3" type="noConversion"/>
  </si>
  <si>
    <t>权重</t>
    <phoneticPr fontId="3" type="noConversion"/>
  </si>
  <si>
    <t>value</t>
    <phoneticPr fontId="3" type="noConversion"/>
  </si>
  <si>
    <t>weight</t>
    <phoneticPr fontId="3" type="noConversion"/>
  </si>
  <si>
    <t>长安</t>
    <phoneticPr fontId="3" type="noConversion"/>
  </si>
  <si>
    <t>洛阳</t>
    <phoneticPr fontId="3" type="noConversion"/>
  </si>
  <si>
    <t>位置</t>
    <phoneticPr fontId="3" type="noConversion"/>
  </si>
  <si>
    <t>position</t>
    <phoneticPr fontId="3" type="noConversion"/>
  </si>
  <si>
    <t>金陵</t>
    <phoneticPr fontId="3" type="noConversion"/>
  </si>
  <si>
    <t>苏州</t>
    <phoneticPr fontId="3" type="noConversion"/>
  </si>
  <si>
    <t>杭州</t>
    <phoneticPr fontId="3" type="noConversion"/>
  </si>
  <si>
    <t>荆州</t>
    <phoneticPr fontId="3" type="noConversion"/>
  </si>
  <si>
    <t>成都</t>
    <phoneticPr fontId="3" type="noConversion"/>
  </si>
  <si>
    <t>扬州</t>
    <phoneticPr fontId="3" type="noConversion"/>
  </si>
  <si>
    <t>长沙</t>
    <phoneticPr fontId="3" type="noConversion"/>
  </si>
  <si>
    <t>敦煌</t>
    <phoneticPr fontId="3" type="noConversion"/>
  </si>
  <si>
    <t>曲阜</t>
    <phoneticPr fontId="3" type="noConversion"/>
  </si>
  <si>
    <t>大理</t>
    <phoneticPr fontId="3" type="noConversion"/>
  </si>
  <si>
    <t>monster_team_id</t>
    <phoneticPr fontId="3" type="noConversion"/>
  </si>
  <si>
    <t>守卫ID</t>
    <phoneticPr fontId="3" type="noConversion"/>
  </si>
  <si>
    <t>积分</t>
    <phoneticPr fontId="3" type="noConversion"/>
  </si>
  <si>
    <t>城池ID</t>
    <phoneticPr fontId="3" type="noConversion"/>
  </si>
  <si>
    <t>score</t>
    <phoneticPr fontId="3" type="noConversion"/>
  </si>
  <si>
    <t>gcld_neighbor_info_id</t>
    <phoneticPr fontId="3" type="noConversion"/>
  </si>
  <si>
    <t>武将id</t>
  </si>
  <si>
    <t>星级</t>
  </si>
  <si>
    <t>武器</t>
  </si>
  <si>
    <t>怪物名称</t>
  </si>
  <si>
    <t>怪物资质</t>
  </si>
  <si>
    <t>Client</t>
  </si>
  <si>
    <t>knight</t>
  </si>
  <si>
    <t>star</t>
  </si>
  <si>
    <t>exclusive_figure</t>
  </si>
  <si>
    <t>monster_name</t>
  </si>
  <si>
    <t>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</si>
</sst>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indexed="9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9"/>
      <name val="宋体"/>
      <family val="3"/>
      <charset val="134"/>
    </font>
    <font>
      <sz val="10"/>
      <name val="微软雅黑"/>
      <family val="2"/>
      <charset val="134"/>
    </font>
    <font>
      <sz val="1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 tint="-0.149021881771294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1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5" fillId="2" borderId="1" xfId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</cellXfs>
  <cellStyles count="2">
    <cellStyle name="常规" xfId="0" builtinId="0"/>
    <cellStyle name="着色 6" xfId="1" builtinId="49"/>
  </cellStyles>
  <dxfs count="15">
    <dxf>
      <fill>
        <patternFill patternType="solid">
          <bgColor rgb="FF00B0F0"/>
        </patternFill>
      </fill>
    </dxf>
    <dxf>
      <fill>
        <patternFill patternType="solid">
          <bgColor theme="9" tint="0.39893795587023528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49998474074526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tabSelected="1" workbookViewId="0">
      <selection activeCell="D26" sqref="D26"/>
    </sheetView>
  </sheetViews>
  <sheetFormatPr defaultRowHeight="14.25" x14ac:dyDescent="0.2"/>
  <cols>
    <col min="7" max="7" width="17.625" customWidth="1"/>
    <col min="8" max="8" width="9" customWidth="1"/>
    <col min="9" max="9" width="26.125" customWidth="1"/>
    <col min="12" max="12" width="17.625" customWidth="1"/>
    <col min="13" max="13" width="12.625" customWidth="1"/>
  </cols>
  <sheetData>
    <row r="1" spans="1:14" ht="16.5" x14ac:dyDescent="0.2">
      <c r="A1" s="1" t="s">
        <v>0</v>
      </c>
      <c r="B1" s="1"/>
      <c r="C1" s="1"/>
      <c r="D1" s="1"/>
      <c r="E1" s="1"/>
      <c r="F1" s="1"/>
    </row>
    <row r="2" spans="1:14" ht="16.5" x14ac:dyDescent="0.2">
      <c r="A2" s="1" t="s">
        <v>1</v>
      </c>
      <c r="B2" s="1" t="s">
        <v>2</v>
      </c>
      <c r="C2" s="1" t="s">
        <v>1</v>
      </c>
      <c r="D2" s="1" t="s">
        <v>1</v>
      </c>
      <c r="E2" s="1" t="s">
        <v>3</v>
      </c>
      <c r="F2" s="1" t="s">
        <v>3</v>
      </c>
      <c r="G2" s="1" t="s">
        <v>3</v>
      </c>
      <c r="H2" s="1" t="s">
        <v>3</v>
      </c>
      <c r="I2" s="1" t="s">
        <v>3</v>
      </c>
      <c r="J2" s="1" t="s">
        <v>3</v>
      </c>
      <c r="K2" s="1" t="s">
        <v>3</v>
      </c>
      <c r="L2" s="1" t="s">
        <v>3</v>
      </c>
      <c r="M2" s="1" t="s">
        <v>2</v>
      </c>
      <c r="N2" s="1" t="s">
        <v>3</v>
      </c>
    </row>
    <row r="3" spans="1:14" ht="16.5" x14ac:dyDescent="0.2">
      <c r="A3" s="2" t="s">
        <v>4</v>
      </c>
      <c r="B3" s="2" t="s">
        <v>5</v>
      </c>
      <c r="C3" s="2" t="s">
        <v>6</v>
      </c>
      <c r="D3" s="2" t="s">
        <v>16</v>
      </c>
      <c r="E3" s="2" t="s">
        <v>10</v>
      </c>
      <c r="F3" s="3" t="s">
        <v>11</v>
      </c>
      <c r="G3" s="3" t="s">
        <v>29</v>
      </c>
      <c r="H3" s="3" t="s">
        <v>30</v>
      </c>
      <c r="I3" s="3" t="s">
        <v>31</v>
      </c>
      <c r="J3" s="10" t="s">
        <v>34</v>
      </c>
      <c r="K3" s="10" t="s">
        <v>35</v>
      </c>
      <c r="L3" s="10" t="s">
        <v>36</v>
      </c>
      <c r="M3" s="10" t="s">
        <v>37</v>
      </c>
      <c r="N3" s="10" t="s">
        <v>38</v>
      </c>
    </row>
    <row r="4" spans="1:14" ht="16.5" x14ac:dyDescent="0.2">
      <c r="A4" s="4" t="s">
        <v>7</v>
      </c>
      <c r="B4" s="4" t="s">
        <v>7</v>
      </c>
      <c r="C4" s="4" t="s">
        <v>7</v>
      </c>
      <c r="D4" s="4" t="s">
        <v>7</v>
      </c>
      <c r="E4" s="4" t="s">
        <v>7</v>
      </c>
      <c r="F4" s="4" t="s">
        <v>7</v>
      </c>
      <c r="G4" s="4" t="s">
        <v>7</v>
      </c>
      <c r="H4" s="4" t="s">
        <v>7</v>
      </c>
      <c r="I4" s="4" t="s">
        <v>7</v>
      </c>
      <c r="J4" s="11" t="s">
        <v>39</v>
      </c>
      <c r="K4" s="11" t="s">
        <v>39</v>
      </c>
      <c r="L4" s="11" t="s">
        <v>39</v>
      </c>
      <c r="M4" s="11" t="s">
        <v>39</v>
      </c>
      <c r="N4" s="11" t="s">
        <v>39</v>
      </c>
    </row>
    <row r="5" spans="1:14" ht="16.5" x14ac:dyDescent="0.3">
      <c r="A5" s="5" t="s">
        <v>0</v>
      </c>
      <c r="B5" s="6" t="s">
        <v>8</v>
      </c>
      <c r="C5" s="6" t="s">
        <v>9</v>
      </c>
      <c r="D5" s="6" t="s">
        <v>17</v>
      </c>
      <c r="E5" s="6" t="s">
        <v>12</v>
      </c>
      <c r="F5" s="6" t="s">
        <v>13</v>
      </c>
      <c r="G5" s="7" t="s">
        <v>28</v>
      </c>
      <c r="H5" s="7" t="s">
        <v>32</v>
      </c>
      <c r="I5" s="7" t="s">
        <v>33</v>
      </c>
      <c r="J5" s="12" t="s">
        <v>40</v>
      </c>
      <c r="K5" s="12" t="s">
        <v>41</v>
      </c>
      <c r="L5" s="12" t="s">
        <v>42</v>
      </c>
      <c r="M5" s="12" t="s">
        <v>43</v>
      </c>
      <c r="N5" s="12" t="s">
        <v>44</v>
      </c>
    </row>
    <row r="6" spans="1:14" x14ac:dyDescent="0.2">
      <c r="A6">
        <v>1001</v>
      </c>
      <c r="B6" t="s">
        <v>14</v>
      </c>
      <c r="C6">
        <v>21</v>
      </c>
      <c r="D6">
        <v>1</v>
      </c>
      <c r="E6">
        <v>100</v>
      </c>
      <c r="F6">
        <v>2</v>
      </c>
      <c r="G6" s="8" t="str">
        <f>1000&amp;I6&amp;"00"&amp;D6</f>
        <v>10001001</v>
      </c>
      <c r="H6">
        <v>3000</v>
      </c>
      <c r="I6" s="8">
        <v>1</v>
      </c>
      <c r="J6" s="9">
        <v>81004</v>
      </c>
      <c r="K6">
        <v>3</v>
      </c>
      <c r="L6">
        <v>3</v>
      </c>
      <c r="M6" t="str">
        <f>B6&amp;"守卫"</f>
        <v>长安守卫</v>
      </c>
      <c r="N6">
        <v>10</v>
      </c>
    </row>
    <row r="7" spans="1:14" x14ac:dyDescent="0.2">
      <c r="A7">
        <v>1002</v>
      </c>
      <c r="B7" t="s">
        <v>14</v>
      </c>
      <c r="C7">
        <v>21</v>
      </c>
      <c r="D7">
        <v>2</v>
      </c>
      <c r="E7">
        <v>50</v>
      </c>
      <c r="F7">
        <v>1</v>
      </c>
      <c r="G7" s="8" t="str">
        <f>1000&amp;I7&amp;"00"&amp;D7</f>
        <v>10001002</v>
      </c>
      <c r="H7">
        <v>1000</v>
      </c>
      <c r="I7" s="8">
        <v>1</v>
      </c>
      <c r="J7" s="9">
        <v>81004</v>
      </c>
      <c r="K7">
        <v>3</v>
      </c>
      <c r="L7">
        <v>3</v>
      </c>
      <c r="M7" t="str">
        <f t="shared" ref="M7:M29" si="0">B7&amp;"守卫"</f>
        <v>长安守卫</v>
      </c>
      <c r="N7">
        <v>10</v>
      </c>
    </row>
    <row r="8" spans="1:14" x14ac:dyDescent="0.2">
      <c r="A8">
        <v>2001</v>
      </c>
      <c r="B8" t="s">
        <v>15</v>
      </c>
      <c r="C8">
        <v>18</v>
      </c>
      <c r="D8">
        <v>1</v>
      </c>
      <c r="E8">
        <v>100</v>
      </c>
      <c r="F8">
        <v>2</v>
      </c>
      <c r="G8" s="8" t="str">
        <f t="shared" ref="G8:G23" si="1">1000&amp;I8&amp;"00"&amp;D8</f>
        <v>10002001</v>
      </c>
      <c r="H8">
        <v>3000</v>
      </c>
      <c r="I8" s="8">
        <v>2</v>
      </c>
      <c r="J8" s="9">
        <v>81004</v>
      </c>
      <c r="K8">
        <v>3</v>
      </c>
      <c r="L8">
        <v>3</v>
      </c>
      <c r="M8" t="str">
        <f t="shared" si="0"/>
        <v>洛阳守卫</v>
      </c>
      <c r="N8">
        <v>10</v>
      </c>
    </row>
    <row r="9" spans="1:14" x14ac:dyDescent="0.2">
      <c r="A9">
        <v>2002</v>
      </c>
      <c r="B9" t="s">
        <v>15</v>
      </c>
      <c r="C9">
        <v>18</v>
      </c>
      <c r="D9">
        <v>2</v>
      </c>
      <c r="E9">
        <v>50</v>
      </c>
      <c r="F9">
        <v>1</v>
      </c>
      <c r="G9" s="8" t="str">
        <f t="shared" si="1"/>
        <v>10002002</v>
      </c>
      <c r="H9">
        <v>1000</v>
      </c>
      <c r="I9" s="8">
        <v>2</v>
      </c>
      <c r="J9" s="9">
        <v>81004</v>
      </c>
      <c r="K9">
        <v>3</v>
      </c>
      <c r="L9">
        <v>3</v>
      </c>
      <c r="M9" t="str">
        <f t="shared" si="0"/>
        <v>洛阳守卫</v>
      </c>
      <c r="N9">
        <v>10</v>
      </c>
    </row>
    <row r="10" spans="1:14" x14ac:dyDescent="0.2">
      <c r="A10">
        <v>3001</v>
      </c>
      <c r="B10" t="s">
        <v>18</v>
      </c>
      <c r="C10">
        <v>15</v>
      </c>
      <c r="D10">
        <v>1</v>
      </c>
      <c r="E10">
        <v>100</v>
      </c>
      <c r="F10">
        <v>2</v>
      </c>
      <c r="G10" s="8" t="str">
        <f t="shared" si="1"/>
        <v>10003001</v>
      </c>
      <c r="H10">
        <v>3000</v>
      </c>
      <c r="I10" s="8">
        <v>3</v>
      </c>
      <c r="J10" s="9">
        <v>81004</v>
      </c>
      <c r="K10">
        <v>3</v>
      </c>
      <c r="L10">
        <v>3</v>
      </c>
      <c r="M10" t="str">
        <f t="shared" si="0"/>
        <v>金陵守卫</v>
      </c>
      <c r="N10">
        <v>10</v>
      </c>
    </row>
    <row r="11" spans="1:14" x14ac:dyDescent="0.2">
      <c r="A11">
        <v>3002</v>
      </c>
      <c r="B11" t="s">
        <v>18</v>
      </c>
      <c r="C11">
        <v>15</v>
      </c>
      <c r="D11">
        <v>2</v>
      </c>
      <c r="E11">
        <v>50</v>
      </c>
      <c r="F11">
        <v>1</v>
      </c>
      <c r="G11" s="8" t="str">
        <f t="shared" si="1"/>
        <v>10003002</v>
      </c>
      <c r="H11">
        <v>1000</v>
      </c>
      <c r="I11" s="8">
        <v>3</v>
      </c>
      <c r="J11" s="9">
        <v>81004</v>
      </c>
      <c r="K11">
        <v>3</v>
      </c>
      <c r="L11">
        <v>3</v>
      </c>
      <c r="M11" t="str">
        <f t="shared" si="0"/>
        <v>金陵守卫</v>
      </c>
      <c r="N11">
        <v>10</v>
      </c>
    </row>
    <row r="12" spans="1:14" x14ac:dyDescent="0.2">
      <c r="A12">
        <v>4001</v>
      </c>
      <c r="B12" t="s">
        <v>19</v>
      </c>
      <c r="C12">
        <v>10</v>
      </c>
      <c r="D12">
        <v>1</v>
      </c>
      <c r="E12">
        <v>100</v>
      </c>
      <c r="F12">
        <v>2</v>
      </c>
      <c r="G12" s="8" t="str">
        <f t="shared" si="1"/>
        <v>10004001</v>
      </c>
      <c r="H12">
        <v>3000</v>
      </c>
      <c r="I12" s="8">
        <v>4</v>
      </c>
      <c r="J12" s="9">
        <v>81004</v>
      </c>
      <c r="K12">
        <v>3</v>
      </c>
      <c r="L12">
        <v>3</v>
      </c>
      <c r="M12" t="str">
        <f t="shared" si="0"/>
        <v>苏州守卫</v>
      </c>
      <c r="N12">
        <v>10</v>
      </c>
    </row>
    <row r="13" spans="1:14" x14ac:dyDescent="0.2">
      <c r="A13">
        <v>4002</v>
      </c>
      <c r="B13" t="s">
        <v>19</v>
      </c>
      <c r="C13">
        <v>10</v>
      </c>
      <c r="D13">
        <v>2</v>
      </c>
      <c r="E13">
        <v>50</v>
      </c>
      <c r="F13">
        <v>1</v>
      </c>
      <c r="G13" s="8" t="str">
        <f t="shared" si="1"/>
        <v>10004002</v>
      </c>
      <c r="H13">
        <v>1000</v>
      </c>
      <c r="I13" s="8">
        <v>4</v>
      </c>
      <c r="J13" s="9">
        <v>81004</v>
      </c>
      <c r="K13">
        <v>3</v>
      </c>
      <c r="L13">
        <v>3</v>
      </c>
      <c r="M13" t="str">
        <f t="shared" si="0"/>
        <v>苏州守卫</v>
      </c>
      <c r="N13">
        <v>10</v>
      </c>
    </row>
    <row r="14" spans="1:14" x14ac:dyDescent="0.2">
      <c r="A14">
        <v>5001</v>
      </c>
      <c r="B14" t="s">
        <v>20</v>
      </c>
      <c r="C14">
        <v>10</v>
      </c>
      <c r="D14">
        <v>1</v>
      </c>
      <c r="E14">
        <v>100</v>
      </c>
      <c r="F14">
        <v>2</v>
      </c>
      <c r="G14" s="8" t="str">
        <f t="shared" si="1"/>
        <v>10005001</v>
      </c>
      <c r="H14">
        <v>3000</v>
      </c>
      <c r="I14" s="8">
        <v>5</v>
      </c>
      <c r="J14" s="9">
        <v>81004</v>
      </c>
      <c r="K14">
        <v>3</v>
      </c>
      <c r="L14">
        <v>3</v>
      </c>
      <c r="M14" t="str">
        <f t="shared" si="0"/>
        <v>杭州守卫</v>
      </c>
      <c r="N14">
        <v>10</v>
      </c>
    </row>
    <row r="15" spans="1:14" x14ac:dyDescent="0.2">
      <c r="A15">
        <v>5002</v>
      </c>
      <c r="B15" t="s">
        <v>20</v>
      </c>
      <c r="C15">
        <v>10</v>
      </c>
      <c r="D15">
        <v>2</v>
      </c>
      <c r="E15">
        <v>50</v>
      </c>
      <c r="F15">
        <v>1</v>
      </c>
      <c r="G15" s="8" t="str">
        <f t="shared" si="1"/>
        <v>10005002</v>
      </c>
      <c r="H15">
        <v>1000</v>
      </c>
      <c r="I15" s="8">
        <v>5</v>
      </c>
      <c r="J15" s="9">
        <v>81004</v>
      </c>
      <c r="K15">
        <v>3</v>
      </c>
      <c r="L15">
        <v>3</v>
      </c>
      <c r="M15" t="str">
        <f t="shared" si="0"/>
        <v>杭州守卫</v>
      </c>
      <c r="N15">
        <v>10</v>
      </c>
    </row>
    <row r="16" spans="1:14" x14ac:dyDescent="0.2">
      <c r="A16">
        <v>6001</v>
      </c>
      <c r="B16" t="s">
        <v>21</v>
      </c>
      <c r="C16">
        <v>8</v>
      </c>
      <c r="D16">
        <v>1</v>
      </c>
      <c r="E16">
        <v>100</v>
      </c>
      <c r="F16">
        <v>2</v>
      </c>
      <c r="G16" s="8" t="str">
        <f t="shared" si="1"/>
        <v>10006001</v>
      </c>
      <c r="H16">
        <v>3000</v>
      </c>
      <c r="I16" s="8">
        <v>6</v>
      </c>
      <c r="J16" s="9">
        <v>81004</v>
      </c>
      <c r="K16">
        <v>3</v>
      </c>
      <c r="L16">
        <v>3</v>
      </c>
      <c r="M16" t="str">
        <f t="shared" si="0"/>
        <v>荆州守卫</v>
      </c>
      <c r="N16">
        <v>10</v>
      </c>
    </row>
    <row r="17" spans="1:14" x14ac:dyDescent="0.2">
      <c r="A17">
        <v>6002</v>
      </c>
      <c r="B17" t="s">
        <v>21</v>
      </c>
      <c r="C17">
        <v>8</v>
      </c>
      <c r="D17">
        <v>2</v>
      </c>
      <c r="E17">
        <v>50</v>
      </c>
      <c r="F17">
        <v>1</v>
      </c>
      <c r="G17" s="8" t="str">
        <f t="shared" si="1"/>
        <v>10006002</v>
      </c>
      <c r="H17">
        <v>1000</v>
      </c>
      <c r="I17" s="8">
        <v>6</v>
      </c>
      <c r="J17" s="9">
        <v>81004</v>
      </c>
      <c r="K17">
        <v>3</v>
      </c>
      <c r="L17">
        <v>3</v>
      </c>
      <c r="M17" t="str">
        <f t="shared" si="0"/>
        <v>荆州守卫</v>
      </c>
      <c r="N17">
        <v>10</v>
      </c>
    </row>
    <row r="18" spans="1:14" x14ac:dyDescent="0.2">
      <c r="A18">
        <v>7001</v>
      </c>
      <c r="B18" t="s">
        <v>22</v>
      </c>
      <c r="C18">
        <v>8</v>
      </c>
      <c r="D18">
        <v>1</v>
      </c>
      <c r="E18">
        <v>100</v>
      </c>
      <c r="F18">
        <v>2</v>
      </c>
      <c r="G18" s="8" t="str">
        <f t="shared" si="1"/>
        <v>10007001</v>
      </c>
      <c r="H18">
        <v>3000</v>
      </c>
      <c r="I18" s="8">
        <v>7</v>
      </c>
      <c r="J18" s="9">
        <v>81004</v>
      </c>
      <c r="K18">
        <v>3</v>
      </c>
      <c r="L18">
        <v>3</v>
      </c>
      <c r="M18" t="str">
        <f t="shared" si="0"/>
        <v>成都守卫</v>
      </c>
      <c r="N18">
        <v>10</v>
      </c>
    </row>
    <row r="19" spans="1:14" x14ac:dyDescent="0.2">
      <c r="A19">
        <v>7002</v>
      </c>
      <c r="B19" t="s">
        <v>22</v>
      </c>
      <c r="C19">
        <v>8</v>
      </c>
      <c r="D19">
        <v>2</v>
      </c>
      <c r="E19">
        <v>50</v>
      </c>
      <c r="F19">
        <v>1</v>
      </c>
      <c r="G19" s="8" t="str">
        <f t="shared" si="1"/>
        <v>10007002</v>
      </c>
      <c r="H19">
        <v>1000</v>
      </c>
      <c r="I19" s="8">
        <v>7</v>
      </c>
      <c r="J19" s="9">
        <v>81004</v>
      </c>
      <c r="K19">
        <v>3</v>
      </c>
      <c r="L19">
        <v>3</v>
      </c>
      <c r="M19" t="str">
        <f t="shared" si="0"/>
        <v>成都守卫</v>
      </c>
      <c r="N19">
        <v>10</v>
      </c>
    </row>
    <row r="20" spans="1:14" x14ac:dyDescent="0.2">
      <c r="A20">
        <v>8001</v>
      </c>
      <c r="B20" t="s">
        <v>23</v>
      </c>
      <c r="C20">
        <v>8</v>
      </c>
      <c r="D20">
        <v>1</v>
      </c>
      <c r="E20">
        <v>100</v>
      </c>
      <c r="F20">
        <v>2</v>
      </c>
      <c r="G20" s="8" t="str">
        <f t="shared" si="1"/>
        <v>10008001</v>
      </c>
      <c r="H20">
        <v>3000</v>
      </c>
      <c r="I20" s="8">
        <v>8</v>
      </c>
      <c r="J20" s="9">
        <v>81004</v>
      </c>
      <c r="K20">
        <v>3</v>
      </c>
      <c r="L20">
        <v>3</v>
      </c>
      <c r="M20" t="str">
        <f t="shared" si="0"/>
        <v>扬州守卫</v>
      </c>
      <c r="N20">
        <v>10</v>
      </c>
    </row>
    <row r="21" spans="1:14" x14ac:dyDescent="0.2">
      <c r="A21">
        <v>8002</v>
      </c>
      <c r="B21" t="s">
        <v>23</v>
      </c>
      <c r="C21">
        <v>8</v>
      </c>
      <c r="D21">
        <v>2</v>
      </c>
      <c r="E21">
        <v>50</v>
      </c>
      <c r="F21">
        <v>1</v>
      </c>
      <c r="G21" s="8" t="str">
        <f t="shared" si="1"/>
        <v>10008002</v>
      </c>
      <c r="H21">
        <v>1000</v>
      </c>
      <c r="I21" s="8">
        <v>8</v>
      </c>
      <c r="J21" s="9">
        <v>81004</v>
      </c>
      <c r="K21">
        <v>3</v>
      </c>
      <c r="L21">
        <v>3</v>
      </c>
      <c r="M21" t="str">
        <f t="shared" si="0"/>
        <v>扬州守卫</v>
      </c>
      <c r="N21">
        <v>10</v>
      </c>
    </row>
    <row r="22" spans="1:14" x14ac:dyDescent="0.2">
      <c r="A22">
        <v>9001</v>
      </c>
      <c r="B22" t="s">
        <v>24</v>
      </c>
      <c r="C22">
        <v>5</v>
      </c>
      <c r="D22">
        <v>1</v>
      </c>
      <c r="E22">
        <v>100</v>
      </c>
      <c r="F22">
        <v>2</v>
      </c>
      <c r="G22" s="8" t="str">
        <f t="shared" si="1"/>
        <v>10009001</v>
      </c>
      <c r="H22">
        <v>3000</v>
      </c>
      <c r="I22" s="8">
        <v>9</v>
      </c>
      <c r="J22" s="9">
        <v>81004</v>
      </c>
      <c r="K22">
        <v>3</v>
      </c>
      <c r="L22">
        <v>3</v>
      </c>
      <c r="M22" t="str">
        <f t="shared" si="0"/>
        <v>长沙守卫</v>
      </c>
      <c r="N22">
        <v>10</v>
      </c>
    </row>
    <row r="23" spans="1:14" x14ac:dyDescent="0.2">
      <c r="A23">
        <v>9002</v>
      </c>
      <c r="B23" t="s">
        <v>24</v>
      </c>
      <c r="C23">
        <v>5</v>
      </c>
      <c r="D23">
        <v>2</v>
      </c>
      <c r="E23">
        <v>50</v>
      </c>
      <c r="F23">
        <v>1</v>
      </c>
      <c r="G23" s="8" t="str">
        <f t="shared" si="1"/>
        <v>10009002</v>
      </c>
      <c r="H23">
        <v>1000</v>
      </c>
      <c r="I23" s="8">
        <v>9</v>
      </c>
      <c r="J23" s="9">
        <v>81004</v>
      </c>
      <c r="K23">
        <v>3</v>
      </c>
      <c r="L23">
        <v>3</v>
      </c>
      <c r="M23" t="str">
        <f t="shared" si="0"/>
        <v>长沙守卫</v>
      </c>
      <c r="N23">
        <v>10</v>
      </c>
    </row>
    <row r="24" spans="1:14" x14ac:dyDescent="0.2">
      <c r="A24">
        <v>10001</v>
      </c>
      <c r="B24" t="s">
        <v>25</v>
      </c>
      <c r="C24">
        <v>5</v>
      </c>
      <c r="D24">
        <v>1</v>
      </c>
      <c r="E24">
        <v>100</v>
      </c>
      <c r="F24">
        <v>2</v>
      </c>
      <c r="G24" s="8" t="str">
        <f>100&amp;I24&amp;"00"&amp;D24</f>
        <v>10010001</v>
      </c>
      <c r="H24">
        <v>3000</v>
      </c>
      <c r="I24" s="8">
        <v>10</v>
      </c>
      <c r="J24" s="9">
        <v>81004</v>
      </c>
      <c r="K24">
        <v>3</v>
      </c>
      <c r="L24">
        <v>3</v>
      </c>
      <c r="M24" t="str">
        <f t="shared" si="0"/>
        <v>敦煌守卫</v>
      </c>
      <c r="N24">
        <v>10</v>
      </c>
    </row>
    <row r="25" spans="1:14" x14ac:dyDescent="0.2">
      <c r="A25">
        <v>10002</v>
      </c>
      <c r="B25" t="s">
        <v>25</v>
      </c>
      <c r="C25">
        <v>5</v>
      </c>
      <c r="D25">
        <v>2</v>
      </c>
      <c r="E25">
        <v>50</v>
      </c>
      <c r="F25">
        <v>1</v>
      </c>
      <c r="G25" s="8" t="str">
        <f t="shared" ref="G25:G29" si="2">100&amp;I25&amp;"00"&amp;D25</f>
        <v>10010002</v>
      </c>
      <c r="H25">
        <v>1000</v>
      </c>
      <c r="I25" s="8">
        <v>10</v>
      </c>
      <c r="J25" s="9">
        <v>81004</v>
      </c>
      <c r="K25">
        <v>3</v>
      </c>
      <c r="L25">
        <v>3</v>
      </c>
      <c r="M25" t="str">
        <f t="shared" si="0"/>
        <v>敦煌守卫</v>
      </c>
      <c r="N25">
        <v>10</v>
      </c>
    </row>
    <row r="26" spans="1:14" x14ac:dyDescent="0.2">
      <c r="A26">
        <v>11001</v>
      </c>
      <c r="B26" t="s">
        <v>26</v>
      </c>
      <c r="C26">
        <v>5</v>
      </c>
      <c r="D26">
        <v>1</v>
      </c>
      <c r="E26">
        <v>100</v>
      </c>
      <c r="F26">
        <v>2</v>
      </c>
      <c r="G26" s="8" t="str">
        <f t="shared" si="2"/>
        <v>10011001</v>
      </c>
      <c r="H26">
        <v>3000</v>
      </c>
      <c r="I26" s="8">
        <v>11</v>
      </c>
      <c r="J26" s="9">
        <v>81004</v>
      </c>
      <c r="K26">
        <v>3</v>
      </c>
      <c r="L26">
        <v>3</v>
      </c>
      <c r="M26" t="str">
        <f t="shared" si="0"/>
        <v>曲阜守卫</v>
      </c>
      <c r="N26">
        <v>10</v>
      </c>
    </row>
    <row r="27" spans="1:14" x14ac:dyDescent="0.2">
      <c r="A27">
        <v>11002</v>
      </c>
      <c r="B27" t="s">
        <v>26</v>
      </c>
      <c r="C27">
        <v>5</v>
      </c>
      <c r="D27">
        <v>2</v>
      </c>
      <c r="E27">
        <v>50</v>
      </c>
      <c r="F27">
        <v>1</v>
      </c>
      <c r="G27" s="8" t="str">
        <f t="shared" si="2"/>
        <v>10011002</v>
      </c>
      <c r="H27">
        <v>1000</v>
      </c>
      <c r="I27" s="8">
        <v>11</v>
      </c>
      <c r="J27" s="9">
        <v>81004</v>
      </c>
      <c r="K27">
        <v>3</v>
      </c>
      <c r="L27">
        <v>3</v>
      </c>
      <c r="M27" t="str">
        <f t="shared" si="0"/>
        <v>曲阜守卫</v>
      </c>
      <c r="N27">
        <v>10</v>
      </c>
    </row>
    <row r="28" spans="1:14" x14ac:dyDescent="0.2">
      <c r="A28">
        <v>12001</v>
      </c>
      <c r="B28" t="s">
        <v>27</v>
      </c>
      <c r="C28">
        <v>5</v>
      </c>
      <c r="D28">
        <v>1</v>
      </c>
      <c r="E28">
        <v>100</v>
      </c>
      <c r="F28">
        <v>2</v>
      </c>
      <c r="G28" s="8" t="str">
        <f t="shared" si="2"/>
        <v>10012001</v>
      </c>
      <c r="H28">
        <v>3000</v>
      </c>
      <c r="I28" s="8">
        <v>12</v>
      </c>
      <c r="J28" s="9">
        <v>81004</v>
      </c>
      <c r="K28">
        <v>3</v>
      </c>
      <c r="L28">
        <v>3</v>
      </c>
      <c r="M28" t="str">
        <f t="shared" si="0"/>
        <v>大理守卫</v>
      </c>
      <c r="N28">
        <v>10</v>
      </c>
    </row>
    <row r="29" spans="1:14" x14ac:dyDescent="0.2">
      <c r="A29">
        <v>12002</v>
      </c>
      <c r="B29" t="s">
        <v>27</v>
      </c>
      <c r="C29">
        <v>5</v>
      </c>
      <c r="D29">
        <v>2</v>
      </c>
      <c r="E29">
        <v>50</v>
      </c>
      <c r="F29">
        <v>1</v>
      </c>
      <c r="G29" s="8" t="str">
        <f t="shared" si="2"/>
        <v>10012002</v>
      </c>
      <c r="H29">
        <v>1000</v>
      </c>
      <c r="I29" s="8">
        <v>12</v>
      </c>
      <c r="J29" s="9">
        <v>81004</v>
      </c>
      <c r="K29">
        <v>3</v>
      </c>
      <c r="L29">
        <v>3</v>
      </c>
      <c r="M29" t="str">
        <f t="shared" si="0"/>
        <v>大理守卫</v>
      </c>
      <c r="N29">
        <v>10</v>
      </c>
    </row>
    <row r="30" spans="1:14" x14ac:dyDescent="0.2">
      <c r="G30" s="8"/>
    </row>
  </sheetData>
  <phoneticPr fontId="3" type="noConversion"/>
  <conditionalFormatting sqref="A5 A1:A3">
    <cfRule type="duplicateValues" dxfId="14" priority="18"/>
  </conditionalFormatting>
  <conditionalFormatting sqref="A5 A1:A3">
    <cfRule type="duplicateValues" dxfId="13" priority="19"/>
  </conditionalFormatting>
  <conditionalFormatting sqref="A5 A1:A3">
    <cfRule type="duplicateValues" dxfId="12" priority="17"/>
  </conditionalFormatting>
  <conditionalFormatting sqref="A1:A3 A5">
    <cfRule type="duplicateValues" dxfId="11" priority="16"/>
  </conditionalFormatting>
  <conditionalFormatting sqref="A4">
    <cfRule type="duplicateValues" dxfId="10" priority="11"/>
  </conditionalFormatting>
  <conditionalFormatting sqref="A4:I4">
    <cfRule type="cellIs" dxfId="9" priority="12" operator="equal">
      <formula>"Excluded"</formula>
    </cfRule>
    <cfRule type="cellIs" dxfId="8" priority="13" operator="equal">
      <formula>"Both"</formula>
    </cfRule>
    <cfRule type="cellIs" dxfId="7" priority="14" operator="equal">
      <formula>"Server"</formula>
    </cfRule>
    <cfRule type="cellIs" dxfId="6" priority="15" operator="equal">
      <formula>"Client"</formula>
    </cfRule>
  </conditionalFormatting>
  <conditionalFormatting sqref="J4:N4">
    <cfRule type="expression" dxfId="5" priority="1">
      <formula>J4="Client"</formula>
    </cfRule>
    <cfRule type="expression" dxfId="4" priority="2">
      <formula>J4="Excluded"</formula>
    </cfRule>
    <cfRule type="expression" dxfId="3" priority="3">
      <formula>J4="Server"</formula>
    </cfRule>
    <cfRule type="expression" dxfId="2" priority="4">
      <formula>J4="Both"</formula>
    </cfRule>
    <cfRule type="cellIs" dxfId="1" priority="5" operator="equal">
      <formula>"Server"</formula>
    </cfRule>
    <cfRule type="cellIs" dxfId="0" priority="6" operator="equal">
      <formula>"Client"</formula>
    </cfRule>
  </conditionalFormatting>
  <dataValidations count="1">
    <dataValidation type="list" allowBlank="1" showInputMessage="1" showErrorMessage="1" sqref="A4:N4" xr:uid="{9252CF82-F6C5-495A-872E-7987CF8FDB18}">
      <formula1>"Both,Client,Server,Excluded"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2019-02-20T08:52:46Z</dcterms:modified>
</cp:coreProperties>
</file>