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/>
  <mc:AlternateContent xmlns:mc="http://schemas.openxmlformats.org/markup-compatibility/2006">
    <mc:Choice Requires="x15">
      <x15ac:absPath xmlns:x15ac="http://schemas.microsoft.com/office/spreadsheetml/2010/11/ac" url="F:\sgame\document\配置表\数据表_zs_ios\吴昊\"/>
    </mc:Choice>
  </mc:AlternateContent>
  <xr:revisionPtr revIDLastSave="0" documentId="13_ncr:1_{10E71C68-CCB6-4A82-8D1B-20798C42EAB6}" xr6:coauthVersionLast="40" xr6:coauthVersionMax="40" xr10:uidLastSave="{00000000-0000-0000-0000-000000000000}"/>
  <bookViews>
    <workbookView xWindow="0" yWindow="0" windowWidth="22368" windowHeight="992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25" i="1" l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 l="1"/>
  <c r="L89" i="1" l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88" i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" i="4"/>
  <c r="B88" i="1" l="1"/>
  <c r="C88" i="1"/>
  <c r="D88" i="1"/>
  <c r="F88" i="1"/>
  <c r="B89" i="1"/>
  <c r="C89" i="1"/>
  <c r="D89" i="1"/>
  <c r="F89" i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87" i="1"/>
  <c r="C87" i="1"/>
  <c r="D87" i="1"/>
  <c r="F87" i="1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D36" i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C36" i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B36" i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D35" i="1"/>
  <c r="F34" i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F20" i="1"/>
  <c r="D20" i="1"/>
  <c r="F19" i="1"/>
  <c r="D19" i="1"/>
  <c r="F18" i="1"/>
  <c r="D18" i="1"/>
  <c r="F17" i="1"/>
  <c r="D17" i="1"/>
  <c r="F16" i="1"/>
  <c r="D16" i="1"/>
  <c r="F15" i="1"/>
  <c r="D15" i="1"/>
  <c r="F14" i="1"/>
  <c r="D14" i="1"/>
  <c r="F13" i="1"/>
  <c r="D13" i="1"/>
  <c r="F12" i="1"/>
  <c r="D12" i="1"/>
  <c r="F11" i="1"/>
  <c r="D11" i="1"/>
  <c r="F10" i="1"/>
  <c r="D10" i="1"/>
  <c r="F9" i="1"/>
  <c r="D9" i="1"/>
  <c r="F8" i="1"/>
  <c r="D8" i="1"/>
  <c r="F7" i="1"/>
  <c r="D7" i="1"/>
  <c r="F6" i="1"/>
  <c r="D6" i="1"/>
</calcChain>
</file>

<file path=xl/sharedStrings.xml><?xml version="1.0" encoding="utf-8"?>
<sst xmlns="http://schemas.openxmlformats.org/spreadsheetml/2006/main" count="671" uniqueCount="415">
  <si>
    <t>id</t>
  </si>
  <si>
    <t>int</t>
  </si>
  <si>
    <t>string</t>
  </si>
  <si>
    <t>章节id</t>
  </si>
  <si>
    <t>关卡1</t>
  </si>
  <si>
    <t>关卡2</t>
  </si>
  <si>
    <t>关卡3</t>
  </si>
  <si>
    <t>关卡4</t>
  </si>
  <si>
    <t>下个章节</t>
  </si>
  <si>
    <t>武将id</t>
  </si>
  <si>
    <t>星级</t>
  </si>
  <si>
    <t>武器</t>
  </si>
  <si>
    <t>怪物名称</t>
  </si>
  <si>
    <t>怪物资质</t>
  </si>
  <si>
    <t>英雄喊话</t>
  </si>
  <si>
    <t>Both</t>
  </si>
  <si>
    <t>Client</t>
  </si>
  <si>
    <t>stage1</t>
  </si>
  <si>
    <t>stage2</t>
  </si>
  <si>
    <t>stage3</t>
  </si>
  <si>
    <t>stage4</t>
  </si>
  <si>
    <t>next_id</t>
  </si>
  <si>
    <t>knight</t>
  </si>
  <si>
    <t>star</t>
  </si>
  <si>
    <t>exclusive_figure</t>
  </si>
  <si>
    <t>monster_name</t>
  </si>
  <si>
    <t>quality</t>
  </si>
  <si>
    <t>talk</t>
  </si>
  <si>
    <t>潘金莲</t>
  </si>
  <si>
    <t>风情万种</t>
  </si>
  <si>
    <t>李白</t>
  </si>
  <si>
    <t>青莲剑舞</t>
  </si>
  <si>
    <t>朱元璋</t>
  </si>
  <si>
    <t>国运永昌</t>
  </si>
  <si>
    <t>独孤伽罗</t>
  </si>
  <si>
    <t>情真意切</t>
  </si>
  <si>
    <t>单雄信</t>
  </si>
  <si>
    <t>冲锋陷阵</t>
  </si>
  <si>
    <t>李靖</t>
  </si>
  <si>
    <t>一战功成</t>
  </si>
  <si>
    <t>貂蝉</t>
  </si>
  <si>
    <t>千娇百媚</t>
  </si>
  <si>
    <t>周瑜</t>
  </si>
  <si>
    <t>火烧赤壁</t>
  </si>
  <si>
    <t>郭嘉</t>
  </si>
  <si>
    <t>奇谋良策</t>
  </si>
  <si>
    <t>虞姬</t>
  </si>
  <si>
    <t>剑舞芳魂</t>
  </si>
  <si>
    <t>荆轲</t>
  </si>
  <si>
    <t>图穷匕见</t>
  </si>
  <si>
    <t>韩信</t>
  </si>
  <si>
    <t>国士无双</t>
  </si>
  <si>
    <t>吕雉</t>
  </si>
  <si>
    <t>临朝称制</t>
  </si>
  <si>
    <t>典韦</t>
  </si>
  <si>
    <t>一夫当关</t>
  </si>
  <si>
    <t>樊哙</t>
  </si>
  <si>
    <t>万夫莫敌</t>
  </si>
  <si>
    <t>苏妲己</t>
  </si>
  <si>
    <t>九尾妖狐</t>
  </si>
  <si>
    <t>程咬金</t>
  </si>
  <si>
    <t>夺命三板斧</t>
  </si>
  <si>
    <t>武松</t>
  </si>
  <si>
    <t>惩恶扬善</t>
  </si>
  <si>
    <t>薛仁贵</t>
  </si>
  <si>
    <t>三箭定天山</t>
  </si>
  <si>
    <t>罗成</t>
  </si>
  <si>
    <t>冷面寒枪</t>
  </si>
  <si>
    <t>曹操</t>
  </si>
  <si>
    <t>天下归心</t>
  </si>
  <si>
    <t>成吉思汗</t>
  </si>
  <si>
    <t>一代天骄</t>
  </si>
  <si>
    <t>张飞</t>
  </si>
  <si>
    <t>万夫不当</t>
  </si>
  <si>
    <t>赵云</t>
  </si>
  <si>
    <t>七进七出</t>
  </si>
  <si>
    <t>马超</t>
  </si>
  <si>
    <t>一骑当先</t>
  </si>
  <si>
    <t>宇文成都</t>
  </si>
  <si>
    <t>横扫千军</t>
  </si>
  <si>
    <t>张良</t>
  </si>
  <si>
    <t>运筹帷幄</t>
  </si>
  <si>
    <t>秦琼</t>
  </si>
  <si>
    <t>两肋插刀</t>
  </si>
  <si>
    <t>关羽</t>
  </si>
  <si>
    <t>过关斩将</t>
  </si>
  <si>
    <t>李元霸</t>
  </si>
  <si>
    <t>天神下凡</t>
  </si>
  <si>
    <t>姜子牙</t>
  </si>
  <si>
    <t>刘备</t>
  </si>
  <si>
    <t>范增</t>
  </si>
  <si>
    <t>孔子</t>
  </si>
  <si>
    <t>小乔</t>
  </si>
  <si>
    <t>刘邦</t>
  </si>
  <si>
    <t>龙且</t>
  </si>
  <si>
    <t>孙权</t>
  </si>
  <si>
    <t>杨玉环</t>
  </si>
  <si>
    <t>英布</t>
  </si>
  <si>
    <t>项羽</t>
  </si>
  <si>
    <t>吕布</t>
  </si>
  <si>
    <t>蚩尤</t>
  </si>
  <si>
    <t>虞子期</t>
  </si>
  <si>
    <t>尉迟恭</t>
  </si>
  <si>
    <t>萧何</t>
  </si>
  <si>
    <t>屈原</t>
  </si>
  <si>
    <t>狄仁杰</t>
  </si>
  <si>
    <t>岳飞</t>
  </si>
  <si>
    <t>张辽</t>
  </si>
  <si>
    <t>裴元庆</t>
  </si>
  <si>
    <t>杨广</t>
  </si>
  <si>
    <t>陈庆之</t>
  </si>
  <si>
    <t>霍去病</t>
  </si>
  <si>
    <t>西施</t>
  </si>
  <si>
    <t>王昭君</t>
  </si>
  <si>
    <t>11801200</t>
  </si>
  <si>
    <t>11802200</t>
  </si>
  <si>
    <t>力拔山河</t>
  </si>
  <si>
    <t>11501200</t>
  </si>
  <si>
    <t>知人善任</t>
  </si>
  <si>
    <t>11502200</t>
  </si>
  <si>
    <t>鸿门奇谋</t>
  </si>
  <si>
    <t>11504200</t>
  </si>
  <si>
    <t>定法安邦</t>
  </si>
  <si>
    <t>11505200</t>
  </si>
  <si>
    <t>11506200</t>
  </si>
  <si>
    <t>飞龙在天</t>
  </si>
  <si>
    <t>勇冠三军</t>
  </si>
  <si>
    <t>11302200</t>
  </si>
  <si>
    <t>反戈一击</t>
  </si>
  <si>
    <t>11304200</t>
  </si>
  <si>
    <t>塞下幽曲</t>
  </si>
  <si>
    <t>忠肝义胆</t>
  </si>
  <si>
    <t>项庄</t>
  </si>
  <si>
    <t>11002200</t>
  </si>
  <si>
    <t>鸿门舞剑</t>
  </si>
  <si>
    <t>灌婴</t>
  </si>
  <si>
    <t>11003200</t>
  </si>
  <si>
    <t>义薄云天</t>
  </si>
  <si>
    <t>季布</t>
  </si>
  <si>
    <t>11004200</t>
  </si>
  <si>
    <t>一诺千金</t>
  </si>
  <si>
    <t>章邯</t>
  </si>
  <si>
    <t>11005200</t>
  </si>
  <si>
    <t>所向披靡</t>
  </si>
  <si>
    <t>钟离眛</t>
  </si>
  <si>
    <t>11006200</t>
  </si>
  <si>
    <t>追风神箭</t>
  </si>
  <si>
    <t>戚夫人</t>
  </si>
  <si>
    <t>11008200</t>
  </si>
  <si>
    <t>楚歌楚舞</t>
  </si>
  <si>
    <t>项梁</t>
  </si>
  <si>
    <t>10801200</t>
  </si>
  <si>
    <t>回马枪</t>
  </si>
  <si>
    <t>周勃</t>
  </si>
  <si>
    <t>10802200</t>
  </si>
  <si>
    <t>破军</t>
  </si>
  <si>
    <t>彭越</t>
  </si>
  <si>
    <t>10803200</t>
  </si>
  <si>
    <t>铁连环</t>
  </si>
  <si>
    <t>夏侯婴</t>
  </si>
  <si>
    <t>10804200</t>
  </si>
  <si>
    <t>扫落叶</t>
  </si>
  <si>
    <t>张耳</t>
  </si>
  <si>
    <t>10805200</t>
  </si>
  <si>
    <t>烈风箭</t>
  </si>
  <si>
    <t>田横</t>
  </si>
  <si>
    <t>10806200</t>
  </si>
  <si>
    <t>三板斧</t>
  </si>
  <si>
    <t>薄姬</t>
  </si>
  <si>
    <t>10807200</t>
  </si>
  <si>
    <t>回春术</t>
  </si>
  <si>
    <t>郦食其</t>
  </si>
  <si>
    <t>10808200</t>
  </si>
  <si>
    <t>生死诏</t>
  </si>
  <si>
    <t>田儋</t>
  </si>
  <si>
    <t>10501200</t>
  </si>
  <si>
    <t>问心箭</t>
  </si>
  <si>
    <t>田荣</t>
  </si>
  <si>
    <t>10502200</t>
  </si>
  <si>
    <t>曹参</t>
  </si>
  <si>
    <t>10503200</t>
  </si>
  <si>
    <t>破阵子</t>
  </si>
  <si>
    <t>叔孙通</t>
  </si>
  <si>
    <t>10504200</t>
  </si>
  <si>
    <t>定风波</t>
  </si>
  <si>
    <t>司马欣</t>
  </si>
  <si>
    <t>10505200</t>
  </si>
  <si>
    <t>项伯</t>
  </si>
  <si>
    <t>10506200</t>
  </si>
  <si>
    <t>青玉流</t>
  </si>
  <si>
    <t>陈馀</t>
  </si>
  <si>
    <t>10507200</t>
  </si>
  <si>
    <t>怒浪势</t>
  </si>
  <si>
    <t>魏豹</t>
  </si>
  <si>
    <t>10508200</t>
  </si>
  <si>
    <t>杀破狼</t>
  </si>
  <si>
    <t>21801200</t>
  </si>
  <si>
    <t>21802200</t>
  </si>
  <si>
    <t>神挡杀神</t>
  </si>
  <si>
    <t>21501200</t>
  </si>
  <si>
    <t>21502200</t>
  </si>
  <si>
    <t>制衡天下</t>
  </si>
  <si>
    <t>21503200</t>
  </si>
  <si>
    <t>德行天下</t>
  </si>
  <si>
    <t>21504200</t>
  </si>
  <si>
    <t>21505200</t>
  </si>
  <si>
    <t>21506200</t>
  </si>
  <si>
    <t>21301200</t>
  </si>
  <si>
    <t>21303200</t>
  </si>
  <si>
    <t>花容月貌</t>
  </si>
  <si>
    <t>巧变破军</t>
  </si>
  <si>
    <t>陆逊</t>
  </si>
  <si>
    <t>21003200</t>
  </si>
  <si>
    <t>火烧连营</t>
  </si>
  <si>
    <t>司马懿</t>
  </si>
  <si>
    <t>21004200</t>
  </si>
  <si>
    <t>神鬼莫测</t>
  </si>
  <si>
    <t>许褚</t>
  </si>
  <si>
    <t>21005200</t>
  </si>
  <si>
    <t>虎啸风生</t>
  </si>
  <si>
    <t>夏侯惇</t>
  </si>
  <si>
    <t>21006200</t>
  </si>
  <si>
    <t>拔矢怒斩</t>
  </si>
  <si>
    <t>大乔</t>
  </si>
  <si>
    <t>21007200</t>
  </si>
  <si>
    <t>风华绝代</t>
  </si>
  <si>
    <t>黄忠</t>
  </si>
  <si>
    <t>21008200</t>
  </si>
  <si>
    <t>百步穿杨</t>
  </si>
  <si>
    <t>荀彧</t>
  </si>
  <si>
    <t>20801200</t>
  </si>
  <si>
    <t>甘宁</t>
  </si>
  <si>
    <t>20802200</t>
  </si>
  <si>
    <t>周泰</t>
  </si>
  <si>
    <t>20803200</t>
  </si>
  <si>
    <t>攒心刺</t>
  </si>
  <si>
    <t>太史慈</t>
  </si>
  <si>
    <t>20804200</t>
  </si>
  <si>
    <t>穿云箭</t>
  </si>
  <si>
    <t>张郃</t>
  </si>
  <si>
    <t>20805200</t>
  </si>
  <si>
    <t>孙尚香</t>
  </si>
  <si>
    <t>20806200</t>
  </si>
  <si>
    <t>凌绝顶</t>
  </si>
  <si>
    <t>鲁肃</t>
  </si>
  <si>
    <t>20807200</t>
  </si>
  <si>
    <t>点绛唇</t>
  </si>
  <si>
    <t>华佗</t>
  </si>
  <si>
    <t>20808200</t>
  </si>
  <si>
    <t>张角</t>
  </si>
  <si>
    <t>20501200</t>
  </si>
  <si>
    <t>鬼神惊</t>
  </si>
  <si>
    <t>袁绍</t>
  </si>
  <si>
    <t>20502200</t>
  </si>
  <si>
    <t>长浪斩</t>
  </si>
  <si>
    <t>董卓</t>
  </si>
  <si>
    <t>20503200</t>
  </si>
  <si>
    <t>公孙瓒</t>
  </si>
  <si>
    <t>20504200</t>
  </si>
  <si>
    <t>黄盖</t>
  </si>
  <si>
    <t>20505200</t>
  </si>
  <si>
    <t>拂面斩</t>
  </si>
  <si>
    <t>颜良</t>
  </si>
  <si>
    <t>20506200</t>
  </si>
  <si>
    <t>沧海击</t>
  </si>
  <si>
    <t>文丑</t>
  </si>
  <si>
    <t>20507200</t>
  </si>
  <si>
    <t>华雄</t>
  </si>
  <si>
    <t>20508200</t>
  </si>
  <si>
    <t>31801200</t>
  </si>
  <si>
    <t>31802200</t>
  </si>
  <si>
    <t>31503200</t>
  </si>
  <si>
    <t>31504200</t>
  </si>
  <si>
    <t>31505200</t>
  </si>
  <si>
    <t>31506200</t>
  </si>
  <si>
    <t>明察秋毫</t>
  </si>
  <si>
    <t>盖世无双</t>
  </si>
  <si>
    <t>31302200</t>
  </si>
  <si>
    <t>贵妃醉酒</t>
  </si>
  <si>
    <t>31303200</t>
  </si>
  <si>
    <t>妒由情真</t>
  </si>
  <si>
    <t>31304200</t>
  </si>
  <si>
    <t>狼子野心</t>
  </si>
  <si>
    <t>杨坚</t>
  </si>
  <si>
    <t>31001200</t>
  </si>
  <si>
    <t>开皇之治</t>
  </si>
  <si>
    <t>李渊</t>
  </si>
  <si>
    <t>再造河山</t>
  </si>
  <si>
    <t>长孙皇后</t>
  </si>
  <si>
    <t>31003200</t>
  </si>
  <si>
    <t>母仪天下</t>
  </si>
  <si>
    <t>红拂女</t>
  </si>
  <si>
    <t>31005200</t>
  </si>
  <si>
    <t>柔情侠骨</t>
  </si>
  <si>
    <t>虬髯客</t>
  </si>
  <si>
    <t>31006200</t>
  </si>
  <si>
    <t>侠肝义胆</t>
  </si>
  <si>
    <t>宇文化及</t>
  </si>
  <si>
    <t>31007200</t>
  </si>
  <si>
    <t>自立为王</t>
  </si>
  <si>
    <t>王世充</t>
  </si>
  <si>
    <t>30801200</t>
  </si>
  <si>
    <t>长风破</t>
  </si>
  <si>
    <t>徐世勣</t>
  </si>
  <si>
    <t>30802200</t>
  </si>
  <si>
    <t>杨林</t>
  </si>
  <si>
    <t>30803200</t>
  </si>
  <si>
    <t>入梦斩</t>
  </si>
  <si>
    <t>罗艺</t>
  </si>
  <si>
    <t>30804200</t>
  </si>
  <si>
    <t>萧美娘</t>
  </si>
  <si>
    <t>30805200</t>
  </si>
  <si>
    <t>爱别离</t>
  </si>
  <si>
    <t>宣华夫人</t>
  </si>
  <si>
    <t>30806200</t>
  </si>
  <si>
    <t>将军令</t>
  </si>
  <si>
    <t>雄阔海</t>
  </si>
  <si>
    <t>30807200</t>
  </si>
  <si>
    <t>十字斩</t>
  </si>
  <si>
    <t>魏文通</t>
  </si>
  <si>
    <t>30808200</t>
  </si>
  <si>
    <t>尤俊达</t>
  </si>
  <si>
    <t>30501200</t>
  </si>
  <si>
    <t>贺若弼</t>
  </si>
  <si>
    <t>30502200</t>
  </si>
  <si>
    <t>韩擒虎</t>
  </si>
  <si>
    <t>30503200</t>
  </si>
  <si>
    <t>张丽华</t>
  </si>
  <si>
    <t>30504200</t>
  </si>
  <si>
    <t>怨僧会</t>
  </si>
  <si>
    <t>房玄龄</t>
  </si>
  <si>
    <t>30505200</t>
  </si>
  <si>
    <t>杜如晦</t>
  </si>
  <si>
    <t>30506200</t>
  </si>
  <si>
    <t>翟让</t>
  </si>
  <si>
    <t>30507200</t>
  </si>
  <si>
    <t>天地劫</t>
  </si>
  <si>
    <t>李密</t>
  </si>
  <si>
    <t>30508200</t>
  </si>
  <si>
    <t>后羿</t>
  </si>
  <si>
    <t>41801200</t>
  </si>
  <si>
    <t>羿射九日</t>
  </si>
  <si>
    <t>41802200</t>
  </si>
  <si>
    <t>魔神噬天</t>
  </si>
  <si>
    <t>41501200</t>
  </si>
  <si>
    <t>41502200</t>
  </si>
  <si>
    <t>封神无双</t>
  </si>
  <si>
    <t>41503200</t>
  </si>
  <si>
    <t>儒家之宗</t>
  </si>
  <si>
    <t>41504200</t>
  </si>
  <si>
    <t>精忠报国</t>
  </si>
  <si>
    <t>41505200</t>
  </si>
  <si>
    <t>41506200</t>
  </si>
  <si>
    <t>马踏匈奴</t>
  </si>
  <si>
    <t>41302200</t>
  </si>
  <si>
    <t>倾国倾城</t>
  </si>
  <si>
    <t>41303200</t>
  </si>
  <si>
    <t>41304200</t>
  </si>
  <si>
    <t>唯我独清</t>
  </si>
  <si>
    <t>白袍临世</t>
  </si>
  <si>
    <t>花木兰</t>
  </si>
  <si>
    <t>41003200</t>
  </si>
  <si>
    <t>替父从军</t>
  </si>
  <si>
    <t>41004200</t>
  </si>
  <si>
    <t>李师师</t>
  </si>
  <si>
    <t>41005200</t>
  </si>
  <si>
    <t>名动天下</t>
  </si>
  <si>
    <t>包拯</t>
  </si>
  <si>
    <t>41006200</t>
  </si>
  <si>
    <t>铁面无私</t>
  </si>
  <si>
    <t>鲁智深</t>
  </si>
  <si>
    <t>41007200</t>
  </si>
  <si>
    <t>倒拔杨柳</t>
  </si>
  <si>
    <t>穆桂英</t>
  </si>
  <si>
    <t>41008200</t>
  </si>
  <si>
    <t>临阵挂帅</t>
  </si>
  <si>
    <t>徐达</t>
  </si>
  <si>
    <t>40801200</t>
  </si>
  <si>
    <t>郑成功</t>
  </si>
  <si>
    <t>40802200</t>
  </si>
  <si>
    <t>施琅</t>
  </si>
  <si>
    <t>40803200</t>
  </si>
  <si>
    <t>郑和</t>
  </si>
  <si>
    <t>40804200</t>
  </si>
  <si>
    <t>夺魂令</t>
  </si>
  <si>
    <t>李自成</t>
  </si>
  <si>
    <t>40805200</t>
  </si>
  <si>
    <t>赵飞燕</t>
  </si>
  <si>
    <t>40806200</t>
  </si>
  <si>
    <t>戚继光</t>
  </si>
  <si>
    <t>40807200</t>
  </si>
  <si>
    <t>乱矢击</t>
  </si>
  <si>
    <t>上官婉儿</t>
  </si>
  <si>
    <t>40808200</t>
  </si>
  <si>
    <t>刘伯温</t>
  </si>
  <si>
    <t>40501200</t>
  </si>
  <si>
    <t>文天祥</t>
  </si>
  <si>
    <t>40502200</t>
  </si>
  <si>
    <t>乐毅</t>
  </si>
  <si>
    <t>40503200</t>
  </si>
  <si>
    <t>陈圆圆</t>
  </si>
  <si>
    <t>40504200</t>
  </si>
  <si>
    <t>西门庆</t>
  </si>
  <si>
    <t>40505200</t>
  </si>
  <si>
    <t>海瑞</t>
  </si>
  <si>
    <t>40506200</t>
  </si>
  <si>
    <t>诛心谕</t>
  </si>
  <si>
    <t>洪秀全</t>
  </si>
  <si>
    <t>40507200</t>
  </si>
  <si>
    <t>秦桧</t>
  </si>
  <si>
    <t>40508200</t>
  </si>
  <si>
    <t>关羽</t>
    <phoneticPr fontId="11" type="noConversion"/>
  </si>
  <si>
    <t>秦琼</t>
    <phoneticPr fontId="11" type="noConversion"/>
  </si>
  <si>
    <t>张良</t>
    <phoneticPr fontId="11" type="noConversion"/>
  </si>
  <si>
    <t>后羿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</si>
</sst>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2" x14ac:knownFonts="1">
    <font>
      <sz val="11"/>
      <color theme="1"/>
      <name val="宋体"/>
      <charset val="134"/>
      <scheme val="minor"/>
    </font>
    <font>
      <sz val="12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indexed="9"/>
      <name val="微软雅黑"/>
      <family val="2"/>
      <charset val="134"/>
    </font>
    <font>
      <b/>
      <sz val="9"/>
      <name val="微软雅黑"/>
      <family val="2"/>
      <charset val="134"/>
    </font>
    <font>
      <sz val="9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sz val="9"/>
      <name val="宋体"/>
      <family val="2"/>
      <charset val="134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A975D6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/>
  </cellStyleXfs>
  <cellXfs count="44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5" fillId="1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4" fillId="12" borderId="1" xfId="0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6" fillId="13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76" fontId="2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15" borderId="0" xfId="0" applyFont="1" applyFill="1" applyAlignment="1">
      <alignment horizontal="center"/>
    </xf>
    <xf numFmtId="0" fontId="8" fillId="0" borderId="1" xfId="1" applyFont="1" applyFill="1" applyBorder="1" applyAlignment="1">
      <alignment horizontal="left" vertical="center"/>
    </xf>
    <xf numFmtId="0" fontId="8" fillId="16" borderId="1" xfId="1" applyFont="1" applyFill="1" applyBorder="1" applyAlignment="1">
      <alignment horizontal="left" vertical="center"/>
    </xf>
    <xf numFmtId="0" fontId="10" fillId="0" borderId="1" xfId="1" applyFont="1" applyFill="1" applyBorder="1" applyAlignment="1">
      <alignment horizontal="left" vertical="center"/>
    </xf>
    <xf numFmtId="0" fontId="10" fillId="17" borderId="1" xfId="1" applyFont="1" applyFill="1" applyBorder="1" applyAlignment="1">
      <alignment horizontal="left" vertical="center"/>
    </xf>
  </cellXfs>
  <cellStyles count="2">
    <cellStyle name="常规" xfId="0" builtinId="0"/>
    <cellStyle name="常规 3 2" xfId="1" xr:uid="{E74D37BC-A52C-4B66-83CB-30293CC84EB0}"/>
  </cellStyles>
  <dxfs count="24"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hiwei\Desktop\&#20859;&#25104;&#30028;&#38754;\knight_inf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">
          <cell r="AF1">
            <v>1</v>
          </cell>
          <cell r="AG1">
            <v>2</v>
          </cell>
          <cell r="AH1">
            <v>1512031</v>
          </cell>
          <cell r="AI1">
            <v>4</v>
          </cell>
          <cell r="AJ1">
            <v>5</v>
          </cell>
          <cell r="AK1">
            <v>6</v>
          </cell>
          <cell r="AL1">
            <v>7</v>
          </cell>
          <cell r="AM1">
            <v>8</v>
          </cell>
          <cell r="AN1">
            <v>9</v>
          </cell>
          <cell r="AO1">
            <v>10</v>
          </cell>
          <cell r="AP1">
            <v>11</v>
          </cell>
          <cell r="AQ1">
            <v>12</v>
          </cell>
          <cell r="AR1">
            <v>13</v>
          </cell>
          <cell r="AS1">
            <v>14</v>
          </cell>
          <cell r="AT1">
            <v>15</v>
          </cell>
          <cell r="AU1">
            <v>16</v>
          </cell>
        </row>
        <row r="2">
          <cell r="B2" t="str">
            <v>string</v>
          </cell>
          <cell r="C2" t="str">
            <v>int</v>
          </cell>
          <cell r="D2" t="str">
            <v>int</v>
          </cell>
          <cell r="E2" t="str">
            <v>int</v>
          </cell>
          <cell r="F2" t="str">
            <v>int</v>
          </cell>
          <cell r="G2" t="str">
            <v>int</v>
          </cell>
          <cell r="H2" t="str">
            <v>int</v>
          </cell>
          <cell r="I2" t="str">
            <v>int</v>
          </cell>
          <cell r="J2" t="str">
            <v>int</v>
          </cell>
          <cell r="K2" t="str">
            <v>int</v>
          </cell>
          <cell r="L2" t="str">
            <v>int</v>
          </cell>
          <cell r="M2" t="str">
            <v>int</v>
          </cell>
          <cell r="N2" t="str">
            <v>int</v>
          </cell>
          <cell r="O2" t="str">
            <v>int</v>
          </cell>
          <cell r="P2" t="str">
            <v>int</v>
          </cell>
          <cell r="Q2" t="str">
            <v>int</v>
          </cell>
          <cell r="R2" t="str">
            <v>int</v>
          </cell>
          <cell r="S2" t="str">
            <v>int</v>
          </cell>
          <cell r="T2" t="str">
            <v>int</v>
          </cell>
          <cell r="U2" t="str">
            <v>int</v>
          </cell>
          <cell r="V2" t="str">
            <v>int</v>
          </cell>
          <cell r="W2" t="str">
            <v>int</v>
          </cell>
          <cell r="X2" t="str">
            <v>int</v>
          </cell>
          <cell r="Y2" t="str">
            <v>int</v>
          </cell>
          <cell r="Z2" t="str">
            <v>int</v>
          </cell>
          <cell r="AA2" t="str">
            <v>int</v>
          </cell>
          <cell r="AB2" t="str">
            <v>int</v>
          </cell>
          <cell r="AC2" t="str">
            <v>int</v>
          </cell>
          <cell r="AD2" t="str">
            <v>int</v>
          </cell>
          <cell r="AE2" t="str">
            <v>int</v>
          </cell>
          <cell r="AF2" t="str">
            <v>int</v>
          </cell>
          <cell r="AG2" t="str">
            <v>int</v>
          </cell>
          <cell r="AH2" t="str">
            <v>int</v>
          </cell>
          <cell r="AI2" t="str">
            <v>int</v>
          </cell>
          <cell r="AJ2" t="str">
            <v>int</v>
          </cell>
          <cell r="AK2" t="str">
            <v>int</v>
          </cell>
          <cell r="AL2" t="str">
            <v>int</v>
          </cell>
          <cell r="AM2" t="str">
            <v>int</v>
          </cell>
          <cell r="AN2" t="str">
            <v>int</v>
          </cell>
          <cell r="AO2" t="str">
            <v>int</v>
          </cell>
          <cell r="AP2" t="str">
            <v>int</v>
          </cell>
          <cell r="AQ2" t="str">
            <v>int</v>
          </cell>
          <cell r="AR2" t="str">
            <v>int</v>
          </cell>
          <cell r="AS2" t="str">
            <v>int</v>
          </cell>
          <cell r="AT2" t="str">
            <v>int</v>
          </cell>
          <cell r="AU2" t="str">
            <v>int</v>
          </cell>
          <cell r="AV2" t="str">
            <v>int</v>
          </cell>
          <cell r="AW2" t="str">
            <v>int</v>
          </cell>
          <cell r="AX2" t="str">
            <v>int</v>
          </cell>
          <cell r="AY2" t="str">
            <v>int</v>
          </cell>
          <cell r="AZ2" t="str">
            <v>int</v>
          </cell>
          <cell r="BA2" t="str">
            <v>int</v>
          </cell>
          <cell r="BB2" t="str">
            <v>int</v>
          </cell>
          <cell r="BC2" t="str">
            <v>string</v>
          </cell>
          <cell r="BD2" t="str">
            <v>string</v>
          </cell>
          <cell r="BE2" t="str">
            <v>int</v>
          </cell>
          <cell r="BF2" t="str">
            <v>int</v>
          </cell>
          <cell r="BG2" t="str">
            <v>int</v>
          </cell>
        </row>
        <row r="3">
          <cell r="B3" t="str">
            <v>武将名称</v>
          </cell>
          <cell r="C3" t="str">
            <v>武将形象1</v>
          </cell>
          <cell r="D3" t="str">
            <v>武将形象2</v>
          </cell>
          <cell r="E3" t="str">
            <v>武将形象3</v>
          </cell>
          <cell r="F3" t="str">
            <v>武将形象4</v>
          </cell>
          <cell r="G3" t="str">
            <v>武将性别</v>
          </cell>
          <cell r="H3" t="str">
            <v>武将种族</v>
          </cell>
          <cell r="I3" t="str">
            <v>卡牌类型</v>
          </cell>
          <cell r="J3" t="str">
            <v>武将定位</v>
          </cell>
          <cell r="K3" t="str">
            <v>武将资质</v>
          </cell>
          <cell r="L3" t="str">
            <v>资质战力系数</v>
          </cell>
          <cell r="M3" t="str">
            <v>暴击战力系数</v>
          </cell>
          <cell r="N3" t="str">
            <v>增伤战力系数</v>
          </cell>
          <cell r="O3" t="str">
            <v>减伤战力系数</v>
          </cell>
          <cell r="P3" t="str">
            <v>格挡战力系数</v>
          </cell>
          <cell r="Q3" t="str">
            <v>闪避战力系数</v>
          </cell>
          <cell r="R3" t="str">
            <v>战斗力系数</v>
          </cell>
          <cell r="S3" t="str">
            <v>专属武器id</v>
          </cell>
          <cell r="T3" t="str">
            <v>普通攻击id</v>
          </cell>
          <cell r="U3" t="str">
            <v>怒气技能id</v>
          </cell>
          <cell r="V3" t="str">
            <v>被动技能1</v>
          </cell>
          <cell r="W3" t="str">
            <v>被动技能1生效类型</v>
          </cell>
          <cell r="X3" t="str">
            <v>被动技能2</v>
          </cell>
          <cell r="Y3" t="str">
            <v>被动技能2生效类型</v>
          </cell>
          <cell r="Z3" t="str">
            <v>被动技能3</v>
          </cell>
          <cell r="AA3" t="str">
            <v>被动技能3生效类型</v>
          </cell>
          <cell r="AB3" t="str">
            <v>被动技能4</v>
          </cell>
          <cell r="AC3" t="str">
            <v>被动技能4生效类型</v>
          </cell>
          <cell r="AD3" t="str">
            <v>升级需求经验</v>
          </cell>
          <cell r="AE3" t="str">
            <v>升级经验成长</v>
          </cell>
          <cell r="AF3" t="str">
            <v>缘分1</v>
          </cell>
          <cell r="AG3" t="str">
            <v>缘分2</v>
          </cell>
          <cell r="AH3" t="str">
            <v>缘分3</v>
          </cell>
          <cell r="AI3" t="str">
            <v>缘分4</v>
          </cell>
          <cell r="AJ3" t="str">
            <v>缘分5</v>
          </cell>
          <cell r="AK3" t="str">
            <v>缘分6</v>
          </cell>
          <cell r="AL3" t="str">
            <v>缘分7</v>
          </cell>
          <cell r="AM3" t="str">
            <v>缘分8</v>
          </cell>
          <cell r="AN3" t="str">
            <v>缘分9</v>
          </cell>
          <cell r="AO3" t="str">
            <v>缘分10</v>
          </cell>
          <cell r="AP3" t="str">
            <v>缘分11</v>
          </cell>
          <cell r="AQ3" t="str">
            <v>缘分12</v>
          </cell>
          <cell r="AR3" t="str">
            <v>缘分13</v>
          </cell>
          <cell r="AS3" t="str">
            <v>缘分14</v>
          </cell>
          <cell r="AT3" t="str">
            <v>缘分15</v>
          </cell>
          <cell r="AU3" t="str">
            <v>缘分16</v>
          </cell>
          <cell r="AV3" t="str">
            <v>基础经验</v>
          </cell>
          <cell r="AW3" t="str">
            <v>分解将魂</v>
          </cell>
          <cell r="AX3" t="str">
            <v>是否出售</v>
          </cell>
          <cell r="AY3" t="str">
            <v>出售银两</v>
          </cell>
          <cell r="AZ3" t="str">
            <v>图鉴中显示</v>
          </cell>
          <cell r="BA3" t="str">
            <v>普通招募中显示</v>
          </cell>
          <cell r="BB3" t="str">
            <v>高级招募中显示</v>
          </cell>
          <cell r="BC3" t="str">
            <v>主城气泡</v>
          </cell>
          <cell r="BD3" t="str">
            <v>武将描述</v>
          </cell>
          <cell r="BE3" t="str">
            <v>GM是否可发</v>
          </cell>
          <cell r="BF3" t="str">
            <v>是否掉落</v>
          </cell>
          <cell r="BG3" t="str">
            <v>GM公告</v>
          </cell>
          <cell r="BH3" t="str">
            <v>武将定位</v>
          </cell>
        </row>
        <row r="4">
          <cell r="B4" t="str">
            <v>Both</v>
          </cell>
          <cell r="C4" t="str">
            <v>Excluded</v>
          </cell>
          <cell r="D4" t="str">
            <v>Excluded</v>
          </cell>
          <cell r="E4" t="str">
            <v>Excluded</v>
          </cell>
          <cell r="F4" t="str">
            <v>Excluded</v>
          </cell>
          <cell r="G4" t="str">
            <v>Both</v>
          </cell>
          <cell r="H4" t="str">
            <v>Both</v>
          </cell>
          <cell r="I4" t="str">
            <v>Both</v>
          </cell>
          <cell r="J4" t="str">
            <v>Both</v>
          </cell>
          <cell r="K4" t="str">
            <v>Both</v>
          </cell>
          <cell r="L4" t="str">
            <v>Both</v>
          </cell>
          <cell r="M4" t="str">
            <v>Both</v>
          </cell>
          <cell r="N4" t="str">
            <v>Both</v>
          </cell>
          <cell r="O4" t="str">
            <v>Both</v>
          </cell>
          <cell r="P4" t="str">
            <v>Both</v>
          </cell>
          <cell r="Q4" t="str">
            <v>Both</v>
          </cell>
          <cell r="R4" t="str">
            <v>Excluded</v>
          </cell>
          <cell r="S4" t="str">
            <v>Both</v>
          </cell>
          <cell r="T4" t="str">
            <v>Both</v>
          </cell>
          <cell r="U4" t="str">
            <v>Both</v>
          </cell>
          <cell r="V4" t="str">
            <v>Both</v>
          </cell>
          <cell r="W4" t="str">
            <v>Both</v>
          </cell>
          <cell r="X4" t="str">
            <v>Both</v>
          </cell>
          <cell r="Y4" t="str">
            <v>Both</v>
          </cell>
          <cell r="Z4" t="str">
            <v>Both</v>
          </cell>
          <cell r="AA4" t="str">
            <v>Both</v>
          </cell>
          <cell r="AB4" t="str">
            <v>Both</v>
          </cell>
          <cell r="AC4" t="str">
            <v>Both</v>
          </cell>
          <cell r="AD4" t="str">
            <v>Both</v>
          </cell>
          <cell r="AE4" t="str">
            <v>Both</v>
          </cell>
          <cell r="AF4" t="str">
            <v>Both</v>
          </cell>
          <cell r="AG4" t="str">
            <v>Both</v>
          </cell>
          <cell r="AH4" t="str">
            <v>Both</v>
          </cell>
          <cell r="AI4" t="str">
            <v>Both</v>
          </cell>
          <cell r="AJ4" t="str">
            <v>Both</v>
          </cell>
          <cell r="AK4" t="str">
            <v>Both</v>
          </cell>
          <cell r="AL4" t="str">
            <v>Both</v>
          </cell>
          <cell r="AM4" t="str">
            <v>Both</v>
          </cell>
          <cell r="AN4" t="str">
            <v>Both</v>
          </cell>
          <cell r="AO4" t="str">
            <v>Both</v>
          </cell>
          <cell r="AP4" t="str">
            <v>Both</v>
          </cell>
          <cell r="AQ4" t="str">
            <v>Both</v>
          </cell>
          <cell r="AR4" t="str">
            <v>Both</v>
          </cell>
          <cell r="AS4" t="str">
            <v>Both</v>
          </cell>
          <cell r="AT4" t="str">
            <v>Both</v>
          </cell>
          <cell r="AU4" t="str">
            <v>Both</v>
          </cell>
          <cell r="AV4" t="str">
            <v>Both</v>
          </cell>
          <cell r="AW4" t="str">
            <v>Excluded</v>
          </cell>
          <cell r="AX4" t="str">
            <v>Both</v>
          </cell>
          <cell r="AY4" t="str">
            <v>Both</v>
          </cell>
          <cell r="AZ4" t="str">
            <v>Both</v>
          </cell>
          <cell r="BA4" t="str">
            <v>Both</v>
          </cell>
          <cell r="BB4" t="str">
            <v>Both</v>
          </cell>
          <cell r="BC4" t="str">
            <v>Client</v>
          </cell>
          <cell r="BD4" t="str">
            <v>Client</v>
          </cell>
          <cell r="BE4" t="str">
            <v>Server</v>
          </cell>
          <cell r="BF4" t="str">
            <v>Server</v>
          </cell>
          <cell r="BG4" t="str">
            <v>Both</v>
          </cell>
          <cell r="BH4" t="str">
            <v>Excluded</v>
          </cell>
        </row>
        <row r="5">
          <cell r="B5" t="str">
            <v>name</v>
          </cell>
          <cell r="C5" t="str">
            <v>figure_1</v>
          </cell>
          <cell r="D5" t="str">
            <v>figure_2</v>
          </cell>
          <cell r="E5" t="str">
            <v>figure_3</v>
          </cell>
          <cell r="F5" t="str">
            <v>figure_4</v>
          </cell>
          <cell r="G5" t="str">
            <v>sex</v>
          </cell>
          <cell r="H5" t="str">
            <v>group</v>
          </cell>
          <cell r="I5" t="str">
            <v>type</v>
          </cell>
          <cell r="J5" t="str">
            <v>job</v>
          </cell>
          <cell r="K5" t="str">
            <v>quality</v>
          </cell>
          <cell r="L5" t="str">
            <v>power_value</v>
          </cell>
          <cell r="M5" t="str">
            <v>crit_power_value</v>
          </cell>
          <cell r="N5" t="str">
            <v>hurt_power_value</v>
          </cell>
          <cell r="O5" t="str">
            <v>defend_power_value</v>
          </cell>
          <cell r="P5" t="str">
            <v>parry_power_value</v>
          </cell>
          <cell r="Q5" t="str">
            <v>miss_power_value</v>
          </cell>
          <cell r="R5" t="str">
            <v>power_value11</v>
          </cell>
          <cell r="S5" t="str">
            <v>exclusive_id</v>
          </cell>
          <cell r="T5" t="str">
            <v>common_skill</v>
          </cell>
          <cell r="U5" t="str">
            <v>special_skill</v>
          </cell>
          <cell r="V5" t="str">
            <v>passivity_skill_1</v>
          </cell>
          <cell r="W5" t="str">
            <v>passivity_skill1_type</v>
          </cell>
          <cell r="X5" t="str">
            <v>passivity_skill_2</v>
          </cell>
          <cell r="Y5" t="str">
            <v>passivity_skill2_type</v>
          </cell>
          <cell r="Z5" t="str">
            <v>passivity_skill_3</v>
          </cell>
          <cell r="AA5" t="str">
            <v>passivity_skill3_type</v>
          </cell>
          <cell r="AB5" t="str">
            <v>passivity_skill_4</v>
          </cell>
          <cell r="AC5" t="str">
            <v>passivity_skill4_type</v>
          </cell>
          <cell r="AD5" t="str">
            <v>upgrade_exp</v>
          </cell>
          <cell r="AE5" t="str">
            <v>upgrade_exp_growth</v>
          </cell>
          <cell r="AF5" t="str">
            <v>association_1</v>
          </cell>
          <cell r="AG5" t="str">
            <v>association_2</v>
          </cell>
          <cell r="AH5" t="str">
            <v>association_3</v>
          </cell>
          <cell r="AI5" t="str">
            <v>association_4</v>
          </cell>
          <cell r="AJ5" t="str">
            <v>association_5</v>
          </cell>
          <cell r="AK5" t="str">
            <v>association_6</v>
          </cell>
          <cell r="AL5" t="str">
            <v>association_7</v>
          </cell>
          <cell r="AM5" t="str">
            <v>association_8</v>
          </cell>
          <cell r="AN5" t="str">
            <v>association_9</v>
          </cell>
          <cell r="AO5" t="str">
            <v>association_10</v>
          </cell>
          <cell r="AP5" t="str">
            <v>association_11</v>
          </cell>
          <cell r="AQ5" t="str">
            <v>association_12</v>
          </cell>
          <cell r="AR5" t="str">
            <v>association_13</v>
          </cell>
          <cell r="AS5" t="str">
            <v>association_14</v>
          </cell>
          <cell r="AT5" t="str">
            <v>association_15</v>
          </cell>
          <cell r="AU5" t="str">
            <v>association_16</v>
          </cell>
          <cell r="AV5" t="str">
            <v>base_exp</v>
          </cell>
          <cell r="AW5" t="str">
            <v>return_resource</v>
          </cell>
          <cell r="AX5" t="str">
            <v>is_sold</v>
          </cell>
          <cell r="AY5" t="str">
            <v>price</v>
          </cell>
          <cell r="AZ5" t="str">
            <v>is_show_tujian</v>
          </cell>
          <cell r="BA5" t="str">
            <v>is_show_normal</v>
          </cell>
          <cell r="BB5" t="str">
            <v>is_show_high</v>
          </cell>
          <cell r="BC5" t="str">
            <v>talk</v>
          </cell>
          <cell r="BD5" t="str">
            <v>description</v>
          </cell>
          <cell r="BE5" t="str">
            <v>gm</v>
          </cell>
          <cell r="BF5" t="str">
            <v>is_drop</v>
          </cell>
          <cell r="BG5" t="str">
            <v>gm_note</v>
          </cell>
        </row>
        <row r="6">
          <cell r="B6" t="str">
            <v>主角</v>
          </cell>
          <cell r="C6">
            <v>11</v>
          </cell>
          <cell r="D6">
            <v>0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1</v>
          </cell>
          <cell r="J6">
            <v>1</v>
          </cell>
          <cell r="K6">
            <v>3</v>
          </cell>
          <cell r="L6">
            <v>1000</v>
          </cell>
          <cell r="M6">
            <v>700</v>
          </cell>
          <cell r="N6">
            <v>400</v>
          </cell>
          <cell r="O6">
            <v>400</v>
          </cell>
          <cell r="P6">
            <v>1000</v>
          </cell>
          <cell r="Q6">
            <v>1000</v>
          </cell>
          <cell r="S6">
            <v>210000</v>
          </cell>
          <cell r="T6">
            <v>1100</v>
          </cell>
          <cell r="U6">
            <v>1200</v>
          </cell>
          <cell r="AF6">
            <v>1007</v>
          </cell>
          <cell r="AG6">
            <v>1008</v>
          </cell>
          <cell r="AH6">
            <v>1009</v>
          </cell>
          <cell r="AI6">
            <v>1010</v>
          </cell>
          <cell r="AJ6">
            <v>1011</v>
          </cell>
          <cell r="AK6">
            <v>1012</v>
          </cell>
          <cell r="AL6">
            <v>1013</v>
          </cell>
          <cell r="AM6">
            <v>1014</v>
          </cell>
          <cell r="AN6">
            <v>1015</v>
          </cell>
          <cell r="AO6">
            <v>1016</v>
          </cell>
          <cell r="AP6">
            <v>1017</v>
          </cell>
          <cell r="AQ6">
            <v>1018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 t="str">
            <v>乱世天地群雄四起，你一切可好？</v>
          </cell>
          <cell r="BD6" t="str">
            <v>无意被卷入时空漩涡之中，穿越到乱世，机缘巧合下击杀了饕餮，拯救了苍生，各大阵营急欲拉拢的对象，本人却只想找到失散的恋人。</v>
          </cell>
          <cell r="BE6">
            <v>0</v>
          </cell>
          <cell r="BF6">
            <v>0</v>
          </cell>
          <cell r="BG6">
            <v>0</v>
          </cell>
          <cell r="BI6">
            <v>1</v>
          </cell>
        </row>
        <row r="7">
          <cell r="B7" t="str">
            <v>主角</v>
          </cell>
          <cell r="C7">
            <v>21</v>
          </cell>
          <cell r="D7">
            <v>0</v>
          </cell>
          <cell r="E7">
            <v>0</v>
          </cell>
          <cell r="F7">
            <v>0</v>
          </cell>
          <cell r="G7">
            <v>1</v>
          </cell>
          <cell r="H7">
            <v>0</v>
          </cell>
          <cell r="I7">
            <v>1</v>
          </cell>
          <cell r="J7">
            <v>1</v>
          </cell>
          <cell r="K7">
            <v>5</v>
          </cell>
          <cell r="L7">
            <v>1000</v>
          </cell>
          <cell r="M7">
            <v>700</v>
          </cell>
          <cell r="N7">
            <v>400</v>
          </cell>
          <cell r="O7">
            <v>400</v>
          </cell>
          <cell r="P7">
            <v>1000</v>
          </cell>
          <cell r="Q7">
            <v>1000</v>
          </cell>
          <cell r="S7">
            <v>210000</v>
          </cell>
          <cell r="T7">
            <v>1100</v>
          </cell>
          <cell r="U7">
            <v>1200</v>
          </cell>
          <cell r="AF7">
            <v>1007</v>
          </cell>
          <cell r="AG7">
            <v>1008</v>
          </cell>
          <cell r="AH7">
            <v>1009</v>
          </cell>
          <cell r="AI7">
            <v>1010</v>
          </cell>
          <cell r="AJ7">
            <v>1011</v>
          </cell>
          <cell r="AK7">
            <v>1012</v>
          </cell>
          <cell r="AL7">
            <v>1013</v>
          </cell>
          <cell r="AM7">
            <v>1014</v>
          </cell>
          <cell r="AN7">
            <v>1015</v>
          </cell>
          <cell r="AO7">
            <v>1016</v>
          </cell>
          <cell r="AP7">
            <v>1017</v>
          </cell>
          <cell r="AQ7">
            <v>1018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 t="str">
            <v>乱世天地群雄四起，你一切可好？</v>
          </cell>
          <cell r="BD7" t="str">
            <v>无意被卷入时空漩涡之中，穿越到乱世，机缘巧合下击杀了饕餮，拯救了苍生，各大阵营急欲拉拢的对象，本人却只想找到失散的恋人。</v>
          </cell>
          <cell r="BE7">
            <v>0</v>
          </cell>
          <cell r="BF7">
            <v>0</v>
          </cell>
          <cell r="BG7">
            <v>0</v>
          </cell>
          <cell r="BI7">
            <v>2</v>
          </cell>
        </row>
        <row r="8">
          <cell r="B8" t="str">
            <v>主角</v>
          </cell>
          <cell r="C8">
            <v>31</v>
          </cell>
          <cell r="D8">
            <v>0</v>
          </cell>
          <cell r="E8">
            <v>0</v>
          </cell>
          <cell r="F8">
            <v>0</v>
          </cell>
          <cell r="G8">
            <v>1</v>
          </cell>
          <cell r="H8">
            <v>0</v>
          </cell>
          <cell r="I8">
            <v>1</v>
          </cell>
          <cell r="J8">
            <v>1</v>
          </cell>
          <cell r="K8">
            <v>8</v>
          </cell>
          <cell r="L8">
            <v>1000</v>
          </cell>
          <cell r="M8">
            <v>700</v>
          </cell>
          <cell r="N8">
            <v>400</v>
          </cell>
          <cell r="O8">
            <v>400</v>
          </cell>
          <cell r="P8">
            <v>1000</v>
          </cell>
          <cell r="Q8">
            <v>1000</v>
          </cell>
          <cell r="S8">
            <v>210000</v>
          </cell>
          <cell r="T8">
            <v>1100</v>
          </cell>
          <cell r="U8">
            <v>1200</v>
          </cell>
          <cell r="AF8">
            <v>1007</v>
          </cell>
          <cell r="AG8">
            <v>1008</v>
          </cell>
          <cell r="AH8">
            <v>1009</v>
          </cell>
          <cell r="AI8">
            <v>1010</v>
          </cell>
          <cell r="AJ8">
            <v>1011</v>
          </cell>
          <cell r="AK8">
            <v>1012</v>
          </cell>
          <cell r="AL8">
            <v>1013</v>
          </cell>
          <cell r="AM8">
            <v>1014</v>
          </cell>
          <cell r="AN8">
            <v>1015</v>
          </cell>
          <cell r="AO8">
            <v>1016</v>
          </cell>
          <cell r="AP8">
            <v>1017</v>
          </cell>
          <cell r="AQ8">
            <v>1018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 t="str">
            <v>乱世天地群雄四起，你一切可好？</v>
          </cell>
          <cell r="BD8" t="str">
            <v>无意被卷入时空漩涡之中，穿越到乱世，机缘巧合下击杀了饕餮，拯救了苍生，各大阵营急欲拉拢的对象，本人却只想找到失散的恋人。</v>
          </cell>
          <cell r="BE8">
            <v>0</v>
          </cell>
          <cell r="BF8">
            <v>0</v>
          </cell>
          <cell r="BG8">
            <v>0</v>
          </cell>
          <cell r="BI8">
            <v>3</v>
          </cell>
        </row>
        <row r="9">
          <cell r="B9" t="str">
            <v>主角</v>
          </cell>
          <cell r="C9">
            <v>31</v>
          </cell>
          <cell r="D9">
            <v>0</v>
          </cell>
          <cell r="E9">
            <v>0</v>
          </cell>
          <cell r="F9">
            <v>0</v>
          </cell>
          <cell r="G9">
            <v>1</v>
          </cell>
          <cell r="H9">
            <v>0</v>
          </cell>
          <cell r="I9">
            <v>1</v>
          </cell>
          <cell r="J9">
            <v>1</v>
          </cell>
          <cell r="K9">
            <v>10</v>
          </cell>
          <cell r="L9">
            <v>1050</v>
          </cell>
          <cell r="M9">
            <v>700</v>
          </cell>
          <cell r="N9">
            <v>400</v>
          </cell>
          <cell r="O9">
            <v>400</v>
          </cell>
          <cell r="P9">
            <v>1000</v>
          </cell>
          <cell r="Q9">
            <v>1000</v>
          </cell>
          <cell r="S9">
            <v>210000</v>
          </cell>
          <cell r="T9">
            <v>1100</v>
          </cell>
          <cell r="U9">
            <v>1200</v>
          </cell>
          <cell r="AF9">
            <v>1007</v>
          </cell>
          <cell r="AG9">
            <v>1008</v>
          </cell>
          <cell r="AH9">
            <v>1009</v>
          </cell>
          <cell r="AI9">
            <v>1010</v>
          </cell>
          <cell r="AJ9">
            <v>1011</v>
          </cell>
          <cell r="AK9">
            <v>1012</v>
          </cell>
          <cell r="AL9">
            <v>1013</v>
          </cell>
          <cell r="AM9">
            <v>1014</v>
          </cell>
          <cell r="AN9">
            <v>1015</v>
          </cell>
          <cell r="AO9">
            <v>1016</v>
          </cell>
          <cell r="AP9">
            <v>1017</v>
          </cell>
          <cell r="AQ9">
            <v>1018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 t="str">
            <v>乱世天地群雄四起，你一切可好？</v>
          </cell>
          <cell r="BD9" t="str">
            <v>无意被卷入时空漩涡之中，穿越到乱世，机缘巧合下击杀了饕餮，拯救了苍生，各大阵营急欲拉拢的对象，本人却只想找到失散的恋人。</v>
          </cell>
          <cell r="BE9">
            <v>0</v>
          </cell>
          <cell r="BF9">
            <v>0</v>
          </cell>
          <cell r="BG9">
            <v>0</v>
          </cell>
          <cell r="BI9">
            <v>4</v>
          </cell>
        </row>
        <row r="10">
          <cell r="B10" t="str">
            <v>主角</v>
          </cell>
          <cell r="C10">
            <v>41</v>
          </cell>
          <cell r="D10">
            <v>0</v>
          </cell>
          <cell r="E10">
            <v>0</v>
          </cell>
          <cell r="F10">
            <v>0</v>
          </cell>
          <cell r="G10">
            <v>1</v>
          </cell>
          <cell r="H10">
            <v>0</v>
          </cell>
          <cell r="I10">
            <v>1</v>
          </cell>
          <cell r="J10">
            <v>1</v>
          </cell>
          <cell r="K10">
            <v>13</v>
          </cell>
          <cell r="L10">
            <v>1100</v>
          </cell>
          <cell r="M10">
            <v>700</v>
          </cell>
          <cell r="N10">
            <v>400</v>
          </cell>
          <cell r="O10">
            <v>400</v>
          </cell>
          <cell r="P10">
            <v>1000</v>
          </cell>
          <cell r="Q10">
            <v>1000</v>
          </cell>
          <cell r="S10">
            <v>210000</v>
          </cell>
          <cell r="T10">
            <v>1100</v>
          </cell>
          <cell r="U10">
            <v>1200</v>
          </cell>
          <cell r="AF10">
            <v>1007</v>
          </cell>
          <cell r="AG10">
            <v>1008</v>
          </cell>
          <cell r="AH10">
            <v>1009</v>
          </cell>
          <cell r="AI10">
            <v>1010</v>
          </cell>
          <cell r="AJ10">
            <v>1011</v>
          </cell>
          <cell r="AK10">
            <v>1012</v>
          </cell>
          <cell r="AL10">
            <v>1013</v>
          </cell>
          <cell r="AM10">
            <v>1014</v>
          </cell>
          <cell r="AN10">
            <v>1015</v>
          </cell>
          <cell r="AO10">
            <v>1016</v>
          </cell>
          <cell r="AP10">
            <v>1017</v>
          </cell>
          <cell r="AQ10">
            <v>1018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 t="str">
            <v>乱世天地群雄四起，你一切可好？</v>
          </cell>
          <cell r="BD10" t="str">
            <v>无意被卷入时空漩涡之中，穿越到乱世，机缘巧合下击杀了饕餮，拯救了苍生，各大阵营急欲拉拢的对象，本人却只想找到失散的恋人。</v>
          </cell>
          <cell r="BE10">
            <v>0</v>
          </cell>
          <cell r="BF10">
            <v>0</v>
          </cell>
          <cell r="BG10">
            <v>0</v>
          </cell>
          <cell r="BI10">
            <v>5</v>
          </cell>
        </row>
        <row r="11">
          <cell r="B11" t="str">
            <v>主角</v>
          </cell>
          <cell r="C11">
            <v>41</v>
          </cell>
          <cell r="D11">
            <v>0</v>
          </cell>
          <cell r="E11">
            <v>0</v>
          </cell>
          <cell r="F11">
            <v>0</v>
          </cell>
          <cell r="G11">
            <v>1</v>
          </cell>
          <cell r="H11">
            <v>0</v>
          </cell>
          <cell r="I11">
            <v>1</v>
          </cell>
          <cell r="J11">
            <v>1</v>
          </cell>
          <cell r="K11">
            <v>15</v>
          </cell>
          <cell r="L11">
            <v>1150</v>
          </cell>
          <cell r="M11">
            <v>700</v>
          </cell>
          <cell r="N11">
            <v>400</v>
          </cell>
          <cell r="O11">
            <v>400</v>
          </cell>
          <cell r="P11">
            <v>1000</v>
          </cell>
          <cell r="Q11">
            <v>1000</v>
          </cell>
          <cell r="S11">
            <v>210000</v>
          </cell>
          <cell r="T11">
            <v>1100</v>
          </cell>
          <cell r="U11">
            <v>1200</v>
          </cell>
          <cell r="AF11">
            <v>1007</v>
          </cell>
          <cell r="AG11">
            <v>1008</v>
          </cell>
          <cell r="AH11">
            <v>1009</v>
          </cell>
          <cell r="AI11">
            <v>1010</v>
          </cell>
          <cell r="AJ11">
            <v>1011</v>
          </cell>
          <cell r="AK11">
            <v>1012</v>
          </cell>
          <cell r="AL11">
            <v>1013</v>
          </cell>
          <cell r="AM11">
            <v>1014</v>
          </cell>
          <cell r="AN11">
            <v>1015</v>
          </cell>
          <cell r="AO11">
            <v>1016</v>
          </cell>
          <cell r="AP11">
            <v>1017</v>
          </cell>
          <cell r="AQ11">
            <v>1018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 t="str">
            <v>乱世天地群雄四起，你一切可好？</v>
          </cell>
          <cell r="BD11" t="str">
            <v>无意被卷入时空漩涡之中，穿越到乱世，机缘巧合下击杀了饕餮，拯救了苍生，各大阵营急欲拉拢的对象，本人却只想找到失散的恋人。</v>
          </cell>
          <cell r="BE11">
            <v>0</v>
          </cell>
          <cell r="BF11">
            <v>0</v>
          </cell>
          <cell r="BG11">
            <v>0</v>
          </cell>
          <cell r="BI11">
            <v>6</v>
          </cell>
        </row>
        <row r="12">
          <cell r="B12" t="str">
            <v>主角</v>
          </cell>
          <cell r="C12">
            <v>41</v>
          </cell>
          <cell r="D12">
            <v>0</v>
          </cell>
          <cell r="E12">
            <v>0</v>
          </cell>
          <cell r="F12">
            <v>0</v>
          </cell>
          <cell r="G12">
            <v>1</v>
          </cell>
          <cell r="H12">
            <v>0</v>
          </cell>
          <cell r="I12">
            <v>1</v>
          </cell>
          <cell r="J12">
            <v>1</v>
          </cell>
          <cell r="K12">
            <v>18</v>
          </cell>
          <cell r="L12">
            <v>1300</v>
          </cell>
          <cell r="M12">
            <v>700</v>
          </cell>
          <cell r="N12">
            <v>400</v>
          </cell>
          <cell r="O12">
            <v>400</v>
          </cell>
          <cell r="P12">
            <v>1100</v>
          </cell>
          <cell r="Q12">
            <v>1100</v>
          </cell>
          <cell r="S12">
            <v>210000</v>
          </cell>
          <cell r="T12">
            <v>1100</v>
          </cell>
          <cell r="U12">
            <v>1200</v>
          </cell>
          <cell r="AF12">
            <v>1013</v>
          </cell>
          <cell r="AG12">
            <v>1014</v>
          </cell>
          <cell r="AH12">
            <v>1015</v>
          </cell>
          <cell r="AI12">
            <v>1016</v>
          </cell>
          <cell r="AJ12">
            <v>1017</v>
          </cell>
          <cell r="AK12">
            <v>1018</v>
          </cell>
          <cell r="AL12">
            <v>1019</v>
          </cell>
          <cell r="AM12">
            <v>1020</v>
          </cell>
          <cell r="AN12">
            <v>1021</v>
          </cell>
          <cell r="AO12">
            <v>1022</v>
          </cell>
          <cell r="AP12">
            <v>1023</v>
          </cell>
          <cell r="AQ12">
            <v>1024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 t="str">
            <v>乱世天地群雄四起，你一切可好？</v>
          </cell>
          <cell r="BD12" t="str">
            <v>无意被卷入时空漩涡之中，穿越到乱世，机缘巧合下击杀了饕餮，拯救了苍生，各大阵营急欲拉拢的对象，本人却只想找到失散的恋人。</v>
          </cell>
          <cell r="BE12">
            <v>0</v>
          </cell>
          <cell r="BF12">
            <v>0</v>
          </cell>
          <cell r="BG12">
            <v>0</v>
          </cell>
          <cell r="BI12">
            <v>7</v>
          </cell>
        </row>
        <row r="13">
          <cell r="B13" t="str">
            <v>女主角</v>
          </cell>
          <cell r="C13">
            <v>111</v>
          </cell>
          <cell r="D13">
            <v>0</v>
          </cell>
          <cell r="E13">
            <v>0</v>
          </cell>
          <cell r="F13">
            <v>0</v>
          </cell>
          <cell r="G13">
            <v>2</v>
          </cell>
          <cell r="H13">
            <v>0</v>
          </cell>
          <cell r="I13">
            <v>1</v>
          </cell>
          <cell r="J13">
            <v>1</v>
          </cell>
          <cell r="K13">
            <v>3</v>
          </cell>
          <cell r="L13">
            <v>1000</v>
          </cell>
          <cell r="M13">
            <v>700</v>
          </cell>
          <cell r="N13">
            <v>400</v>
          </cell>
          <cell r="O13">
            <v>400</v>
          </cell>
          <cell r="P13">
            <v>1000</v>
          </cell>
          <cell r="Q13">
            <v>1000</v>
          </cell>
          <cell r="S13">
            <v>210000</v>
          </cell>
          <cell r="T13">
            <v>11100</v>
          </cell>
          <cell r="U13">
            <v>11200</v>
          </cell>
          <cell r="AF13">
            <v>11007</v>
          </cell>
          <cell r="AG13">
            <v>11008</v>
          </cell>
          <cell r="AH13">
            <v>11009</v>
          </cell>
          <cell r="AI13">
            <v>11010</v>
          </cell>
          <cell r="AJ13">
            <v>11011</v>
          </cell>
          <cell r="AK13">
            <v>11012</v>
          </cell>
          <cell r="AL13">
            <v>11013</v>
          </cell>
          <cell r="AM13">
            <v>11014</v>
          </cell>
          <cell r="AN13">
            <v>11015</v>
          </cell>
          <cell r="AO13">
            <v>11016</v>
          </cell>
          <cell r="AP13">
            <v>11017</v>
          </cell>
          <cell r="AQ13">
            <v>11018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 t="str">
            <v>乱世纷争，你一切可好？</v>
          </cell>
          <cell r="BD13" t="str">
            <v>无意被卷入时空漩涡之中，穿越到乱世，机缘巧合下击杀了饕餮，拯救了苍生，各大阵营急欲拉拢的对象，本人却只想找到失散的恋人。</v>
          </cell>
          <cell r="BE13">
            <v>0</v>
          </cell>
          <cell r="BF13">
            <v>0</v>
          </cell>
          <cell r="BG13">
            <v>0</v>
          </cell>
          <cell r="BI13">
            <v>11</v>
          </cell>
        </row>
        <row r="14">
          <cell r="B14" t="str">
            <v>女主角</v>
          </cell>
          <cell r="C14">
            <v>121</v>
          </cell>
          <cell r="D14">
            <v>0</v>
          </cell>
          <cell r="E14">
            <v>0</v>
          </cell>
          <cell r="F14">
            <v>0</v>
          </cell>
          <cell r="G14">
            <v>2</v>
          </cell>
          <cell r="H14">
            <v>0</v>
          </cell>
          <cell r="I14">
            <v>1</v>
          </cell>
          <cell r="J14">
            <v>1</v>
          </cell>
          <cell r="K14">
            <v>5</v>
          </cell>
          <cell r="L14">
            <v>1000</v>
          </cell>
          <cell r="M14">
            <v>700</v>
          </cell>
          <cell r="N14">
            <v>400</v>
          </cell>
          <cell r="O14">
            <v>400</v>
          </cell>
          <cell r="P14">
            <v>1000</v>
          </cell>
          <cell r="Q14">
            <v>1000</v>
          </cell>
          <cell r="S14">
            <v>210000</v>
          </cell>
          <cell r="T14">
            <v>11100</v>
          </cell>
          <cell r="U14">
            <v>11200</v>
          </cell>
          <cell r="AF14">
            <v>11007</v>
          </cell>
          <cell r="AG14">
            <v>11008</v>
          </cell>
          <cell r="AH14">
            <v>11009</v>
          </cell>
          <cell r="AI14">
            <v>11010</v>
          </cell>
          <cell r="AJ14">
            <v>11011</v>
          </cell>
          <cell r="AK14">
            <v>11012</v>
          </cell>
          <cell r="AL14">
            <v>11013</v>
          </cell>
          <cell r="AM14">
            <v>11014</v>
          </cell>
          <cell r="AN14">
            <v>11015</v>
          </cell>
          <cell r="AO14">
            <v>11016</v>
          </cell>
          <cell r="AP14">
            <v>11017</v>
          </cell>
          <cell r="AQ14">
            <v>11018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 t="str">
            <v>乱世纷争，你一切可好？</v>
          </cell>
          <cell r="BD14" t="str">
            <v>无意被卷入时空漩涡之中，穿越到乱世，机缘巧合下击杀了饕餮，拯救了苍生，各大阵营急欲拉拢的对象，本人却只想找到失散的恋人。</v>
          </cell>
          <cell r="BE14">
            <v>0</v>
          </cell>
          <cell r="BF14">
            <v>0</v>
          </cell>
          <cell r="BG14">
            <v>0</v>
          </cell>
          <cell r="BI14">
            <v>12</v>
          </cell>
        </row>
        <row r="15">
          <cell r="B15" t="str">
            <v>女主角</v>
          </cell>
          <cell r="C15">
            <v>131</v>
          </cell>
          <cell r="D15">
            <v>0</v>
          </cell>
          <cell r="E15">
            <v>0</v>
          </cell>
          <cell r="F15">
            <v>0</v>
          </cell>
          <cell r="G15">
            <v>2</v>
          </cell>
          <cell r="H15">
            <v>0</v>
          </cell>
          <cell r="I15">
            <v>1</v>
          </cell>
          <cell r="J15">
            <v>1</v>
          </cell>
          <cell r="K15">
            <v>8</v>
          </cell>
          <cell r="L15">
            <v>1000</v>
          </cell>
          <cell r="M15">
            <v>700</v>
          </cell>
          <cell r="N15">
            <v>400</v>
          </cell>
          <cell r="O15">
            <v>400</v>
          </cell>
          <cell r="P15">
            <v>1000</v>
          </cell>
          <cell r="Q15">
            <v>1000</v>
          </cell>
          <cell r="S15">
            <v>210000</v>
          </cell>
          <cell r="T15">
            <v>11100</v>
          </cell>
          <cell r="U15">
            <v>11200</v>
          </cell>
          <cell r="AF15">
            <v>11007</v>
          </cell>
          <cell r="AG15">
            <v>11008</v>
          </cell>
          <cell r="AH15">
            <v>11009</v>
          </cell>
          <cell r="AI15">
            <v>11010</v>
          </cell>
          <cell r="AJ15">
            <v>11011</v>
          </cell>
          <cell r="AK15">
            <v>11012</v>
          </cell>
          <cell r="AL15">
            <v>11013</v>
          </cell>
          <cell r="AM15">
            <v>11014</v>
          </cell>
          <cell r="AN15">
            <v>11015</v>
          </cell>
          <cell r="AO15">
            <v>11016</v>
          </cell>
          <cell r="AP15">
            <v>11017</v>
          </cell>
          <cell r="AQ15">
            <v>11018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 t="str">
            <v>乱世纷争，你一切可好？</v>
          </cell>
          <cell r="BD15" t="str">
            <v>无意被卷入时空漩涡之中，穿越到乱世，机缘巧合下击杀了饕餮，拯救了苍生，各大阵营急欲拉拢的对象，本人却只想找到失散的恋人。</v>
          </cell>
          <cell r="BE15">
            <v>0</v>
          </cell>
          <cell r="BF15">
            <v>0</v>
          </cell>
          <cell r="BG15">
            <v>0</v>
          </cell>
          <cell r="BI15">
            <v>13</v>
          </cell>
        </row>
        <row r="16">
          <cell r="B16" t="str">
            <v>女主角</v>
          </cell>
          <cell r="C16">
            <v>131</v>
          </cell>
          <cell r="D16">
            <v>0</v>
          </cell>
          <cell r="E16">
            <v>0</v>
          </cell>
          <cell r="F16">
            <v>0</v>
          </cell>
          <cell r="G16">
            <v>2</v>
          </cell>
          <cell r="H16">
            <v>0</v>
          </cell>
          <cell r="I16">
            <v>1</v>
          </cell>
          <cell r="J16">
            <v>1</v>
          </cell>
          <cell r="K16">
            <v>10</v>
          </cell>
          <cell r="L16">
            <v>1050</v>
          </cell>
          <cell r="M16">
            <v>700</v>
          </cell>
          <cell r="N16">
            <v>400</v>
          </cell>
          <cell r="O16">
            <v>400</v>
          </cell>
          <cell r="P16">
            <v>1000</v>
          </cell>
          <cell r="Q16">
            <v>1000</v>
          </cell>
          <cell r="S16">
            <v>210000</v>
          </cell>
          <cell r="T16">
            <v>11100</v>
          </cell>
          <cell r="U16">
            <v>11200</v>
          </cell>
          <cell r="AF16">
            <v>11007</v>
          </cell>
          <cell r="AG16">
            <v>11008</v>
          </cell>
          <cell r="AH16">
            <v>11009</v>
          </cell>
          <cell r="AI16">
            <v>11010</v>
          </cell>
          <cell r="AJ16">
            <v>11011</v>
          </cell>
          <cell r="AK16">
            <v>11012</v>
          </cell>
          <cell r="AL16">
            <v>11013</v>
          </cell>
          <cell r="AM16">
            <v>11014</v>
          </cell>
          <cell r="AN16">
            <v>11015</v>
          </cell>
          <cell r="AO16">
            <v>11016</v>
          </cell>
          <cell r="AP16">
            <v>11017</v>
          </cell>
          <cell r="AQ16">
            <v>11018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 t="str">
            <v>乱世纷争，你一切可好？</v>
          </cell>
          <cell r="BD16" t="str">
            <v>无意被卷入时空漩涡之中，穿越到乱世，机缘巧合下击杀了饕餮，拯救了苍生，各大阵营急欲拉拢的对象，本人却只想找到失散的恋人。</v>
          </cell>
          <cell r="BE16">
            <v>0</v>
          </cell>
          <cell r="BF16">
            <v>0</v>
          </cell>
          <cell r="BG16">
            <v>0</v>
          </cell>
          <cell r="BI16">
            <v>14</v>
          </cell>
        </row>
        <row r="17">
          <cell r="B17" t="str">
            <v>女主角</v>
          </cell>
          <cell r="C17">
            <v>141</v>
          </cell>
          <cell r="D17">
            <v>0</v>
          </cell>
          <cell r="E17">
            <v>0</v>
          </cell>
          <cell r="F17">
            <v>0</v>
          </cell>
          <cell r="G17">
            <v>2</v>
          </cell>
          <cell r="H17">
            <v>0</v>
          </cell>
          <cell r="I17">
            <v>1</v>
          </cell>
          <cell r="J17">
            <v>1</v>
          </cell>
          <cell r="K17">
            <v>13</v>
          </cell>
          <cell r="L17">
            <v>1100</v>
          </cell>
          <cell r="M17">
            <v>700</v>
          </cell>
          <cell r="N17">
            <v>400</v>
          </cell>
          <cell r="O17">
            <v>400</v>
          </cell>
          <cell r="P17">
            <v>1000</v>
          </cell>
          <cell r="Q17">
            <v>1000</v>
          </cell>
          <cell r="S17">
            <v>210000</v>
          </cell>
          <cell r="T17">
            <v>11100</v>
          </cell>
          <cell r="U17">
            <v>11200</v>
          </cell>
          <cell r="AF17">
            <v>11007</v>
          </cell>
          <cell r="AG17">
            <v>11008</v>
          </cell>
          <cell r="AH17">
            <v>11009</v>
          </cell>
          <cell r="AI17">
            <v>11010</v>
          </cell>
          <cell r="AJ17">
            <v>11011</v>
          </cell>
          <cell r="AK17">
            <v>11012</v>
          </cell>
          <cell r="AL17">
            <v>11013</v>
          </cell>
          <cell r="AM17">
            <v>11014</v>
          </cell>
          <cell r="AN17">
            <v>11015</v>
          </cell>
          <cell r="AO17">
            <v>11016</v>
          </cell>
          <cell r="AP17">
            <v>11017</v>
          </cell>
          <cell r="AQ17">
            <v>11018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 t="str">
            <v>乱世纷争，你一切可好？</v>
          </cell>
          <cell r="BD17" t="str">
            <v>无意被卷入时空漩涡之中，穿越到乱世，机缘巧合下击杀了饕餮，拯救了苍生，各大阵营急欲拉拢的对象，本人却只想找到失散的恋人。</v>
          </cell>
          <cell r="BE17">
            <v>0</v>
          </cell>
          <cell r="BF17">
            <v>0</v>
          </cell>
          <cell r="BG17">
            <v>0</v>
          </cell>
          <cell r="BI17">
            <v>15</v>
          </cell>
        </row>
        <row r="18">
          <cell r="B18" t="str">
            <v>女主角</v>
          </cell>
          <cell r="C18">
            <v>141</v>
          </cell>
          <cell r="D18">
            <v>0</v>
          </cell>
          <cell r="E18">
            <v>0</v>
          </cell>
          <cell r="F18">
            <v>0</v>
          </cell>
          <cell r="G18">
            <v>2</v>
          </cell>
          <cell r="H18">
            <v>0</v>
          </cell>
          <cell r="I18">
            <v>1</v>
          </cell>
          <cell r="J18">
            <v>1</v>
          </cell>
          <cell r="K18">
            <v>15</v>
          </cell>
          <cell r="L18">
            <v>1150</v>
          </cell>
          <cell r="M18">
            <v>700</v>
          </cell>
          <cell r="N18">
            <v>400</v>
          </cell>
          <cell r="O18">
            <v>400</v>
          </cell>
          <cell r="P18">
            <v>1000</v>
          </cell>
          <cell r="Q18">
            <v>1000</v>
          </cell>
          <cell r="S18">
            <v>210000</v>
          </cell>
          <cell r="T18">
            <v>11100</v>
          </cell>
          <cell r="U18">
            <v>11200</v>
          </cell>
          <cell r="AF18">
            <v>11007</v>
          </cell>
          <cell r="AG18">
            <v>11008</v>
          </cell>
          <cell r="AH18">
            <v>11009</v>
          </cell>
          <cell r="AI18">
            <v>11010</v>
          </cell>
          <cell r="AJ18">
            <v>11011</v>
          </cell>
          <cell r="AK18">
            <v>11012</v>
          </cell>
          <cell r="AL18">
            <v>11013</v>
          </cell>
          <cell r="AM18">
            <v>11014</v>
          </cell>
          <cell r="AN18">
            <v>11015</v>
          </cell>
          <cell r="AO18">
            <v>11016</v>
          </cell>
          <cell r="AP18">
            <v>11017</v>
          </cell>
          <cell r="AQ18">
            <v>11018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 t="str">
            <v>乱世纷争，你一切可好？</v>
          </cell>
          <cell r="BD18" t="str">
            <v>无意被卷入时空漩涡之中，穿越到乱世，机缘巧合下击杀了饕餮，拯救了苍生，各大阵营急欲拉拢的对象，本人却只想找到失散的恋人。</v>
          </cell>
          <cell r="BE18">
            <v>0</v>
          </cell>
          <cell r="BF18">
            <v>0</v>
          </cell>
          <cell r="BG18">
            <v>0</v>
          </cell>
          <cell r="BI18">
            <v>16</v>
          </cell>
        </row>
        <row r="19">
          <cell r="B19" t="str">
            <v>女主角</v>
          </cell>
          <cell r="C19">
            <v>141</v>
          </cell>
          <cell r="D19">
            <v>0</v>
          </cell>
          <cell r="E19">
            <v>0</v>
          </cell>
          <cell r="F19">
            <v>0</v>
          </cell>
          <cell r="G19">
            <v>2</v>
          </cell>
          <cell r="H19">
            <v>0</v>
          </cell>
          <cell r="I19">
            <v>1</v>
          </cell>
          <cell r="J19">
            <v>1</v>
          </cell>
          <cell r="K19">
            <v>18</v>
          </cell>
          <cell r="L19">
            <v>1300</v>
          </cell>
          <cell r="M19">
            <v>700</v>
          </cell>
          <cell r="N19">
            <v>400</v>
          </cell>
          <cell r="O19">
            <v>400</v>
          </cell>
          <cell r="P19">
            <v>1100</v>
          </cell>
          <cell r="Q19">
            <v>1100</v>
          </cell>
          <cell r="S19">
            <v>210000</v>
          </cell>
          <cell r="T19">
            <v>11100</v>
          </cell>
          <cell r="U19">
            <v>11200</v>
          </cell>
          <cell r="AF19">
            <v>11013</v>
          </cell>
          <cell r="AG19">
            <v>11014</v>
          </cell>
          <cell r="AH19">
            <v>11015</v>
          </cell>
          <cell r="AI19">
            <v>11016</v>
          </cell>
          <cell r="AJ19">
            <v>11017</v>
          </cell>
          <cell r="AK19">
            <v>11018</v>
          </cell>
          <cell r="AL19">
            <v>11019</v>
          </cell>
          <cell r="AM19">
            <v>11020</v>
          </cell>
          <cell r="AN19">
            <v>11021</v>
          </cell>
          <cell r="AO19">
            <v>11022</v>
          </cell>
          <cell r="AP19">
            <v>11023</v>
          </cell>
          <cell r="AQ19">
            <v>11024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 t="str">
            <v>乱世纷争，你一切可好？</v>
          </cell>
          <cell r="BD19" t="str">
            <v>无意被卷入时空漩涡之中，穿越到乱世，机缘巧合下击杀了饕餮，拯救了苍生，各大阵营急欲拉拢的对象，本人却只想找到失散的恋人。</v>
          </cell>
          <cell r="BE19">
            <v>0</v>
          </cell>
          <cell r="BF19">
            <v>0</v>
          </cell>
          <cell r="BG19">
            <v>0</v>
          </cell>
          <cell r="BI19">
            <v>17</v>
          </cell>
        </row>
        <row r="20">
          <cell r="B20" t="str">
            <v>项羽</v>
          </cell>
          <cell r="C20" t="str">
            <v>118021</v>
          </cell>
          <cell r="D20" t="str">
            <v>118022</v>
          </cell>
          <cell r="E20" t="str">
            <v>118023</v>
          </cell>
          <cell r="F20" t="str">
            <v>118024</v>
          </cell>
          <cell r="G20">
            <v>1</v>
          </cell>
          <cell r="H20">
            <v>1</v>
          </cell>
          <cell r="I20">
            <v>2</v>
          </cell>
          <cell r="J20">
            <v>3</v>
          </cell>
          <cell r="K20">
            <v>18</v>
          </cell>
          <cell r="L20">
            <v>1550</v>
          </cell>
          <cell r="M20">
            <v>700</v>
          </cell>
          <cell r="N20">
            <v>500</v>
          </cell>
          <cell r="O20">
            <v>250</v>
          </cell>
          <cell r="P20">
            <v>1000</v>
          </cell>
          <cell r="Q20">
            <v>1000</v>
          </cell>
          <cell r="R20">
            <v>1000</v>
          </cell>
          <cell r="S20" t="str">
            <v>211802</v>
          </cell>
          <cell r="T20" t="str">
            <v>11802100</v>
          </cell>
          <cell r="U20" t="str">
            <v>11802200</v>
          </cell>
          <cell r="V20">
            <v>11802301</v>
          </cell>
          <cell r="W20">
            <v>4</v>
          </cell>
          <cell r="X20">
            <v>11802302</v>
          </cell>
          <cell r="Y20">
            <v>2</v>
          </cell>
          <cell r="Z20">
            <v>11802303</v>
          </cell>
          <cell r="AA20">
            <v>3</v>
          </cell>
          <cell r="AB20">
            <v>11802304</v>
          </cell>
          <cell r="AC20">
            <v>2</v>
          </cell>
          <cell r="AD20">
            <v>150</v>
          </cell>
          <cell r="AE20">
            <v>50</v>
          </cell>
          <cell r="AF20" t="str">
            <v>11802001</v>
          </cell>
          <cell r="AG20" t="str">
            <v>11802002</v>
          </cell>
          <cell r="AH20" t="str">
            <v>11802003</v>
          </cell>
          <cell r="AI20" t="str">
            <v>11802004</v>
          </cell>
          <cell r="AJ20" t="str">
            <v>11802005</v>
          </cell>
          <cell r="AK20" t="str">
            <v>11802006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20000</v>
          </cell>
          <cell r="AW20">
            <v>0</v>
          </cell>
          <cell r="AX20">
            <v>0</v>
          </cell>
          <cell r="AY20">
            <v>0</v>
          </cell>
          <cell r="AZ20">
            <v>1</v>
          </cell>
          <cell r="BA20">
            <v>0</v>
          </cell>
          <cell r="BB20">
            <v>0</v>
          </cell>
          <cell r="BC20" t="str">
            <v>力拔山兮气盖世！</v>
          </cell>
          <cell r="BD20" t="str">
            <v>名籍，字羽，楚国下相人，楚国名将项燕之孙，是中国军事思想“兵形势”代表人物，也是以个人武力出众而闻名的武将。</v>
          </cell>
          <cell r="BE20">
            <v>1</v>
          </cell>
          <cell r="BF20">
            <v>1</v>
          </cell>
          <cell r="BG20">
            <v>0</v>
          </cell>
          <cell r="BH20" t="str">
            <v>第一红将</v>
          </cell>
          <cell r="BI20">
            <v>11802</v>
          </cell>
        </row>
        <row r="21">
          <cell r="B21" t="str">
            <v>张良</v>
          </cell>
          <cell r="C21" t="str">
            <v>118011</v>
          </cell>
          <cell r="D21" t="str">
            <v>118012</v>
          </cell>
          <cell r="E21" t="str">
            <v>118013</v>
          </cell>
          <cell r="F21" t="str">
            <v>118014</v>
          </cell>
          <cell r="G21">
            <v>1</v>
          </cell>
          <cell r="H21">
            <v>1</v>
          </cell>
          <cell r="I21">
            <v>2</v>
          </cell>
          <cell r="J21">
            <v>4</v>
          </cell>
          <cell r="K21">
            <v>18</v>
          </cell>
          <cell r="L21">
            <v>1475</v>
          </cell>
          <cell r="M21">
            <v>1350</v>
          </cell>
          <cell r="N21">
            <v>600</v>
          </cell>
          <cell r="O21">
            <v>600</v>
          </cell>
          <cell r="P21">
            <v>1000</v>
          </cell>
          <cell r="Q21">
            <v>1000</v>
          </cell>
          <cell r="S21" t="str">
            <v>211801</v>
          </cell>
          <cell r="T21" t="str">
            <v>11801100</v>
          </cell>
          <cell r="U21" t="str">
            <v>11801200</v>
          </cell>
          <cell r="V21">
            <v>11801301</v>
          </cell>
          <cell r="W21">
            <v>2</v>
          </cell>
          <cell r="AD21">
            <v>150</v>
          </cell>
          <cell r="AE21">
            <v>50</v>
          </cell>
          <cell r="AF21" t="str">
            <v>11801001</v>
          </cell>
          <cell r="AG21" t="str">
            <v>11801002</v>
          </cell>
          <cell r="AH21" t="str">
            <v>11801003</v>
          </cell>
          <cell r="AI21" t="str">
            <v>11801004</v>
          </cell>
          <cell r="AJ21" t="str">
            <v>11801005</v>
          </cell>
          <cell r="AK21" t="str">
            <v>11801006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20000</v>
          </cell>
          <cell r="AW21">
            <v>0</v>
          </cell>
          <cell r="AX21">
            <v>0</v>
          </cell>
          <cell r="AY21">
            <v>0</v>
          </cell>
          <cell r="AZ21">
            <v>1</v>
          </cell>
          <cell r="BA21">
            <v>0</v>
          </cell>
          <cell r="BB21">
            <v>0</v>
          </cell>
          <cell r="BC21" t="str">
            <v>运筹帷幄，决胜千里！</v>
          </cell>
          <cell r="BD21" t="str">
            <v>字子房，河南颍川城父人，秦末汉初杰出的谋士、大臣，与韩信、萧何并称为“汉初三杰”。</v>
          </cell>
          <cell r="BE21">
            <v>1</v>
          </cell>
          <cell r="BF21">
            <v>1</v>
          </cell>
          <cell r="BG21">
            <v>0</v>
          </cell>
          <cell r="BH21" t="str">
            <v>第二红将</v>
          </cell>
          <cell r="BI21">
            <v>11801</v>
          </cell>
        </row>
        <row r="22">
          <cell r="B22" t="str">
            <v>秦始皇</v>
          </cell>
          <cell r="C22" t="str">
            <v>118031</v>
          </cell>
          <cell r="D22" t="str">
            <v>118032</v>
          </cell>
          <cell r="E22" t="str">
            <v>118033</v>
          </cell>
          <cell r="F22" t="str">
            <v>118034</v>
          </cell>
          <cell r="G22">
            <v>1</v>
          </cell>
          <cell r="H22">
            <v>1</v>
          </cell>
          <cell r="I22">
            <v>2</v>
          </cell>
          <cell r="J22">
            <v>3</v>
          </cell>
          <cell r="K22">
            <v>18</v>
          </cell>
          <cell r="L22">
            <v>1500</v>
          </cell>
          <cell r="M22">
            <v>1600</v>
          </cell>
          <cell r="N22">
            <v>500</v>
          </cell>
          <cell r="O22">
            <v>250</v>
          </cell>
          <cell r="P22">
            <v>1000</v>
          </cell>
          <cell r="Q22">
            <v>1000</v>
          </cell>
          <cell r="S22" t="str">
            <v>211803</v>
          </cell>
          <cell r="T22" t="str">
            <v>11803100</v>
          </cell>
          <cell r="U22" t="str">
            <v>11803200</v>
          </cell>
          <cell r="AD22">
            <v>150</v>
          </cell>
          <cell r="AE22">
            <v>50</v>
          </cell>
          <cell r="AF22" t="str">
            <v>11803001</v>
          </cell>
          <cell r="AG22" t="str">
            <v>11803002</v>
          </cell>
          <cell r="AH22" t="str">
            <v>11803003</v>
          </cell>
          <cell r="AI22" t="str">
            <v>11803004</v>
          </cell>
          <cell r="AJ22" t="str">
            <v>11803005</v>
          </cell>
          <cell r="AK22" t="str">
            <v>11803006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20000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 t="str">
            <v>受命于天，既寿永昌！</v>
          </cell>
          <cell r="BD22" t="str">
            <v>嬴姓，名政， 中国历史上首位完成华夏大一统的铁腕政治人物，也是古今中外第一个称皇帝的君主。</v>
          </cell>
          <cell r="BE22">
            <v>0</v>
          </cell>
          <cell r="BF22">
            <v>0</v>
          </cell>
          <cell r="BG22">
            <v>0</v>
          </cell>
          <cell r="BI22">
            <v>11803</v>
          </cell>
        </row>
        <row r="23">
          <cell r="B23" t="str">
            <v>白起</v>
          </cell>
          <cell r="C23" t="str">
            <v>118041</v>
          </cell>
          <cell r="D23" t="str">
            <v>118042</v>
          </cell>
          <cell r="E23" t="str">
            <v>118043</v>
          </cell>
          <cell r="F23" t="str">
            <v>118044</v>
          </cell>
          <cell r="G23">
            <v>1</v>
          </cell>
          <cell r="H23">
            <v>1</v>
          </cell>
          <cell r="I23">
            <v>2</v>
          </cell>
          <cell r="J23">
            <v>3</v>
          </cell>
          <cell r="K23">
            <v>18</v>
          </cell>
          <cell r="L23">
            <v>1500</v>
          </cell>
          <cell r="M23">
            <v>1600</v>
          </cell>
          <cell r="N23">
            <v>500</v>
          </cell>
          <cell r="O23">
            <v>250</v>
          </cell>
          <cell r="P23">
            <v>1000</v>
          </cell>
          <cell r="Q23">
            <v>1000</v>
          </cell>
          <cell r="S23" t="str">
            <v>211804</v>
          </cell>
          <cell r="T23" t="str">
            <v>11804100</v>
          </cell>
          <cell r="U23" t="str">
            <v>11804200</v>
          </cell>
          <cell r="AD23">
            <v>150</v>
          </cell>
          <cell r="AE23">
            <v>50</v>
          </cell>
          <cell r="AF23" t="str">
            <v>11804001</v>
          </cell>
          <cell r="AG23" t="str">
            <v>11804002</v>
          </cell>
          <cell r="AH23" t="str">
            <v>11804003</v>
          </cell>
          <cell r="AI23" t="str">
            <v>11804004</v>
          </cell>
          <cell r="AJ23" t="str">
            <v>11804005</v>
          </cell>
          <cell r="AK23" t="str">
            <v>11804006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20000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 t="str">
            <v>吾乃杀神白起，杀！</v>
          </cell>
          <cell r="BD23" t="str">
            <v>又称公孙起，战国时期秦国郿县人，中国古代名将、军事家，与廉颇、李牧、王翦并称为战国四大名将。</v>
          </cell>
          <cell r="BE23">
            <v>0</v>
          </cell>
          <cell r="BF23">
            <v>0</v>
          </cell>
          <cell r="BG23">
            <v>0</v>
          </cell>
          <cell r="BI23">
            <v>11804</v>
          </cell>
        </row>
        <row r="24">
          <cell r="B24" t="str">
            <v>刘邦</v>
          </cell>
          <cell r="C24" t="str">
            <v>115011</v>
          </cell>
          <cell r="D24" t="str">
            <v>115012</v>
          </cell>
          <cell r="E24" t="str">
            <v>115013</v>
          </cell>
          <cell r="F24" t="str">
            <v>115014</v>
          </cell>
          <cell r="G24">
            <v>1</v>
          </cell>
          <cell r="H24">
            <v>1</v>
          </cell>
          <cell r="I24">
            <v>2</v>
          </cell>
          <cell r="J24">
            <v>4</v>
          </cell>
          <cell r="K24">
            <v>15</v>
          </cell>
          <cell r="L24">
            <v>1250</v>
          </cell>
          <cell r="M24">
            <v>700</v>
          </cell>
          <cell r="N24">
            <v>600</v>
          </cell>
          <cell r="O24">
            <v>600</v>
          </cell>
          <cell r="P24">
            <v>1000</v>
          </cell>
          <cell r="Q24">
            <v>1000</v>
          </cell>
          <cell r="S24" t="str">
            <v>211501</v>
          </cell>
          <cell r="T24" t="str">
            <v>11501100</v>
          </cell>
          <cell r="U24" t="str">
            <v>11501200</v>
          </cell>
          <cell r="V24">
            <v>11501301</v>
          </cell>
          <cell r="W24">
            <v>4</v>
          </cell>
          <cell r="AD24">
            <v>120</v>
          </cell>
          <cell r="AE24">
            <v>40</v>
          </cell>
          <cell r="AF24" t="str">
            <v>11501001</v>
          </cell>
          <cell r="AG24" t="str">
            <v>11501002</v>
          </cell>
          <cell r="AH24" t="str">
            <v>11501003</v>
          </cell>
          <cell r="AI24" t="str">
            <v>11501004</v>
          </cell>
          <cell r="AJ24" t="str">
            <v>11501005</v>
          </cell>
          <cell r="AK24" t="str">
            <v>11501006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10000</v>
          </cell>
          <cell r="AW24">
            <v>0</v>
          </cell>
          <cell r="AX24">
            <v>0</v>
          </cell>
          <cell r="AY24">
            <v>0</v>
          </cell>
          <cell r="AZ24">
            <v>1</v>
          </cell>
          <cell r="BA24">
            <v>0</v>
          </cell>
          <cell r="BB24">
            <v>1</v>
          </cell>
          <cell r="BC24" t="str">
            <v>大风起兮云飞扬！</v>
          </cell>
          <cell r="BD24" t="str">
            <v>沛丰邑中阳里人，汉朝开国皇帝，汉民族和汉文化的伟大开拓者之一、中国历史上杰出的政治家、卓越的战略家和指挥家。</v>
          </cell>
          <cell r="BE24">
            <v>1</v>
          </cell>
          <cell r="BF24">
            <v>1</v>
          </cell>
          <cell r="BG24">
            <v>0</v>
          </cell>
          <cell r="BI24">
            <v>11501</v>
          </cell>
        </row>
        <row r="25">
          <cell r="B25" t="str">
            <v>韩信</v>
          </cell>
          <cell r="C25" t="str">
            <v>115021</v>
          </cell>
          <cell r="D25" t="str">
            <v>115022</v>
          </cell>
          <cell r="E25" t="str">
            <v>115023</v>
          </cell>
          <cell r="F25" t="str">
            <v>115024</v>
          </cell>
          <cell r="G25">
            <v>1</v>
          </cell>
          <cell r="H25">
            <v>1</v>
          </cell>
          <cell r="I25">
            <v>2</v>
          </cell>
          <cell r="J25">
            <v>3</v>
          </cell>
          <cell r="K25">
            <v>15</v>
          </cell>
          <cell r="L25">
            <v>1300</v>
          </cell>
          <cell r="M25">
            <v>700</v>
          </cell>
          <cell r="N25">
            <v>500</v>
          </cell>
          <cell r="O25">
            <v>250</v>
          </cell>
          <cell r="P25">
            <v>1000</v>
          </cell>
          <cell r="Q25">
            <v>1000</v>
          </cell>
          <cell r="S25" t="str">
            <v>211502</v>
          </cell>
          <cell r="T25" t="str">
            <v>11502100</v>
          </cell>
          <cell r="U25" t="str">
            <v>11502200</v>
          </cell>
          <cell r="V25">
            <v>11502301</v>
          </cell>
          <cell r="W25">
            <v>3</v>
          </cell>
          <cell r="AD25">
            <v>120</v>
          </cell>
          <cell r="AE25">
            <v>40</v>
          </cell>
          <cell r="AF25" t="str">
            <v>11502001</v>
          </cell>
          <cell r="AG25" t="str">
            <v>11502002</v>
          </cell>
          <cell r="AH25" t="str">
            <v>11502003</v>
          </cell>
          <cell r="AI25" t="str">
            <v>11502004</v>
          </cell>
          <cell r="AJ25" t="str">
            <v>11502005</v>
          </cell>
          <cell r="AK25" t="str">
            <v>11502006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10000</v>
          </cell>
          <cell r="AW25">
            <v>0</v>
          </cell>
          <cell r="AX25">
            <v>0</v>
          </cell>
          <cell r="AY25">
            <v>0</v>
          </cell>
          <cell r="AZ25">
            <v>1</v>
          </cell>
          <cell r="BA25">
            <v>0</v>
          </cell>
          <cell r="BB25">
            <v>1</v>
          </cell>
          <cell r="BC25" t="str">
            <v>谋战天下，国士无双！</v>
          </cell>
          <cell r="BD25" t="str">
            <v>淮阴人，西汉开国功臣，中国历史上杰出军事家，与萧何、张良并列为汉初三杰，与彭越、英布并称为汉初三大名将。</v>
          </cell>
          <cell r="BE25">
            <v>1</v>
          </cell>
          <cell r="BF25">
            <v>1</v>
          </cell>
          <cell r="BG25">
            <v>0</v>
          </cell>
          <cell r="BH25" t="str">
            <v>主力橙将</v>
          </cell>
          <cell r="BI25">
            <v>11502</v>
          </cell>
        </row>
        <row r="26">
          <cell r="B26" t="str">
            <v>范增</v>
          </cell>
          <cell r="C26" t="str">
            <v>115031</v>
          </cell>
          <cell r="D26" t="str">
            <v>115032</v>
          </cell>
          <cell r="E26" t="str">
            <v>115033</v>
          </cell>
          <cell r="F26" t="str">
            <v>115034</v>
          </cell>
          <cell r="G26">
            <v>1</v>
          </cell>
          <cell r="H26">
            <v>1</v>
          </cell>
          <cell r="I26">
            <v>2</v>
          </cell>
          <cell r="J26">
            <v>3</v>
          </cell>
          <cell r="K26">
            <v>15</v>
          </cell>
          <cell r="L26">
            <v>1250</v>
          </cell>
          <cell r="M26">
            <v>700</v>
          </cell>
          <cell r="N26">
            <v>500</v>
          </cell>
          <cell r="O26">
            <v>250</v>
          </cell>
          <cell r="P26">
            <v>1000</v>
          </cell>
          <cell r="Q26">
            <v>1000</v>
          </cell>
          <cell r="S26" t="str">
            <v>211503</v>
          </cell>
          <cell r="T26" t="str">
            <v>11503100</v>
          </cell>
          <cell r="U26" t="str">
            <v>11503200</v>
          </cell>
          <cell r="V26">
            <v>11503301</v>
          </cell>
          <cell r="W26">
            <v>3</v>
          </cell>
          <cell r="AD26">
            <v>120</v>
          </cell>
          <cell r="AE26">
            <v>40</v>
          </cell>
          <cell r="AF26" t="str">
            <v>11503001</v>
          </cell>
          <cell r="AG26" t="str">
            <v>11503002</v>
          </cell>
          <cell r="AH26" t="str">
            <v>11503003</v>
          </cell>
          <cell r="AI26" t="str">
            <v>11503004</v>
          </cell>
          <cell r="AJ26" t="str">
            <v>11503005</v>
          </cell>
          <cell r="AK26" t="str">
            <v>11503006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10000</v>
          </cell>
          <cell r="AW26">
            <v>0</v>
          </cell>
          <cell r="AX26">
            <v>0</v>
          </cell>
          <cell r="AY26">
            <v>0</v>
          </cell>
          <cell r="AZ26">
            <v>1</v>
          </cell>
          <cell r="BA26">
            <v>0</v>
          </cell>
          <cell r="BB26">
            <v>1</v>
          </cell>
          <cell r="BC26" t="str">
            <v>举玉为号，誓杀刘邦！</v>
          </cell>
          <cell r="BD26" t="str">
            <v>居鄛人，秦末农民战争中为项羽主要谋士，被项羽尊为“亚父”。后遭项羽猜忌，辞官归里，途中病死。</v>
          </cell>
          <cell r="BE26">
            <v>1</v>
          </cell>
          <cell r="BF26">
            <v>1</v>
          </cell>
          <cell r="BG26">
            <v>0</v>
          </cell>
          <cell r="BH26" t="str">
            <v>第一副将</v>
          </cell>
          <cell r="BI26">
            <v>11503</v>
          </cell>
        </row>
        <row r="27">
          <cell r="B27" t="str">
            <v>萧何</v>
          </cell>
          <cell r="C27" t="str">
            <v>115041</v>
          </cell>
          <cell r="D27" t="str">
            <v>115042</v>
          </cell>
          <cell r="E27" t="str">
            <v>115043</v>
          </cell>
          <cell r="F27" t="str">
            <v>115044</v>
          </cell>
          <cell r="G27">
            <v>1</v>
          </cell>
          <cell r="H27">
            <v>1</v>
          </cell>
          <cell r="I27">
            <v>2</v>
          </cell>
          <cell r="J27">
            <v>4</v>
          </cell>
          <cell r="K27">
            <v>15</v>
          </cell>
          <cell r="L27">
            <v>1250</v>
          </cell>
          <cell r="M27">
            <v>700</v>
          </cell>
          <cell r="N27">
            <v>600</v>
          </cell>
          <cell r="O27">
            <v>600</v>
          </cell>
          <cell r="P27">
            <v>1000</v>
          </cell>
          <cell r="Q27">
            <v>1000</v>
          </cell>
          <cell r="S27" t="str">
            <v>211504</v>
          </cell>
          <cell r="T27" t="str">
            <v>11504100</v>
          </cell>
          <cell r="U27" t="str">
            <v>11504200</v>
          </cell>
          <cell r="AD27">
            <v>120</v>
          </cell>
          <cell r="AE27">
            <v>40</v>
          </cell>
          <cell r="AF27" t="str">
            <v>11504001</v>
          </cell>
          <cell r="AG27" t="str">
            <v>11504002</v>
          </cell>
          <cell r="AH27" t="str">
            <v>11504003</v>
          </cell>
          <cell r="AI27" t="str">
            <v>11504004</v>
          </cell>
          <cell r="AJ27" t="str">
            <v>11504005</v>
          </cell>
          <cell r="AK27" t="str">
            <v>11504006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10000</v>
          </cell>
          <cell r="AW27">
            <v>0</v>
          </cell>
          <cell r="AX27">
            <v>0</v>
          </cell>
          <cell r="AY27">
            <v>0</v>
          </cell>
          <cell r="AZ27">
            <v>1</v>
          </cell>
          <cell r="BA27">
            <v>0</v>
          </cell>
          <cell r="BB27">
            <v>1</v>
          </cell>
          <cell r="BC27" t="str">
            <v>建章立制，定国安邦！</v>
          </cell>
          <cell r="BD27" t="str">
            <v>沛丰人，早年任秦沛县县吏，秦末辅佐刘邦起义，史称“萧相国”。曾采摭秦六法，为汉朝重新制定律令制度。</v>
          </cell>
          <cell r="BE27">
            <v>1</v>
          </cell>
          <cell r="BF27">
            <v>1</v>
          </cell>
          <cell r="BG27">
            <v>0</v>
          </cell>
          <cell r="BI27">
            <v>11504</v>
          </cell>
        </row>
        <row r="28">
          <cell r="B28" t="str">
            <v>吕雉</v>
          </cell>
          <cell r="C28" t="str">
            <v>115051</v>
          </cell>
          <cell r="D28" t="str">
            <v>115052</v>
          </cell>
          <cell r="E28" t="str">
            <v>115053</v>
          </cell>
          <cell r="F28" t="str">
            <v>115054</v>
          </cell>
          <cell r="G28">
            <v>2</v>
          </cell>
          <cell r="H28">
            <v>1</v>
          </cell>
          <cell r="I28">
            <v>2</v>
          </cell>
          <cell r="J28">
            <v>3</v>
          </cell>
          <cell r="K28">
            <v>15</v>
          </cell>
          <cell r="L28">
            <v>1250</v>
          </cell>
          <cell r="M28">
            <v>700</v>
          </cell>
          <cell r="N28">
            <v>500</v>
          </cell>
          <cell r="O28">
            <v>250</v>
          </cell>
          <cell r="P28">
            <v>1000</v>
          </cell>
          <cell r="Q28">
            <v>1000</v>
          </cell>
          <cell r="S28" t="str">
            <v>211505</v>
          </cell>
          <cell r="T28" t="str">
            <v>11505100</v>
          </cell>
          <cell r="U28" t="str">
            <v>11505200</v>
          </cell>
          <cell r="V28">
            <v>11505301</v>
          </cell>
          <cell r="W28">
            <v>2</v>
          </cell>
          <cell r="AD28">
            <v>120</v>
          </cell>
          <cell r="AE28">
            <v>40</v>
          </cell>
          <cell r="AF28" t="str">
            <v>11505001</v>
          </cell>
          <cell r="AG28" t="str">
            <v>11505002</v>
          </cell>
          <cell r="AH28" t="str">
            <v>11505003</v>
          </cell>
          <cell r="AI28" t="str">
            <v>11505004</v>
          </cell>
          <cell r="AJ28" t="str">
            <v>11505005</v>
          </cell>
          <cell r="AK28" t="str">
            <v>11505006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10000</v>
          </cell>
          <cell r="AW28">
            <v>0</v>
          </cell>
          <cell r="AX28">
            <v>0</v>
          </cell>
          <cell r="AY28">
            <v>0</v>
          </cell>
          <cell r="AZ28">
            <v>1</v>
          </cell>
          <cell r="BA28">
            <v>0</v>
          </cell>
          <cell r="BB28">
            <v>1</v>
          </cell>
          <cell r="BC28" t="str">
            <v>这天下，将是我吕氏的天下！</v>
          </cell>
          <cell r="BD28" t="str">
            <v>字娥姁，史称吕后，砀郡单父县人，后世把她与唐朝的武则天并称为“吕武”。其统治期间实行黄老之术与民休息的政策。</v>
          </cell>
          <cell r="BE28">
            <v>1</v>
          </cell>
          <cell r="BF28">
            <v>1</v>
          </cell>
          <cell r="BG28">
            <v>0</v>
          </cell>
          <cell r="BI28">
            <v>11505</v>
          </cell>
        </row>
        <row r="29">
          <cell r="B29" t="str">
            <v>龙且</v>
          </cell>
          <cell r="C29" t="str">
            <v>115061</v>
          </cell>
          <cell r="D29" t="str">
            <v>115062</v>
          </cell>
          <cell r="E29" t="str">
            <v>115063</v>
          </cell>
          <cell r="F29" t="str">
            <v>115064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15</v>
          </cell>
          <cell r="L29">
            <v>1250</v>
          </cell>
          <cell r="M29">
            <v>700</v>
          </cell>
          <cell r="N29">
            <v>650</v>
          </cell>
          <cell r="O29">
            <v>250</v>
          </cell>
          <cell r="P29">
            <v>1000</v>
          </cell>
          <cell r="Q29">
            <v>1000</v>
          </cell>
          <cell r="S29" t="str">
            <v>211506</v>
          </cell>
          <cell r="T29" t="str">
            <v>11506100</v>
          </cell>
          <cell r="U29" t="str">
            <v>11506200</v>
          </cell>
          <cell r="V29">
            <v>11506301</v>
          </cell>
          <cell r="W29">
            <v>3</v>
          </cell>
          <cell r="AD29">
            <v>120</v>
          </cell>
          <cell r="AE29">
            <v>40</v>
          </cell>
          <cell r="AF29" t="str">
            <v>11506001</v>
          </cell>
          <cell r="AG29" t="str">
            <v>11506002</v>
          </cell>
          <cell r="AH29" t="str">
            <v>11506003</v>
          </cell>
          <cell r="AI29" t="str">
            <v>11506004</v>
          </cell>
          <cell r="AJ29" t="str">
            <v>11506005</v>
          </cell>
          <cell r="AK29" t="str">
            <v>11506006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10000</v>
          </cell>
          <cell r="AW29">
            <v>0</v>
          </cell>
          <cell r="AX29">
            <v>0</v>
          </cell>
          <cell r="AY29">
            <v>0</v>
          </cell>
          <cell r="AZ29">
            <v>1</v>
          </cell>
          <cell r="BA29">
            <v>1</v>
          </cell>
          <cell r="BB29">
            <v>1</v>
          </cell>
          <cell r="BC29" t="str">
            <v>吾乃项王帐下龙且是也！</v>
          </cell>
          <cell r="BD29" t="str">
            <v>秦末楚汉时期西楚名将，自幼和项羽一起长大，情若兄弟，与季布、钟离眛、英布、虞子期并列为项羽帐下五大将。</v>
          </cell>
          <cell r="BE29">
            <v>1</v>
          </cell>
          <cell r="BF29">
            <v>1</v>
          </cell>
          <cell r="BG29">
            <v>0</v>
          </cell>
          <cell r="BI29">
            <v>11506</v>
          </cell>
        </row>
        <row r="30">
          <cell r="B30" t="str">
            <v>樊哙</v>
          </cell>
          <cell r="C30" t="str">
            <v>115071</v>
          </cell>
          <cell r="D30" t="str">
            <v>115072</v>
          </cell>
          <cell r="E30" t="str">
            <v>115073</v>
          </cell>
          <cell r="F30">
            <v>0</v>
          </cell>
          <cell r="G30">
            <v>1</v>
          </cell>
          <cell r="H30">
            <v>1</v>
          </cell>
          <cell r="I30">
            <v>2</v>
          </cell>
          <cell r="J30">
            <v>2</v>
          </cell>
          <cell r="K30">
            <v>15</v>
          </cell>
          <cell r="L30">
            <v>1300</v>
          </cell>
          <cell r="M30">
            <v>700</v>
          </cell>
          <cell r="N30">
            <v>250</v>
          </cell>
          <cell r="O30">
            <v>500</v>
          </cell>
          <cell r="P30">
            <v>1300</v>
          </cell>
          <cell r="Q30">
            <v>1300</v>
          </cell>
          <cell r="S30" t="str">
            <v>211507</v>
          </cell>
          <cell r="T30" t="str">
            <v>11507100</v>
          </cell>
          <cell r="U30" t="str">
            <v>11507200</v>
          </cell>
          <cell r="V30">
            <v>11507301</v>
          </cell>
          <cell r="W30">
            <v>3</v>
          </cell>
          <cell r="X30">
            <v>11507302</v>
          </cell>
          <cell r="Y30">
            <v>3</v>
          </cell>
          <cell r="AD30">
            <v>120</v>
          </cell>
          <cell r="AE30">
            <v>40</v>
          </cell>
          <cell r="AF30" t="str">
            <v>11507001</v>
          </cell>
          <cell r="AG30" t="str">
            <v>11507002</v>
          </cell>
          <cell r="AH30" t="str">
            <v>11507003</v>
          </cell>
          <cell r="AI30" t="str">
            <v>11507004</v>
          </cell>
          <cell r="AJ30" t="str">
            <v>11507005</v>
          </cell>
          <cell r="AK30" t="str">
            <v>11507006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10000</v>
          </cell>
          <cell r="AW30">
            <v>0</v>
          </cell>
          <cell r="AX30">
            <v>0</v>
          </cell>
          <cell r="AY30">
            <v>0</v>
          </cell>
          <cell r="AZ30">
            <v>1</v>
          </cell>
          <cell r="BA30">
            <v>0</v>
          </cell>
          <cell r="BB30">
            <v>1</v>
          </cell>
          <cell r="BC30" t="str">
            <v>鸿门闯帐，誓救汉王！</v>
          </cell>
          <cell r="BD30" t="str">
            <v>沛人，西汉开国元勋，著名军事统帅。为吕后妹夫，深得汉高祖和吕后信任。早年以屠宰狗为业，曾在鸿门宴时营救刘邦。</v>
          </cell>
          <cell r="BE30">
            <v>1</v>
          </cell>
          <cell r="BF30">
            <v>1</v>
          </cell>
          <cell r="BG30">
            <v>0</v>
          </cell>
          <cell r="BH30" t="str">
            <v>高橙坦克</v>
          </cell>
          <cell r="BI30">
            <v>11507</v>
          </cell>
        </row>
        <row r="31">
          <cell r="B31" t="str">
            <v>虞姬</v>
          </cell>
          <cell r="C31" t="str">
            <v>115081</v>
          </cell>
          <cell r="D31" t="str">
            <v>115082</v>
          </cell>
          <cell r="E31" t="str">
            <v>115083</v>
          </cell>
          <cell r="F31">
            <v>0</v>
          </cell>
          <cell r="G31">
            <v>2</v>
          </cell>
          <cell r="H31">
            <v>1</v>
          </cell>
          <cell r="I31">
            <v>2</v>
          </cell>
          <cell r="J31">
            <v>4</v>
          </cell>
          <cell r="K31">
            <v>15</v>
          </cell>
          <cell r="L31">
            <v>1300</v>
          </cell>
          <cell r="M31">
            <v>700</v>
          </cell>
          <cell r="N31">
            <v>450</v>
          </cell>
          <cell r="O31">
            <v>750</v>
          </cell>
          <cell r="P31">
            <v>1150</v>
          </cell>
          <cell r="Q31">
            <v>1150</v>
          </cell>
          <cell r="R31">
            <v>1000</v>
          </cell>
          <cell r="S31" t="str">
            <v>211508</v>
          </cell>
          <cell r="T31" t="str">
            <v>11508100</v>
          </cell>
          <cell r="U31" t="str">
            <v>11508200</v>
          </cell>
          <cell r="V31">
            <v>11508301</v>
          </cell>
          <cell r="W31">
            <v>3</v>
          </cell>
          <cell r="AD31">
            <v>120</v>
          </cell>
          <cell r="AE31">
            <v>40</v>
          </cell>
          <cell r="AF31" t="str">
            <v>11508001</v>
          </cell>
          <cell r="AG31" t="str">
            <v>11508002</v>
          </cell>
          <cell r="AH31" t="str">
            <v>11508003</v>
          </cell>
          <cell r="AI31" t="str">
            <v>11508004</v>
          </cell>
          <cell r="AJ31" t="str">
            <v>11508005</v>
          </cell>
          <cell r="AK31" t="str">
            <v>11508006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10000</v>
          </cell>
          <cell r="AW31">
            <v>0</v>
          </cell>
          <cell r="AX31">
            <v>0</v>
          </cell>
          <cell r="AY31">
            <v>0</v>
          </cell>
          <cell r="AZ31">
            <v>1</v>
          </cell>
          <cell r="BA31">
            <v>0</v>
          </cell>
          <cell r="BB31">
            <v>1</v>
          </cell>
          <cell r="BC31" t="str">
            <v>妾随大王，生死无悔！</v>
          </cell>
          <cell r="BD31" t="str">
            <v>楚汉之争时期西楚霸王项羽的美人，名虞。虞姬容颜倾城，才艺并重，舞姿美艳，并有“虞美人”之称。</v>
          </cell>
          <cell r="BE31">
            <v>1</v>
          </cell>
          <cell r="BF31">
            <v>1</v>
          </cell>
          <cell r="BG31">
            <v>0</v>
          </cell>
          <cell r="BH31" t="str">
            <v>奶妈</v>
          </cell>
          <cell r="BI31">
            <v>11508</v>
          </cell>
        </row>
        <row r="32">
          <cell r="B32" t="str">
            <v>英布</v>
          </cell>
          <cell r="C32" t="str">
            <v>113021</v>
          </cell>
          <cell r="D32" t="str">
            <v>113022</v>
          </cell>
          <cell r="E32" t="str">
            <v>113023</v>
          </cell>
          <cell r="F32">
            <v>0</v>
          </cell>
          <cell r="G32">
            <v>1</v>
          </cell>
          <cell r="H32">
            <v>1</v>
          </cell>
          <cell r="I32">
            <v>2</v>
          </cell>
          <cell r="J32">
            <v>4</v>
          </cell>
          <cell r="K32">
            <v>13</v>
          </cell>
          <cell r="L32">
            <v>1200</v>
          </cell>
          <cell r="M32">
            <v>700</v>
          </cell>
          <cell r="N32">
            <v>600</v>
          </cell>
          <cell r="O32">
            <v>600</v>
          </cell>
          <cell r="P32">
            <v>1000</v>
          </cell>
          <cell r="Q32">
            <v>1000</v>
          </cell>
          <cell r="S32" t="str">
            <v>211302</v>
          </cell>
          <cell r="T32" t="str">
            <v>11302100</v>
          </cell>
          <cell r="U32" t="str">
            <v>11302200</v>
          </cell>
          <cell r="AD32">
            <v>120</v>
          </cell>
          <cell r="AE32">
            <v>40</v>
          </cell>
          <cell r="AF32" t="str">
            <v>11302001</v>
          </cell>
          <cell r="AG32" t="str">
            <v>11302002</v>
          </cell>
          <cell r="AH32" t="str">
            <v>11302003</v>
          </cell>
          <cell r="AI32" t="str">
            <v>11302004</v>
          </cell>
          <cell r="AJ32" t="str">
            <v>11302005</v>
          </cell>
          <cell r="AK32" t="str">
            <v>11302006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10000</v>
          </cell>
          <cell r="AW32">
            <v>0</v>
          </cell>
          <cell r="AX32">
            <v>0</v>
          </cell>
          <cell r="AY32">
            <v>0</v>
          </cell>
          <cell r="AZ32">
            <v>1</v>
          </cell>
          <cell r="BA32">
            <v>1</v>
          </cell>
          <cell r="BB32">
            <v>1</v>
          </cell>
          <cell r="BC32" t="str">
            <v>布一生杀伐，焉居人下？</v>
          </cell>
          <cell r="BD32" t="str">
            <v>秦末汉初名将，六县人。因受秦律被黥，又称黥布，与韩信、彭越并称汉初三大名将，后起兵反汉，因谋反罪被杀。</v>
          </cell>
          <cell r="BE32">
            <v>1</v>
          </cell>
          <cell r="BF32">
            <v>1</v>
          </cell>
          <cell r="BG32">
            <v>0</v>
          </cell>
          <cell r="BH32" t="str">
            <v>第二橙将</v>
          </cell>
          <cell r="BI32">
            <v>11302</v>
          </cell>
        </row>
        <row r="33">
          <cell r="B33" t="str">
            <v>王昭君</v>
          </cell>
          <cell r="C33" t="str">
            <v>113041</v>
          </cell>
          <cell r="D33" t="str">
            <v>113042</v>
          </cell>
          <cell r="E33" t="str">
            <v>113043</v>
          </cell>
          <cell r="F33">
            <v>0</v>
          </cell>
          <cell r="G33">
            <v>2</v>
          </cell>
          <cell r="H33">
            <v>1</v>
          </cell>
          <cell r="I33">
            <v>2</v>
          </cell>
          <cell r="J33">
            <v>4</v>
          </cell>
          <cell r="K33">
            <v>13</v>
          </cell>
          <cell r="L33">
            <v>1200</v>
          </cell>
          <cell r="M33">
            <v>700</v>
          </cell>
          <cell r="N33">
            <v>600</v>
          </cell>
          <cell r="O33">
            <v>600</v>
          </cell>
          <cell r="P33">
            <v>1000</v>
          </cell>
          <cell r="Q33">
            <v>1000</v>
          </cell>
          <cell r="S33" t="str">
            <v>211304</v>
          </cell>
          <cell r="T33" t="str">
            <v>11304100</v>
          </cell>
          <cell r="U33" t="str">
            <v>11304200</v>
          </cell>
          <cell r="AD33">
            <v>120</v>
          </cell>
          <cell r="AE33">
            <v>40</v>
          </cell>
          <cell r="AF33" t="str">
            <v>11304001</v>
          </cell>
          <cell r="AG33" t="str">
            <v>11304002</v>
          </cell>
          <cell r="AH33" t="str">
            <v>11304003</v>
          </cell>
          <cell r="AI33" t="str">
            <v>11304004</v>
          </cell>
          <cell r="AJ33" t="str">
            <v>11304005</v>
          </cell>
          <cell r="AK33" t="str">
            <v>11304006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10000</v>
          </cell>
          <cell r="AW33">
            <v>0</v>
          </cell>
          <cell r="AX33">
            <v>0</v>
          </cell>
          <cell r="AY33">
            <v>0</v>
          </cell>
          <cell r="AZ33">
            <v>1</v>
          </cell>
          <cell r="BA33">
            <v>1</v>
          </cell>
          <cell r="BB33">
            <v>1</v>
          </cell>
          <cell r="BC33" t="str">
            <v>今日汉宫人，明朝胡地妾……</v>
          </cell>
          <cell r="BD33" t="str">
            <v>名嫱，字昭君，乳名皓月，西汉南郡秭归人，西汉元帝时和亲宫女，中国古代四大美女之一的落雁，又称“明妃”。</v>
          </cell>
          <cell r="BE33">
            <v>1</v>
          </cell>
          <cell r="BF33">
            <v>1</v>
          </cell>
          <cell r="BG33">
            <v>0</v>
          </cell>
          <cell r="BI33">
            <v>11304</v>
          </cell>
        </row>
        <row r="34">
          <cell r="B34" t="str">
            <v>荆轲</v>
          </cell>
          <cell r="C34" t="str">
            <v>113051</v>
          </cell>
          <cell r="D34">
            <v>0</v>
          </cell>
          <cell r="E34">
            <v>0</v>
          </cell>
          <cell r="F34">
            <v>0</v>
          </cell>
          <cell r="G34">
            <v>1</v>
          </cell>
          <cell r="H34">
            <v>1</v>
          </cell>
          <cell r="I34">
            <v>2</v>
          </cell>
          <cell r="J34">
            <v>3</v>
          </cell>
          <cell r="K34">
            <v>13</v>
          </cell>
          <cell r="L34">
            <v>1200</v>
          </cell>
          <cell r="M34">
            <v>700</v>
          </cell>
          <cell r="N34">
            <v>500</v>
          </cell>
          <cell r="O34">
            <v>250</v>
          </cell>
          <cell r="P34">
            <v>1000</v>
          </cell>
          <cell r="Q34">
            <v>1000</v>
          </cell>
          <cell r="S34" t="str">
            <v>211305</v>
          </cell>
          <cell r="T34" t="str">
            <v>11305100</v>
          </cell>
          <cell r="U34" t="str">
            <v>11305200</v>
          </cell>
          <cell r="V34">
            <v>11305301</v>
          </cell>
          <cell r="W34">
            <v>2</v>
          </cell>
          <cell r="AD34">
            <v>120</v>
          </cell>
          <cell r="AE34">
            <v>40</v>
          </cell>
          <cell r="AF34" t="str">
            <v>11305001</v>
          </cell>
          <cell r="AG34" t="str">
            <v>11305002</v>
          </cell>
          <cell r="AH34" t="str">
            <v>11305003</v>
          </cell>
          <cell r="AI34" t="str">
            <v>11305004</v>
          </cell>
          <cell r="AJ34" t="str">
            <v>11305005</v>
          </cell>
          <cell r="AK34" t="str">
            <v>11305006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10000</v>
          </cell>
          <cell r="AW34">
            <v>0</v>
          </cell>
          <cell r="AX34">
            <v>0</v>
          </cell>
          <cell r="AY34">
            <v>0</v>
          </cell>
          <cell r="AZ34">
            <v>1</v>
          </cell>
          <cell r="BA34">
            <v>1</v>
          </cell>
          <cell r="BB34">
            <v>1</v>
          </cell>
          <cell r="BC34" t="str">
            <v>风萧萧兮易水寒！</v>
          </cell>
          <cell r="BD34" t="str">
            <v>姜姓，庆氏，涿县人，战国时期著名刺客。喜好读书击剑，为人慷慨侠义。刺秦王嬴政失败，为秦王侍卫所杀。</v>
          </cell>
          <cell r="BE34">
            <v>1</v>
          </cell>
          <cell r="BF34">
            <v>1</v>
          </cell>
          <cell r="BG34">
            <v>0</v>
          </cell>
          <cell r="BH34" t="str">
            <v>低橙连击</v>
          </cell>
          <cell r="BI34">
            <v>11305</v>
          </cell>
        </row>
        <row r="35">
          <cell r="B35" t="str">
            <v>虞子期</v>
          </cell>
          <cell r="C35" t="str">
            <v>113061</v>
          </cell>
          <cell r="D35">
            <v>0</v>
          </cell>
          <cell r="E35">
            <v>0</v>
          </cell>
          <cell r="F35">
            <v>0</v>
          </cell>
          <cell r="G35">
            <v>1</v>
          </cell>
          <cell r="H35">
            <v>1</v>
          </cell>
          <cell r="I35">
            <v>2</v>
          </cell>
          <cell r="J35">
            <v>2</v>
          </cell>
          <cell r="K35">
            <v>13</v>
          </cell>
          <cell r="L35">
            <v>1250</v>
          </cell>
          <cell r="M35">
            <v>700</v>
          </cell>
          <cell r="N35">
            <v>250</v>
          </cell>
          <cell r="O35">
            <v>500</v>
          </cell>
          <cell r="P35">
            <v>1200</v>
          </cell>
          <cell r="Q35">
            <v>1100</v>
          </cell>
          <cell r="S35" t="str">
            <v>211306</v>
          </cell>
          <cell r="T35" t="str">
            <v>11306100</v>
          </cell>
          <cell r="U35" t="str">
            <v>11306200</v>
          </cell>
          <cell r="V35">
            <v>11306301</v>
          </cell>
          <cell r="W35">
            <v>4</v>
          </cell>
          <cell r="AD35">
            <v>120</v>
          </cell>
          <cell r="AE35">
            <v>40</v>
          </cell>
          <cell r="AF35" t="str">
            <v>11306001</v>
          </cell>
          <cell r="AG35" t="str">
            <v>11306002</v>
          </cell>
          <cell r="AH35" t="str">
            <v>11306003</v>
          </cell>
          <cell r="AI35" t="str">
            <v>11306004</v>
          </cell>
          <cell r="AJ35" t="str">
            <v>11306005</v>
          </cell>
          <cell r="AK35" t="str">
            <v>11306006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10000</v>
          </cell>
          <cell r="AW35">
            <v>0</v>
          </cell>
          <cell r="AX35">
            <v>0</v>
          </cell>
          <cell r="AY35">
            <v>0</v>
          </cell>
          <cell r="AZ35">
            <v>1</v>
          </cell>
          <cell r="BA35">
            <v>1</v>
          </cell>
          <cell r="BB35">
            <v>1</v>
          </cell>
          <cell r="BC35" t="str">
            <v>虞姬妹妹，大王的安危由我守护！</v>
          </cell>
          <cell r="BD35" t="str">
            <v>虞姬的哥哥，西楚项羽军中之人，与季布、龙且、英布、钟离眛并列为项羽帐下五大将，最后追随项羽战死乌江边。</v>
          </cell>
          <cell r="BE35">
            <v>1</v>
          </cell>
          <cell r="BF35">
            <v>1</v>
          </cell>
          <cell r="BG35">
            <v>0</v>
          </cell>
          <cell r="BH35" t="str">
            <v>低橙坦克</v>
          </cell>
          <cell r="BI35">
            <v>11306</v>
          </cell>
        </row>
        <row r="36">
          <cell r="B36" t="str">
            <v>项庄</v>
          </cell>
          <cell r="C36" t="str">
            <v>110021</v>
          </cell>
          <cell r="D36">
            <v>0</v>
          </cell>
          <cell r="E36">
            <v>0</v>
          </cell>
          <cell r="F36">
            <v>0</v>
          </cell>
          <cell r="G36">
            <v>1</v>
          </cell>
          <cell r="H36">
            <v>1</v>
          </cell>
          <cell r="I36">
            <v>2</v>
          </cell>
          <cell r="J36">
            <v>3</v>
          </cell>
          <cell r="K36">
            <v>10</v>
          </cell>
          <cell r="L36">
            <v>1000</v>
          </cell>
          <cell r="M36">
            <v>700</v>
          </cell>
          <cell r="N36">
            <v>500</v>
          </cell>
          <cell r="O36">
            <v>250</v>
          </cell>
          <cell r="P36">
            <v>1000</v>
          </cell>
          <cell r="Q36">
            <v>1000</v>
          </cell>
          <cell r="S36" t="str">
            <v>211002</v>
          </cell>
          <cell r="T36" t="str">
            <v>11002100</v>
          </cell>
          <cell r="U36" t="str">
            <v>11002200</v>
          </cell>
          <cell r="AD36">
            <v>90</v>
          </cell>
          <cell r="AE36">
            <v>30</v>
          </cell>
          <cell r="AF36" t="str">
            <v>11002001</v>
          </cell>
          <cell r="AG36" t="str">
            <v>11002002</v>
          </cell>
          <cell r="AH36" t="str">
            <v>11002003</v>
          </cell>
          <cell r="AI36" t="str">
            <v>11002004</v>
          </cell>
          <cell r="AJ36" t="str">
            <v>11002005</v>
          </cell>
          <cell r="AK36" t="str">
            <v>11002006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5000</v>
          </cell>
          <cell r="AW36">
            <v>0</v>
          </cell>
          <cell r="AX36">
            <v>1</v>
          </cell>
          <cell r="AY36">
            <v>10000</v>
          </cell>
          <cell r="AZ36">
            <v>1</v>
          </cell>
          <cell r="BA36">
            <v>1</v>
          </cell>
          <cell r="BB36">
            <v>1</v>
          </cell>
          <cell r="BC36" t="str">
            <v>鸿门舞剑，意在沛公！</v>
          </cell>
          <cell r="BD36" t="str">
            <v>项姓，项国后裔。西楚霸王项羽的堂弟，曾于鸿门宴上舞剑意欲刺杀刘邦。一生追随项羽南征北战，最后在乌江边战死。</v>
          </cell>
          <cell r="BE36">
            <v>1</v>
          </cell>
          <cell r="BF36">
            <v>1</v>
          </cell>
          <cell r="BG36">
            <v>0</v>
          </cell>
          <cell r="BH36" t="str">
            <v>紫1</v>
          </cell>
          <cell r="BI36">
            <v>11002</v>
          </cell>
        </row>
        <row r="37">
          <cell r="B37" t="str">
            <v>灌婴</v>
          </cell>
          <cell r="C37" t="str">
            <v>110031</v>
          </cell>
          <cell r="D37">
            <v>0</v>
          </cell>
          <cell r="E37">
            <v>0</v>
          </cell>
          <cell r="F37">
            <v>0</v>
          </cell>
          <cell r="G37">
            <v>1</v>
          </cell>
          <cell r="H37">
            <v>1</v>
          </cell>
          <cell r="I37">
            <v>2</v>
          </cell>
          <cell r="J37">
            <v>2</v>
          </cell>
          <cell r="K37">
            <v>10</v>
          </cell>
          <cell r="L37">
            <v>1150</v>
          </cell>
          <cell r="M37">
            <v>700</v>
          </cell>
          <cell r="N37">
            <v>250</v>
          </cell>
          <cell r="O37">
            <v>500</v>
          </cell>
          <cell r="P37">
            <v>1100</v>
          </cell>
          <cell r="Q37">
            <v>1100</v>
          </cell>
          <cell r="S37" t="str">
            <v>211003</v>
          </cell>
          <cell r="T37" t="str">
            <v>11003100</v>
          </cell>
          <cell r="U37" t="str">
            <v>11003200</v>
          </cell>
          <cell r="AD37">
            <v>90</v>
          </cell>
          <cell r="AE37">
            <v>30</v>
          </cell>
          <cell r="AF37" t="str">
            <v>11003001</v>
          </cell>
          <cell r="AG37" t="str">
            <v>11003002</v>
          </cell>
          <cell r="AH37" t="str">
            <v>11003003</v>
          </cell>
          <cell r="AI37" t="str">
            <v>11003004</v>
          </cell>
          <cell r="AJ37" t="str">
            <v>11003005</v>
          </cell>
          <cell r="AK37" t="str">
            <v>11003006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5000</v>
          </cell>
          <cell r="AW37">
            <v>0</v>
          </cell>
          <cell r="AX37">
            <v>1</v>
          </cell>
          <cell r="AY37">
            <v>10000</v>
          </cell>
          <cell r="AZ37">
            <v>1</v>
          </cell>
          <cell r="BA37">
            <v>1</v>
          </cell>
          <cell r="BB37">
            <v>1</v>
          </cell>
          <cell r="BC37" t="str">
            <v>平秦灭楚，征战四方！</v>
          </cell>
          <cell r="BD37" t="str">
            <v>东周末至西汉初睢阳人，汉朝开国功臣。以骁勇著称，相继参加了平定臧荼、韩王信、陈豨、英布叛汉的作战。</v>
          </cell>
          <cell r="BE37">
            <v>1</v>
          </cell>
          <cell r="BF37">
            <v>1</v>
          </cell>
          <cell r="BG37">
            <v>0</v>
          </cell>
          <cell r="BI37">
            <v>11003</v>
          </cell>
        </row>
        <row r="38">
          <cell r="B38" t="str">
            <v>季布</v>
          </cell>
          <cell r="C38" t="str">
            <v>110041</v>
          </cell>
          <cell r="D38">
            <v>0</v>
          </cell>
          <cell r="E38">
            <v>0</v>
          </cell>
          <cell r="F38">
            <v>0</v>
          </cell>
          <cell r="G38">
            <v>1</v>
          </cell>
          <cell r="H38">
            <v>1</v>
          </cell>
          <cell r="I38">
            <v>2</v>
          </cell>
          <cell r="J38">
            <v>3</v>
          </cell>
          <cell r="K38">
            <v>10</v>
          </cell>
          <cell r="L38">
            <v>1000</v>
          </cell>
          <cell r="M38">
            <v>700</v>
          </cell>
          <cell r="N38">
            <v>500</v>
          </cell>
          <cell r="O38">
            <v>250</v>
          </cell>
          <cell r="P38">
            <v>1000</v>
          </cell>
          <cell r="Q38">
            <v>1000</v>
          </cell>
          <cell r="S38" t="str">
            <v>211004</v>
          </cell>
          <cell r="T38" t="str">
            <v>11004100</v>
          </cell>
          <cell r="U38" t="str">
            <v>11004200</v>
          </cell>
          <cell r="AD38">
            <v>90</v>
          </cell>
          <cell r="AE38">
            <v>30</v>
          </cell>
          <cell r="AF38" t="str">
            <v>11004001</v>
          </cell>
          <cell r="AG38" t="str">
            <v>11004002</v>
          </cell>
          <cell r="AH38" t="str">
            <v>11004003</v>
          </cell>
          <cell r="AI38" t="str">
            <v>11004004</v>
          </cell>
          <cell r="AJ38" t="str">
            <v>11004005</v>
          </cell>
          <cell r="AK38" t="str">
            <v>11004006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5000</v>
          </cell>
          <cell r="AW38">
            <v>0</v>
          </cell>
          <cell r="AX38">
            <v>1</v>
          </cell>
          <cell r="AY38">
            <v>10000</v>
          </cell>
          <cell r="AZ38">
            <v>1</v>
          </cell>
          <cell r="BA38">
            <v>1</v>
          </cell>
          <cell r="BB38">
            <v>1</v>
          </cell>
          <cell r="BC38" t="str">
            <v>大丈夫当一诺千金！</v>
          </cell>
          <cell r="BD38" t="str">
            <v>楚地人，曾效力于西楚霸王项羽，多次击败刘邦军队，后转投刘邦。为人仗义，好打抱不平，以信守诺言、讲信用而著称。</v>
          </cell>
          <cell r="BE38">
            <v>1</v>
          </cell>
          <cell r="BF38">
            <v>1</v>
          </cell>
          <cell r="BG38">
            <v>0</v>
          </cell>
          <cell r="BI38">
            <v>11004</v>
          </cell>
        </row>
        <row r="39">
          <cell r="B39" t="str">
            <v>章邯</v>
          </cell>
          <cell r="C39" t="str">
            <v>110051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2</v>
          </cell>
          <cell r="J39">
            <v>3</v>
          </cell>
          <cell r="K39">
            <v>10</v>
          </cell>
          <cell r="L39">
            <v>1000</v>
          </cell>
          <cell r="M39">
            <v>700</v>
          </cell>
          <cell r="N39">
            <v>500</v>
          </cell>
          <cell r="O39">
            <v>250</v>
          </cell>
          <cell r="P39">
            <v>1000</v>
          </cell>
          <cell r="Q39">
            <v>1000</v>
          </cell>
          <cell r="S39" t="str">
            <v>211005</v>
          </cell>
          <cell r="T39" t="str">
            <v>11005100</v>
          </cell>
          <cell r="U39" t="str">
            <v>11005200</v>
          </cell>
          <cell r="AD39">
            <v>90</v>
          </cell>
          <cell r="AE39">
            <v>30</v>
          </cell>
          <cell r="AF39" t="str">
            <v>11005001</v>
          </cell>
          <cell r="AG39" t="str">
            <v>11005002</v>
          </cell>
          <cell r="AH39" t="str">
            <v>11005003</v>
          </cell>
          <cell r="AI39" t="str">
            <v>11005004</v>
          </cell>
          <cell r="AJ39" t="str">
            <v>11005005</v>
          </cell>
          <cell r="AK39" t="str">
            <v>11005006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5000</v>
          </cell>
          <cell r="AW39">
            <v>0</v>
          </cell>
          <cell r="AX39">
            <v>1</v>
          </cell>
          <cell r="AY39">
            <v>10000</v>
          </cell>
          <cell r="AZ39">
            <v>1</v>
          </cell>
          <cell r="BA39">
            <v>1</v>
          </cell>
          <cell r="BB39">
            <v>1</v>
          </cell>
          <cell r="BC39" t="str">
            <v>乱世纷争，伺机而动！</v>
          </cell>
          <cell r="BD39" t="str">
            <v>秦朝著名将领，秦王朝最后一员大将。后为项羽所败，随项羽入关，封雍王。楚汉战争中，与刘邦军屡战不利，城破自杀。</v>
          </cell>
          <cell r="BE39">
            <v>1</v>
          </cell>
          <cell r="BF39">
            <v>1</v>
          </cell>
          <cell r="BG39">
            <v>0</v>
          </cell>
          <cell r="BI39">
            <v>11005</v>
          </cell>
        </row>
        <row r="40">
          <cell r="B40" t="str">
            <v>钟离眛</v>
          </cell>
          <cell r="C40" t="str">
            <v>110061</v>
          </cell>
          <cell r="D40">
            <v>0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2</v>
          </cell>
          <cell r="J40">
            <v>3</v>
          </cell>
          <cell r="K40">
            <v>10</v>
          </cell>
          <cell r="L40">
            <v>1000</v>
          </cell>
          <cell r="M40">
            <v>700</v>
          </cell>
          <cell r="N40">
            <v>500</v>
          </cell>
          <cell r="O40">
            <v>250</v>
          </cell>
          <cell r="P40">
            <v>1000</v>
          </cell>
          <cell r="Q40">
            <v>1000</v>
          </cell>
          <cell r="S40" t="str">
            <v>211006</v>
          </cell>
          <cell r="T40" t="str">
            <v>11006100</v>
          </cell>
          <cell r="U40" t="str">
            <v>11006200</v>
          </cell>
          <cell r="AD40">
            <v>90</v>
          </cell>
          <cell r="AE40">
            <v>30</v>
          </cell>
          <cell r="AF40" t="str">
            <v>11006001</v>
          </cell>
          <cell r="AG40" t="str">
            <v>11006002</v>
          </cell>
          <cell r="AH40" t="str">
            <v>11006003</v>
          </cell>
          <cell r="AI40" t="str">
            <v>11006004</v>
          </cell>
          <cell r="AJ40" t="str">
            <v>11006005</v>
          </cell>
          <cell r="AK40" t="str">
            <v>11006006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5000</v>
          </cell>
          <cell r="AW40">
            <v>0</v>
          </cell>
          <cell r="AX40">
            <v>1</v>
          </cell>
          <cell r="AY40">
            <v>10000</v>
          </cell>
          <cell r="AZ40">
            <v>1</v>
          </cell>
          <cell r="BA40">
            <v>1</v>
          </cell>
          <cell r="BB40">
            <v>1</v>
          </cell>
          <cell r="BC40" t="str">
            <v>愿为项王肝脑涂地！</v>
          </cell>
          <cell r="BD40" t="str">
            <v>名眛，朐县伊芦乡人，与季布、龙且、英布、虞子期并列为项羽帐下五大将。曾多次给刘邦军以沉重打击，最后自杀身亡。</v>
          </cell>
          <cell r="BE40">
            <v>1</v>
          </cell>
          <cell r="BF40">
            <v>1</v>
          </cell>
          <cell r="BG40">
            <v>0</v>
          </cell>
          <cell r="BI40">
            <v>11006</v>
          </cell>
        </row>
        <row r="41">
          <cell r="B41" t="str">
            <v>戚夫人</v>
          </cell>
          <cell r="C41" t="str">
            <v>110081</v>
          </cell>
          <cell r="D41">
            <v>0</v>
          </cell>
          <cell r="E41">
            <v>0</v>
          </cell>
          <cell r="F41">
            <v>0</v>
          </cell>
          <cell r="G41">
            <v>2</v>
          </cell>
          <cell r="H41">
            <v>1</v>
          </cell>
          <cell r="I41">
            <v>2</v>
          </cell>
          <cell r="J41">
            <v>4</v>
          </cell>
          <cell r="K41">
            <v>10</v>
          </cell>
          <cell r="L41">
            <v>1100</v>
          </cell>
          <cell r="M41">
            <v>700</v>
          </cell>
          <cell r="N41">
            <v>600</v>
          </cell>
          <cell r="O41">
            <v>600</v>
          </cell>
          <cell r="P41">
            <v>1000</v>
          </cell>
          <cell r="Q41">
            <v>1000</v>
          </cell>
          <cell r="S41" t="str">
            <v>211008</v>
          </cell>
          <cell r="T41" t="str">
            <v>11008100</v>
          </cell>
          <cell r="U41" t="str">
            <v>11008200</v>
          </cell>
          <cell r="AD41">
            <v>90</v>
          </cell>
          <cell r="AE41">
            <v>30</v>
          </cell>
          <cell r="AF41" t="str">
            <v>11008001</v>
          </cell>
          <cell r="AG41" t="str">
            <v>11008002</v>
          </cell>
          <cell r="AH41" t="str">
            <v>11008003</v>
          </cell>
          <cell r="AI41" t="str">
            <v>11008004</v>
          </cell>
          <cell r="AJ41" t="str">
            <v>11008005</v>
          </cell>
          <cell r="AK41" t="str">
            <v>11008006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5000</v>
          </cell>
          <cell r="AW41">
            <v>0</v>
          </cell>
          <cell r="AX41">
            <v>1</v>
          </cell>
          <cell r="AY41">
            <v>10000</v>
          </cell>
          <cell r="AZ41">
            <v>1</v>
          </cell>
          <cell r="BA41">
            <v>1</v>
          </cell>
          <cell r="BB41">
            <v>1</v>
          </cell>
          <cell r="BC41" t="str">
            <v>子为王，母为虏……</v>
          </cell>
          <cell r="BD41" t="str">
            <v>又称戚姬，末定陶人，为刘邦生下第三子赵隐王刘如意。后遭吕后囚禁于永巷舂米，并最终被做成人彘。</v>
          </cell>
          <cell r="BE41">
            <v>1</v>
          </cell>
          <cell r="BF41">
            <v>1</v>
          </cell>
          <cell r="BG41">
            <v>0</v>
          </cell>
          <cell r="BI41">
            <v>11008</v>
          </cell>
        </row>
        <row r="42">
          <cell r="B42" t="str">
            <v>项梁</v>
          </cell>
          <cell r="C42" t="str">
            <v>108011</v>
          </cell>
          <cell r="D42">
            <v>0</v>
          </cell>
          <cell r="E42">
            <v>0</v>
          </cell>
          <cell r="F42">
            <v>0</v>
          </cell>
          <cell r="G42">
            <v>1</v>
          </cell>
          <cell r="H42">
            <v>1</v>
          </cell>
          <cell r="I42">
            <v>2</v>
          </cell>
          <cell r="J42">
            <v>3</v>
          </cell>
          <cell r="K42">
            <v>8</v>
          </cell>
          <cell r="L42">
            <v>1000</v>
          </cell>
          <cell r="M42">
            <v>700</v>
          </cell>
          <cell r="N42">
            <v>500</v>
          </cell>
          <cell r="O42">
            <v>250</v>
          </cell>
          <cell r="P42">
            <v>1000</v>
          </cell>
          <cell r="Q42">
            <v>1000</v>
          </cell>
          <cell r="T42" t="str">
            <v>10801100</v>
          </cell>
          <cell r="U42" t="str">
            <v>10801200</v>
          </cell>
          <cell r="AD42">
            <v>60</v>
          </cell>
          <cell r="AE42">
            <v>20</v>
          </cell>
          <cell r="AF42" t="str">
            <v>10801001</v>
          </cell>
          <cell r="AG42" t="str">
            <v>10801002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2000</v>
          </cell>
          <cell r="AW42">
            <v>0</v>
          </cell>
          <cell r="AX42">
            <v>1</v>
          </cell>
          <cell r="AY42">
            <v>4000</v>
          </cell>
          <cell r="AZ42">
            <v>1</v>
          </cell>
          <cell r="BA42">
            <v>1</v>
          </cell>
          <cell r="BB42">
            <v>1</v>
          </cell>
          <cell r="BC42" t="str">
            <v>浴血奋战，至死方休！</v>
          </cell>
          <cell r="BD42" t="str">
            <v>秦国下相人，秦末著名起义军首领之一，楚国贵族后代，项燕之子，项羽的叔父。因轻敌，被秦将章邯打败，力战身死。</v>
          </cell>
          <cell r="BE42">
            <v>1</v>
          </cell>
          <cell r="BF42">
            <v>1</v>
          </cell>
          <cell r="BG42">
            <v>0</v>
          </cell>
          <cell r="BI42">
            <v>10801</v>
          </cell>
        </row>
        <row r="43">
          <cell r="B43" t="str">
            <v>周勃</v>
          </cell>
          <cell r="C43" t="str">
            <v>108021</v>
          </cell>
          <cell r="D43">
            <v>0</v>
          </cell>
          <cell r="E43">
            <v>0</v>
          </cell>
          <cell r="F43">
            <v>0</v>
          </cell>
          <cell r="G43">
            <v>1</v>
          </cell>
          <cell r="H43">
            <v>1</v>
          </cell>
          <cell r="I43">
            <v>2</v>
          </cell>
          <cell r="J43">
            <v>2</v>
          </cell>
          <cell r="K43">
            <v>8</v>
          </cell>
          <cell r="L43">
            <v>1150</v>
          </cell>
          <cell r="M43">
            <v>700</v>
          </cell>
          <cell r="N43">
            <v>250</v>
          </cell>
          <cell r="O43">
            <v>500</v>
          </cell>
          <cell r="P43">
            <v>1000</v>
          </cell>
          <cell r="Q43">
            <v>1000</v>
          </cell>
          <cell r="T43" t="str">
            <v>10802100</v>
          </cell>
          <cell r="U43" t="str">
            <v>10802200</v>
          </cell>
          <cell r="AD43">
            <v>60</v>
          </cell>
          <cell r="AE43">
            <v>20</v>
          </cell>
          <cell r="AF43" t="str">
            <v>10802001</v>
          </cell>
          <cell r="AG43" t="str">
            <v>10802002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2000</v>
          </cell>
          <cell r="AW43">
            <v>0</v>
          </cell>
          <cell r="AX43">
            <v>1</v>
          </cell>
          <cell r="AY43">
            <v>4000</v>
          </cell>
          <cell r="AZ43">
            <v>1</v>
          </cell>
          <cell r="BA43">
            <v>1</v>
          </cell>
          <cell r="BB43">
            <v>1</v>
          </cell>
          <cell r="BC43" t="str">
            <v>奋勇当先，威名远扬！</v>
          </cell>
          <cell r="BD43" t="str">
            <v>西汉开国将领、宰相，于秦二世元年随刘邦起兵反秦，以军功拜为将军。后周勃与陈平等合谋削平诸吕，拥立汉文帝。</v>
          </cell>
          <cell r="BE43">
            <v>1</v>
          </cell>
          <cell r="BF43">
            <v>1</v>
          </cell>
          <cell r="BG43">
            <v>0</v>
          </cell>
          <cell r="BI43">
            <v>10802</v>
          </cell>
        </row>
        <row r="44">
          <cell r="B44" t="str">
            <v>彭越</v>
          </cell>
          <cell r="C44" t="str">
            <v>108031</v>
          </cell>
          <cell r="D44">
            <v>0</v>
          </cell>
          <cell r="E44">
            <v>0</v>
          </cell>
          <cell r="F44">
            <v>0</v>
          </cell>
          <cell r="G44">
            <v>1</v>
          </cell>
          <cell r="H44">
            <v>1</v>
          </cell>
          <cell r="I44">
            <v>2</v>
          </cell>
          <cell r="J44">
            <v>3</v>
          </cell>
          <cell r="K44">
            <v>8</v>
          </cell>
          <cell r="L44">
            <v>1000</v>
          </cell>
          <cell r="M44">
            <v>700</v>
          </cell>
          <cell r="N44">
            <v>500</v>
          </cell>
          <cell r="O44">
            <v>250</v>
          </cell>
          <cell r="P44">
            <v>1000</v>
          </cell>
          <cell r="Q44">
            <v>1000</v>
          </cell>
          <cell r="T44" t="str">
            <v>10803100</v>
          </cell>
          <cell r="U44" t="str">
            <v>10803200</v>
          </cell>
          <cell r="AD44">
            <v>60</v>
          </cell>
          <cell r="AE44">
            <v>20</v>
          </cell>
          <cell r="AF44" t="str">
            <v>10803001</v>
          </cell>
          <cell r="AG44" t="str">
            <v>10803002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2000</v>
          </cell>
          <cell r="AW44">
            <v>0</v>
          </cell>
          <cell r="AX44">
            <v>1</v>
          </cell>
          <cell r="AY44">
            <v>4000</v>
          </cell>
          <cell r="AZ44">
            <v>1</v>
          </cell>
          <cell r="BA44">
            <v>1</v>
          </cell>
          <cell r="BB44">
            <v>1</v>
          </cell>
          <cell r="BC44" t="str">
            <v>浴血奋战，至死方休！</v>
          </cell>
          <cell r="BD44" t="str">
            <v>别号彭仲，昌邑人。西汉开国功臣、诸侯王，与韩信、英布并称汉初三大名将。后因被告发谋反，被刘邦诛灭三族。</v>
          </cell>
          <cell r="BE44">
            <v>1</v>
          </cell>
          <cell r="BF44">
            <v>1</v>
          </cell>
          <cell r="BG44">
            <v>0</v>
          </cell>
          <cell r="BI44">
            <v>10803</v>
          </cell>
        </row>
        <row r="45">
          <cell r="B45" t="str">
            <v>夏侯婴</v>
          </cell>
          <cell r="C45" t="str">
            <v>108041</v>
          </cell>
          <cell r="D45">
            <v>0</v>
          </cell>
          <cell r="E45">
            <v>0</v>
          </cell>
          <cell r="F45">
            <v>0</v>
          </cell>
          <cell r="G45">
            <v>1</v>
          </cell>
          <cell r="H45">
            <v>1</v>
          </cell>
          <cell r="I45">
            <v>2</v>
          </cell>
          <cell r="J45">
            <v>3</v>
          </cell>
          <cell r="K45">
            <v>8</v>
          </cell>
          <cell r="L45">
            <v>1000</v>
          </cell>
          <cell r="M45">
            <v>700</v>
          </cell>
          <cell r="N45">
            <v>500</v>
          </cell>
          <cell r="O45">
            <v>250</v>
          </cell>
          <cell r="P45">
            <v>1000</v>
          </cell>
          <cell r="Q45">
            <v>1000</v>
          </cell>
          <cell r="T45" t="str">
            <v>10804100</v>
          </cell>
          <cell r="U45" t="str">
            <v>10804200</v>
          </cell>
          <cell r="AD45">
            <v>60</v>
          </cell>
          <cell r="AE45">
            <v>20</v>
          </cell>
          <cell r="AF45" t="str">
            <v>10804001</v>
          </cell>
          <cell r="AG45" t="str">
            <v>10804002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2000</v>
          </cell>
          <cell r="AW45">
            <v>0</v>
          </cell>
          <cell r="AX45">
            <v>1</v>
          </cell>
          <cell r="AY45">
            <v>4000</v>
          </cell>
          <cell r="AZ45">
            <v>1</v>
          </cell>
          <cell r="BA45">
            <v>1</v>
          </cell>
          <cell r="BB45">
            <v>1</v>
          </cell>
          <cell r="BC45" t="str">
            <v>横扫天下，勇往直前！</v>
          </cell>
          <cell r="BD45" t="str">
            <v>又称滕公，泗水郡沛县人，西汉开国功臣之一。他与刘邦是少时的朋友，跟随刘邦起义，战功卓著，后封为汝阴侯。</v>
          </cell>
          <cell r="BE45">
            <v>1</v>
          </cell>
          <cell r="BF45">
            <v>1</v>
          </cell>
          <cell r="BG45">
            <v>0</v>
          </cell>
          <cell r="BI45">
            <v>10804</v>
          </cell>
        </row>
        <row r="46">
          <cell r="B46" t="str">
            <v>张耳</v>
          </cell>
          <cell r="C46" t="str">
            <v>108051</v>
          </cell>
          <cell r="D46">
            <v>0</v>
          </cell>
          <cell r="E46">
            <v>0</v>
          </cell>
          <cell r="F46">
            <v>0</v>
          </cell>
          <cell r="G46">
            <v>1</v>
          </cell>
          <cell r="H46">
            <v>1</v>
          </cell>
          <cell r="I46">
            <v>2</v>
          </cell>
          <cell r="J46">
            <v>3</v>
          </cell>
          <cell r="K46">
            <v>8</v>
          </cell>
          <cell r="L46">
            <v>1000</v>
          </cell>
          <cell r="M46">
            <v>700</v>
          </cell>
          <cell r="N46">
            <v>500</v>
          </cell>
          <cell r="O46">
            <v>250</v>
          </cell>
          <cell r="P46">
            <v>1000</v>
          </cell>
          <cell r="Q46">
            <v>1000</v>
          </cell>
          <cell r="T46" t="str">
            <v>10805100</v>
          </cell>
          <cell r="U46" t="str">
            <v>10805200</v>
          </cell>
          <cell r="AD46">
            <v>60</v>
          </cell>
          <cell r="AE46">
            <v>20</v>
          </cell>
          <cell r="AF46" t="str">
            <v>10805001</v>
          </cell>
          <cell r="AG46" t="str">
            <v>10805002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2000</v>
          </cell>
          <cell r="AW46">
            <v>0</v>
          </cell>
          <cell r="AX46">
            <v>1</v>
          </cell>
          <cell r="AY46">
            <v>4000</v>
          </cell>
          <cell r="AZ46">
            <v>1</v>
          </cell>
          <cell r="BA46">
            <v>1</v>
          </cell>
          <cell r="BB46">
            <v>1</v>
          </cell>
          <cell r="BC46" t="str">
            <v>射人先射马，擒贼先擒王！</v>
          </cell>
          <cell r="BD46" t="str">
            <v>秦末汉初人物，大梁人，与陈馀是生死之交。曾参加秦末起义军被项羽封为常山王，后归汉成为刘邦部属，被加封为赵王。</v>
          </cell>
          <cell r="BE46">
            <v>1</v>
          </cell>
          <cell r="BF46">
            <v>1</v>
          </cell>
          <cell r="BG46">
            <v>0</v>
          </cell>
          <cell r="BI46">
            <v>10805</v>
          </cell>
        </row>
        <row r="47">
          <cell r="B47" t="str">
            <v>田横</v>
          </cell>
          <cell r="C47" t="str">
            <v>108061</v>
          </cell>
          <cell r="D47">
            <v>0</v>
          </cell>
          <cell r="E47">
            <v>0</v>
          </cell>
          <cell r="F47">
            <v>0</v>
          </cell>
          <cell r="G47">
            <v>1</v>
          </cell>
          <cell r="H47">
            <v>1</v>
          </cell>
          <cell r="I47">
            <v>2</v>
          </cell>
          <cell r="J47">
            <v>3</v>
          </cell>
          <cell r="K47">
            <v>8</v>
          </cell>
          <cell r="L47">
            <v>1000</v>
          </cell>
          <cell r="M47">
            <v>700</v>
          </cell>
          <cell r="N47">
            <v>500</v>
          </cell>
          <cell r="O47">
            <v>250</v>
          </cell>
          <cell r="P47">
            <v>1000</v>
          </cell>
          <cell r="Q47">
            <v>1000</v>
          </cell>
          <cell r="T47" t="str">
            <v>10806100</v>
          </cell>
          <cell r="U47" t="str">
            <v>10806200</v>
          </cell>
          <cell r="AD47">
            <v>60</v>
          </cell>
          <cell r="AE47">
            <v>20</v>
          </cell>
          <cell r="AF47" t="str">
            <v>10806001</v>
          </cell>
          <cell r="AG47" t="str">
            <v>10806002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2000</v>
          </cell>
          <cell r="AW47">
            <v>0</v>
          </cell>
          <cell r="AX47">
            <v>1</v>
          </cell>
          <cell r="AY47">
            <v>4000</v>
          </cell>
          <cell r="AZ47">
            <v>1</v>
          </cell>
          <cell r="BA47">
            <v>1</v>
          </cell>
          <cell r="BB47">
            <v>1</v>
          </cell>
          <cell r="BC47" t="str">
            <v>横扫天下，勇往直前！</v>
          </cell>
          <cell r="BD47" t="str">
            <v>秦末群雄之一，原为齐国贵族，与兄田儋、田荣反秦自立，兄弟三人先后占据齐地为王。后不肯称臣于汉，在首阳山自杀。</v>
          </cell>
          <cell r="BE47">
            <v>1</v>
          </cell>
          <cell r="BF47">
            <v>1</v>
          </cell>
          <cell r="BG47">
            <v>0</v>
          </cell>
          <cell r="BI47">
            <v>10806</v>
          </cell>
        </row>
        <row r="48">
          <cell r="B48" t="str">
            <v>薄姬</v>
          </cell>
          <cell r="C48" t="str">
            <v>108071</v>
          </cell>
          <cell r="D48">
            <v>0</v>
          </cell>
          <cell r="E48">
            <v>0</v>
          </cell>
          <cell r="F48">
            <v>0</v>
          </cell>
          <cell r="G48">
            <v>2</v>
          </cell>
          <cell r="H48">
            <v>1</v>
          </cell>
          <cell r="I48">
            <v>2</v>
          </cell>
          <cell r="J48">
            <v>4</v>
          </cell>
          <cell r="K48">
            <v>8</v>
          </cell>
          <cell r="L48">
            <v>1000</v>
          </cell>
          <cell r="M48">
            <v>700</v>
          </cell>
          <cell r="N48">
            <v>600</v>
          </cell>
          <cell r="O48">
            <v>600</v>
          </cell>
          <cell r="P48">
            <v>1000</v>
          </cell>
          <cell r="Q48">
            <v>1000</v>
          </cell>
          <cell r="T48" t="str">
            <v>10807100</v>
          </cell>
          <cell r="U48" t="str">
            <v>10807200</v>
          </cell>
          <cell r="AD48">
            <v>60</v>
          </cell>
          <cell r="AE48">
            <v>20</v>
          </cell>
          <cell r="AF48" t="str">
            <v>10807001</v>
          </cell>
          <cell r="AG48" t="str">
            <v>10807002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2000</v>
          </cell>
          <cell r="AW48">
            <v>0</v>
          </cell>
          <cell r="AX48">
            <v>1</v>
          </cell>
          <cell r="AY48">
            <v>4000</v>
          </cell>
          <cell r="AZ48">
            <v>1</v>
          </cell>
          <cell r="BA48">
            <v>1</v>
          </cell>
          <cell r="BB48">
            <v>1</v>
          </cell>
          <cell r="BC48" t="str">
            <v>美人如玉，红颜流离。</v>
          </cell>
          <cell r="BD48" t="str">
            <v>汉高祖刘邦的嫔妃、汉文帝刘恒的生母。信奉道学思想，母德慈仁，体恤百姓，清心寡欲。</v>
          </cell>
          <cell r="BE48">
            <v>1</v>
          </cell>
          <cell r="BF48">
            <v>1</v>
          </cell>
          <cell r="BG48">
            <v>0</v>
          </cell>
          <cell r="BI48">
            <v>10807</v>
          </cell>
        </row>
        <row r="49">
          <cell r="B49" t="str">
            <v>郦食其</v>
          </cell>
          <cell r="C49" t="str">
            <v>108081</v>
          </cell>
          <cell r="D49">
            <v>0</v>
          </cell>
          <cell r="E49">
            <v>0</v>
          </cell>
          <cell r="F49">
            <v>0</v>
          </cell>
          <cell r="G49">
            <v>1</v>
          </cell>
          <cell r="H49">
            <v>1</v>
          </cell>
          <cell r="I49">
            <v>2</v>
          </cell>
          <cell r="J49">
            <v>3</v>
          </cell>
          <cell r="K49">
            <v>8</v>
          </cell>
          <cell r="L49">
            <v>1000</v>
          </cell>
          <cell r="M49">
            <v>700</v>
          </cell>
          <cell r="N49">
            <v>500</v>
          </cell>
          <cell r="O49">
            <v>250</v>
          </cell>
          <cell r="P49">
            <v>1000</v>
          </cell>
          <cell r="Q49">
            <v>1000</v>
          </cell>
          <cell r="T49" t="str">
            <v>10808100</v>
          </cell>
          <cell r="U49" t="str">
            <v>10808200</v>
          </cell>
          <cell r="AD49">
            <v>60</v>
          </cell>
          <cell r="AE49">
            <v>20</v>
          </cell>
          <cell r="AF49" t="str">
            <v>10808001</v>
          </cell>
          <cell r="AG49" t="str">
            <v>10808002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2000</v>
          </cell>
          <cell r="AW49">
            <v>0</v>
          </cell>
          <cell r="AX49">
            <v>1</v>
          </cell>
          <cell r="AY49">
            <v>4000</v>
          </cell>
          <cell r="AZ49">
            <v>1</v>
          </cell>
          <cell r="BA49">
            <v>1</v>
          </cell>
          <cell r="BB49">
            <v>1</v>
          </cell>
          <cell r="BC49" t="str">
            <v>读圣贤书，谋天下事。</v>
          </cell>
          <cell r="BD49" t="str">
            <v>陈留县高阳乡人，以其三寸之舌游说列国，为刘邦的”统一战线“做了重大贡献。有儒宗狂生，高阳酒徒之称。</v>
          </cell>
          <cell r="BE49">
            <v>1</v>
          </cell>
          <cell r="BF49">
            <v>1</v>
          </cell>
          <cell r="BG49">
            <v>0</v>
          </cell>
          <cell r="BI49">
            <v>10808</v>
          </cell>
        </row>
        <row r="50">
          <cell r="B50" t="str">
            <v>田儋</v>
          </cell>
          <cell r="C50" t="str">
            <v>105011</v>
          </cell>
          <cell r="D50">
            <v>0</v>
          </cell>
          <cell r="E50">
            <v>0</v>
          </cell>
          <cell r="F50">
            <v>0</v>
          </cell>
          <cell r="G50">
            <v>1</v>
          </cell>
          <cell r="H50">
            <v>1</v>
          </cell>
          <cell r="I50">
            <v>2</v>
          </cell>
          <cell r="J50">
            <v>3</v>
          </cell>
          <cell r="K50">
            <v>5</v>
          </cell>
          <cell r="L50">
            <v>1000</v>
          </cell>
          <cell r="M50">
            <v>700</v>
          </cell>
          <cell r="N50">
            <v>500</v>
          </cell>
          <cell r="O50">
            <v>250</v>
          </cell>
          <cell r="P50">
            <v>1000</v>
          </cell>
          <cell r="Q50">
            <v>1000</v>
          </cell>
          <cell r="T50" t="str">
            <v>10501100</v>
          </cell>
          <cell r="U50" t="str">
            <v>10501200</v>
          </cell>
          <cell r="AD50">
            <v>60</v>
          </cell>
          <cell r="AE50">
            <v>20</v>
          </cell>
          <cell r="AF50" t="str">
            <v>10501001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1000</v>
          </cell>
          <cell r="AW50">
            <v>0</v>
          </cell>
          <cell r="AX50">
            <v>1</v>
          </cell>
          <cell r="AY50">
            <v>2000</v>
          </cell>
          <cell r="AZ50">
            <v>1</v>
          </cell>
          <cell r="BA50">
            <v>1</v>
          </cell>
          <cell r="BB50">
            <v>0</v>
          </cell>
          <cell r="BC50" t="str">
            <v>射人先射马，擒贼先擒王！</v>
          </cell>
          <cell r="BD50" t="str">
            <v>原是战国时期齐国王族，秦国灭亡齐国后，与其堂弟田荣、田横移居狄县。秦末，田儋举兵起义，自立为齐王。</v>
          </cell>
          <cell r="BE50">
            <v>1</v>
          </cell>
          <cell r="BF50">
            <v>1</v>
          </cell>
          <cell r="BG50">
            <v>0</v>
          </cell>
          <cell r="BI50">
            <v>10501</v>
          </cell>
        </row>
        <row r="51">
          <cell r="B51" t="str">
            <v>田荣</v>
          </cell>
          <cell r="C51" t="str">
            <v>105021</v>
          </cell>
          <cell r="D51">
            <v>0</v>
          </cell>
          <cell r="E51">
            <v>0</v>
          </cell>
          <cell r="F51">
            <v>0</v>
          </cell>
          <cell r="G51">
            <v>1</v>
          </cell>
          <cell r="H51">
            <v>1</v>
          </cell>
          <cell r="I51">
            <v>2</v>
          </cell>
          <cell r="J51">
            <v>3</v>
          </cell>
          <cell r="K51">
            <v>5</v>
          </cell>
          <cell r="L51">
            <v>1000</v>
          </cell>
          <cell r="M51">
            <v>700</v>
          </cell>
          <cell r="N51">
            <v>500</v>
          </cell>
          <cell r="O51">
            <v>250</v>
          </cell>
          <cell r="P51">
            <v>1000</v>
          </cell>
          <cell r="Q51">
            <v>1000</v>
          </cell>
          <cell r="T51" t="str">
            <v>10502100</v>
          </cell>
          <cell r="U51" t="str">
            <v>10502200</v>
          </cell>
          <cell r="AD51">
            <v>60</v>
          </cell>
          <cell r="AE51">
            <v>20</v>
          </cell>
          <cell r="AF51" t="str">
            <v>10502001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1000</v>
          </cell>
          <cell r="AW51">
            <v>0</v>
          </cell>
          <cell r="AX51">
            <v>1</v>
          </cell>
          <cell r="AY51">
            <v>2000</v>
          </cell>
          <cell r="AZ51">
            <v>1</v>
          </cell>
          <cell r="BA51">
            <v>1</v>
          </cell>
          <cell r="BB51">
            <v>0</v>
          </cell>
          <cell r="BC51" t="str">
            <v>浴血奋战，至死方休！</v>
          </cell>
          <cell r="BD51" t="str">
            <v>秦末齐国狄县人，故齐王田氏宗族。与其兄田儋在齐地占地为王，田荣为相国。田儋死后，田荣自立为王，起兵反抗项羽。</v>
          </cell>
          <cell r="BE51">
            <v>1</v>
          </cell>
          <cell r="BF51">
            <v>1</v>
          </cell>
          <cell r="BG51">
            <v>0</v>
          </cell>
          <cell r="BI51">
            <v>10502</v>
          </cell>
        </row>
        <row r="52">
          <cell r="B52" t="str">
            <v>曹参</v>
          </cell>
          <cell r="C52" t="str">
            <v>105031</v>
          </cell>
          <cell r="D52">
            <v>0</v>
          </cell>
          <cell r="E52">
            <v>0</v>
          </cell>
          <cell r="F52">
            <v>0</v>
          </cell>
          <cell r="G52">
            <v>1</v>
          </cell>
          <cell r="H52">
            <v>1</v>
          </cell>
          <cell r="I52">
            <v>2</v>
          </cell>
          <cell r="J52">
            <v>3</v>
          </cell>
          <cell r="K52">
            <v>5</v>
          </cell>
          <cell r="L52">
            <v>1000</v>
          </cell>
          <cell r="M52">
            <v>700</v>
          </cell>
          <cell r="N52">
            <v>500</v>
          </cell>
          <cell r="O52">
            <v>250</v>
          </cell>
          <cell r="P52">
            <v>1000</v>
          </cell>
          <cell r="Q52">
            <v>1000</v>
          </cell>
          <cell r="T52" t="str">
            <v>10503100</v>
          </cell>
          <cell r="U52" t="str">
            <v>10503200</v>
          </cell>
          <cell r="AD52">
            <v>60</v>
          </cell>
          <cell r="AE52">
            <v>20</v>
          </cell>
          <cell r="AF52" t="str">
            <v>10503001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1000</v>
          </cell>
          <cell r="AW52">
            <v>0</v>
          </cell>
          <cell r="AX52">
            <v>1</v>
          </cell>
          <cell r="AY52">
            <v>2000</v>
          </cell>
          <cell r="AZ52">
            <v>1</v>
          </cell>
          <cell r="BA52">
            <v>1</v>
          </cell>
          <cell r="BB52">
            <v>0</v>
          </cell>
          <cell r="BC52" t="str">
            <v>为人臣子，一心为国！</v>
          </cell>
          <cell r="BD52" t="str">
            <v>字敬伯，沛人 ，西汉开国功臣，跟随刘邦在沛县起兵反秦，身经百战，屡建战功，是继萧何后的汉代第二位相国。</v>
          </cell>
          <cell r="BE52">
            <v>1</v>
          </cell>
          <cell r="BF52">
            <v>1</v>
          </cell>
          <cell r="BG52">
            <v>0</v>
          </cell>
          <cell r="BI52">
            <v>10503</v>
          </cell>
        </row>
        <row r="53">
          <cell r="B53" t="str">
            <v>叔孙通</v>
          </cell>
          <cell r="C53" t="str">
            <v>105041</v>
          </cell>
          <cell r="D53">
            <v>0</v>
          </cell>
          <cell r="E53">
            <v>0</v>
          </cell>
          <cell r="F53">
            <v>0</v>
          </cell>
          <cell r="G53">
            <v>1</v>
          </cell>
          <cell r="H53">
            <v>1</v>
          </cell>
          <cell r="I53">
            <v>2</v>
          </cell>
          <cell r="J53">
            <v>3</v>
          </cell>
          <cell r="K53">
            <v>5</v>
          </cell>
          <cell r="L53">
            <v>1000</v>
          </cell>
          <cell r="M53">
            <v>700</v>
          </cell>
          <cell r="N53">
            <v>500</v>
          </cell>
          <cell r="O53">
            <v>250</v>
          </cell>
          <cell r="P53">
            <v>1000</v>
          </cell>
          <cell r="Q53">
            <v>1000</v>
          </cell>
          <cell r="T53" t="str">
            <v>10504100</v>
          </cell>
          <cell r="U53" t="str">
            <v>10504200</v>
          </cell>
          <cell r="AD53">
            <v>60</v>
          </cell>
          <cell r="AE53">
            <v>20</v>
          </cell>
          <cell r="AF53" t="str">
            <v>10504001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1000</v>
          </cell>
          <cell r="AW53">
            <v>0</v>
          </cell>
          <cell r="AX53">
            <v>1</v>
          </cell>
          <cell r="AY53">
            <v>2000</v>
          </cell>
          <cell r="AZ53">
            <v>1</v>
          </cell>
          <cell r="BA53">
            <v>1</v>
          </cell>
          <cell r="BB53">
            <v>0</v>
          </cell>
          <cell r="BC53" t="str">
            <v>为人臣子，一心为国！</v>
          </cell>
          <cell r="BD53" t="str">
            <v>薛县人，初为秦待诏博士，后投汉为太子太傅。汉惠帝时，用他制定了宗庙仪法及其他多种仪法。司马迁尊其为汉家儒宗。</v>
          </cell>
          <cell r="BE53">
            <v>1</v>
          </cell>
          <cell r="BF53">
            <v>1</v>
          </cell>
          <cell r="BG53">
            <v>0</v>
          </cell>
          <cell r="BI53">
            <v>10504</v>
          </cell>
        </row>
        <row r="54">
          <cell r="B54" t="str">
            <v>司马欣</v>
          </cell>
          <cell r="C54" t="str">
            <v>105051</v>
          </cell>
          <cell r="D54">
            <v>0</v>
          </cell>
          <cell r="E54">
            <v>0</v>
          </cell>
          <cell r="F54">
            <v>0</v>
          </cell>
          <cell r="G54">
            <v>1</v>
          </cell>
          <cell r="H54">
            <v>1</v>
          </cell>
          <cell r="I54">
            <v>2</v>
          </cell>
          <cell r="J54">
            <v>3</v>
          </cell>
          <cell r="K54">
            <v>5</v>
          </cell>
          <cell r="L54">
            <v>1000</v>
          </cell>
          <cell r="M54">
            <v>700</v>
          </cell>
          <cell r="N54">
            <v>500</v>
          </cell>
          <cell r="O54">
            <v>250</v>
          </cell>
          <cell r="P54">
            <v>1000</v>
          </cell>
          <cell r="Q54">
            <v>1000</v>
          </cell>
          <cell r="T54" t="str">
            <v>10505100</v>
          </cell>
          <cell r="U54" t="str">
            <v>10505200</v>
          </cell>
          <cell r="AD54">
            <v>60</v>
          </cell>
          <cell r="AE54">
            <v>20</v>
          </cell>
          <cell r="AF54" t="str">
            <v>10505001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1000</v>
          </cell>
          <cell r="AW54">
            <v>0</v>
          </cell>
          <cell r="AX54">
            <v>1</v>
          </cell>
          <cell r="AY54">
            <v>2000</v>
          </cell>
          <cell r="AZ54">
            <v>1</v>
          </cell>
          <cell r="BA54">
            <v>1</v>
          </cell>
          <cell r="BB54">
            <v>0</v>
          </cell>
          <cell r="BC54" t="str">
            <v>横扫天下，勇往直前！</v>
          </cell>
          <cell r="BD54" t="str">
            <v>秦朝长史，秦国夏阳人，巨鹿之战战败后，与章邯、董翳一起投降项羽。秦灭亡后，项羽封其为塞王。</v>
          </cell>
          <cell r="BE54">
            <v>1</v>
          </cell>
          <cell r="BF54">
            <v>1</v>
          </cell>
          <cell r="BG54">
            <v>0</v>
          </cell>
          <cell r="BI54">
            <v>10505</v>
          </cell>
        </row>
        <row r="55">
          <cell r="B55" t="str">
            <v>项伯</v>
          </cell>
          <cell r="C55" t="str">
            <v>105061</v>
          </cell>
          <cell r="D55">
            <v>0</v>
          </cell>
          <cell r="E55">
            <v>0</v>
          </cell>
          <cell r="F55">
            <v>0</v>
          </cell>
          <cell r="G55">
            <v>1</v>
          </cell>
          <cell r="H55">
            <v>1</v>
          </cell>
          <cell r="I55">
            <v>2</v>
          </cell>
          <cell r="J55">
            <v>3</v>
          </cell>
          <cell r="K55">
            <v>5</v>
          </cell>
          <cell r="L55">
            <v>1000</v>
          </cell>
          <cell r="M55">
            <v>700</v>
          </cell>
          <cell r="N55">
            <v>500</v>
          </cell>
          <cell r="O55">
            <v>250</v>
          </cell>
          <cell r="P55">
            <v>1000</v>
          </cell>
          <cell r="Q55">
            <v>1000</v>
          </cell>
          <cell r="T55" t="str">
            <v>10506100</v>
          </cell>
          <cell r="U55" t="str">
            <v>10506200</v>
          </cell>
          <cell r="AD55">
            <v>60</v>
          </cell>
          <cell r="AE55">
            <v>20</v>
          </cell>
          <cell r="AF55" t="str">
            <v>10506001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1000</v>
          </cell>
          <cell r="AW55">
            <v>0</v>
          </cell>
          <cell r="AX55">
            <v>1</v>
          </cell>
          <cell r="AY55">
            <v>2000</v>
          </cell>
          <cell r="AZ55">
            <v>1</v>
          </cell>
          <cell r="BA55">
            <v>1</v>
          </cell>
          <cell r="BB55">
            <v>0</v>
          </cell>
          <cell r="BC55" t="str">
            <v>为人臣子，一心为国！</v>
          </cell>
          <cell r="BD55" t="str">
            <v>名缠，字伯，出生于下相，战国末期的楚国贵族，是项羽最小的叔父。曾在鸿门宴中保护刘邦。汉朝建立后，赐刘姓封侯。</v>
          </cell>
          <cell r="BE55">
            <v>1</v>
          </cell>
          <cell r="BF55">
            <v>1</v>
          </cell>
          <cell r="BG55">
            <v>0</v>
          </cell>
          <cell r="BI55">
            <v>10506</v>
          </cell>
        </row>
        <row r="56">
          <cell r="B56" t="str">
            <v>陈馀</v>
          </cell>
          <cell r="C56" t="str">
            <v>105071</v>
          </cell>
          <cell r="D56">
            <v>0</v>
          </cell>
          <cell r="E56">
            <v>0</v>
          </cell>
          <cell r="F56">
            <v>0</v>
          </cell>
          <cell r="G56">
            <v>1</v>
          </cell>
          <cell r="H56">
            <v>1</v>
          </cell>
          <cell r="I56">
            <v>2</v>
          </cell>
          <cell r="J56">
            <v>3</v>
          </cell>
          <cell r="K56">
            <v>5</v>
          </cell>
          <cell r="L56">
            <v>1000</v>
          </cell>
          <cell r="M56">
            <v>700</v>
          </cell>
          <cell r="N56">
            <v>500</v>
          </cell>
          <cell r="O56">
            <v>250</v>
          </cell>
          <cell r="P56">
            <v>1000</v>
          </cell>
          <cell r="Q56">
            <v>1000</v>
          </cell>
          <cell r="T56" t="str">
            <v>10507100</v>
          </cell>
          <cell r="U56" t="str">
            <v>10507200</v>
          </cell>
          <cell r="AD56">
            <v>60</v>
          </cell>
          <cell r="AE56">
            <v>20</v>
          </cell>
          <cell r="AF56" t="str">
            <v>10507001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1000</v>
          </cell>
          <cell r="AW56">
            <v>0</v>
          </cell>
          <cell r="AX56">
            <v>1</v>
          </cell>
          <cell r="AY56">
            <v>2000</v>
          </cell>
          <cell r="AZ56">
            <v>1</v>
          </cell>
          <cell r="BA56">
            <v>1</v>
          </cell>
          <cell r="BB56">
            <v>0</v>
          </cell>
          <cell r="BC56" t="str">
            <v>奋勇当先，威名远扬！</v>
          </cell>
          <cell r="BD56" t="str">
            <v>大梁人，魏国名士，性格高傲，与张耳为刎颈之交。因轻视韩信的背水列阵法，败后被斩杀于泜水。</v>
          </cell>
          <cell r="BE56">
            <v>1</v>
          </cell>
          <cell r="BF56">
            <v>1</v>
          </cell>
          <cell r="BG56">
            <v>0</v>
          </cell>
          <cell r="BI56">
            <v>10507</v>
          </cell>
        </row>
        <row r="57">
          <cell r="B57" t="str">
            <v>魏豹</v>
          </cell>
          <cell r="C57" t="str">
            <v>105081</v>
          </cell>
          <cell r="D57">
            <v>0</v>
          </cell>
          <cell r="E57">
            <v>0</v>
          </cell>
          <cell r="F57">
            <v>0</v>
          </cell>
          <cell r="G57">
            <v>1</v>
          </cell>
          <cell r="H57">
            <v>1</v>
          </cell>
          <cell r="I57">
            <v>2</v>
          </cell>
          <cell r="J57">
            <v>2</v>
          </cell>
          <cell r="K57">
            <v>5</v>
          </cell>
          <cell r="L57">
            <v>1150</v>
          </cell>
          <cell r="M57">
            <v>700</v>
          </cell>
          <cell r="N57">
            <v>250</v>
          </cell>
          <cell r="O57">
            <v>500</v>
          </cell>
          <cell r="P57">
            <v>1000</v>
          </cell>
          <cell r="Q57">
            <v>1000</v>
          </cell>
          <cell r="T57" t="str">
            <v>10508100</v>
          </cell>
          <cell r="U57" t="str">
            <v>10508200</v>
          </cell>
          <cell r="AD57">
            <v>60</v>
          </cell>
          <cell r="AE57">
            <v>20</v>
          </cell>
          <cell r="AF57" t="str">
            <v>10508001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1000</v>
          </cell>
          <cell r="AW57">
            <v>0</v>
          </cell>
          <cell r="AX57">
            <v>1</v>
          </cell>
          <cell r="AY57">
            <v>2000</v>
          </cell>
          <cell r="AZ57">
            <v>1</v>
          </cell>
          <cell r="BA57">
            <v>1</v>
          </cell>
          <cell r="BB57">
            <v>0</v>
          </cell>
          <cell r="BC57" t="str">
            <v>横扫天下，勇往直前！</v>
          </cell>
          <cell r="BD57" t="str">
            <v>秦末汉初人，原战国时魏国的贵族。 项羽大封诸侯时，被封西魏王。后转投刘邦，又叛归项羽。韩信破魏时，为周苛所杀。</v>
          </cell>
          <cell r="BE57">
            <v>1</v>
          </cell>
          <cell r="BF57">
            <v>1</v>
          </cell>
          <cell r="BG57">
            <v>0</v>
          </cell>
          <cell r="BI57">
            <v>10508</v>
          </cell>
        </row>
        <row r="58">
          <cell r="B58" t="str">
            <v>吕布</v>
          </cell>
          <cell r="C58" t="str">
            <v>218021</v>
          </cell>
          <cell r="D58" t="str">
            <v>218022</v>
          </cell>
          <cell r="E58" t="str">
            <v>218023</v>
          </cell>
          <cell r="F58" t="str">
            <v>218024</v>
          </cell>
          <cell r="G58">
            <v>1</v>
          </cell>
          <cell r="H58">
            <v>2</v>
          </cell>
          <cell r="I58">
            <v>2</v>
          </cell>
          <cell r="J58">
            <v>3</v>
          </cell>
          <cell r="K58">
            <v>18</v>
          </cell>
          <cell r="L58">
            <v>1550</v>
          </cell>
          <cell r="M58">
            <v>700</v>
          </cell>
          <cell r="N58">
            <v>500</v>
          </cell>
          <cell r="O58">
            <v>250</v>
          </cell>
          <cell r="P58">
            <v>1000</v>
          </cell>
          <cell r="Q58">
            <v>1000</v>
          </cell>
          <cell r="S58" t="str">
            <v>221802</v>
          </cell>
          <cell r="T58" t="str">
            <v>21802100</v>
          </cell>
          <cell r="U58" t="str">
            <v>21802200</v>
          </cell>
          <cell r="V58">
            <v>21802301</v>
          </cell>
          <cell r="W58">
            <v>2</v>
          </cell>
          <cell r="X58">
            <v>21802302</v>
          </cell>
          <cell r="Y58">
            <v>3</v>
          </cell>
          <cell r="AD58">
            <v>150</v>
          </cell>
          <cell r="AE58">
            <v>50</v>
          </cell>
          <cell r="AF58" t="str">
            <v>21802001</v>
          </cell>
          <cell r="AG58" t="str">
            <v>21802002</v>
          </cell>
          <cell r="AH58" t="str">
            <v>21802003</v>
          </cell>
          <cell r="AI58" t="str">
            <v>21802004</v>
          </cell>
          <cell r="AJ58" t="str">
            <v>21802005</v>
          </cell>
          <cell r="AK58" t="str">
            <v>21802006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20000</v>
          </cell>
          <cell r="AW58">
            <v>0</v>
          </cell>
          <cell r="AX58">
            <v>0</v>
          </cell>
          <cell r="AY58">
            <v>0</v>
          </cell>
          <cell r="AZ58">
            <v>1</v>
          </cell>
          <cell r="BA58">
            <v>0</v>
          </cell>
          <cell r="BB58">
            <v>0</v>
          </cell>
          <cell r="BC58" t="str">
            <v>神挡杀神，佛挡杀佛！</v>
          </cell>
          <cell r="BD58" t="str">
            <v>字奉先，五原郡九原县人，以勇武闻名，号称三国第一猛将，时有“人中吕布，马中赤兔”之说。</v>
          </cell>
          <cell r="BE58">
            <v>1</v>
          </cell>
          <cell r="BF58">
            <v>1</v>
          </cell>
          <cell r="BG58">
            <v>0</v>
          </cell>
          <cell r="BH58" t="str">
            <v>第一红将</v>
          </cell>
          <cell r="BI58">
            <v>21802</v>
          </cell>
        </row>
        <row r="59">
          <cell r="B59" t="str">
            <v>关羽</v>
          </cell>
          <cell r="C59" t="str">
            <v>218011</v>
          </cell>
          <cell r="D59" t="str">
            <v>218012</v>
          </cell>
          <cell r="E59" t="str">
            <v>218013</v>
          </cell>
          <cell r="F59" t="str">
            <v>218014</v>
          </cell>
          <cell r="G59">
            <v>1</v>
          </cell>
          <cell r="H59">
            <v>2</v>
          </cell>
          <cell r="I59">
            <v>2</v>
          </cell>
          <cell r="J59">
            <v>3</v>
          </cell>
          <cell r="K59">
            <v>18</v>
          </cell>
          <cell r="L59">
            <v>1400</v>
          </cell>
          <cell r="M59">
            <v>1300</v>
          </cell>
          <cell r="N59">
            <v>500</v>
          </cell>
          <cell r="O59">
            <v>250</v>
          </cell>
          <cell r="P59">
            <v>1000</v>
          </cell>
          <cell r="Q59">
            <v>1000</v>
          </cell>
          <cell r="S59" t="str">
            <v>221801</v>
          </cell>
          <cell r="T59" t="str">
            <v>21801100</v>
          </cell>
          <cell r="U59" t="str">
            <v>21801200</v>
          </cell>
          <cell r="V59">
            <v>21801301</v>
          </cell>
          <cell r="W59">
            <v>2</v>
          </cell>
          <cell r="X59">
            <v>21801302</v>
          </cell>
          <cell r="Y59">
            <v>3</v>
          </cell>
          <cell r="AD59">
            <v>150</v>
          </cell>
          <cell r="AE59">
            <v>50</v>
          </cell>
          <cell r="AF59" t="str">
            <v>21801001</v>
          </cell>
          <cell r="AG59" t="str">
            <v>21801002</v>
          </cell>
          <cell r="AH59" t="str">
            <v>21801003</v>
          </cell>
          <cell r="AI59" t="str">
            <v>21801004</v>
          </cell>
          <cell r="AJ59" t="str">
            <v>21801005</v>
          </cell>
          <cell r="AK59" t="str">
            <v>21801006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20000</v>
          </cell>
          <cell r="AW59">
            <v>0</v>
          </cell>
          <cell r="AX59">
            <v>0</v>
          </cell>
          <cell r="AY59">
            <v>0</v>
          </cell>
          <cell r="AZ59">
            <v>1</v>
          </cell>
          <cell r="BA59">
            <v>0</v>
          </cell>
          <cell r="BB59">
            <v>0</v>
          </cell>
          <cell r="BC59" t="str">
            <v>过关斩将，一骑当千！</v>
          </cell>
          <cell r="BD59" t="str">
            <v>本字长生，后改字云长，河东郡解县人，三国蜀汉五虎上将之一，于白马坡斩杀袁绍大将颜良，与张飞一同被称为万人敌。</v>
          </cell>
          <cell r="BE59">
            <v>1</v>
          </cell>
          <cell r="BF59">
            <v>1</v>
          </cell>
          <cell r="BG59">
            <v>0</v>
          </cell>
          <cell r="BH59" t="str">
            <v>第二红将</v>
          </cell>
          <cell r="BI59">
            <v>21801</v>
          </cell>
        </row>
        <row r="60">
          <cell r="B60" t="str">
            <v>诸葛亮</v>
          </cell>
          <cell r="C60" t="str">
            <v>218031</v>
          </cell>
          <cell r="D60" t="str">
            <v>218032</v>
          </cell>
          <cell r="E60" t="str">
            <v>218033</v>
          </cell>
          <cell r="F60" t="str">
            <v>218034</v>
          </cell>
          <cell r="G60">
            <v>1</v>
          </cell>
          <cell r="H60">
            <v>2</v>
          </cell>
          <cell r="I60">
            <v>2</v>
          </cell>
          <cell r="J60">
            <v>4</v>
          </cell>
          <cell r="K60">
            <v>18</v>
          </cell>
          <cell r="L60">
            <v>1300</v>
          </cell>
          <cell r="M60">
            <v>1600</v>
          </cell>
          <cell r="N60">
            <v>600</v>
          </cell>
          <cell r="O60">
            <v>600</v>
          </cell>
          <cell r="P60">
            <v>1000</v>
          </cell>
          <cell r="Q60">
            <v>1000</v>
          </cell>
          <cell r="S60" t="str">
            <v>221803</v>
          </cell>
          <cell r="T60" t="str">
            <v>21803100</v>
          </cell>
          <cell r="U60" t="str">
            <v>21803200</v>
          </cell>
          <cell r="AD60">
            <v>150</v>
          </cell>
          <cell r="AE60">
            <v>50</v>
          </cell>
          <cell r="AF60" t="str">
            <v>21803001</v>
          </cell>
          <cell r="AG60" t="str">
            <v>21803002</v>
          </cell>
          <cell r="AH60" t="str">
            <v>21803003</v>
          </cell>
          <cell r="AI60" t="str">
            <v>21803004</v>
          </cell>
          <cell r="AJ60" t="str">
            <v>21803005</v>
          </cell>
          <cell r="AK60" t="str">
            <v>21803006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20000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 t="str">
            <v>鞠躬尽瘁，死而后已！</v>
          </cell>
          <cell r="BD60" t="str">
            <v>字孔明，号卧龙，徐州琅琊阳都人 ，三国时期蜀汉丞相，辅佐刘备建立蜀汉，一生为蜀汉“鞠躬尽瘁、死而后已”。</v>
          </cell>
          <cell r="BE60">
            <v>0</v>
          </cell>
          <cell r="BF60">
            <v>0</v>
          </cell>
          <cell r="BG60">
            <v>0</v>
          </cell>
          <cell r="BI60">
            <v>21803</v>
          </cell>
        </row>
        <row r="61">
          <cell r="B61" t="str">
            <v>孙策</v>
          </cell>
          <cell r="C61" t="str">
            <v>218041</v>
          </cell>
          <cell r="D61" t="str">
            <v>218042</v>
          </cell>
          <cell r="E61" t="str">
            <v>218043</v>
          </cell>
          <cell r="F61" t="str">
            <v>218044</v>
          </cell>
          <cell r="G61">
            <v>1</v>
          </cell>
          <cell r="H61">
            <v>2</v>
          </cell>
          <cell r="I61">
            <v>2</v>
          </cell>
          <cell r="J61">
            <v>3</v>
          </cell>
          <cell r="K61">
            <v>18</v>
          </cell>
          <cell r="L61">
            <v>1300</v>
          </cell>
          <cell r="M61">
            <v>1600</v>
          </cell>
          <cell r="N61">
            <v>500</v>
          </cell>
          <cell r="O61">
            <v>250</v>
          </cell>
          <cell r="P61">
            <v>1000</v>
          </cell>
          <cell r="Q61">
            <v>1000</v>
          </cell>
          <cell r="S61" t="str">
            <v>221804</v>
          </cell>
          <cell r="T61" t="str">
            <v>21804100</v>
          </cell>
          <cell r="U61" t="str">
            <v>21804200</v>
          </cell>
          <cell r="AD61">
            <v>150</v>
          </cell>
          <cell r="AE61">
            <v>50</v>
          </cell>
          <cell r="AF61" t="str">
            <v>21804001</v>
          </cell>
          <cell r="AG61" t="str">
            <v>21804002</v>
          </cell>
          <cell r="AH61" t="str">
            <v>21804003</v>
          </cell>
          <cell r="AI61" t="str">
            <v>21804004</v>
          </cell>
          <cell r="AJ61" t="str">
            <v>21804005</v>
          </cell>
          <cell r="AK61" t="str">
            <v>21804006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20000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 t="str">
            <v>孙氏英烈，庇佑江东！</v>
          </cell>
          <cell r="BD61" t="str">
            <v>字伯符，吴郡富春人。破虏将军孙坚长子、吴大帝孙权长兄。三国时期孙吴的奠基者之一，绰号“小霸王”。</v>
          </cell>
          <cell r="BE61">
            <v>0</v>
          </cell>
          <cell r="BF61">
            <v>0</v>
          </cell>
          <cell r="BG61">
            <v>0</v>
          </cell>
          <cell r="BI61">
            <v>21804</v>
          </cell>
        </row>
        <row r="62">
          <cell r="B62" t="str">
            <v>曹操</v>
          </cell>
          <cell r="C62" t="str">
            <v>215011</v>
          </cell>
          <cell r="D62" t="str">
            <v>215012</v>
          </cell>
          <cell r="E62" t="str">
            <v>215013</v>
          </cell>
          <cell r="F62" t="str">
            <v>215014</v>
          </cell>
          <cell r="G62">
            <v>1</v>
          </cell>
          <cell r="H62">
            <v>2</v>
          </cell>
          <cell r="I62">
            <v>2</v>
          </cell>
          <cell r="J62">
            <v>3</v>
          </cell>
          <cell r="K62">
            <v>15</v>
          </cell>
          <cell r="L62">
            <v>1250</v>
          </cell>
          <cell r="M62">
            <v>700</v>
          </cell>
          <cell r="N62">
            <v>500</v>
          </cell>
          <cell r="O62">
            <v>250</v>
          </cell>
          <cell r="P62">
            <v>1000</v>
          </cell>
          <cell r="Q62">
            <v>1000</v>
          </cell>
          <cell r="S62" t="str">
            <v>221501</v>
          </cell>
          <cell r="T62" t="str">
            <v>21501100</v>
          </cell>
          <cell r="U62" t="str">
            <v>21501200</v>
          </cell>
          <cell r="AD62">
            <v>120</v>
          </cell>
          <cell r="AE62">
            <v>40</v>
          </cell>
          <cell r="AF62" t="str">
            <v>21501001</v>
          </cell>
          <cell r="AG62" t="str">
            <v>21501002</v>
          </cell>
          <cell r="AH62" t="str">
            <v>21501003</v>
          </cell>
          <cell r="AI62" t="str">
            <v>21501004</v>
          </cell>
          <cell r="AJ62" t="str">
            <v>21501005</v>
          </cell>
          <cell r="AK62" t="str">
            <v>21501006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10000</v>
          </cell>
          <cell r="AW62">
            <v>0</v>
          </cell>
          <cell r="AX62">
            <v>0</v>
          </cell>
          <cell r="AY62">
            <v>0</v>
          </cell>
          <cell r="AZ62">
            <v>1</v>
          </cell>
          <cell r="BA62">
            <v>0</v>
          </cell>
          <cell r="BB62">
            <v>1</v>
          </cell>
          <cell r="BC62" t="str">
            <v>宁教我负人，休教人负我！</v>
          </cell>
          <cell r="BD62" t="str">
            <v>字孟德，一名吉利，小字阿瞒，沛国谯县人。三国中曹魏政权的奠基人，东汉末年杰出的军事家，“挟天子以令诸侯”。</v>
          </cell>
          <cell r="BE62">
            <v>1</v>
          </cell>
          <cell r="BF62">
            <v>1</v>
          </cell>
          <cell r="BG62">
            <v>0</v>
          </cell>
          <cell r="BI62">
            <v>21501</v>
          </cell>
        </row>
        <row r="63">
          <cell r="B63" t="str">
            <v>孙权</v>
          </cell>
          <cell r="C63" t="str">
            <v>215021</v>
          </cell>
          <cell r="D63" t="str">
            <v>215022</v>
          </cell>
          <cell r="E63" t="str">
            <v>215023</v>
          </cell>
          <cell r="F63" t="str">
            <v>215024</v>
          </cell>
          <cell r="G63">
            <v>1</v>
          </cell>
          <cell r="H63">
            <v>2</v>
          </cell>
          <cell r="I63">
            <v>2</v>
          </cell>
          <cell r="J63">
            <v>3</v>
          </cell>
          <cell r="K63">
            <v>15</v>
          </cell>
          <cell r="L63">
            <v>1250</v>
          </cell>
          <cell r="M63">
            <v>700</v>
          </cell>
          <cell r="N63">
            <v>500</v>
          </cell>
          <cell r="O63">
            <v>250</v>
          </cell>
          <cell r="P63">
            <v>1000</v>
          </cell>
          <cell r="Q63">
            <v>1000</v>
          </cell>
          <cell r="S63" t="str">
            <v>221502</v>
          </cell>
          <cell r="T63" t="str">
            <v>21502100</v>
          </cell>
          <cell r="U63" t="str">
            <v>21502200</v>
          </cell>
          <cell r="V63">
            <v>21502301</v>
          </cell>
          <cell r="W63">
            <v>4</v>
          </cell>
          <cell r="AD63">
            <v>120</v>
          </cell>
          <cell r="AE63">
            <v>40</v>
          </cell>
          <cell r="AF63" t="str">
            <v>21502001</v>
          </cell>
          <cell r="AG63" t="str">
            <v>21502002</v>
          </cell>
          <cell r="AH63" t="str">
            <v>21502003</v>
          </cell>
          <cell r="AI63" t="str">
            <v>21502004</v>
          </cell>
          <cell r="AJ63" t="str">
            <v>21502005</v>
          </cell>
          <cell r="AK63" t="str">
            <v>21502006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10000</v>
          </cell>
          <cell r="AW63">
            <v>0</v>
          </cell>
          <cell r="AX63">
            <v>0</v>
          </cell>
          <cell r="AY63">
            <v>0</v>
          </cell>
          <cell r="AZ63">
            <v>1</v>
          </cell>
          <cell r="BA63">
            <v>0</v>
          </cell>
          <cell r="BB63">
            <v>1</v>
          </cell>
          <cell r="BC63" t="str">
            <v>纵横捭阖，制衡天下！</v>
          </cell>
          <cell r="BD63" t="str">
            <v>字仲谋，吴郡富春人。三国时代东吴的建立者，史称东吴大帝。割据江东，敬贤礼士，江东英豪从者如云。</v>
          </cell>
          <cell r="BE63">
            <v>1</v>
          </cell>
          <cell r="BF63">
            <v>1</v>
          </cell>
          <cell r="BG63">
            <v>0</v>
          </cell>
          <cell r="BI63">
            <v>21502</v>
          </cell>
        </row>
        <row r="64">
          <cell r="B64" t="str">
            <v>刘备</v>
          </cell>
          <cell r="C64" t="str">
            <v>215031</v>
          </cell>
          <cell r="D64" t="str">
            <v>215032</v>
          </cell>
          <cell r="E64" t="str">
            <v>215033</v>
          </cell>
          <cell r="F64" t="str">
            <v>215034</v>
          </cell>
          <cell r="G64">
            <v>1</v>
          </cell>
          <cell r="H64">
            <v>2</v>
          </cell>
          <cell r="I64">
            <v>2</v>
          </cell>
          <cell r="J64">
            <v>4</v>
          </cell>
          <cell r="K64">
            <v>15</v>
          </cell>
          <cell r="L64">
            <v>1250</v>
          </cell>
          <cell r="M64">
            <v>700</v>
          </cell>
          <cell r="N64">
            <v>600</v>
          </cell>
          <cell r="O64">
            <v>600</v>
          </cell>
          <cell r="P64">
            <v>1000</v>
          </cell>
          <cell r="Q64">
            <v>1000</v>
          </cell>
          <cell r="S64" t="str">
            <v>221503</v>
          </cell>
          <cell r="T64" t="str">
            <v>21503100</v>
          </cell>
          <cell r="U64" t="str">
            <v>21503200</v>
          </cell>
          <cell r="V64">
            <v>21503301</v>
          </cell>
          <cell r="W64">
            <v>3</v>
          </cell>
          <cell r="AD64">
            <v>120</v>
          </cell>
          <cell r="AE64">
            <v>40</v>
          </cell>
          <cell r="AF64" t="str">
            <v>21503001</v>
          </cell>
          <cell r="AG64" t="str">
            <v>21503002</v>
          </cell>
          <cell r="AH64" t="str">
            <v>21503003</v>
          </cell>
          <cell r="AI64" t="str">
            <v>21503004</v>
          </cell>
          <cell r="AJ64" t="str">
            <v>21503005</v>
          </cell>
          <cell r="AK64" t="str">
            <v>21503006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10000</v>
          </cell>
          <cell r="AW64">
            <v>0</v>
          </cell>
          <cell r="AX64">
            <v>0</v>
          </cell>
          <cell r="AY64">
            <v>0</v>
          </cell>
          <cell r="AZ64">
            <v>1</v>
          </cell>
          <cell r="BA64">
            <v>0</v>
          </cell>
          <cell r="BB64">
            <v>1</v>
          </cell>
          <cell r="BC64" t="str">
            <v>以德服人，兼济天下！</v>
          </cell>
          <cell r="BD64" t="str">
            <v>字玄德，幽州涿郡涿县人，西汉中山靖王之后，三国时期蜀汉开国皇帝，为人弘毅宽厚，知人待士，百折不挠，终成帝业。</v>
          </cell>
          <cell r="BE64">
            <v>1</v>
          </cell>
          <cell r="BF64">
            <v>1</v>
          </cell>
          <cell r="BG64">
            <v>0</v>
          </cell>
          <cell r="BI64">
            <v>21503</v>
          </cell>
        </row>
        <row r="65">
          <cell r="B65" t="str">
            <v>周瑜</v>
          </cell>
          <cell r="C65" t="str">
            <v>215041</v>
          </cell>
          <cell r="D65" t="str">
            <v>215042</v>
          </cell>
          <cell r="E65" t="str">
            <v>215043</v>
          </cell>
          <cell r="F65" t="str">
            <v>215044</v>
          </cell>
          <cell r="G65">
            <v>1</v>
          </cell>
          <cell r="H65">
            <v>2</v>
          </cell>
          <cell r="I65">
            <v>2</v>
          </cell>
          <cell r="J65">
            <v>3</v>
          </cell>
          <cell r="K65">
            <v>15</v>
          </cell>
          <cell r="L65">
            <v>1250</v>
          </cell>
          <cell r="M65">
            <v>700</v>
          </cell>
          <cell r="N65">
            <v>500</v>
          </cell>
          <cell r="O65">
            <v>250</v>
          </cell>
          <cell r="P65">
            <v>1000</v>
          </cell>
          <cell r="Q65">
            <v>1000</v>
          </cell>
          <cell r="S65" t="str">
            <v>221504</v>
          </cell>
          <cell r="T65" t="str">
            <v>21504100</v>
          </cell>
          <cell r="U65" t="str">
            <v>21504200</v>
          </cell>
          <cell r="V65">
            <v>21504301</v>
          </cell>
          <cell r="W65">
            <v>2</v>
          </cell>
          <cell r="X65">
            <v>21504302</v>
          </cell>
          <cell r="Y65">
            <v>4</v>
          </cell>
          <cell r="AD65">
            <v>120</v>
          </cell>
          <cell r="AE65">
            <v>40</v>
          </cell>
          <cell r="AF65" t="str">
            <v>21504001</v>
          </cell>
          <cell r="AG65" t="str">
            <v>21504002</v>
          </cell>
          <cell r="AH65" t="str">
            <v>21504003</v>
          </cell>
          <cell r="AI65" t="str">
            <v>21504004</v>
          </cell>
          <cell r="AJ65" t="str">
            <v>21504005</v>
          </cell>
          <cell r="AK65" t="str">
            <v>21504006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10000</v>
          </cell>
          <cell r="AW65">
            <v>0</v>
          </cell>
          <cell r="AX65">
            <v>0</v>
          </cell>
          <cell r="AY65">
            <v>0</v>
          </cell>
          <cell r="AZ65">
            <v>1</v>
          </cell>
          <cell r="BA65">
            <v>0</v>
          </cell>
          <cell r="BB65">
            <v>1</v>
          </cell>
          <cell r="BC65" t="str">
            <v>让江东的战火燃遍天下吧！</v>
          </cell>
          <cell r="BD65" t="str">
            <v>字公瑾，东汉末年名将，庐江舒人，仪表非凡、精通音律。于赤壁之战中联合刘备大败曹军，奠定了“三分天下”的基础。</v>
          </cell>
          <cell r="BE65">
            <v>1</v>
          </cell>
          <cell r="BF65">
            <v>1</v>
          </cell>
          <cell r="BG65">
            <v>0</v>
          </cell>
          <cell r="BH65" t="str">
            <v>第一副将</v>
          </cell>
          <cell r="BI65">
            <v>21504</v>
          </cell>
        </row>
        <row r="66">
          <cell r="B66" t="str">
            <v>赵云</v>
          </cell>
          <cell r="C66" t="str">
            <v>215051</v>
          </cell>
          <cell r="D66" t="str">
            <v>215052</v>
          </cell>
          <cell r="E66" t="str">
            <v>215053</v>
          </cell>
          <cell r="F66" t="str">
            <v>215054</v>
          </cell>
          <cell r="G66">
            <v>1</v>
          </cell>
          <cell r="H66">
            <v>2</v>
          </cell>
          <cell r="I66">
            <v>2</v>
          </cell>
          <cell r="J66">
            <v>3</v>
          </cell>
          <cell r="K66">
            <v>15</v>
          </cell>
          <cell r="L66">
            <v>1300</v>
          </cell>
          <cell r="M66">
            <v>700</v>
          </cell>
          <cell r="N66">
            <v>500</v>
          </cell>
          <cell r="O66">
            <v>250</v>
          </cell>
          <cell r="P66">
            <v>1000</v>
          </cell>
          <cell r="Q66">
            <v>1000</v>
          </cell>
          <cell r="S66" t="str">
            <v>221505</v>
          </cell>
          <cell r="T66" t="str">
            <v>21505100</v>
          </cell>
          <cell r="U66" t="str">
            <v>21505200</v>
          </cell>
          <cell r="V66">
            <v>21505301</v>
          </cell>
          <cell r="W66">
            <v>4</v>
          </cell>
          <cell r="X66">
            <v>21505302</v>
          </cell>
          <cell r="Y66">
            <v>2</v>
          </cell>
          <cell r="AD66">
            <v>120</v>
          </cell>
          <cell r="AE66">
            <v>40</v>
          </cell>
          <cell r="AF66" t="str">
            <v>21505001</v>
          </cell>
          <cell r="AG66" t="str">
            <v>21505002</v>
          </cell>
          <cell r="AH66" t="str">
            <v>21505003</v>
          </cell>
          <cell r="AI66" t="str">
            <v>21505004</v>
          </cell>
          <cell r="AJ66" t="str">
            <v>21505005</v>
          </cell>
          <cell r="AK66" t="str">
            <v>21505006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10000</v>
          </cell>
          <cell r="AW66">
            <v>0</v>
          </cell>
          <cell r="AX66">
            <v>0</v>
          </cell>
          <cell r="AY66">
            <v>0</v>
          </cell>
          <cell r="AZ66">
            <v>1</v>
          </cell>
          <cell r="BA66">
            <v>0</v>
          </cell>
          <cell r="BB66">
            <v>1</v>
          </cell>
          <cell r="BC66" t="str">
            <v>吾乃常山赵子龙！</v>
          </cell>
          <cell r="BD66" t="str">
            <v>字子龙，常山真定人。身长八尺，姿颜雄伟，三国蜀汉五虎上将之一。有常胜将军之称，堪称三国时期的完美人物。</v>
          </cell>
          <cell r="BE66">
            <v>1</v>
          </cell>
          <cell r="BF66">
            <v>1</v>
          </cell>
          <cell r="BG66">
            <v>0</v>
          </cell>
          <cell r="BH66" t="str">
            <v>主力橙将</v>
          </cell>
          <cell r="BI66">
            <v>21505</v>
          </cell>
        </row>
        <row r="67">
          <cell r="B67" t="str">
            <v>张飞</v>
          </cell>
          <cell r="C67" t="str">
            <v>215061</v>
          </cell>
          <cell r="D67" t="str">
            <v>215062</v>
          </cell>
          <cell r="E67" t="str">
            <v>215063</v>
          </cell>
          <cell r="F67" t="str">
            <v>215064</v>
          </cell>
          <cell r="G67">
            <v>1</v>
          </cell>
          <cell r="H67">
            <v>2</v>
          </cell>
          <cell r="I67">
            <v>2</v>
          </cell>
          <cell r="J67">
            <v>3</v>
          </cell>
          <cell r="K67">
            <v>15</v>
          </cell>
          <cell r="L67">
            <v>1250</v>
          </cell>
          <cell r="M67">
            <v>700</v>
          </cell>
          <cell r="N67">
            <v>500</v>
          </cell>
          <cell r="O67">
            <v>250</v>
          </cell>
          <cell r="P67">
            <v>1000</v>
          </cell>
          <cell r="Q67">
            <v>1000</v>
          </cell>
          <cell r="S67" t="str">
            <v>221506</v>
          </cell>
          <cell r="T67" t="str">
            <v>21506100</v>
          </cell>
          <cell r="U67" t="str">
            <v>21506200</v>
          </cell>
          <cell r="V67">
            <v>21506301</v>
          </cell>
          <cell r="W67">
            <v>3</v>
          </cell>
          <cell r="AD67">
            <v>120</v>
          </cell>
          <cell r="AE67">
            <v>40</v>
          </cell>
          <cell r="AF67" t="str">
            <v>21506001</v>
          </cell>
          <cell r="AG67" t="str">
            <v>21506002</v>
          </cell>
          <cell r="AH67" t="str">
            <v>21506003</v>
          </cell>
          <cell r="AI67" t="str">
            <v>21506004</v>
          </cell>
          <cell r="AJ67" t="str">
            <v>21506005</v>
          </cell>
          <cell r="AK67" t="str">
            <v>21506006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10000</v>
          </cell>
          <cell r="AW67">
            <v>0</v>
          </cell>
          <cell r="AX67">
            <v>0</v>
          </cell>
          <cell r="AY67">
            <v>0</v>
          </cell>
          <cell r="AZ67">
            <v>1</v>
          </cell>
          <cell r="BA67">
            <v>1</v>
          </cell>
          <cell r="BB67">
            <v>1</v>
          </cell>
          <cell r="BC67" t="str">
            <v>俺乃燕人张翼德是也！</v>
          </cell>
          <cell r="BD67" t="str">
            <v>字翼德 ，幽州涿郡人氏，三国蜀汉五虎上将之一。刘备长坂坡败退，张飞仅率二十骑断后，据水断桥，曹军无人敢逼近。</v>
          </cell>
          <cell r="BE67">
            <v>1</v>
          </cell>
          <cell r="BF67">
            <v>1</v>
          </cell>
          <cell r="BG67">
            <v>0</v>
          </cell>
          <cell r="BI67">
            <v>21506</v>
          </cell>
        </row>
        <row r="68">
          <cell r="B68" t="str">
            <v>典韦</v>
          </cell>
          <cell r="C68" t="str">
            <v>215071</v>
          </cell>
          <cell r="D68" t="str">
            <v>215072</v>
          </cell>
          <cell r="E68" t="str">
            <v>215073</v>
          </cell>
          <cell r="F68">
            <v>0</v>
          </cell>
          <cell r="G68">
            <v>1</v>
          </cell>
          <cell r="H68">
            <v>2</v>
          </cell>
          <cell r="I68">
            <v>2</v>
          </cell>
          <cell r="J68">
            <v>2</v>
          </cell>
          <cell r="K68">
            <v>15</v>
          </cell>
          <cell r="L68">
            <v>1300</v>
          </cell>
          <cell r="M68">
            <v>700</v>
          </cell>
          <cell r="N68">
            <v>250</v>
          </cell>
          <cell r="O68">
            <v>500</v>
          </cell>
          <cell r="P68">
            <v>1300</v>
          </cell>
          <cell r="Q68">
            <v>1300</v>
          </cell>
          <cell r="S68" t="str">
            <v>221507</v>
          </cell>
          <cell r="T68" t="str">
            <v>21507100</v>
          </cell>
          <cell r="U68" t="str">
            <v>21507200</v>
          </cell>
          <cell r="V68">
            <v>21507301</v>
          </cell>
          <cell r="W68">
            <v>4</v>
          </cell>
          <cell r="X68">
            <v>21507302</v>
          </cell>
          <cell r="Y68">
            <v>3</v>
          </cell>
          <cell r="AD68">
            <v>120</v>
          </cell>
          <cell r="AE68">
            <v>40</v>
          </cell>
          <cell r="AF68" t="str">
            <v>21507001</v>
          </cell>
          <cell r="AG68" t="str">
            <v>21507002</v>
          </cell>
          <cell r="AH68" t="str">
            <v>21507003</v>
          </cell>
          <cell r="AI68" t="str">
            <v>21507004</v>
          </cell>
          <cell r="AJ68" t="str">
            <v>21507005</v>
          </cell>
          <cell r="AK68" t="str">
            <v>21507006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10000</v>
          </cell>
          <cell r="AW68">
            <v>0</v>
          </cell>
          <cell r="AX68">
            <v>0</v>
          </cell>
          <cell r="AY68">
            <v>0</v>
          </cell>
          <cell r="AZ68">
            <v>1</v>
          </cell>
          <cell r="BA68">
            <v>0</v>
          </cell>
          <cell r="BB68">
            <v>1</v>
          </cell>
          <cell r="BC68" t="str">
            <v>何方鼠辈，吃我一戟！</v>
          </cell>
          <cell r="BD68" t="str">
            <v>陈留己吾人，东汉末年曹操部将，相貌魁梧，膂力过人，有“古之恶来”之称。后为保护曹操，以一敌众，力战而亡。</v>
          </cell>
          <cell r="BE68">
            <v>1</v>
          </cell>
          <cell r="BF68">
            <v>1</v>
          </cell>
          <cell r="BG68">
            <v>0</v>
          </cell>
          <cell r="BH68" t="str">
            <v>坦克</v>
          </cell>
          <cell r="BI68">
            <v>21507</v>
          </cell>
        </row>
        <row r="69">
          <cell r="B69" t="str">
            <v>小乔</v>
          </cell>
          <cell r="C69" t="str">
            <v>215081</v>
          </cell>
          <cell r="D69" t="str">
            <v>215082</v>
          </cell>
          <cell r="E69" t="str">
            <v>215083</v>
          </cell>
          <cell r="F69">
            <v>0</v>
          </cell>
          <cell r="G69">
            <v>2</v>
          </cell>
          <cell r="H69">
            <v>2</v>
          </cell>
          <cell r="I69">
            <v>2</v>
          </cell>
          <cell r="J69">
            <v>4</v>
          </cell>
          <cell r="K69">
            <v>15</v>
          </cell>
          <cell r="L69">
            <v>1300</v>
          </cell>
          <cell r="M69">
            <v>1400</v>
          </cell>
          <cell r="N69">
            <v>600</v>
          </cell>
          <cell r="O69">
            <v>600</v>
          </cell>
          <cell r="P69">
            <v>1000</v>
          </cell>
          <cell r="Q69">
            <v>1000</v>
          </cell>
          <cell r="S69" t="str">
            <v>221508</v>
          </cell>
          <cell r="T69" t="str">
            <v>21508100</v>
          </cell>
          <cell r="U69" t="str">
            <v>21508200</v>
          </cell>
          <cell r="V69">
            <v>21508301</v>
          </cell>
          <cell r="W69">
            <v>3</v>
          </cell>
          <cell r="X69">
            <v>21508302</v>
          </cell>
          <cell r="Y69">
            <v>2</v>
          </cell>
          <cell r="AD69">
            <v>120</v>
          </cell>
          <cell r="AE69">
            <v>40</v>
          </cell>
          <cell r="AF69" t="str">
            <v>21508001</v>
          </cell>
          <cell r="AG69" t="str">
            <v>21508002</v>
          </cell>
          <cell r="AH69" t="str">
            <v>21508003</v>
          </cell>
          <cell r="AI69" t="str">
            <v>21508004</v>
          </cell>
          <cell r="AJ69" t="str">
            <v>21508005</v>
          </cell>
          <cell r="AK69" t="str">
            <v>21508006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10000</v>
          </cell>
          <cell r="AW69">
            <v>0</v>
          </cell>
          <cell r="AX69">
            <v>0</v>
          </cell>
          <cell r="AY69">
            <v>0</v>
          </cell>
          <cell r="AZ69">
            <v>1</v>
          </cell>
          <cell r="BA69">
            <v>0</v>
          </cell>
          <cell r="BB69">
            <v>1</v>
          </cell>
          <cell r="BC69" t="str">
            <v>周郎，妾身愿以身相许！</v>
          </cell>
          <cell r="BD69" t="str">
            <v>本姓桥，东汉末年时期的美女，庐江皖县人。桥公的次女，素有天香之美誉，汉末名将周瑜之妾。</v>
          </cell>
          <cell r="BE69">
            <v>1</v>
          </cell>
          <cell r="BF69">
            <v>1</v>
          </cell>
          <cell r="BG69">
            <v>0</v>
          </cell>
          <cell r="BH69" t="str">
            <v>奶妈</v>
          </cell>
          <cell r="BI69">
            <v>21508</v>
          </cell>
        </row>
        <row r="70">
          <cell r="B70" t="str">
            <v>貂蝉</v>
          </cell>
          <cell r="C70" t="str">
            <v>213011</v>
          </cell>
          <cell r="D70" t="str">
            <v>213012</v>
          </cell>
          <cell r="E70" t="str">
            <v>213013</v>
          </cell>
          <cell r="F70">
            <v>0</v>
          </cell>
          <cell r="G70">
            <v>2</v>
          </cell>
          <cell r="H70">
            <v>2</v>
          </cell>
          <cell r="I70">
            <v>2</v>
          </cell>
          <cell r="J70">
            <v>4</v>
          </cell>
          <cell r="K70">
            <v>13</v>
          </cell>
          <cell r="L70">
            <v>1200</v>
          </cell>
          <cell r="M70">
            <v>700</v>
          </cell>
          <cell r="N70">
            <v>600</v>
          </cell>
          <cell r="O70">
            <v>600</v>
          </cell>
          <cell r="P70">
            <v>1000</v>
          </cell>
          <cell r="Q70">
            <v>1000</v>
          </cell>
          <cell r="S70" t="str">
            <v>221301</v>
          </cell>
          <cell r="T70" t="str">
            <v>21301100</v>
          </cell>
          <cell r="U70" t="str">
            <v>21301200</v>
          </cell>
          <cell r="AD70">
            <v>120</v>
          </cell>
          <cell r="AE70">
            <v>40</v>
          </cell>
          <cell r="AF70" t="str">
            <v>21301001</v>
          </cell>
          <cell r="AG70" t="str">
            <v>21301002</v>
          </cell>
          <cell r="AH70" t="str">
            <v>21301003</v>
          </cell>
          <cell r="AI70" t="str">
            <v>21301004</v>
          </cell>
          <cell r="AJ70" t="str">
            <v>21301005</v>
          </cell>
          <cell r="AK70" t="str">
            <v>21301006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10000</v>
          </cell>
          <cell r="AW70">
            <v>0</v>
          </cell>
          <cell r="AX70">
            <v>0</v>
          </cell>
          <cell r="AY70">
            <v>0</v>
          </cell>
          <cell r="AZ70">
            <v>1</v>
          </cell>
          <cell r="BA70">
            <v>1</v>
          </cell>
          <cell r="BB70">
            <v>1</v>
          </cell>
          <cell r="BC70" t="str">
            <v>将军，你要替妾身做主呀~</v>
          </cell>
          <cell r="BD70" t="str">
            <v>中国古代四大美女之一，有闭月之称。为汉末司徒王允的义女，定下连环美人计诛杀董卓，后跟随吕布。</v>
          </cell>
          <cell r="BE70">
            <v>1</v>
          </cell>
          <cell r="BF70">
            <v>1</v>
          </cell>
          <cell r="BG70">
            <v>0</v>
          </cell>
          <cell r="BI70">
            <v>21301</v>
          </cell>
        </row>
        <row r="71">
          <cell r="B71" t="str">
            <v>郭嘉</v>
          </cell>
          <cell r="C71" t="str">
            <v>213031</v>
          </cell>
          <cell r="D71" t="str">
            <v>213032</v>
          </cell>
          <cell r="E71" t="str">
            <v>213033</v>
          </cell>
          <cell r="F71">
            <v>0</v>
          </cell>
          <cell r="G71">
            <v>1</v>
          </cell>
          <cell r="H71">
            <v>2</v>
          </cell>
          <cell r="I71">
            <v>2</v>
          </cell>
          <cell r="J71">
            <v>4</v>
          </cell>
          <cell r="K71">
            <v>13</v>
          </cell>
          <cell r="L71">
            <v>1250</v>
          </cell>
          <cell r="M71">
            <v>700</v>
          </cell>
          <cell r="N71">
            <v>600</v>
          </cell>
          <cell r="O71">
            <v>600</v>
          </cell>
          <cell r="P71">
            <v>1000</v>
          </cell>
          <cell r="Q71">
            <v>1000</v>
          </cell>
          <cell r="S71" t="str">
            <v>221303</v>
          </cell>
          <cell r="T71" t="str">
            <v>21303100</v>
          </cell>
          <cell r="U71" t="str">
            <v>21303200</v>
          </cell>
          <cell r="V71">
            <v>21303301</v>
          </cell>
          <cell r="W71">
            <v>3</v>
          </cell>
          <cell r="AD71">
            <v>120</v>
          </cell>
          <cell r="AE71">
            <v>40</v>
          </cell>
          <cell r="AF71" t="str">
            <v>21303001</v>
          </cell>
          <cell r="AG71" t="str">
            <v>21303002</v>
          </cell>
          <cell r="AH71" t="str">
            <v>21303003</v>
          </cell>
          <cell r="AI71" t="str">
            <v>21303004</v>
          </cell>
          <cell r="AJ71" t="str">
            <v>21303005</v>
          </cell>
          <cell r="AK71" t="str">
            <v>21303006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10000</v>
          </cell>
          <cell r="AW71">
            <v>0</v>
          </cell>
          <cell r="AX71">
            <v>0</v>
          </cell>
          <cell r="AY71">
            <v>0</v>
          </cell>
          <cell r="AZ71">
            <v>1</v>
          </cell>
          <cell r="BA71">
            <v>1</v>
          </cell>
          <cell r="BB71">
            <v>1</v>
          </cell>
          <cell r="BC71" t="str">
            <v>郭嘉愿助丞相一统天下！</v>
          </cell>
          <cell r="BD71" t="str">
            <v>字奉孝，颍川阳翟人。东汉末年曹操帐下著名谋士，英年早逝。为曹操统一北方立下了功勋，号称“才策谋略，世之奇士”。</v>
          </cell>
          <cell r="BE71">
            <v>1</v>
          </cell>
          <cell r="BF71">
            <v>1</v>
          </cell>
          <cell r="BG71">
            <v>0</v>
          </cell>
          <cell r="BH71" t="str">
            <v>第二橙将</v>
          </cell>
          <cell r="BI71">
            <v>21303</v>
          </cell>
        </row>
        <row r="72">
          <cell r="B72" t="str">
            <v>张辽</v>
          </cell>
          <cell r="C72" t="str">
            <v>213051</v>
          </cell>
          <cell r="D72">
            <v>0</v>
          </cell>
          <cell r="E72">
            <v>0</v>
          </cell>
          <cell r="F72">
            <v>0</v>
          </cell>
          <cell r="G72">
            <v>1</v>
          </cell>
          <cell r="H72">
            <v>2</v>
          </cell>
          <cell r="I72">
            <v>2</v>
          </cell>
          <cell r="J72">
            <v>3</v>
          </cell>
          <cell r="K72">
            <v>13</v>
          </cell>
          <cell r="L72">
            <v>1200</v>
          </cell>
          <cell r="M72">
            <v>700</v>
          </cell>
          <cell r="N72">
            <v>500</v>
          </cell>
          <cell r="O72">
            <v>250</v>
          </cell>
          <cell r="P72">
            <v>1000</v>
          </cell>
          <cell r="Q72">
            <v>1000</v>
          </cell>
          <cell r="S72" t="str">
            <v>221305</v>
          </cell>
          <cell r="T72" t="str">
            <v>21305100</v>
          </cell>
          <cell r="U72" t="str">
            <v>21305200</v>
          </cell>
          <cell r="V72">
            <v>21305301</v>
          </cell>
          <cell r="W72">
            <v>3</v>
          </cell>
          <cell r="X72">
            <v>21305302</v>
          </cell>
          <cell r="Y72">
            <v>3</v>
          </cell>
          <cell r="AD72">
            <v>120</v>
          </cell>
          <cell r="AE72">
            <v>40</v>
          </cell>
          <cell r="AF72" t="str">
            <v>21305001</v>
          </cell>
          <cell r="AG72" t="str">
            <v>21305002</v>
          </cell>
          <cell r="AH72" t="str">
            <v>21305003</v>
          </cell>
          <cell r="AI72" t="str">
            <v>21305004</v>
          </cell>
          <cell r="AJ72" t="str">
            <v>21305005</v>
          </cell>
          <cell r="AK72" t="str">
            <v>21305006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10000</v>
          </cell>
          <cell r="AW72">
            <v>0</v>
          </cell>
          <cell r="AX72">
            <v>0</v>
          </cell>
          <cell r="AY72">
            <v>0</v>
          </cell>
          <cell r="AZ72">
            <v>1</v>
          </cell>
          <cell r="BA72">
            <v>1</v>
          </cell>
          <cell r="BB72">
            <v>1</v>
          </cell>
          <cell r="BC72" t="str">
            <v>出其不意，掩其不备！</v>
          </cell>
          <cell r="BD72" t="str">
            <v>字文远，雁门马邑人。三国时期曹魏名将。随曹操四处征讨，战功累累。曾以七千之众大破十万东吴大军，差点活捉孙权。</v>
          </cell>
          <cell r="BE72">
            <v>1</v>
          </cell>
          <cell r="BF72">
            <v>1</v>
          </cell>
          <cell r="BG72">
            <v>0</v>
          </cell>
          <cell r="BH72" t="str">
            <v>低橙连击</v>
          </cell>
          <cell r="BI72">
            <v>21305</v>
          </cell>
        </row>
        <row r="73">
          <cell r="B73" t="str">
            <v>马超</v>
          </cell>
          <cell r="C73" t="str">
            <v>213061</v>
          </cell>
          <cell r="D73">
            <v>0</v>
          </cell>
          <cell r="E73">
            <v>0</v>
          </cell>
          <cell r="F73">
            <v>0</v>
          </cell>
          <cell r="G73">
            <v>1</v>
          </cell>
          <cell r="H73">
            <v>2</v>
          </cell>
          <cell r="I73">
            <v>2</v>
          </cell>
          <cell r="J73">
            <v>2</v>
          </cell>
          <cell r="K73">
            <v>13</v>
          </cell>
          <cell r="L73">
            <v>1250</v>
          </cell>
          <cell r="M73">
            <v>700</v>
          </cell>
          <cell r="N73">
            <v>250</v>
          </cell>
          <cell r="O73">
            <v>500</v>
          </cell>
          <cell r="P73">
            <v>1100</v>
          </cell>
          <cell r="Q73">
            <v>1200</v>
          </cell>
          <cell r="S73" t="str">
            <v>221306</v>
          </cell>
          <cell r="T73" t="str">
            <v>21306100</v>
          </cell>
          <cell r="U73" t="str">
            <v>21306200</v>
          </cell>
          <cell r="V73">
            <v>21306301</v>
          </cell>
          <cell r="W73">
            <v>4</v>
          </cell>
          <cell r="X73">
            <v>21306302</v>
          </cell>
          <cell r="Y73">
            <v>4</v>
          </cell>
          <cell r="AD73">
            <v>120</v>
          </cell>
          <cell r="AE73">
            <v>40</v>
          </cell>
          <cell r="AF73" t="str">
            <v>21306001</v>
          </cell>
          <cell r="AG73" t="str">
            <v>21306002</v>
          </cell>
          <cell r="AH73" t="str">
            <v>21306003</v>
          </cell>
          <cell r="AI73" t="str">
            <v>21306004</v>
          </cell>
          <cell r="AJ73" t="str">
            <v>21306005</v>
          </cell>
          <cell r="AK73" t="str">
            <v>21306006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10000</v>
          </cell>
          <cell r="AW73">
            <v>0</v>
          </cell>
          <cell r="AX73">
            <v>0</v>
          </cell>
          <cell r="AY73">
            <v>0</v>
          </cell>
          <cell r="AZ73">
            <v>1</v>
          </cell>
          <cell r="BA73">
            <v>1</v>
          </cell>
          <cell r="BB73">
            <v>1</v>
          </cell>
          <cell r="BC73" t="str">
            <v>众将听令，全军突击！</v>
          </cell>
          <cell r="BD73" t="str">
            <v>字孟起，扶风茂陵人，汉伏波将军马援的后人。蜀汉五虎上将之一，有 “ 锦马超 ” 之称，曾杀的曹操割须弃袍。</v>
          </cell>
          <cell r="BE73">
            <v>1</v>
          </cell>
          <cell r="BF73">
            <v>1</v>
          </cell>
          <cell r="BG73">
            <v>0</v>
          </cell>
          <cell r="BH73" t="str">
            <v>低橙坦克</v>
          </cell>
          <cell r="BI73">
            <v>21306</v>
          </cell>
        </row>
        <row r="74">
          <cell r="B74" t="str">
            <v>陆逊</v>
          </cell>
          <cell r="C74" t="str">
            <v>210031</v>
          </cell>
          <cell r="D74">
            <v>0</v>
          </cell>
          <cell r="E74">
            <v>0</v>
          </cell>
          <cell r="F74">
            <v>0</v>
          </cell>
          <cell r="G74">
            <v>1</v>
          </cell>
          <cell r="H74">
            <v>2</v>
          </cell>
          <cell r="I74">
            <v>2</v>
          </cell>
          <cell r="J74">
            <v>3</v>
          </cell>
          <cell r="K74">
            <v>10</v>
          </cell>
          <cell r="L74">
            <v>1000</v>
          </cell>
          <cell r="M74">
            <v>700</v>
          </cell>
          <cell r="N74">
            <v>500</v>
          </cell>
          <cell r="O74">
            <v>250</v>
          </cell>
          <cell r="P74">
            <v>1000</v>
          </cell>
          <cell r="Q74">
            <v>1000</v>
          </cell>
          <cell r="S74" t="str">
            <v>221003</v>
          </cell>
          <cell r="T74" t="str">
            <v>21003100</v>
          </cell>
          <cell r="U74" t="str">
            <v>21003200</v>
          </cell>
          <cell r="AD74">
            <v>90</v>
          </cell>
          <cell r="AE74">
            <v>30</v>
          </cell>
          <cell r="AF74" t="str">
            <v>21003001</v>
          </cell>
          <cell r="AG74" t="str">
            <v>21003002</v>
          </cell>
          <cell r="AH74" t="str">
            <v>21003003</v>
          </cell>
          <cell r="AI74" t="str">
            <v>21003004</v>
          </cell>
          <cell r="AJ74" t="str">
            <v>21003005</v>
          </cell>
          <cell r="AK74" t="str">
            <v>21003006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5000</v>
          </cell>
          <cell r="AW74">
            <v>0</v>
          </cell>
          <cell r="AX74">
            <v>1</v>
          </cell>
          <cell r="AY74">
            <v>10000</v>
          </cell>
          <cell r="AZ74">
            <v>1</v>
          </cell>
          <cell r="BA74">
            <v>1</v>
          </cell>
          <cell r="BB74">
            <v>1</v>
          </cell>
          <cell r="BC74" t="str">
            <v>不惧来者，火烧连营！</v>
          </cell>
          <cell r="BD74" t="str">
            <v>字伯言，吴郡吴县人，三国东吴政治家、军事家。在夷陵火烧连营击败刘备，一战成名。一生出将入相，被赞为”社稷之臣“。</v>
          </cell>
          <cell r="BE74">
            <v>1</v>
          </cell>
          <cell r="BF74">
            <v>1</v>
          </cell>
          <cell r="BG74">
            <v>0</v>
          </cell>
          <cell r="BH74" t="str">
            <v>紫1</v>
          </cell>
          <cell r="BI74">
            <v>21003</v>
          </cell>
        </row>
        <row r="75">
          <cell r="B75" t="str">
            <v>司马懿</v>
          </cell>
          <cell r="C75" t="str">
            <v>210041</v>
          </cell>
          <cell r="D75">
            <v>0</v>
          </cell>
          <cell r="E75">
            <v>0</v>
          </cell>
          <cell r="F75">
            <v>0</v>
          </cell>
          <cell r="G75">
            <v>1</v>
          </cell>
          <cell r="H75">
            <v>2</v>
          </cell>
          <cell r="I75">
            <v>2</v>
          </cell>
          <cell r="J75">
            <v>3</v>
          </cell>
          <cell r="K75">
            <v>10</v>
          </cell>
          <cell r="L75">
            <v>1000</v>
          </cell>
          <cell r="M75">
            <v>700</v>
          </cell>
          <cell r="N75">
            <v>500</v>
          </cell>
          <cell r="O75">
            <v>250</v>
          </cell>
          <cell r="P75">
            <v>1000</v>
          </cell>
          <cell r="Q75">
            <v>1000</v>
          </cell>
          <cell r="S75" t="str">
            <v>221004</v>
          </cell>
          <cell r="T75" t="str">
            <v>21004100</v>
          </cell>
          <cell r="U75" t="str">
            <v>21004200</v>
          </cell>
          <cell r="AD75">
            <v>90</v>
          </cell>
          <cell r="AE75">
            <v>30</v>
          </cell>
          <cell r="AF75" t="str">
            <v>21004001</v>
          </cell>
          <cell r="AG75" t="str">
            <v>21004002</v>
          </cell>
          <cell r="AH75" t="str">
            <v>21004003</v>
          </cell>
          <cell r="AI75" t="str">
            <v>21004004</v>
          </cell>
          <cell r="AJ75" t="str">
            <v>21004005</v>
          </cell>
          <cell r="AK75" t="str">
            <v>21004006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5000</v>
          </cell>
          <cell r="AW75">
            <v>0</v>
          </cell>
          <cell r="AX75">
            <v>1</v>
          </cell>
          <cell r="AY75">
            <v>10000</v>
          </cell>
          <cell r="AZ75">
            <v>1</v>
          </cell>
          <cell r="BA75">
            <v>1</v>
          </cell>
          <cell r="BB75">
            <v>1</v>
          </cell>
          <cell r="BC75" t="str">
            <v>步步为营，权谋天下！</v>
          </cell>
          <cell r="BD75" t="str">
            <v>字仲达，河内郡温县孝敬里人。三国曹魏杰出的军事家，西晋王朝的奠基人。曾率大军成功抵御诸葛亮北伐和远征辽东。</v>
          </cell>
          <cell r="BE75">
            <v>1</v>
          </cell>
          <cell r="BF75">
            <v>1</v>
          </cell>
          <cell r="BG75">
            <v>0</v>
          </cell>
          <cell r="BI75">
            <v>21004</v>
          </cell>
        </row>
        <row r="76">
          <cell r="B76" t="str">
            <v>许褚</v>
          </cell>
          <cell r="C76" t="str">
            <v>210051</v>
          </cell>
          <cell r="D76">
            <v>0</v>
          </cell>
          <cell r="E76">
            <v>0</v>
          </cell>
          <cell r="F76">
            <v>0</v>
          </cell>
          <cell r="G76">
            <v>1</v>
          </cell>
          <cell r="H76">
            <v>2</v>
          </cell>
          <cell r="I76">
            <v>2</v>
          </cell>
          <cell r="J76">
            <v>2</v>
          </cell>
          <cell r="K76">
            <v>10</v>
          </cell>
          <cell r="L76">
            <v>1150</v>
          </cell>
          <cell r="M76">
            <v>700</v>
          </cell>
          <cell r="N76">
            <v>250</v>
          </cell>
          <cell r="O76">
            <v>500</v>
          </cell>
          <cell r="P76">
            <v>1100</v>
          </cell>
          <cell r="Q76">
            <v>1100</v>
          </cell>
          <cell r="S76" t="str">
            <v>221005</v>
          </cell>
          <cell r="T76" t="str">
            <v>21005100</v>
          </cell>
          <cell r="U76" t="str">
            <v>21005200</v>
          </cell>
          <cell r="AD76">
            <v>90</v>
          </cell>
          <cell r="AE76">
            <v>30</v>
          </cell>
          <cell r="AF76" t="str">
            <v>21005001</v>
          </cell>
          <cell r="AG76" t="str">
            <v>21005002</v>
          </cell>
          <cell r="AH76" t="str">
            <v>21005003</v>
          </cell>
          <cell r="AI76" t="str">
            <v>21005004</v>
          </cell>
          <cell r="AJ76" t="str">
            <v>21005005</v>
          </cell>
          <cell r="AK76" t="str">
            <v>21005006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5000</v>
          </cell>
          <cell r="AW76">
            <v>0</v>
          </cell>
          <cell r="AX76">
            <v>1</v>
          </cell>
          <cell r="AY76">
            <v>10000</v>
          </cell>
          <cell r="AZ76">
            <v>1</v>
          </cell>
          <cell r="BA76">
            <v>1</v>
          </cell>
          <cell r="BB76">
            <v>1</v>
          </cell>
          <cell r="BC76" t="str">
            <v>且与我大战三百回合！</v>
          </cell>
          <cell r="BD76" t="str">
            <v>字仲康，谯国谯人。长八尺馀，腰大十围，容貌雄毅，勇力绝人，有“虎痴”之称。追随曹操，主要负责曹操的护卫工作。</v>
          </cell>
          <cell r="BE76">
            <v>1</v>
          </cell>
          <cell r="BF76">
            <v>1</v>
          </cell>
          <cell r="BG76">
            <v>0</v>
          </cell>
          <cell r="BI76">
            <v>21005</v>
          </cell>
        </row>
        <row r="77">
          <cell r="B77" t="str">
            <v>夏侯惇</v>
          </cell>
          <cell r="C77" t="str">
            <v>210061</v>
          </cell>
          <cell r="D77">
            <v>0</v>
          </cell>
          <cell r="E77">
            <v>0</v>
          </cell>
          <cell r="F77">
            <v>0</v>
          </cell>
          <cell r="G77">
            <v>1</v>
          </cell>
          <cell r="H77">
            <v>2</v>
          </cell>
          <cell r="I77">
            <v>2</v>
          </cell>
          <cell r="J77">
            <v>3</v>
          </cell>
          <cell r="K77">
            <v>10</v>
          </cell>
          <cell r="L77">
            <v>1000</v>
          </cell>
          <cell r="M77">
            <v>700</v>
          </cell>
          <cell r="N77">
            <v>500</v>
          </cell>
          <cell r="O77">
            <v>250</v>
          </cell>
          <cell r="P77">
            <v>1000</v>
          </cell>
          <cell r="Q77">
            <v>1000</v>
          </cell>
          <cell r="S77" t="str">
            <v>221006</v>
          </cell>
          <cell r="T77" t="str">
            <v>21006100</v>
          </cell>
          <cell r="U77" t="str">
            <v>21006200</v>
          </cell>
          <cell r="AD77">
            <v>90</v>
          </cell>
          <cell r="AE77">
            <v>30</v>
          </cell>
          <cell r="AF77" t="str">
            <v>21006001</v>
          </cell>
          <cell r="AG77" t="str">
            <v>21006002</v>
          </cell>
          <cell r="AH77" t="str">
            <v>21006003</v>
          </cell>
          <cell r="AI77" t="str">
            <v>21006004</v>
          </cell>
          <cell r="AJ77" t="str">
            <v>21006005</v>
          </cell>
          <cell r="AK77" t="str">
            <v>21006006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5000</v>
          </cell>
          <cell r="AW77">
            <v>0</v>
          </cell>
          <cell r="AX77">
            <v>1</v>
          </cell>
          <cell r="AY77">
            <v>10000</v>
          </cell>
          <cell r="AZ77">
            <v>1</v>
          </cell>
          <cell r="BA77">
            <v>1</v>
          </cell>
          <cell r="BB77">
            <v>1</v>
          </cell>
          <cell r="BC77" t="str">
            <v>父精母血，不可弃也！</v>
          </cell>
          <cell r="BD77" t="str">
            <v>字元让，沛国谯人。三国时期曹魏名将，西汉开国元勋夏侯婴的后代。为人刚烈勇猛，一生清俭，至死家无余财。</v>
          </cell>
          <cell r="BE77">
            <v>1</v>
          </cell>
          <cell r="BF77">
            <v>1</v>
          </cell>
          <cell r="BG77">
            <v>0</v>
          </cell>
          <cell r="BI77">
            <v>21006</v>
          </cell>
        </row>
        <row r="78">
          <cell r="B78" t="str">
            <v>大乔</v>
          </cell>
          <cell r="C78" t="str">
            <v>210071</v>
          </cell>
          <cell r="D78">
            <v>0</v>
          </cell>
          <cell r="E78">
            <v>0</v>
          </cell>
          <cell r="F78">
            <v>0</v>
          </cell>
          <cell r="G78">
            <v>2</v>
          </cell>
          <cell r="H78">
            <v>2</v>
          </cell>
          <cell r="I78">
            <v>2</v>
          </cell>
          <cell r="J78">
            <v>4</v>
          </cell>
          <cell r="K78">
            <v>10</v>
          </cell>
          <cell r="L78">
            <v>1100</v>
          </cell>
          <cell r="M78">
            <v>700</v>
          </cell>
          <cell r="N78">
            <v>600</v>
          </cell>
          <cell r="O78">
            <v>600</v>
          </cell>
          <cell r="P78">
            <v>1000</v>
          </cell>
          <cell r="Q78">
            <v>1000</v>
          </cell>
          <cell r="S78" t="str">
            <v>221007</v>
          </cell>
          <cell r="T78" t="str">
            <v>21007100</v>
          </cell>
          <cell r="U78" t="str">
            <v>21007200</v>
          </cell>
          <cell r="AD78">
            <v>90</v>
          </cell>
          <cell r="AE78">
            <v>30</v>
          </cell>
          <cell r="AF78" t="str">
            <v>21007001</v>
          </cell>
          <cell r="AG78" t="str">
            <v>21007002</v>
          </cell>
          <cell r="AH78" t="str">
            <v>21007003</v>
          </cell>
          <cell r="AI78" t="str">
            <v>21007004</v>
          </cell>
          <cell r="AJ78" t="str">
            <v>21007005</v>
          </cell>
          <cell r="AK78" t="str">
            <v>21007006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5000</v>
          </cell>
          <cell r="AW78">
            <v>0</v>
          </cell>
          <cell r="AX78">
            <v>1</v>
          </cell>
          <cell r="AY78">
            <v>10000</v>
          </cell>
          <cell r="AZ78">
            <v>1</v>
          </cell>
          <cell r="BA78">
            <v>1</v>
          </cell>
          <cell r="BB78">
            <v>1</v>
          </cell>
          <cell r="BC78" t="str">
            <v>日日思君不见君……</v>
          </cell>
          <cell r="BD78" t="str">
            <v>庐江郡皖县人，东汉末三国时期的美女，有国色之姿，系乔公之女、孙策之妾、小乔之姊。</v>
          </cell>
          <cell r="BE78">
            <v>1</v>
          </cell>
          <cell r="BF78">
            <v>1</v>
          </cell>
          <cell r="BG78">
            <v>0</v>
          </cell>
          <cell r="BI78">
            <v>21007</v>
          </cell>
        </row>
        <row r="79">
          <cell r="B79" t="str">
            <v>黄忠</v>
          </cell>
          <cell r="C79" t="str">
            <v>210081</v>
          </cell>
          <cell r="D79">
            <v>0</v>
          </cell>
          <cell r="E79">
            <v>0</v>
          </cell>
          <cell r="F79">
            <v>0</v>
          </cell>
          <cell r="G79">
            <v>1</v>
          </cell>
          <cell r="H79">
            <v>2</v>
          </cell>
          <cell r="I79">
            <v>2</v>
          </cell>
          <cell r="J79">
            <v>3</v>
          </cell>
          <cell r="K79">
            <v>10</v>
          </cell>
          <cell r="L79">
            <v>1000</v>
          </cell>
          <cell r="M79">
            <v>700</v>
          </cell>
          <cell r="N79">
            <v>500</v>
          </cell>
          <cell r="O79">
            <v>250</v>
          </cell>
          <cell r="P79">
            <v>1000</v>
          </cell>
          <cell r="Q79">
            <v>1000</v>
          </cell>
          <cell r="S79" t="str">
            <v>221008</v>
          </cell>
          <cell r="T79" t="str">
            <v>21008100</v>
          </cell>
          <cell r="U79" t="str">
            <v>21008200</v>
          </cell>
          <cell r="AD79">
            <v>90</v>
          </cell>
          <cell r="AE79">
            <v>30</v>
          </cell>
          <cell r="AF79" t="str">
            <v>21008001</v>
          </cell>
          <cell r="AG79" t="str">
            <v>21008002</v>
          </cell>
          <cell r="AH79" t="str">
            <v>21008003</v>
          </cell>
          <cell r="AI79" t="str">
            <v>21008004</v>
          </cell>
          <cell r="AJ79" t="str">
            <v>21008005</v>
          </cell>
          <cell r="AK79" t="str">
            <v>21008006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5000</v>
          </cell>
          <cell r="AW79">
            <v>0</v>
          </cell>
          <cell r="AX79">
            <v>1</v>
          </cell>
          <cell r="AY79">
            <v>10000</v>
          </cell>
          <cell r="AZ79">
            <v>1</v>
          </cell>
          <cell r="BA79">
            <v>1</v>
          </cell>
          <cell r="BB79">
            <v>1</v>
          </cell>
          <cell r="BC79" t="str">
            <v>老当益壮，百步穿杨！</v>
          </cell>
          <cell r="BD79" t="str">
            <v>字汉升，南阳人，三国蜀汉五虎上将之一。曾在定军山一战中阵斩曹操部下名将夏侯渊，后世将其作为老当益壮的代名词。</v>
          </cell>
          <cell r="BE79">
            <v>1</v>
          </cell>
          <cell r="BF79">
            <v>1</v>
          </cell>
          <cell r="BG79">
            <v>0</v>
          </cell>
          <cell r="BI79">
            <v>21008</v>
          </cell>
        </row>
        <row r="80">
          <cell r="B80" t="str">
            <v>荀彧</v>
          </cell>
          <cell r="C80" t="str">
            <v>208011</v>
          </cell>
          <cell r="D80">
            <v>0</v>
          </cell>
          <cell r="E80">
            <v>0</v>
          </cell>
          <cell r="F80">
            <v>0</v>
          </cell>
          <cell r="G80">
            <v>1</v>
          </cell>
          <cell r="H80">
            <v>2</v>
          </cell>
          <cell r="I80">
            <v>2</v>
          </cell>
          <cell r="J80">
            <v>3</v>
          </cell>
          <cell r="K80">
            <v>8</v>
          </cell>
          <cell r="L80">
            <v>1000</v>
          </cell>
          <cell r="M80">
            <v>700</v>
          </cell>
          <cell r="N80">
            <v>500</v>
          </cell>
          <cell r="O80">
            <v>250</v>
          </cell>
          <cell r="P80">
            <v>1000</v>
          </cell>
          <cell r="Q80">
            <v>1000</v>
          </cell>
          <cell r="T80" t="str">
            <v>20801100</v>
          </cell>
          <cell r="U80" t="str">
            <v>20801200</v>
          </cell>
          <cell r="AD80">
            <v>60</v>
          </cell>
          <cell r="AE80">
            <v>20</v>
          </cell>
          <cell r="AF80" t="str">
            <v>20801001</v>
          </cell>
          <cell r="AG80" t="str">
            <v>20801002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2000</v>
          </cell>
          <cell r="AW80">
            <v>0</v>
          </cell>
          <cell r="AX80">
            <v>1</v>
          </cell>
          <cell r="AY80">
            <v>4000</v>
          </cell>
          <cell r="AZ80">
            <v>1</v>
          </cell>
          <cell r="BA80">
            <v>1</v>
          </cell>
          <cell r="BB80">
            <v>1</v>
          </cell>
          <cell r="BC80" t="str">
            <v>为人臣子，一心为国！</v>
          </cell>
          <cell r="BD80" t="str">
            <v>字文若，颍川颍阴人，三国曹魏著名政治家、战略家，曹操统一北方的首席谋臣和功臣，早年被称为“王佐之才”。</v>
          </cell>
          <cell r="BE80">
            <v>1</v>
          </cell>
          <cell r="BF80">
            <v>1</v>
          </cell>
          <cell r="BG80">
            <v>0</v>
          </cell>
          <cell r="BI80">
            <v>20801</v>
          </cell>
        </row>
        <row r="81">
          <cell r="B81" t="str">
            <v>甘宁</v>
          </cell>
          <cell r="C81" t="str">
            <v>208021</v>
          </cell>
          <cell r="D81">
            <v>0</v>
          </cell>
          <cell r="E81">
            <v>0</v>
          </cell>
          <cell r="F81">
            <v>0</v>
          </cell>
          <cell r="G81">
            <v>1</v>
          </cell>
          <cell r="H81">
            <v>2</v>
          </cell>
          <cell r="I81">
            <v>2</v>
          </cell>
          <cell r="J81">
            <v>3</v>
          </cell>
          <cell r="K81">
            <v>8</v>
          </cell>
          <cell r="L81">
            <v>1000</v>
          </cell>
          <cell r="M81">
            <v>700</v>
          </cell>
          <cell r="N81">
            <v>500</v>
          </cell>
          <cell r="O81">
            <v>250</v>
          </cell>
          <cell r="P81">
            <v>1000</v>
          </cell>
          <cell r="Q81">
            <v>1000</v>
          </cell>
          <cell r="T81" t="str">
            <v>20802100</v>
          </cell>
          <cell r="U81" t="str">
            <v>20802200</v>
          </cell>
          <cell r="AD81">
            <v>60</v>
          </cell>
          <cell r="AE81">
            <v>20</v>
          </cell>
          <cell r="AF81" t="str">
            <v>20802001</v>
          </cell>
          <cell r="AG81" t="str">
            <v>20802002</v>
          </cell>
          <cell r="AH81">
            <v>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2000</v>
          </cell>
          <cell r="AW81">
            <v>0</v>
          </cell>
          <cell r="AX81">
            <v>1</v>
          </cell>
          <cell r="AY81">
            <v>4000</v>
          </cell>
          <cell r="AZ81">
            <v>1</v>
          </cell>
          <cell r="BA81">
            <v>1</v>
          </cell>
          <cell r="BB81">
            <v>1</v>
          </cell>
          <cell r="BC81" t="str">
            <v>奋勇当先，威名远扬！</v>
          </cell>
          <cell r="BD81" t="str">
            <v>字兴霸，巴郡临江人，三国时期孙吴名将为人仗义疏财，深得士卒拥戴，被陈寿盛赞为“江表之虎臣”。</v>
          </cell>
          <cell r="BE81">
            <v>1</v>
          </cell>
          <cell r="BF81">
            <v>1</v>
          </cell>
          <cell r="BG81">
            <v>0</v>
          </cell>
          <cell r="BI81">
            <v>20802</v>
          </cell>
        </row>
        <row r="82">
          <cell r="B82" t="str">
            <v>周泰</v>
          </cell>
          <cell r="C82" t="str">
            <v>208031</v>
          </cell>
          <cell r="D82">
            <v>0</v>
          </cell>
          <cell r="E82">
            <v>0</v>
          </cell>
          <cell r="F82">
            <v>0</v>
          </cell>
          <cell r="G82">
            <v>1</v>
          </cell>
          <cell r="H82">
            <v>2</v>
          </cell>
          <cell r="I82">
            <v>2</v>
          </cell>
          <cell r="J82">
            <v>2</v>
          </cell>
          <cell r="K82">
            <v>8</v>
          </cell>
          <cell r="L82">
            <v>1150</v>
          </cell>
          <cell r="M82">
            <v>700</v>
          </cell>
          <cell r="N82">
            <v>250</v>
          </cell>
          <cell r="O82">
            <v>500</v>
          </cell>
          <cell r="P82">
            <v>1000</v>
          </cell>
          <cell r="Q82">
            <v>1000</v>
          </cell>
          <cell r="T82" t="str">
            <v>20803100</v>
          </cell>
          <cell r="U82" t="str">
            <v>20803200</v>
          </cell>
          <cell r="AD82">
            <v>60</v>
          </cell>
          <cell r="AE82">
            <v>20</v>
          </cell>
          <cell r="AF82" t="str">
            <v>20803001</v>
          </cell>
          <cell r="AG82" t="str">
            <v>20803002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2000</v>
          </cell>
          <cell r="AW82">
            <v>0</v>
          </cell>
          <cell r="AX82">
            <v>1</v>
          </cell>
          <cell r="AY82">
            <v>4000</v>
          </cell>
          <cell r="AZ82">
            <v>1</v>
          </cell>
          <cell r="BA82">
            <v>1</v>
          </cell>
          <cell r="BB82">
            <v>1</v>
          </cell>
          <cell r="BC82" t="str">
            <v>浴血奋战，至死方休！</v>
          </cell>
          <cell r="BD82" t="str">
            <v>字幼平，九江下蔡人。三国时期吴国武将，官至奋威将军。曾多次于战乱当中保护孙权的安危，身上受的伤多达几十处。</v>
          </cell>
          <cell r="BE82">
            <v>1</v>
          </cell>
          <cell r="BF82">
            <v>1</v>
          </cell>
          <cell r="BG82">
            <v>0</v>
          </cell>
          <cell r="BI82">
            <v>20803</v>
          </cell>
        </row>
        <row r="83">
          <cell r="B83" t="str">
            <v>太史慈</v>
          </cell>
          <cell r="C83" t="str">
            <v>208041</v>
          </cell>
          <cell r="D83">
            <v>0</v>
          </cell>
          <cell r="E83">
            <v>0</v>
          </cell>
          <cell r="F83">
            <v>0</v>
          </cell>
          <cell r="G83">
            <v>1</v>
          </cell>
          <cell r="H83">
            <v>2</v>
          </cell>
          <cell r="I83">
            <v>2</v>
          </cell>
          <cell r="J83">
            <v>3</v>
          </cell>
          <cell r="K83">
            <v>8</v>
          </cell>
          <cell r="L83">
            <v>1000</v>
          </cell>
          <cell r="M83">
            <v>700</v>
          </cell>
          <cell r="N83">
            <v>500</v>
          </cell>
          <cell r="O83">
            <v>250</v>
          </cell>
          <cell r="P83">
            <v>1000</v>
          </cell>
          <cell r="Q83">
            <v>1000</v>
          </cell>
          <cell r="T83" t="str">
            <v>20804100</v>
          </cell>
          <cell r="U83" t="str">
            <v>20804200</v>
          </cell>
          <cell r="AD83">
            <v>60</v>
          </cell>
          <cell r="AE83">
            <v>20</v>
          </cell>
          <cell r="AF83" t="str">
            <v>20804001</v>
          </cell>
          <cell r="AG83" t="str">
            <v>20804002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2000</v>
          </cell>
          <cell r="AW83">
            <v>0</v>
          </cell>
          <cell r="AX83">
            <v>1</v>
          </cell>
          <cell r="AY83">
            <v>4000</v>
          </cell>
          <cell r="AZ83">
            <v>1</v>
          </cell>
          <cell r="BA83">
            <v>1</v>
          </cell>
          <cell r="BB83">
            <v>1</v>
          </cell>
          <cell r="BC83" t="str">
            <v>射人先射马，擒贼先擒王！</v>
          </cell>
          <cell r="BD83" t="str">
            <v>字子义，东莱黄县人。三国时期吴国武将，官至建昌都尉。弓马熟练，箭法精良，原为刘繇部下，后被孙策收降。</v>
          </cell>
          <cell r="BE83">
            <v>1</v>
          </cell>
          <cell r="BF83">
            <v>1</v>
          </cell>
          <cell r="BG83">
            <v>0</v>
          </cell>
          <cell r="BI83">
            <v>20804</v>
          </cell>
        </row>
        <row r="84">
          <cell r="B84" t="str">
            <v>张郃</v>
          </cell>
          <cell r="C84" t="str">
            <v>208051</v>
          </cell>
          <cell r="D84">
            <v>0</v>
          </cell>
          <cell r="E84">
            <v>0</v>
          </cell>
          <cell r="F84">
            <v>0</v>
          </cell>
          <cell r="G84">
            <v>1</v>
          </cell>
          <cell r="H84">
            <v>2</v>
          </cell>
          <cell r="I84">
            <v>2</v>
          </cell>
          <cell r="J84">
            <v>3</v>
          </cell>
          <cell r="K84">
            <v>8</v>
          </cell>
          <cell r="L84">
            <v>1000</v>
          </cell>
          <cell r="M84">
            <v>700</v>
          </cell>
          <cell r="N84">
            <v>500</v>
          </cell>
          <cell r="O84">
            <v>250</v>
          </cell>
          <cell r="P84">
            <v>1000</v>
          </cell>
          <cell r="Q84">
            <v>1000</v>
          </cell>
          <cell r="T84" t="str">
            <v>20805100</v>
          </cell>
          <cell r="U84" t="str">
            <v>20805200</v>
          </cell>
          <cell r="AD84">
            <v>60</v>
          </cell>
          <cell r="AE84">
            <v>20</v>
          </cell>
          <cell r="AF84" t="str">
            <v>20805001</v>
          </cell>
          <cell r="AG84" t="str">
            <v>20805002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2000</v>
          </cell>
          <cell r="AW84">
            <v>0</v>
          </cell>
          <cell r="AX84">
            <v>1</v>
          </cell>
          <cell r="AY84">
            <v>4000</v>
          </cell>
          <cell r="AZ84">
            <v>1</v>
          </cell>
          <cell r="BA84">
            <v>1</v>
          </cell>
          <cell r="BB84">
            <v>1</v>
          </cell>
          <cell r="BC84" t="str">
            <v>浴血奋战，至死方休！</v>
          </cell>
          <cell r="BD84" t="str">
            <v>字儁乂，河间鄚人，三国时期魏国武将，以用兵巧变、善列营阵，长于利用地形著称。在官渡之战中投降曹操，屡建战功。</v>
          </cell>
          <cell r="BE84">
            <v>1</v>
          </cell>
          <cell r="BF84">
            <v>1</v>
          </cell>
          <cell r="BG84">
            <v>0</v>
          </cell>
          <cell r="BI84">
            <v>20805</v>
          </cell>
        </row>
        <row r="85">
          <cell r="B85" t="str">
            <v>孙尚香</v>
          </cell>
          <cell r="C85" t="str">
            <v>208061</v>
          </cell>
          <cell r="D85">
            <v>0</v>
          </cell>
          <cell r="E85">
            <v>0</v>
          </cell>
          <cell r="F85">
            <v>0</v>
          </cell>
          <cell r="G85">
            <v>2</v>
          </cell>
          <cell r="H85">
            <v>2</v>
          </cell>
          <cell r="I85">
            <v>2</v>
          </cell>
          <cell r="J85">
            <v>3</v>
          </cell>
          <cell r="K85">
            <v>8</v>
          </cell>
          <cell r="L85">
            <v>1000</v>
          </cell>
          <cell r="M85">
            <v>700</v>
          </cell>
          <cell r="N85">
            <v>500</v>
          </cell>
          <cell r="O85">
            <v>250</v>
          </cell>
          <cell r="P85">
            <v>1000</v>
          </cell>
          <cell r="Q85">
            <v>1000</v>
          </cell>
          <cell r="T85" t="str">
            <v>20806100</v>
          </cell>
          <cell r="U85" t="str">
            <v>20806200</v>
          </cell>
          <cell r="AD85">
            <v>60</v>
          </cell>
          <cell r="AE85">
            <v>20</v>
          </cell>
          <cell r="AF85" t="str">
            <v>20806001</v>
          </cell>
          <cell r="AG85" t="str">
            <v>20806002</v>
          </cell>
          <cell r="AH85">
            <v>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2000</v>
          </cell>
          <cell r="AW85">
            <v>0</v>
          </cell>
          <cell r="AX85">
            <v>1</v>
          </cell>
          <cell r="AY85">
            <v>4000</v>
          </cell>
          <cell r="AZ85">
            <v>1</v>
          </cell>
          <cell r="BA85">
            <v>1</v>
          </cell>
          <cell r="BB85">
            <v>1</v>
          </cell>
          <cell r="BC85" t="str">
            <v>杀伐决断，不让须眉！</v>
          </cell>
          <cell r="BD85" t="str">
            <v>吴郡富春人，东吴孙权之妹，为巩固孙刘联盟，曾嫁给刘备三年，后来大归回吴，《三国志》称之为孙夫人。</v>
          </cell>
          <cell r="BE85">
            <v>1</v>
          </cell>
          <cell r="BF85">
            <v>1</v>
          </cell>
          <cell r="BG85">
            <v>0</v>
          </cell>
          <cell r="BI85">
            <v>20806</v>
          </cell>
        </row>
        <row r="86">
          <cell r="B86" t="str">
            <v>鲁肃</v>
          </cell>
          <cell r="C86" t="str">
            <v>208071</v>
          </cell>
          <cell r="D86">
            <v>0</v>
          </cell>
          <cell r="E86">
            <v>0</v>
          </cell>
          <cell r="F86">
            <v>0</v>
          </cell>
          <cell r="G86">
            <v>1</v>
          </cell>
          <cell r="H86">
            <v>2</v>
          </cell>
          <cell r="I86">
            <v>2</v>
          </cell>
          <cell r="J86">
            <v>3</v>
          </cell>
          <cell r="K86">
            <v>8</v>
          </cell>
          <cell r="L86">
            <v>1000</v>
          </cell>
          <cell r="M86">
            <v>700</v>
          </cell>
          <cell r="N86">
            <v>500</v>
          </cell>
          <cell r="O86">
            <v>250</v>
          </cell>
          <cell r="P86">
            <v>1000</v>
          </cell>
          <cell r="Q86">
            <v>1000</v>
          </cell>
          <cell r="T86" t="str">
            <v>20807100</v>
          </cell>
          <cell r="U86" t="str">
            <v>20807200</v>
          </cell>
          <cell r="AD86">
            <v>60</v>
          </cell>
          <cell r="AE86">
            <v>20</v>
          </cell>
          <cell r="AF86" t="str">
            <v>20807001</v>
          </cell>
          <cell r="AG86" t="str">
            <v>20807002</v>
          </cell>
          <cell r="AH86">
            <v>0</v>
          </cell>
          <cell r="AI86">
            <v>0</v>
          </cell>
          <cell r="AJ86">
            <v>0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2000</v>
          </cell>
          <cell r="AW86">
            <v>0</v>
          </cell>
          <cell r="AX86">
            <v>1</v>
          </cell>
          <cell r="AY86">
            <v>4000</v>
          </cell>
          <cell r="AZ86">
            <v>1</v>
          </cell>
          <cell r="BA86">
            <v>1</v>
          </cell>
          <cell r="BB86">
            <v>1</v>
          </cell>
          <cell r="BC86" t="str">
            <v>为人臣子，一心为国！</v>
          </cell>
          <cell r="BD86" t="str">
            <v>字子敬，汉族，临淮郡东城县人，三国时期吴国杰出战略家、外交家。主张孙刘联盟，为三国鼎立的格局做出了突出贡献。</v>
          </cell>
          <cell r="BE86">
            <v>1</v>
          </cell>
          <cell r="BF86">
            <v>1</v>
          </cell>
          <cell r="BG86">
            <v>0</v>
          </cell>
          <cell r="BI86">
            <v>20807</v>
          </cell>
        </row>
        <row r="87">
          <cell r="B87" t="str">
            <v>华佗</v>
          </cell>
          <cell r="C87" t="str">
            <v>208081</v>
          </cell>
          <cell r="D87">
            <v>0</v>
          </cell>
          <cell r="E87">
            <v>0</v>
          </cell>
          <cell r="F87">
            <v>0</v>
          </cell>
          <cell r="G87">
            <v>1</v>
          </cell>
          <cell r="H87">
            <v>2</v>
          </cell>
          <cell r="I87">
            <v>2</v>
          </cell>
          <cell r="J87">
            <v>4</v>
          </cell>
          <cell r="K87">
            <v>8</v>
          </cell>
          <cell r="L87">
            <v>1150</v>
          </cell>
          <cell r="M87">
            <v>700</v>
          </cell>
          <cell r="N87">
            <v>600</v>
          </cell>
          <cell r="O87">
            <v>600</v>
          </cell>
          <cell r="P87">
            <v>1000</v>
          </cell>
          <cell r="Q87">
            <v>1000</v>
          </cell>
          <cell r="T87" t="str">
            <v>20808100</v>
          </cell>
          <cell r="U87" t="str">
            <v>20808200</v>
          </cell>
          <cell r="AD87">
            <v>60</v>
          </cell>
          <cell r="AE87">
            <v>20</v>
          </cell>
          <cell r="AF87" t="str">
            <v>20808001</v>
          </cell>
          <cell r="AG87" t="str">
            <v>20808002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2000</v>
          </cell>
          <cell r="AW87">
            <v>0</v>
          </cell>
          <cell r="AX87">
            <v>1</v>
          </cell>
          <cell r="AY87">
            <v>4000</v>
          </cell>
          <cell r="AZ87">
            <v>1</v>
          </cell>
          <cell r="BA87">
            <v>1</v>
          </cell>
          <cell r="BB87">
            <v>1</v>
          </cell>
          <cell r="BC87" t="str">
            <v>医者仁心，悬壶济世。</v>
          </cell>
          <cell r="BD87" t="str">
            <v>字元化，一名旉，沛国谯县人，东汉末年著名的医学家。华佗与董奉、张仲景并称为“建安三神医”。</v>
          </cell>
          <cell r="BE87">
            <v>1</v>
          </cell>
          <cell r="BF87">
            <v>1</v>
          </cell>
          <cell r="BG87">
            <v>0</v>
          </cell>
          <cell r="BI87">
            <v>20808</v>
          </cell>
        </row>
        <row r="88">
          <cell r="B88" t="str">
            <v>张角</v>
          </cell>
          <cell r="C88" t="str">
            <v>205011</v>
          </cell>
          <cell r="D88">
            <v>0</v>
          </cell>
          <cell r="E88">
            <v>0</v>
          </cell>
          <cell r="F88">
            <v>0</v>
          </cell>
          <cell r="G88">
            <v>1</v>
          </cell>
          <cell r="H88">
            <v>2</v>
          </cell>
          <cell r="I88">
            <v>2</v>
          </cell>
          <cell r="J88">
            <v>3</v>
          </cell>
          <cell r="K88">
            <v>5</v>
          </cell>
          <cell r="L88">
            <v>1000</v>
          </cell>
          <cell r="M88">
            <v>700</v>
          </cell>
          <cell r="N88">
            <v>500</v>
          </cell>
          <cell r="O88">
            <v>250</v>
          </cell>
          <cell r="P88">
            <v>1000</v>
          </cell>
          <cell r="Q88">
            <v>1000</v>
          </cell>
          <cell r="T88" t="str">
            <v>20501100</v>
          </cell>
          <cell r="U88" t="str">
            <v>20501200</v>
          </cell>
          <cell r="AD88">
            <v>60</v>
          </cell>
          <cell r="AE88">
            <v>20</v>
          </cell>
          <cell r="AF88" t="str">
            <v>20501001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1000</v>
          </cell>
          <cell r="AW88">
            <v>0</v>
          </cell>
          <cell r="AX88">
            <v>1</v>
          </cell>
          <cell r="AY88">
            <v>2000</v>
          </cell>
          <cell r="AZ88">
            <v>1</v>
          </cell>
          <cell r="BA88">
            <v>1</v>
          </cell>
          <cell r="BB88">
            <v>0</v>
          </cell>
          <cell r="BC88" t="str">
            <v>一呼百应，自立为王！</v>
          </cell>
          <cell r="BD88" t="str">
            <v>钜鹿人，东汉末年农民起义军“黄巾军”的领袖，太平道的创始人。自称“天公将军”，率领群众发动起义，史称“黄巾起义”。</v>
          </cell>
          <cell r="BE88">
            <v>1</v>
          </cell>
          <cell r="BF88">
            <v>1</v>
          </cell>
          <cell r="BG88">
            <v>0</v>
          </cell>
          <cell r="BI88">
            <v>20501</v>
          </cell>
        </row>
        <row r="89">
          <cell r="B89" t="str">
            <v>袁绍</v>
          </cell>
          <cell r="C89" t="str">
            <v>205021</v>
          </cell>
          <cell r="D89">
            <v>0</v>
          </cell>
          <cell r="E89">
            <v>0</v>
          </cell>
          <cell r="F89">
            <v>0</v>
          </cell>
          <cell r="G89">
            <v>1</v>
          </cell>
          <cell r="H89">
            <v>2</v>
          </cell>
          <cell r="I89">
            <v>2</v>
          </cell>
          <cell r="J89">
            <v>3</v>
          </cell>
          <cell r="K89">
            <v>5</v>
          </cell>
          <cell r="L89">
            <v>1000</v>
          </cell>
          <cell r="M89">
            <v>700</v>
          </cell>
          <cell r="N89">
            <v>500</v>
          </cell>
          <cell r="O89">
            <v>250</v>
          </cell>
          <cell r="P89">
            <v>1000</v>
          </cell>
          <cell r="Q89">
            <v>1000</v>
          </cell>
          <cell r="T89" t="str">
            <v>20502100</v>
          </cell>
          <cell r="U89" t="str">
            <v>20502200</v>
          </cell>
          <cell r="AD89">
            <v>60</v>
          </cell>
          <cell r="AE89">
            <v>20</v>
          </cell>
          <cell r="AF89" t="str">
            <v>20502001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1000</v>
          </cell>
          <cell r="AW89">
            <v>0</v>
          </cell>
          <cell r="AX89">
            <v>1</v>
          </cell>
          <cell r="AY89">
            <v>2000</v>
          </cell>
          <cell r="AZ89">
            <v>1</v>
          </cell>
          <cell r="BA89">
            <v>1</v>
          </cell>
          <cell r="BB89">
            <v>0</v>
          </cell>
          <cell r="BC89" t="str">
            <v>奋勇当先，威名远扬！</v>
          </cell>
          <cell r="BD89" t="str">
            <v>字本初，汝南汝阳人。东汉末年军阀，汉末群雄之一。出身东汉名门”汝南袁氏“，其家族有“四世三公”之称。</v>
          </cell>
          <cell r="BE89">
            <v>1</v>
          </cell>
          <cell r="BF89">
            <v>1</v>
          </cell>
          <cell r="BG89">
            <v>0</v>
          </cell>
          <cell r="BI89">
            <v>20502</v>
          </cell>
        </row>
        <row r="90">
          <cell r="B90" t="str">
            <v>王允</v>
          </cell>
          <cell r="C90" t="str">
            <v>205031</v>
          </cell>
          <cell r="D90">
            <v>0</v>
          </cell>
          <cell r="E90">
            <v>0</v>
          </cell>
          <cell r="F90">
            <v>0</v>
          </cell>
          <cell r="G90">
            <v>1</v>
          </cell>
          <cell r="H90">
            <v>2</v>
          </cell>
          <cell r="I90">
            <v>2</v>
          </cell>
          <cell r="J90">
            <v>3</v>
          </cell>
          <cell r="K90">
            <v>5</v>
          </cell>
          <cell r="L90">
            <v>1000</v>
          </cell>
          <cell r="M90">
            <v>700</v>
          </cell>
          <cell r="N90">
            <v>500</v>
          </cell>
          <cell r="O90">
            <v>250</v>
          </cell>
          <cell r="P90">
            <v>1000</v>
          </cell>
          <cell r="Q90">
            <v>1000</v>
          </cell>
          <cell r="T90" t="str">
            <v>20503100</v>
          </cell>
          <cell r="U90" t="str">
            <v>20503200</v>
          </cell>
          <cell r="AD90">
            <v>60</v>
          </cell>
          <cell r="AE90">
            <v>20</v>
          </cell>
          <cell r="AF90" t="str">
            <v>20503001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1000</v>
          </cell>
          <cell r="AW90">
            <v>0</v>
          </cell>
          <cell r="AX90">
            <v>1</v>
          </cell>
          <cell r="AY90">
            <v>2000</v>
          </cell>
          <cell r="AZ90">
            <v>1</v>
          </cell>
          <cell r="BA90">
            <v>1</v>
          </cell>
          <cell r="BB90">
            <v>0</v>
          </cell>
          <cell r="BC90" t="str">
            <v>独揽大权，一手遮天！</v>
          </cell>
          <cell r="BD90" t="str">
            <v>字子师，太原祁人。东汉末年大臣。历任豫州刺史、从事中郎、河南尹、司徒兼尚书令。</v>
          </cell>
          <cell r="BE90">
            <v>1</v>
          </cell>
          <cell r="BF90">
            <v>1</v>
          </cell>
          <cell r="BG90">
            <v>0</v>
          </cell>
          <cell r="BI90">
            <v>20503</v>
          </cell>
        </row>
        <row r="91">
          <cell r="B91" t="str">
            <v>公孙瓒</v>
          </cell>
          <cell r="C91" t="str">
            <v>205041</v>
          </cell>
          <cell r="D91">
            <v>0</v>
          </cell>
          <cell r="E91">
            <v>0</v>
          </cell>
          <cell r="F91">
            <v>0</v>
          </cell>
          <cell r="G91">
            <v>1</v>
          </cell>
          <cell r="H91">
            <v>2</v>
          </cell>
          <cell r="I91">
            <v>2</v>
          </cell>
          <cell r="J91">
            <v>3</v>
          </cell>
          <cell r="K91">
            <v>5</v>
          </cell>
          <cell r="L91">
            <v>1000</v>
          </cell>
          <cell r="M91">
            <v>700</v>
          </cell>
          <cell r="N91">
            <v>500</v>
          </cell>
          <cell r="O91">
            <v>250</v>
          </cell>
          <cell r="P91">
            <v>1000</v>
          </cell>
          <cell r="Q91">
            <v>1000</v>
          </cell>
          <cell r="T91" t="str">
            <v>20504100</v>
          </cell>
          <cell r="U91" t="str">
            <v>20504200</v>
          </cell>
          <cell r="AD91">
            <v>60</v>
          </cell>
          <cell r="AE91">
            <v>20</v>
          </cell>
          <cell r="AF91" t="str">
            <v>20504001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1000</v>
          </cell>
          <cell r="AW91">
            <v>0</v>
          </cell>
          <cell r="AX91">
            <v>1</v>
          </cell>
          <cell r="AY91">
            <v>2000</v>
          </cell>
          <cell r="AZ91">
            <v>1</v>
          </cell>
          <cell r="BA91">
            <v>1</v>
          </cell>
          <cell r="BB91">
            <v>0</v>
          </cell>
          <cell r="BC91" t="str">
            <v>浴血奋战，至死方休！</v>
          </cell>
          <cell r="BD91" t="str">
            <v>字伯珪，辽西令支人，东汉末年军阀，汉末群雄之一。官至中郎将，以强硬态度对抗北方游牧民族，作战勇猛，威震边疆。</v>
          </cell>
          <cell r="BE91">
            <v>1</v>
          </cell>
          <cell r="BF91">
            <v>1</v>
          </cell>
          <cell r="BG91">
            <v>0</v>
          </cell>
          <cell r="BI91">
            <v>20504</v>
          </cell>
        </row>
        <row r="92">
          <cell r="B92" t="str">
            <v>黄盖</v>
          </cell>
          <cell r="C92" t="str">
            <v>205051</v>
          </cell>
          <cell r="D92">
            <v>0</v>
          </cell>
          <cell r="E92">
            <v>0</v>
          </cell>
          <cell r="F92">
            <v>0</v>
          </cell>
          <cell r="G92">
            <v>1</v>
          </cell>
          <cell r="H92">
            <v>2</v>
          </cell>
          <cell r="I92">
            <v>2</v>
          </cell>
          <cell r="J92">
            <v>3</v>
          </cell>
          <cell r="K92">
            <v>5</v>
          </cell>
          <cell r="L92">
            <v>1000</v>
          </cell>
          <cell r="M92">
            <v>700</v>
          </cell>
          <cell r="N92">
            <v>500</v>
          </cell>
          <cell r="O92">
            <v>250</v>
          </cell>
          <cell r="P92">
            <v>1000</v>
          </cell>
          <cell r="Q92">
            <v>1000</v>
          </cell>
          <cell r="T92" t="str">
            <v>20505100</v>
          </cell>
          <cell r="U92" t="str">
            <v>20505200</v>
          </cell>
          <cell r="AD92">
            <v>60</v>
          </cell>
          <cell r="AE92">
            <v>20</v>
          </cell>
          <cell r="AF92" t="str">
            <v>20505001</v>
          </cell>
          <cell r="AG92">
            <v>0</v>
          </cell>
          <cell r="AH92">
            <v>0</v>
          </cell>
          <cell r="AI92">
            <v>0</v>
          </cell>
          <cell r="AJ92">
            <v>0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1000</v>
          </cell>
          <cell r="AW92">
            <v>0</v>
          </cell>
          <cell r="AX92">
            <v>1</v>
          </cell>
          <cell r="AY92">
            <v>2000</v>
          </cell>
          <cell r="AZ92">
            <v>1</v>
          </cell>
          <cell r="BA92">
            <v>1</v>
          </cell>
          <cell r="BB92">
            <v>0</v>
          </cell>
          <cell r="BC92" t="str">
            <v>老骥伏枥，志在千里。</v>
          </cell>
          <cell r="BD92" t="str">
            <v>字公覆，零陵泉陵人。三国东吴名将，历仕孙坚、孙策、孙权三任。为人严肃，善于训练士卒。</v>
          </cell>
          <cell r="BE92">
            <v>1</v>
          </cell>
          <cell r="BF92">
            <v>1</v>
          </cell>
          <cell r="BG92">
            <v>0</v>
          </cell>
          <cell r="BI92">
            <v>20505</v>
          </cell>
        </row>
        <row r="93">
          <cell r="B93" t="str">
            <v>颜良</v>
          </cell>
          <cell r="C93" t="str">
            <v>205061</v>
          </cell>
          <cell r="D93">
            <v>0</v>
          </cell>
          <cell r="E93">
            <v>0</v>
          </cell>
          <cell r="F93">
            <v>0</v>
          </cell>
          <cell r="G93">
            <v>1</v>
          </cell>
          <cell r="H93">
            <v>2</v>
          </cell>
          <cell r="I93">
            <v>2</v>
          </cell>
          <cell r="J93">
            <v>3</v>
          </cell>
          <cell r="K93">
            <v>5</v>
          </cell>
          <cell r="L93">
            <v>1000</v>
          </cell>
          <cell r="M93">
            <v>700</v>
          </cell>
          <cell r="N93">
            <v>500</v>
          </cell>
          <cell r="O93">
            <v>250</v>
          </cell>
          <cell r="P93">
            <v>1000</v>
          </cell>
          <cell r="Q93">
            <v>1000</v>
          </cell>
          <cell r="T93" t="str">
            <v>20506100</v>
          </cell>
          <cell r="U93" t="str">
            <v>20506200</v>
          </cell>
          <cell r="AD93">
            <v>60</v>
          </cell>
          <cell r="AE93">
            <v>20</v>
          </cell>
          <cell r="AF93" t="str">
            <v>20506001</v>
          </cell>
          <cell r="AG93">
            <v>0</v>
          </cell>
          <cell r="AH93">
            <v>0</v>
          </cell>
          <cell r="AI93">
            <v>0</v>
          </cell>
          <cell r="AJ93">
            <v>0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1000</v>
          </cell>
          <cell r="AW93">
            <v>0</v>
          </cell>
          <cell r="AX93">
            <v>1</v>
          </cell>
          <cell r="AY93">
            <v>2000</v>
          </cell>
          <cell r="AZ93">
            <v>1</v>
          </cell>
          <cell r="BA93">
            <v>1</v>
          </cell>
          <cell r="BB93">
            <v>0</v>
          </cell>
          <cell r="BC93" t="str">
            <v>奋勇当先，威名远扬！</v>
          </cell>
          <cell r="BD93" t="str">
            <v>琅琊临沂人 ，东汉末年河北军阀袁绍部将，以勇而闻名。孔融以颜良、文丑作为袁绍军队的武将代表劝谏曹操小心他们。</v>
          </cell>
          <cell r="BE93">
            <v>1</v>
          </cell>
          <cell r="BF93">
            <v>1</v>
          </cell>
          <cell r="BG93">
            <v>0</v>
          </cell>
          <cell r="BI93">
            <v>20506</v>
          </cell>
        </row>
        <row r="94">
          <cell r="B94" t="str">
            <v>文丑</v>
          </cell>
          <cell r="C94" t="str">
            <v>205071</v>
          </cell>
          <cell r="D94">
            <v>0</v>
          </cell>
          <cell r="E94">
            <v>0</v>
          </cell>
          <cell r="F94">
            <v>0</v>
          </cell>
          <cell r="G94">
            <v>1</v>
          </cell>
          <cell r="H94">
            <v>2</v>
          </cell>
          <cell r="I94">
            <v>2</v>
          </cell>
          <cell r="J94">
            <v>2</v>
          </cell>
          <cell r="K94">
            <v>5</v>
          </cell>
          <cell r="L94">
            <v>1150</v>
          </cell>
          <cell r="M94">
            <v>700</v>
          </cell>
          <cell r="N94">
            <v>250</v>
          </cell>
          <cell r="O94">
            <v>500</v>
          </cell>
          <cell r="P94">
            <v>1000</v>
          </cell>
          <cell r="Q94">
            <v>1000</v>
          </cell>
          <cell r="T94" t="str">
            <v>20507100</v>
          </cell>
          <cell r="U94" t="str">
            <v>20507200</v>
          </cell>
          <cell r="AD94">
            <v>60</v>
          </cell>
          <cell r="AE94">
            <v>20</v>
          </cell>
          <cell r="AF94" t="str">
            <v>20507001</v>
          </cell>
          <cell r="AG94">
            <v>0</v>
          </cell>
          <cell r="AH94">
            <v>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1000</v>
          </cell>
          <cell r="AW94">
            <v>0</v>
          </cell>
          <cell r="AX94">
            <v>1</v>
          </cell>
          <cell r="AY94">
            <v>2000</v>
          </cell>
          <cell r="AZ94">
            <v>1</v>
          </cell>
          <cell r="BA94">
            <v>1</v>
          </cell>
          <cell r="BB94">
            <v>0</v>
          </cell>
          <cell r="BC94" t="str">
            <v>浴血奋战，至死方休！</v>
          </cell>
          <cell r="BD94" t="str">
            <v>东汉末年河北军阀袁绍部将，与颜良合称“河北双雄”。孔融以颜良、文丑作为袁绍军队的武将代表劝谏曹操小心他们。</v>
          </cell>
          <cell r="BE94">
            <v>1</v>
          </cell>
          <cell r="BF94">
            <v>1</v>
          </cell>
          <cell r="BG94">
            <v>0</v>
          </cell>
          <cell r="BI94">
            <v>20507</v>
          </cell>
        </row>
        <row r="95">
          <cell r="B95" t="str">
            <v>华雄</v>
          </cell>
          <cell r="C95" t="str">
            <v>205081</v>
          </cell>
          <cell r="D95">
            <v>0</v>
          </cell>
          <cell r="E95">
            <v>0</v>
          </cell>
          <cell r="F95">
            <v>0</v>
          </cell>
          <cell r="G95">
            <v>1</v>
          </cell>
          <cell r="H95">
            <v>2</v>
          </cell>
          <cell r="I95">
            <v>2</v>
          </cell>
          <cell r="J95">
            <v>3</v>
          </cell>
          <cell r="K95">
            <v>5</v>
          </cell>
          <cell r="L95">
            <v>1000</v>
          </cell>
          <cell r="M95">
            <v>700</v>
          </cell>
          <cell r="N95">
            <v>500</v>
          </cell>
          <cell r="O95">
            <v>250</v>
          </cell>
          <cell r="P95">
            <v>1000</v>
          </cell>
          <cell r="Q95">
            <v>1000</v>
          </cell>
          <cell r="T95" t="str">
            <v>20508100</v>
          </cell>
          <cell r="U95" t="str">
            <v>20508200</v>
          </cell>
          <cell r="AD95">
            <v>60</v>
          </cell>
          <cell r="AE95">
            <v>20</v>
          </cell>
          <cell r="AF95" t="str">
            <v>20508001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1000</v>
          </cell>
          <cell r="AW95">
            <v>0</v>
          </cell>
          <cell r="AX95">
            <v>1</v>
          </cell>
          <cell r="AY95">
            <v>2000</v>
          </cell>
          <cell r="AZ95">
            <v>1</v>
          </cell>
          <cell r="BA95">
            <v>1</v>
          </cell>
          <cell r="BB95">
            <v>0</v>
          </cell>
          <cell r="BC95" t="str">
            <v>横扫天下，勇往直前！</v>
          </cell>
          <cell r="BD95" t="str">
            <v>东汉末年董卓部下的武将，为董卓帐下都督。号称董卓旗下第二猛将，武力仅低于吕布。</v>
          </cell>
          <cell r="BE95">
            <v>1</v>
          </cell>
          <cell r="BF95">
            <v>1</v>
          </cell>
          <cell r="BG95">
            <v>0</v>
          </cell>
          <cell r="BI95">
            <v>20508</v>
          </cell>
        </row>
        <row r="96">
          <cell r="B96" t="str">
            <v>李元霸</v>
          </cell>
          <cell r="C96" t="str">
            <v>318021</v>
          </cell>
          <cell r="D96" t="str">
            <v>318022</v>
          </cell>
          <cell r="E96" t="str">
            <v>318023</v>
          </cell>
          <cell r="F96" t="str">
            <v>318024</v>
          </cell>
          <cell r="G96">
            <v>1</v>
          </cell>
          <cell r="H96">
            <v>3</v>
          </cell>
          <cell r="I96">
            <v>2</v>
          </cell>
          <cell r="J96">
            <v>3</v>
          </cell>
          <cell r="K96">
            <v>18</v>
          </cell>
          <cell r="L96">
            <v>1550</v>
          </cell>
          <cell r="M96">
            <v>700</v>
          </cell>
          <cell r="N96">
            <v>500</v>
          </cell>
          <cell r="O96">
            <v>250</v>
          </cell>
          <cell r="P96">
            <v>1000</v>
          </cell>
          <cell r="Q96">
            <v>1000</v>
          </cell>
          <cell r="S96" t="str">
            <v>231802</v>
          </cell>
          <cell r="T96" t="str">
            <v>31802100</v>
          </cell>
          <cell r="U96" t="str">
            <v>31802200</v>
          </cell>
          <cell r="V96">
            <v>31802301</v>
          </cell>
          <cell r="W96">
            <v>3</v>
          </cell>
          <cell r="AD96">
            <v>150</v>
          </cell>
          <cell r="AE96">
            <v>50</v>
          </cell>
          <cell r="AF96" t="str">
            <v>31802001</v>
          </cell>
          <cell r="AG96" t="str">
            <v>31802002</v>
          </cell>
          <cell r="AH96" t="str">
            <v>31802003</v>
          </cell>
          <cell r="AI96" t="str">
            <v>31802004</v>
          </cell>
          <cell r="AJ96" t="str">
            <v>31802005</v>
          </cell>
          <cell r="AK96" t="str">
            <v>31802006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20000</v>
          </cell>
          <cell r="AW96">
            <v>0</v>
          </cell>
          <cell r="AX96">
            <v>0</v>
          </cell>
          <cell r="AY96">
            <v>0</v>
          </cell>
          <cell r="AZ96">
            <v>1</v>
          </cell>
          <cell r="BA96">
            <v>0</v>
          </cell>
          <cell r="BB96">
            <v>0</v>
          </cell>
          <cell r="BC96" t="str">
            <v>天阻我，我便破了这天！</v>
          </cell>
          <cell r="BD96" t="str">
            <v>原名李玄霸，唐高祖李渊第三子。天下第一条好汉，隋唐十八好汉之首，传说为金翅大鹏鸟转世，无人能敌。</v>
          </cell>
          <cell r="BE96">
            <v>1</v>
          </cell>
          <cell r="BF96">
            <v>1</v>
          </cell>
          <cell r="BG96">
            <v>0</v>
          </cell>
          <cell r="BH96" t="str">
            <v>第一红将</v>
          </cell>
          <cell r="BI96">
            <v>31802</v>
          </cell>
        </row>
        <row r="97">
          <cell r="B97" t="str">
            <v>秦琼</v>
          </cell>
          <cell r="C97" t="str">
            <v>318011</v>
          </cell>
          <cell r="D97" t="str">
            <v>318012</v>
          </cell>
          <cell r="E97" t="str">
            <v>318013</v>
          </cell>
          <cell r="F97" t="str">
            <v>318014</v>
          </cell>
          <cell r="G97">
            <v>1</v>
          </cell>
          <cell r="H97">
            <v>3</v>
          </cell>
          <cell r="I97">
            <v>2</v>
          </cell>
          <cell r="J97">
            <v>2</v>
          </cell>
          <cell r="K97">
            <v>18</v>
          </cell>
          <cell r="L97">
            <v>1625</v>
          </cell>
          <cell r="M97">
            <v>1300</v>
          </cell>
          <cell r="N97">
            <v>250</v>
          </cell>
          <cell r="O97">
            <v>600</v>
          </cell>
          <cell r="P97">
            <v>1400</v>
          </cell>
          <cell r="Q97">
            <v>1400</v>
          </cell>
          <cell r="S97" t="str">
            <v>231801</v>
          </cell>
          <cell r="T97" t="str">
            <v>31801100</v>
          </cell>
          <cell r="U97" t="str">
            <v>31801200</v>
          </cell>
          <cell r="V97">
            <v>31801301</v>
          </cell>
          <cell r="W97">
            <v>4</v>
          </cell>
          <cell r="X97">
            <v>31801302</v>
          </cell>
          <cell r="Y97">
            <v>4</v>
          </cell>
          <cell r="Z97">
            <v>31801303</v>
          </cell>
          <cell r="AA97">
            <v>3</v>
          </cell>
          <cell r="AD97">
            <v>150</v>
          </cell>
          <cell r="AE97">
            <v>50</v>
          </cell>
          <cell r="AF97" t="str">
            <v>31801001</v>
          </cell>
          <cell r="AG97" t="str">
            <v>31801002</v>
          </cell>
          <cell r="AH97" t="str">
            <v>31801003</v>
          </cell>
          <cell r="AI97" t="str">
            <v>31801004</v>
          </cell>
          <cell r="AJ97" t="str">
            <v>31801005</v>
          </cell>
          <cell r="AK97" t="str">
            <v>31801006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20000</v>
          </cell>
          <cell r="AW97">
            <v>0</v>
          </cell>
          <cell r="AX97">
            <v>0</v>
          </cell>
          <cell r="AY97">
            <v>0</v>
          </cell>
          <cell r="AZ97">
            <v>1</v>
          </cell>
          <cell r="BA97">
            <v>0</v>
          </cell>
          <cell r="BB97">
            <v>0</v>
          </cell>
          <cell r="BC97" t="str">
            <v>乱世天下，甘为兄弟两肋插刀！</v>
          </cell>
          <cell r="BD97" t="str">
            <v>字叔宝，齐州历城人，隋末唐初名将，因勇武过人而远近闻名。官至翼国公，贞观十七年被列入凌烟阁二十四功臣。</v>
          </cell>
          <cell r="BE97">
            <v>1</v>
          </cell>
          <cell r="BF97">
            <v>1</v>
          </cell>
          <cell r="BG97">
            <v>0</v>
          </cell>
          <cell r="BH97" t="str">
            <v>第二红将</v>
          </cell>
          <cell r="BI97">
            <v>31801</v>
          </cell>
        </row>
        <row r="98">
          <cell r="B98" t="str">
            <v>武则天</v>
          </cell>
          <cell r="C98" t="str">
            <v>318031</v>
          </cell>
          <cell r="D98" t="str">
            <v>318032</v>
          </cell>
          <cell r="E98" t="str">
            <v>318033</v>
          </cell>
          <cell r="F98" t="str">
            <v>318034</v>
          </cell>
          <cell r="G98">
            <v>2</v>
          </cell>
          <cell r="H98">
            <v>3</v>
          </cell>
          <cell r="I98">
            <v>2</v>
          </cell>
          <cell r="J98">
            <v>3</v>
          </cell>
          <cell r="K98">
            <v>18</v>
          </cell>
          <cell r="L98">
            <v>1300</v>
          </cell>
          <cell r="M98">
            <v>1600</v>
          </cell>
          <cell r="N98">
            <v>500</v>
          </cell>
          <cell r="O98">
            <v>250</v>
          </cell>
          <cell r="P98">
            <v>1000</v>
          </cell>
          <cell r="Q98">
            <v>1000</v>
          </cell>
          <cell r="S98" t="str">
            <v>231803</v>
          </cell>
          <cell r="T98" t="str">
            <v>31803100</v>
          </cell>
          <cell r="U98" t="str">
            <v>31803200</v>
          </cell>
          <cell r="AD98">
            <v>150</v>
          </cell>
          <cell r="AE98">
            <v>50</v>
          </cell>
          <cell r="AF98" t="str">
            <v>31803001</v>
          </cell>
          <cell r="AG98" t="str">
            <v>31803002</v>
          </cell>
          <cell r="AH98" t="str">
            <v>31803003</v>
          </cell>
          <cell r="AI98" t="str">
            <v>31803004</v>
          </cell>
          <cell r="AJ98" t="str">
            <v>31803005</v>
          </cell>
          <cell r="AK98" t="str">
            <v>31803006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20000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 t="str">
            <v>女皇诏令，何人敢逆？</v>
          </cell>
          <cell r="BD98" t="str">
            <v>本名珝，后改名曌，并州文水人。中国历史上唯一的正统的女皇帝，后世将其与汉朝的吕后并称为“吕武”。</v>
          </cell>
          <cell r="BE98">
            <v>0</v>
          </cell>
          <cell r="BF98">
            <v>0</v>
          </cell>
          <cell r="BG98">
            <v>0</v>
          </cell>
          <cell r="BI98">
            <v>31803</v>
          </cell>
        </row>
        <row r="99">
          <cell r="B99" t="str">
            <v>李世民</v>
          </cell>
          <cell r="C99" t="str">
            <v>318041</v>
          </cell>
          <cell r="D99" t="str">
            <v>318042</v>
          </cell>
          <cell r="E99" t="str">
            <v>318043</v>
          </cell>
          <cell r="F99" t="str">
            <v>318044</v>
          </cell>
          <cell r="G99">
            <v>1</v>
          </cell>
          <cell r="H99">
            <v>3</v>
          </cell>
          <cell r="I99">
            <v>2</v>
          </cell>
          <cell r="J99">
            <v>4</v>
          </cell>
          <cell r="K99">
            <v>18</v>
          </cell>
          <cell r="L99">
            <v>1300</v>
          </cell>
          <cell r="M99">
            <v>1600</v>
          </cell>
          <cell r="N99">
            <v>600</v>
          </cell>
          <cell r="O99">
            <v>600</v>
          </cell>
          <cell r="P99">
            <v>1000</v>
          </cell>
          <cell r="Q99">
            <v>1000</v>
          </cell>
          <cell r="S99" t="str">
            <v>231804</v>
          </cell>
          <cell r="T99" t="str">
            <v>31804100</v>
          </cell>
          <cell r="U99" t="str">
            <v>31804200</v>
          </cell>
          <cell r="AD99">
            <v>150</v>
          </cell>
          <cell r="AE99">
            <v>50</v>
          </cell>
          <cell r="AF99" t="str">
            <v>31804001</v>
          </cell>
          <cell r="AG99" t="str">
            <v>31804002</v>
          </cell>
          <cell r="AH99" t="str">
            <v>31804003</v>
          </cell>
          <cell r="AI99" t="str">
            <v>31804004</v>
          </cell>
          <cell r="AJ99" t="str">
            <v>31804005</v>
          </cell>
          <cell r="AK99" t="str">
            <v>31804006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20000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 t="str">
            <v>水能载舟，亦能覆舟。</v>
          </cell>
          <cell r="BD99" t="str">
            <v>生于武功之别馆，是唐高祖李渊的次子，唐朝第二位皇帝，杰出的政治家、军事家，开创了中国历史上著名的贞观之治。</v>
          </cell>
          <cell r="BE99">
            <v>0</v>
          </cell>
          <cell r="BF99">
            <v>0</v>
          </cell>
          <cell r="BG99">
            <v>0</v>
          </cell>
          <cell r="BI99">
            <v>31804</v>
          </cell>
        </row>
        <row r="100">
          <cell r="B100" t="str">
            <v>程咬金</v>
          </cell>
          <cell r="C100" t="str">
            <v>315011</v>
          </cell>
          <cell r="D100" t="str">
            <v>315012</v>
          </cell>
          <cell r="E100" t="str">
            <v>315013</v>
          </cell>
          <cell r="F100" t="str">
            <v>315014</v>
          </cell>
          <cell r="G100">
            <v>1</v>
          </cell>
          <cell r="H100">
            <v>3</v>
          </cell>
          <cell r="I100">
            <v>2</v>
          </cell>
          <cell r="J100">
            <v>3</v>
          </cell>
          <cell r="K100">
            <v>15</v>
          </cell>
          <cell r="L100">
            <v>1300</v>
          </cell>
          <cell r="M100">
            <v>700</v>
          </cell>
          <cell r="N100">
            <v>500</v>
          </cell>
          <cell r="O100">
            <v>250</v>
          </cell>
          <cell r="P100">
            <v>1000</v>
          </cell>
          <cell r="Q100">
            <v>1000</v>
          </cell>
          <cell r="S100" t="str">
            <v>231501</v>
          </cell>
          <cell r="T100" t="str">
            <v>31501100</v>
          </cell>
          <cell r="U100" t="str">
            <v>31501200</v>
          </cell>
          <cell r="V100">
            <v>31501301</v>
          </cell>
          <cell r="W100">
            <v>2</v>
          </cell>
          <cell r="X100">
            <v>31501302</v>
          </cell>
          <cell r="Y100">
            <v>4</v>
          </cell>
          <cell r="AD100">
            <v>120</v>
          </cell>
          <cell r="AE100">
            <v>40</v>
          </cell>
          <cell r="AF100" t="str">
            <v>31501001</v>
          </cell>
          <cell r="AG100" t="str">
            <v>31501002</v>
          </cell>
          <cell r="AH100" t="str">
            <v>31501003</v>
          </cell>
          <cell r="AI100" t="str">
            <v>31501004</v>
          </cell>
          <cell r="AJ100" t="str">
            <v>31501005</v>
          </cell>
          <cell r="AK100" t="str">
            <v>31501006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10000</v>
          </cell>
          <cell r="AW100">
            <v>0</v>
          </cell>
          <cell r="AX100">
            <v>0</v>
          </cell>
          <cell r="AY100">
            <v>0</v>
          </cell>
          <cell r="AZ100">
            <v>1</v>
          </cell>
          <cell r="BA100">
            <v>0</v>
          </cell>
          <cell r="BB100">
            <v>1</v>
          </cell>
          <cell r="BC100" t="str">
            <v>俺就是混世魔王程咬金！</v>
          </cell>
          <cell r="BD100" t="str">
            <v>原名咬金，后更名知节，字义贞，济州东阿人。唐朝开国大将，骁勇善战，有“福将”之称，凌烟阁二十四功臣之一。</v>
          </cell>
          <cell r="BE100">
            <v>1</v>
          </cell>
          <cell r="BF100">
            <v>1</v>
          </cell>
          <cell r="BG100">
            <v>0</v>
          </cell>
          <cell r="BH100" t="str">
            <v>主力橙将</v>
          </cell>
          <cell r="BI100">
            <v>31501</v>
          </cell>
        </row>
        <row r="101">
          <cell r="B101" t="str">
            <v>尉迟恭</v>
          </cell>
          <cell r="C101" t="str">
            <v>315021</v>
          </cell>
          <cell r="D101" t="str">
            <v>315022</v>
          </cell>
          <cell r="E101" t="str">
            <v>315023</v>
          </cell>
          <cell r="F101" t="str">
            <v>315024</v>
          </cell>
          <cell r="G101">
            <v>1</v>
          </cell>
          <cell r="H101">
            <v>3</v>
          </cell>
          <cell r="I101">
            <v>2</v>
          </cell>
          <cell r="J101">
            <v>2</v>
          </cell>
          <cell r="K101">
            <v>15</v>
          </cell>
          <cell r="L101">
            <v>1300</v>
          </cell>
          <cell r="M101">
            <v>700</v>
          </cell>
          <cell r="N101">
            <v>250</v>
          </cell>
          <cell r="O101">
            <v>500</v>
          </cell>
          <cell r="P101">
            <v>1500</v>
          </cell>
          <cell r="Q101">
            <v>1200</v>
          </cell>
          <cell r="R101">
            <v>1000</v>
          </cell>
          <cell r="S101" t="str">
            <v>231502</v>
          </cell>
          <cell r="T101" t="str">
            <v>31502100</v>
          </cell>
          <cell r="U101" t="str">
            <v>31502200</v>
          </cell>
          <cell r="V101">
            <v>31502301</v>
          </cell>
          <cell r="W101">
            <v>4</v>
          </cell>
          <cell r="AD101">
            <v>120</v>
          </cell>
          <cell r="AE101">
            <v>40</v>
          </cell>
          <cell r="AF101" t="str">
            <v>31502001</v>
          </cell>
          <cell r="AG101" t="str">
            <v>31502002</v>
          </cell>
          <cell r="AH101" t="str">
            <v>31502003</v>
          </cell>
          <cell r="AI101" t="str">
            <v>31502004</v>
          </cell>
          <cell r="AJ101" t="str">
            <v>31502005</v>
          </cell>
          <cell r="AK101" t="str">
            <v>31502006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10000</v>
          </cell>
          <cell r="AW101">
            <v>0</v>
          </cell>
          <cell r="AX101">
            <v>0</v>
          </cell>
          <cell r="AY101">
            <v>0</v>
          </cell>
          <cell r="AZ101">
            <v>1</v>
          </cell>
          <cell r="BA101">
            <v>0</v>
          </cell>
          <cell r="BB101">
            <v>1</v>
          </cell>
          <cell r="BC101" t="str">
            <v>单鞭夺槊，护佑我主！</v>
          </cell>
          <cell r="BD101" t="str">
            <v>字敬德，朔州平鲁下木角人。唐朝名将，勇武善战，屡建战功，官至右武候大将军，是凌烟阁二十四功臣之一。</v>
          </cell>
          <cell r="BE101">
            <v>1</v>
          </cell>
          <cell r="BF101">
            <v>1</v>
          </cell>
          <cell r="BG101">
            <v>0</v>
          </cell>
          <cell r="BH101" t="str">
            <v>坦克</v>
          </cell>
          <cell r="BI101">
            <v>31502</v>
          </cell>
        </row>
        <row r="102">
          <cell r="B102" t="str">
            <v>罗成</v>
          </cell>
          <cell r="C102" t="str">
            <v>315031</v>
          </cell>
          <cell r="D102" t="str">
            <v>315032</v>
          </cell>
          <cell r="E102" t="str">
            <v>315033</v>
          </cell>
          <cell r="F102" t="str">
            <v>315034</v>
          </cell>
          <cell r="G102">
            <v>1</v>
          </cell>
          <cell r="H102">
            <v>3</v>
          </cell>
          <cell r="I102">
            <v>2</v>
          </cell>
          <cell r="J102">
            <v>3</v>
          </cell>
          <cell r="K102">
            <v>15</v>
          </cell>
          <cell r="L102">
            <v>1250</v>
          </cell>
          <cell r="M102">
            <v>700</v>
          </cell>
          <cell r="N102">
            <v>500</v>
          </cell>
          <cell r="O102">
            <v>250</v>
          </cell>
          <cell r="P102">
            <v>1000</v>
          </cell>
          <cell r="Q102">
            <v>1000</v>
          </cell>
          <cell r="S102" t="str">
            <v>231503</v>
          </cell>
          <cell r="T102" t="str">
            <v>31503100</v>
          </cell>
          <cell r="U102" t="str">
            <v>31503200</v>
          </cell>
          <cell r="V102">
            <v>31503301</v>
          </cell>
          <cell r="W102">
            <v>3</v>
          </cell>
          <cell r="X102">
            <v>31503302</v>
          </cell>
          <cell r="Y102">
            <v>3</v>
          </cell>
          <cell r="AD102">
            <v>120</v>
          </cell>
          <cell r="AE102">
            <v>40</v>
          </cell>
          <cell r="AF102" t="str">
            <v>31503001</v>
          </cell>
          <cell r="AG102" t="str">
            <v>31503002</v>
          </cell>
          <cell r="AH102" t="str">
            <v>31503003</v>
          </cell>
          <cell r="AI102" t="str">
            <v>31503004</v>
          </cell>
          <cell r="AJ102" t="str">
            <v>31503005</v>
          </cell>
          <cell r="AK102" t="str">
            <v>31503006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10000</v>
          </cell>
          <cell r="AW102">
            <v>0</v>
          </cell>
          <cell r="AX102">
            <v>0</v>
          </cell>
          <cell r="AY102">
            <v>0</v>
          </cell>
          <cell r="AZ102">
            <v>1</v>
          </cell>
          <cell r="BA102">
            <v>0</v>
          </cell>
          <cell r="BB102">
            <v>1</v>
          </cell>
          <cell r="BC102" t="str">
            <v>冷面寒枪，勇冠三军！</v>
          </cell>
          <cell r="BD102" t="str">
            <v>罗艺之子，隋唐十八好汉排第七。与秦琼是表兄弟，精通枪法。因皮肤白皙面容俊俏不苟言笑，有绰号“冷面寒枪俏罗成”。</v>
          </cell>
          <cell r="BE102">
            <v>1</v>
          </cell>
          <cell r="BF102">
            <v>1</v>
          </cell>
          <cell r="BG102">
            <v>0</v>
          </cell>
          <cell r="BI102">
            <v>31503</v>
          </cell>
        </row>
        <row r="103">
          <cell r="B103" t="str">
            <v>宇文成都</v>
          </cell>
          <cell r="C103" t="str">
            <v>315041</v>
          </cell>
          <cell r="D103" t="str">
            <v>315042</v>
          </cell>
          <cell r="E103" t="str">
            <v>315043</v>
          </cell>
          <cell r="F103" t="str">
            <v>315044</v>
          </cell>
          <cell r="G103">
            <v>1</v>
          </cell>
          <cell r="H103">
            <v>3</v>
          </cell>
          <cell r="I103">
            <v>2</v>
          </cell>
          <cell r="J103">
            <v>3</v>
          </cell>
          <cell r="K103">
            <v>15</v>
          </cell>
          <cell r="L103">
            <v>1250</v>
          </cell>
          <cell r="M103">
            <v>1475</v>
          </cell>
          <cell r="N103">
            <v>500</v>
          </cell>
          <cell r="O103">
            <v>250</v>
          </cell>
          <cell r="P103">
            <v>1000</v>
          </cell>
          <cell r="Q103">
            <v>1000</v>
          </cell>
          <cell r="S103" t="str">
            <v>231504</v>
          </cell>
          <cell r="T103" t="str">
            <v>31504100</v>
          </cell>
          <cell r="U103" t="str">
            <v>31504200</v>
          </cell>
          <cell r="V103">
            <v>31504301</v>
          </cell>
          <cell r="W103">
            <v>2</v>
          </cell>
          <cell r="AD103">
            <v>120</v>
          </cell>
          <cell r="AE103">
            <v>40</v>
          </cell>
          <cell r="AF103" t="str">
            <v>31504001</v>
          </cell>
          <cell r="AG103" t="str">
            <v>31504002</v>
          </cell>
          <cell r="AH103" t="str">
            <v>31504003</v>
          </cell>
          <cell r="AI103" t="str">
            <v>31504004</v>
          </cell>
          <cell r="AJ103" t="str">
            <v>31504005</v>
          </cell>
          <cell r="AK103" t="str">
            <v>31504006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10000</v>
          </cell>
          <cell r="AW103">
            <v>0</v>
          </cell>
          <cell r="AX103">
            <v>0</v>
          </cell>
          <cell r="AY103">
            <v>0</v>
          </cell>
          <cell r="AZ103">
            <v>1</v>
          </cell>
          <cell r="BA103">
            <v>0</v>
          </cell>
          <cell r="BB103">
            <v>1</v>
          </cell>
          <cell r="BC103" t="str">
            <v>天宝将军，威震天下！</v>
          </cell>
          <cell r="BD103" t="str">
            <v>大隋天宝大将，天下第二条好汉，隋唐十八好汉中排名第二。为大隋丞相宇文化及之子，上界雷声普化天尊转世。</v>
          </cell>
          <cell r="BE103">
            <v>1</v>
          </cell>
          <cell r="BF103">
            <v>1</v>
          </cell>
          <cell r="BG103">
            <v>0</v>
          </cell>
          <cell r="BI103">
            <v>31504</v>
          </cell>
        </row>
        <row r="104">
          <cell r="B104" t="str">
            <v>薛仁贵</v>
          </cell>
          <cell r="C104" t="str">
            <v>315051</v>
          </cell>
          <cell r="D104" t="str">
            <v>315052</v>
          </cell>
          <cell r="E104" t="str">
            <v>315053</v>
          </cell>
          <cell r="F104" t="str">
            <v>315054</v>
          </cell>
          <cell r="G104">
            <v>1</v>
          </cell>
          <cell r="H104">
            <v>3</v>
          </cell>
          <cell r="I104">
            <v>2</v>
          </cell>
          <cell r="J104">
            <v>3</v>
          </cell>
          <cell r="K104">
            <v>15</v>
          </cell>
          <cell r="L104">
            <v>1250</v>
          </cell>
          <cell r="M104">
            <v>700</v>
          </cell>
          <cell r="N104">
            <v>500</v>
          </cell>
          <cell r="O104">
            <v>250</v>
          </cell>
          <cell r="P104">
            <v>1000</v>
          </cell>
          <cell r="Q104">
            <v>1000</v>
          </cell>
          <cell r="S104" t="str">
            <v>231505</v>
          </cell>
          <cell r="T104" t="str">
            <v>31505100</v>
          </cell>
          <cell r="U104" t="str">
            <v>31505200</v>
          </cell>
          <cell r="V104">
            <v>31505301</v>
          </cell>
          <cell r="W104">
            <v>3</v>
          </cell>
          <cell r="X104">
            <v>31505302</v>
          </cell>
          <cell r="Y104">
            <v>3</v>
          </cell>
          <cell r="AD104">
            <v>120</v>
          </cell>
          <cell r="AE104">
            <v>40</v>
          </cell>
          <cell r="AF104" t="str">
            <v>31505001</v>
          </cell>
          <cell r="AG104" t="str">
            <v>31505002</v>
          </cell>
          <cell r="AH104" t="str">
            <v>31505003</v>
          </cell>
          <cell r="AI104" t="str">
            <v>31505004</v>
          </cell>
          <cell r="AJ104" t="str">
            <v>31505005</v>
          </cell>
          <cell r="AK104" t="str">
            <v>31505006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10000</v>
          </cell>
          <cell r="AW104">
            <v>0</v>
          </cell>
          <cell r="AX104">
            <v>0</v>
          </cell>
          <cell r="AY104">
            <v>0</v>
          </cell>
          <cell r="AZ104">
            <v>1</v>
          </cell>
          <cell r="BA104">
            <v>0</v>
          </cell>
          <cell r="BB104">
            <v>1</v>
          </cell>
          <cell r="BC104" t="str">
            <v>三箭定天山，脱帽退万敌！</v>
          </cell>
          <cell r="BD104" t="str">
            <v>名礼，字仁贵，河东道绛州龙门县修村人。唐朝初年名将，曾大败九姓铁勒，降服高句丽，击破突厥，功勋卓著。</v>
          </cell>
          <cell r="BE104">
            <v>1</v>
          </cell>
          <cell r="BF104">
            <v>1</v>
          </cell>
          <cell r="BG104">
            <v>0</v>
          </cell>
          <cell r="BH104" t="str">
            <v>第一副将</v>
          </cell>
          <cell r="BI104">
            <v>31505</v>
          </cell>
        </row>
        <row r="105">
          <cell r="B105" t="str">
            <v>狄仁杰</v>
          </cell>
          <cell r="C105" t="str">
            <v>315061</v>
          </cell>
          <cell r="D105" t="str">
            <v>315062</v>
          </cell>
          <cell r="E105" t="str">
            <v>315063</v>
          </cell>
          <cell r="F105" t="str">
            <v>315064</v>
          </cell>
          <cell r="G105">
            <v>1</v>
          </cell>
          <cell r="H105">
            <v>3</v>
          </cell>
          <cell r="I105">
            <v>2</v>
          </cell>
          <cell r="J105">
            <v>4</v>
          </cell>
          <cell r="K105">
            <v>15</v>
          </cell>
          <cell r="L105">
            <v>1300</v>
          </cell>
          <cell r="M105">
            <v>700</v>
          </cell>
          <cell r="N105">
            <v>600</v>
          </cell>
          <cell r="O105">
            <v>600</v>
          </cell>
          <cell r="P105">
            <v>1000</v>
          </cell>
          <cell r="Q105">
            <v>1000</v>
          </cell>
          <cell r="S105" t="str">
            <v>231506</v>
          </cell>
          <cell r="T105" t="str">
            <v>31506100</v>
          </cell>
          <cell r="U105" t="str">
            <v>31506200</v>
          </cell>
          <cell r="V105">
            <v>31506301</v>
          </cell>
          <cell r="W105">
            <v>2</v>
          </cell>
          <cell r="AD105">
            <v>120</v>
          </cell>
          <cell r="AE105">
            <v>40</v>
          </cell>
          <cell r="AF105" t="str">
            <v>31506001</v>
          </cell>
          <cell r="AG105" t="str">
            <v>31506002</v>
          </cell>
          <cell r="AH105" t="str">
            <v>31506003</v>
          </cell>
          <cell r="AI105" t="str">
            <v>31506004</v>
          </cell>
          <cell r="AJ105" t="str">
            <v>31506005</v>
          </cell>
          <cell r="AK105" t="str">
            <v>31506006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10000</v>
          </cell>
          <cell r="AW105">
            <v>0</v>
          </cell>
          <cell r="AX105">
            <v>0</v>
          </cell>
          <cell r="AY105">
            <v>0</v>
          </cell>
          <cell r="AZ105">
            <v>1</v>
          </cell>
          <cell r="BA105">
            <v>0</v>
          </cell>
          <cell r="BB105">
            <v>1</v>
          </cell>
          <cell r="BC105" t="str">
            <v>元芳，你怎么看？</v>
          </cell>
          <cell r="BD105" t="str">
            <v>字怀英，并州太原人，唐代武周时期政治家。一生为官清廉，两次做宰相，断案如神，有“神断”之称。</v>
          </cell>
          <cell r="BE105">
            <v>1</v>
          </cell>
          <cell r="BF105">
            <v>1</v>
          </cell>
          <cell r="BG105">
            <v>0</v>
          </cell>
          <cell r="BH105" t="str">
            <v>奶妈</v>
          </cell>
          <cell r="BI105">
            <v>31506</v>
          </cell>
        </row>
        <row r="106">
          <cell r="B106" t="str">
            <v>裴元庆</v>
          </cell>
          <cell r="C106" t="str">
            <v>315071</v>
          </cell>
          <cell r="D106" t="str">
            <v>315072</v>
          </cell>
          <cell r="E106" t="str">
            <v>315073</v>
          </cell>
          <cell r="F106">
            <v>0</v>
          </cell>
          <cell r="G106">
            <v>1</v>
          </cell>
          <cell r="H106">
            <v>3</v>
          </cell>
          <cell r="I106">
            <v>2</v>
          </cell>
          <cell r="J106">
            <v>4</v>
          </cell>
          <cell r="K106">
            <v>15</v>
          </cell>
          <cell r="L106">
            <v>1250</v>
          </cell>
          <cell r="M106">
            <v>700</v>
          </cell>
          <cell r="N106">
            <v>600</v>
          </cell>
          <cell r="O106">
            <v>600</v>
          </cell>
          <cell r="P106">
            <v>1000</v>
          </cell>
          <cell r="Q106">
            <v>1000</v>
          </cell>
          <cell r="S106" t="str">
            <v>231507</v>
          </cell>
          <cell r="T106" t="str">
            <v>31507100</v>
          </cell>
          <cell r="U106" t="str">
            <v>31507200</v>
          </cell>
          <cell r="AD106">
            <v>120</v>
          </cell>
          <cell r="AE106">
            <v>40</v>
          </cell>
          <cell r="AF106" t="str">
            <v>31507001</v>
          </cell>
          <cell r="AG106" t="str">
            <v>31507002</v>
          </cell>
          <cell r="AH106" t="str">
            <v>31507003</v>
          </cell>
          <cell r="AI106" t="str">
            <v>31507004</v>
          </cell>
          <cell r="AJ106" t="str">
            <v>31507005</v>
          </cell>
          <cell r="AK106" t="str">
            <v>31507006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10000</v>
          </cell>
          <cell r="AW106">
            <v>0</v>
          </cell>
          <cell r="AX106">
            <v>0</v>
          </cell>
          <cell r="AY106">
            <v>0</v>
          </cell>
          <cell r="AZ106">
            <v>1</v>
          </cell>
          <cell r="BA106">
            <v>0</v>
          </cell>
          <cell r="BB106">
            <v>1</v>
          </cell>
          <cell r="BC106" t="str">
            <v>双锤定乾坤，无敌少年郎！</v>
          </cell>
          <cell r="BD106" t="str">
            <v>天下第三条好汉，力大无穷，手持一对银锤，重三百斤，坐骑“抓地虎”，传说他为哪吒转世。因硬接李元霸三锤，而名扬天下。</v>
          </cell>
          <cell r="BE106">
            <v>1</v>
          </cell>
          <cell r="BF106">
            <v>1</v>
          </cell>
          <cell r="BG106">
            <v>0</v>
          </cell>
          <cell r="BI106">
            <v>31507</v>
          </cell>
        </row>
        <row r="107">
          <cell r="B107" t="str">
            <v>独孤伽罗</v>
          </cell>
          <cell r="C107" t="str">
            <v>315081</v>
          </cell>
          <cell r="D107" t="str">
            <v>315082</v>
          </cell>
          <cell r="E107" t="str">
            <v>315083</v>
          </cell>
          <cell r="F107">
            <v>0</v>
          </cell>
          <cell r="G107">
            <v>2</v>
          </cell>
          <cell r="H107">
            <v>3</v>
          </cell>
          <cell r="I107">
            <v>2</v>
          </cell>
          <cell r="J107">
            <v>3</v>
          </cell>
          <cell r="K107">
            <v>15</v>
          </cell>
          <cell r="L107">
            <v>1250</v>
          </cell>
          <cell r="M107">
            <v>700</v>
          </cell>
          <cell r="N107">
            <v>500</v>
          </cell>
          <cell r="O107">
            <v>250</v>
          </cell>
          <cell r="P107">
            <v>1000</v>
          </cell>
          <cell r="Q107">
            <v>1000</v>
          </cell>
          <cell r="S107" t="str">
            <v>231508</v>
          </cell>
          <cell r="T107" t="str">
            <v>31508100</v>
          </cell>
          <cell r="U107" t="str">
            <v>31508200</v>
          </cell>
          <cell r="V107">
            <v>31508301</v>
          </cell>
          <cell r="W107">
            <v>4</v>
          </cell>
          <cell r="AD107">
            <v>120</v>
          </cell>
          <cell r="AE107">
            <v>40</v>
          </cell>
          <cell r="AF107" t="str">
            <v>31508001</v>
          </cell>
          <cell r="AG107" t="str">
            <v>31508002</v>
          </cell>
          <cell r="AH107" t="str">
            <v>31508003</v>
          </cell>
          <cell r="AI107" t="str">
            <v>31508004</v>
          </cell>
          <cell r="AJ107" t="str">
            <v>31508005</v>
          </cell>
          <cell r="AK107" t="str">
            <v>31508006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10000</v>
          </cell>
          <cell r="AW107">
            <v>0</v>
          </cell>
          <cell r="AX107">
            <v>0</v>
          </cell>
          <cell r="AY107">
            <v>0</v>
          </cell>
          <cell r="AZ107">
            <v>1</v>
          </cell>
          <cell r="BA107">
            <v>1</v>
          </cell>
          <cell r="BB107">
            <v>1</v>
          </cell>
          <cell r="BC107" t="str">
            <v>休想从我身边抢走皇上！</v>
          </cell>
          <cell r="BD107" t="str">
            <v>隋朝文献皇后，河南洛阳人，汉化鲜卑人。深度参与朝政，于开皇之治功不可没，宫中并尊帝后为“二圣”。</v>
          </cell>
          <cell r="BE107">
            <v>1</v>
          </cell>
          <cell r="BF107">
            <v>1</v>
          </cell>
          <cell r="BG107">
            <v>0</v>
          </cell>
          <cell r="BH107" t="str">
            <v>低橙连击</v>
          </cell>
          <cell r="BI107">
            <v>31508</v>
          </cell>
        </row>
        <row r="108">
          <cell r="B108" t="str">
            <v>杨玉环</v>
          </cell>
          <cell r="C108" t="str">
            <v>313021</v>
          </cell>
          <cell r="D108" t="str">
            <v>313022</v>
          </cell>
          <cell r="E108" t="str">
            <v>313023</v>
          </cell>
          <cell r="F108">
            <v>0</v>
          </cell>
          <cell r="G108">
            <v>2</v>
          </cell>
          <cell r="H108">
            <v>3</v>
          </cell>
          <cell r="I108">
            <v>2</v>
          </cell>
          <cell r="J108">
            <v>4</v>
          </cell>
          <cell r="K108">
            <v>13</v>
          </cell>
          <cell r="L108">
            <v>1200</v>
          </cell>
          <cell r="M108">
            <v>700</v>
          </cell>
          <cell r="N108">
            <v>600</v>
          </cell>
          <cell r="O108">
            <v>600</v>
          </cell>
          <cell r="P108">
            <v>1000</v>
          </cell>
          <cell r="Q108">
            <v>1000</v>
          </cell>
          <cell r="S108" t="str">
            <v>231302</v>
          </cell>
          <cell r="T108" t="str">
            <v>31302100</v>
          </cell>
          <cell r="U108" t="str">
            <v>31302200</v>
          </cell>
          <cell r="AD108">
            <v>120</v>
          </cell>
          <cell r="AE108">
            <v>40</v>
          </cell>
          <cell r="AF108" t="str">
            <v>31302001</v>
          </cell>
          <cell r="AG108" t="str">
            <v>31302002</v>
          </cell>
          <cell r="AH108" t="str">
            <v>31302003</v>
          </cell>
          <cell r="AI108" t="str">
            <v>31302004</v>
          </cell>
          <cell r="AJ108" t="str">
            <v>31302005</v>
          </cell>
          <cell r="AK108" t="str">
            <v>31302006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10000</v>
          </cell>
          <cell r="AW108">
            <v>0</v>
          </cell>
          <cell r="AX108">
            <v>0</v>
          </cell>
          <cell r="AY108">
            <v>0</v>
          </cell>
          <cell r="AZ108">
            <v>1</v>
          </cell>
          <cell r="BA108">
            <v>1</v>
          </cell>
          <cell r="BB108">
            <v>1</v>
          </cell>
          <cell r="BC108" t="str">
            <v>回眸一笑，百花含羞~</v>
          </cell>
          <cell r="BD108" t="str">
            <v>名玉，字玉环，号太真，中国四大美女之一，有羞花之貌，善歌舞，通音律，为唐代宫廷音乐家、舞蹈家。</v>
          </cell>
          <cell r="BE108">
            <v>1</v>
          </cell>
          <cell r="BF108">
            <v>1</v>
          </cell>
          <cell r="BG108">
            <v>0</v>
          </cell>
          <cell r="BI108">
            <v>31302</v>
          </cell>
        </row>
        <row r="109">
          <cell r="B109" t="str">
            <v>杨广</v>
          </cell>
          <cell r="C109" t="str">
            <v>313041</v>
          </cell>
          <cell r="D109" t="str">
            <v>313042</v>
          </cell>
          <cell r="E109" t="str">
            <v>313043</v>
          </cell>
          <cell r="F109">
            <v>0</v>
          </cell>
          <cell r="G109">
            <v>1</v>
          </cell>
          <cell r="H109">
            <v>3</v>
          </cell>
          <cell r="I109">
            <v>2</v>
          </cell>
          <cell r="J109">
            <v>3</v>
          </cell>
          <cell r="K109">
            <v>13</v>
          </cell>
          <cell r="L109">
            <v>1200</v>
          </cell>
          <cell r="M109">
            <v>700</v>
          </cell>
          <cell r="N109">
            <v>500</v>
          </cell>
          <cell r="O109">
            <v>250</v>
          </cell>
          <cell r="P109">
            <v>1000</v>
          </cell>
          <cell r="Q109">
            <v>1000</v>
          </cell>
          <cell r="S109" t="str">
            <v>231304</v>
          </cell>
          <cell r="T109" t="str">
            <v>31304100</v>
          </cell>
          <cell r="U109" t="str">
            <v>31304200</v>
          </cell>
          <cell r="V109">
            <v>31304301</v>
          </cell>
          <cell r="W109">
            <v>4</v>
          </cell>
          <cell r="AD109">
            <v>120</v>
          </cell>
          <cell r="AE109">
            <v>40</v>
          </cell>
          <cell r="AF109" t="str">
            <v>31304001</v>
          </cell>
          <cell r="AG109" t="str">
            <v>31304002</v>
          </cell>
          <cell r="AH109" t="str">
            <v>31304003</v>
          </cell>
          <cell r="AI109" t="str">
            <v>31304004</v>
          </cell>
          <cell r="AJ109" t="str">
            <v>31304005</v>
          </cell>
          <cell r="AK109" t="str">
            <v>31304006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10000</v>
          </cell>
          <cell r="AW109">
            <v>0</v>
          </cell>
          <cell r="AX109">
            <v>0</v>
          </cell>
          <cell r="AY109">
            <v>0</v>
          </cell>
          <cell r="AZ109">
            <v>1</v>
          </cell>
          <cell r="BA109">
            <v>1</v>
          </cell>
          <cell r="BB109">
            <v>1</v>
          </cell>
          <cell r="BC109" t="str">
            <v>顺我者昌，逆我者亡！</v>
          </cell>
          <cell r="BD109" t="str">
            <v>一名英，小字阿摐，华阴人，隋朝第二位皇帝。历史上有名的暴君，穷兵黩武，也曾开创过科举制度及修筑大运河。</v>
          </cell>
          <cell r="BE109">
            <v>1</v>
          </cell>
          <cell r="BF109">
            <v>1</v>
          </cell>
          <cell r="BG109">
            <v>0</v>
          </cell>
          <cell r="BI109">
            <v>31304</v>
          </cell>
        </row>
        <row r="110">
          <cell r="B110" t="str">
            <v>李靖</v>
          </cell>
          <cell r="C110" t="str">
            <v>313051</v>
          </cell>
          <cell r="D110">
            <v>0</v>
          </cell>
          <cell r="E110">
            <v>0</v>
          </cell>
          <cell r="F110">
            <v>0</v>
          </cell>
          <cell r="G110">
            <v>1</v>
          </cell>
          <cell r="H110">
            <v>3</v>
          </cell>
          <cell r="I110">
            <v>2</v>
          </cell>
          <cell r="J110">
            <v>2</v>
          </cell>
          <cell r="K110">
            <v>13</v>
          </cell>
          <cell r="L110">
            <v>1250</v>
          </cell>
          <cell r="M110">
            <v>700</v>
          </cell>
          <cell r="N110">
            <v>250</v>
          </cell>
          <cell r="O110">
            <v>500</v>
          </cell>
          <cell r="P110">
            <v>1100</v>
          </cell>
          <cell r="Q110">
            <v>1100</v>
          </cell>
          <cell r="S110" t="str">
            <v>231305</v>
          </cell>
          <cell r="T110" t="str">
            <v>31305100</v>
          </cell>
          <cell r="U110" t="str">
            <v>31305200</v>
          </cell>
          <cell r="V110">
            <v>31305301</v>
          </cell>
          <cell r="W110">
            <v>3</v>
          </cell>
          <cell r="X110">
            <v>31305302</v>
          </cell>
          <cell r="Y110">
            <v>3</v>
          </cell>
          <cell r="AD110">
            <v>120</v>
          </cell>
          <cell r="AE110">
            <v>40</v>
          </cell>
          <cell r="AF110" t="str">
            <v>31305001</v>
          </cell>
          <cell r="AG110" t="str">
            <v>31305002</v>
          </cell>
          <cell r="AH110" t="str">
            <v>31305003</v>
          </cell>
          <cell r="AI110" t="str">
            <v>31305004</v>
          </cell>
          <cell r="AJ110" t="str">
            <v>31305005</v>
          </cell>
          <cell r="AK110" t="str">
            <v>31305006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10000</v>
          </cell>
          <cell r="AW110">
            <v>0</v>
          </cell>
          <cell r="AX110">
            <v>0</v>
          </cell>
          <cell r="AY110">
            <v>0</v>
          </cell>
          <cell r="AZ110">
            <v>1</v>
          </cell>
          <cell r="BA110">
            <v>1</v>
          </cell>
          <cell r="BB110">
            <v>1</v>
          </cell>
          <cell r="BC110" t="str">
            <v>文韬武略，名留青史！</v>
          </cell>
          <cell r="BD110" t="str">
            <v>字药师，雍州三原人。唐朝杰出的军事家，善于用兵，长于谋略，为凌烟阁二十四功臣，风尘三侠之一，著有兵书《李靖六军镜》。</v>
          </cell>
          <cell r="BE110">
            <v>1</v>
          </cell>
          <cell r="BF110">
            <v>1</v>
          </cell>
          <cell r="BG110">
            <v>0</v>
          </cell>
          <cell r="BH110" t="str">
            <v>低橙坦克</v>
          </cell>
          <cell r="BI110">
            <v>31305</v>
          </cell>
        </row>
        <row r="111">
          <cell r="B111" t="str">
            <v>单雄信</v>
          </cell>
          <cell r="C111" t="str">
            <v>313061</v>
          </cell>
          <cell r="D111">
            <v>0</v>
          </cell>
          <cell r="E111">
            <v>0</v>
          </cell>
          <cell r="F111">
            <v>0</v>
          </cell>
          <cell r="G111">
            <v>1</v>
          </cell>
          <cell r="H111">
            <v>3</v>
          </cell>
          <cell r="I111">
            <v>2</v>
          </cell>
          <cell r="J111">
            <v>3</v>
          </cell>
          <cell r="K111">
            <v>13</v>
          </cell>
          <cell r="L111">
            <v>1200</v>
          </cell>
          <cell r="M111">
            <v>700</v>
          </cell>
          <cell r="N111">
            <v>500</v>
          </cell>
          <cell r="O111">
            <v>250</v>
          </cell>
          <cell r="P111">
            <v>1000</v>
          </cell>
          <cell r="Q111">
            <v>1000</v>
          </cell>
          <cell r="S111" t="str">
            <v>231306</v>
          </cell>
          <cell r="T111" t="str">
            <v>31306100</v>
          </cell>
          <cell r="U111" t="str">
            <v>31306200</v>
          </cell>
          <cell r="AD111">
            <v>120</v>
          </cell>
          <cell r="AE111">
            <v>40</v>
          </cell>
          <cell r="AF111" t="str">
            <v>31306001</v>
          </cell>
          <cell r="AG111" t="str">
            <v>31306002</v>
          </cell>
          <cell r="AH111" t="str">
            <v>31306003</v>
          </cell>
          <cell r="AI111" t="str">
            <v>31306004</v>
          </cell>
          <cell r="AJ111" t="str">
            <v>31306005</v>
          </cell>
          <cell r="AK111" t="str">
            <v>31306006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10000</v>
          </cell>
          <cell r="AW111">
            <v>0</v>
          </cell>
          <cell r="AX111">
            <v>0</v>
          </cell>
          <cell r="AY111">
            <v>0</v>
          </cell>
          <cell r="AZ111">
            <v>1</v>
          </cell>
          <cell r="BA111">
            <v>1</v>
          </cell>
          <cell r="BB111">
            <v>1</v>
          </cell>
          <cell r="BC111" t="str">
            <v>我乃北五省绿林总瓢把子！</v>
          </cell>
          <cell r="BD111" t="str">
            <v>曹州济阴人，勇武过人，同郡与徐世勣关系友好，誓同生死。单雄信身为绿林豪杰，劫富济贫，豪侠仗义，最后宁死不屈。</v>
          </cell>
          <cell r="BE111">
            <v>1</v>
          </cell>
          <cell r="BF111">
            <v>1</v>
          </cell>
          <cell r="BG111">
            <v>0</v>
          </cell>
          <cell r="BH111" t="str">
            <v>第二橙将</v>
          </cell>
          <cell r="BI111">
            <v>31306</v>
          </cell>
        </row>
        <row r="112">
          <cell r="B112" t="str">
            <v>杨坚</v>
          </cell>
          <cell r="C112" t="str">
            <v>310011</v>
          </cell>
          <cell r="D112">
            <v>0</v>
          </cell>
          <cell r="E112">
            <v>0</v>
          </cell>
          <cell r="F112">
            <v>0</v>
          </cell>
          <cell r="G112">
            <v>1</v>
          </cell>
          <cell r="H112">
            <v>3</v>
          </cell>
          <cell r="I112">
            <v>2</v>
          </cell>
          <cell r="J112">
            <v>2</v>
          </cell>
          <cell r="K112">
            <v>10</v>
          </cell>
          <cell r="L112">
            <v>1150</v>
          </cell>
          <cell r="M112">
            <v>700</v>
          </cell>
          <cell r="N112">
            <v>250</v>
          </cell>
          <cell r="O112">
            <v>500</v>
          </cell>
          <cell r="P112">
            <v>1100</v>
          </cell>
          <cell r="Q112">
            <v>1100</v>
          </cell>
          <cell r="S112" t="str">
            <v>231001</v>
          </cell>
          <cell r="T112" t="str">
            <v>31001100</v>
          </cell>
          <cell r="U112" t="str">
            <v>31001200</v>
          </cell>
          <cell r="AD112">
            <v>90</v>
          </cell>
          <cell r="AE112">
            <v>30</v>
          </cell>
          <cell r="AF112" t="str">
            <v>31001001</v>
          </cell>
          <cell r="AG112" t="str">
            <v>31001002</v>
          </cell>
          <cell r="AH112" t="str">
            <v>31001003</v>
          </cell>
          <cell r="AI112" t="str">
            <v>31001004</v>
          </cell>
          <cell r="AJ112" t="str">
            <v>31001005</v>
          </cell>
          <cell r="AK112" t="str">
            <v>31001006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5000</v>
          </cell>
          <cell r="AW112">
            <v>0</v>
          </cell>
          <cell r="AX112">
            <v>1</v>
          </cell>
          <cell r="AY112">
            <v>10000</v>
          </cell>
          <cell r="AZ112">
            <v>1</v>
          </cell>
          <cell r="BA112">
            <v>1</v>
          </cell>
          <cell r="BB112">
            <v>1</v>
          </cell>
          <cell r="BC112" t="str">
            <v>佑我大隋，千秋万代！</v>
          </cell>
          <cell r="BD112" t="str">
            <v>弘农郡华阴人，隋朝开国皇帝，中国古代著名的政治家、战略家，成功地统一了严重分裂数百年的中国。</v>
          </cell>
          <cell r="BE112">
            <v>1</v>
          </cell>
          <cell r="BF112">
            <v>1</v>
          </cell>
          <cell r="BG112">
            <v>0</v>
          </cell>
          <cell r="BI112">
            <v>31001</v>
          </cell>
        </row>
        <row r="113">
          <cell r="B113" t="str">
            <v>李渊</v>
          </cell>
          <cell r="C113" t="str">
            <v>310021</v>
          </cell>
          <cell r="D113">
            <v>0</v>
          </cell>
          <cell r="E113">
            <v>0</v>
          </cell>
          <cell r="F113">
            <v>0</v>
          </cell>
          <cell r="G113">
            <v>1</v>
          </cell>
          <cell r="H113">
            <v>3</v>
          </cell>
          <cell r="I113">
            <v>2</v>
          </cell>
          <cell r="J113">
            <v>3</v>
          </cell>
          <cell r="K113">
            <v>10</v>
          </cell>
          <cell r="L113">
            <v>1000</v>
          </cell>
          <cell r="M113">
            <v>700</v>
          </cell>
          <cell r="N113">
            <v>500</v>
          </cell>
          <cell r="O113">
            <v>250</v>
          </cell>
          <cell r="P113">
            <v>1000</v>
          </cell>
          <cell r="Q113">
            <v>1000</v>
          </cell>
          <cell r="S113" t="str">
            <v>231002</v>
          </cell>
          <cell r="T113" t="str">
            <v>31002100</v>
          </cell>
          <cell r="U113" t="str">
            <v>31002200</v>
          </cell>
          <cell r="AD113">
            <v>90</v>
          </cell>
          <cell r="AE113">
            <v>30</v>
          </cell>
          <cell r="AF113" t="str">
            <v>31002001</v>
          </cell>
          <cell r="AG113" t="str">
            <v>31002002</v>
          </cell>
          <cell r="AH113" t="str">
            <v>31002003</v>
          </cell>
          <cell r="AI113" t="str">
            <v>31002004</v>
          </cell>
          <cell r="AJ113" t="str">
            <v>31002005</v>
          </cell>
          <cell r="AK113" t="str">
            <v>31002006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5000</v>
          </cell>
          <cell r="AW113">
            <v>0</v>
          </cell>
          <cell r="AX113">
            <v>1</v>
          </cell>
          <cell r="AY113">
            <v>10000</v>
          </cell>
          <cell r="AZ113">
            <v>1</v>
          </cell>
          <cell r="BA113">
            <v>1</v>
          </cell>
          <cell r="BB113">
            <v>1</v>
          </cell>
          <cell r="BC113" t="str">
            <v>乱世起兵，开创大唐！</v>
          </cell>
          <cell r="BD113" t="str">
            <v>字叔德，生于长安[1]  。唐朝开国皇帝。隋末天下大乱时，李渊建立唐朝，定都长安，并逐步消灭各地割据势力，统一全国。</v>
          </cell>
          <cell r="BE113">
            <v>1</v>
          </cell>
          <cell r="BF113">
            <v>1</v>
          </cell>
          <cell r="BG113">
            <v>0</v>
          </cell>
          <cell r="BH113" t="str">
            <v>紫1</v>
          </cell>
          <cell r="BI113">
            <v>31002</v>
          </cell>
        </row>
        <row r="114">
          <cell r="B114" t="str">
            <v>长孙皇后</v>
          </cell>
          <cell r="C114" t="str">
            <v>310031</v>
          </cell>
          <cell r="D114">
            <v>0</v>
          </cell>
          <cell r="E114">
            <v>0</v>
          </cell>
          <cell r="F114">
            <v>0</v>
          </cell>
          <cell r="G114">
            <v>2</v>
          </cell>
          <cell r="H114">
            <v>3</v>
          </cell>
          <cell r="I114">
            <v>2</v>
          </cell>
          <cell r="J114">
            <v>4</v>
          </cell>
          <cell r="K114">
            <v>10</v>
          </cell>
          <cell r="L114">
            <v>1100</v>
          </cell>
          <cell r="M114">
            <v>700</v>
          </cell>
          <cell r="N114">
            <v>600</v>
          </cell>
          <cell r="O114">
            <v>600</v>
          </cell>
          <cell r="P114">
            <v>1000</v>
          </cell>
          <cell r="Q114">
            <v>1000</v>
          </cell>
          <cell r="S114" t="str">
            <v>231003</v>
          </cell>
          <cell r="T114" t="str">
            <v>31003100</v>
          </cell>
          <cell r="U114" t="str">
            <v>31003200</v>
          </cell>
          <cell r="AD114">
            <v>90</v>
          </cell>
          <cell r="AE114">
            <v>30</v>
          </cell>
          <cell r="AF114" t="str">
            <v>31003001</v>
          </cell>
          <cell r="AG114" t="str">
            <v>31003002</v>
          </cell>
          <cell r="AH114" t="str">
            <v>31003003</v>
          </cell>
          <cell r="AI114" t="str">
            <v>31003004</v>
          </cell>
          <cell r="AJ114" t="str">
            <v>31003005</v>
          </cell>
          <cell r="AK114" t="str">
            <v>31003006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5000</v>
          </cell>
          <cell r="AW114">
            <v>0</v>
          </cell>
          <cell r="AX114">
            <v>1</v>
          </cell>
          <cell r="AY114">
            <v>10000</v>
          </cell>
          <cell r="AZ114">
            <v>1</v>
          </cell>
          <cell r="BA114">
            <v>1</v>
          </cell>
          <cell r="BB114">
            <v>1</v>
          </cell>
          <cell r="BC114" t="str">
            <v>女则传世，母仪天下！</v>
          </cell>
          <cell r="BD114" t="str">
            <v>文德皇后长孙氏 ，祖籍洛阳，小字观音婢。唐朝宰相长孙无忌同母妹，唐太宗李世民的皇后。善于借古喻今，保护忠正得力的大臣。</v>
          </cell>
          <cell r="BE114">
            <v>1</v>
          </cell>
          <cell r="BF114">
            <v>1</v>
          </cell>
          <cell r="BG114">
            <v>0</v>
          </cell>
          <cell r="BI114">
            <v>31003</v>
          </cell>
        </row>
        <row r="115">
          <cell r="B115" t="str">
            <v>红拂女</v>
          </cell>
          <cell r="C115" t="str">
            <v>310051</v>
          </cell>
          <cell r="D115">
            <v>0</v>
          </cell>
          <cell r="E115">
            <v>0</v>
          </cell>
          <cell r="F115">
            <v>0</v>
          </cell>
          <cell r="G115">
            <v>2</v>
          </cell>
          <cell r="H115">
            <v>3</v>
          </cell>
          <cell r="I115">
            <v>2</v>
          </cell>
          <cell r="J115">
            <v>3</v>
          </cell>
          <cell r="K115">
            <v>10</v>
          </cell>
          <cell r="L115">
            <v>1000</v>
          </cell>
          <cell r="M115">
            <v>700</v>
          </cell>
          <cell r="N115">
            <v>500</v>
          </cell>
          <cell r="O115">
            <v>250</v>
          </cell>
          <cell r="P115">
            <v>1000</v>
          </cell>
          <cell r="Q115">
            <v>1000</v>
          </cell>
          <cell r="S115" t="str">
            <v>231005</v>
          </cell>
          <cell r="T115" t="str">
            <v>31005100</v>
          </cell>
          <cell r="U115" t="str">
            <v>31005200</v>
          </cell>
          <cell r="AD115">
            <v>90</v>
          </cell>
          <cell r="AE115">
            <v>30</v>
          </cell>
          <cell r="AF115" t="str">
            <v>31005001</v>
          </cell>
          <cell r="AG115" t="str">
            <v>31005002</v>
          </cell>
          <cell r="AH115" t="str">
            <v>31005003</v>
          </cell>
          <cell r="AI115" t="str">
            <v>31005004</v>
          </cell>
          <cell r="AJ115" t="str">
            <v>31005005</v>
          </cell>
          <cell r="AK115" t="str">
            <v>31005006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5000</v>
          </cell>
          <cell r="AW115">
            <v>0</v>
          </cell>
          <cell r="AX115">
            <v>1</v>
          </cell>
          <cell r="AY115">
            <v>10000</v>
          </cell>
          <cell r="AZ115">
            <v>1</v>
          </cell>
          <cell r="BA115">
            <v>1</v>
          </cell>
          <cell r="BB115">
            <v>1</v>
          </cell>
          <cell r="BC115" t="str">
            <v>丝萝托乔木，美女配英雄~</v>
          </cell>
          <cell r="BD115" t="str">
            <v>本姓张，名出尘，江南吴兴人。隋唐时的女侠，“风尘三侠”之一，李靖的红颜知己、结发之妻，她慧眼识英雄的故事乃千古佳话。</v>
          </cell>
          <cell r="BE115">
            <v>1</v>
          </cell>
          <cell r="BF115">
            <v>1</v>
          </cell>
          <cell r="BG115">
            <v>0</v>
          </cell>
          <cell r="BI115">
            <v>31005</v>
          </cell>
        </row>
        <row r="116">
          <cell r="B116" t="str">
            <v>虬髯客</v>
          </cell>
          <cell r="C116" t="str">
            <v>310061</v>
          </cell>
          <cell r="D116">
            <v>0</v>
          </cell>
          <cell r="E116">
            <v>0</v>
          </cell>
          <cell r="F116">
            <v>0</v>
          </cell>
          <cell r="G116">
            <v>1</v>
          </cell>
          <cell r="H116">
            <v>3</v>
          </cell>
          <cell r="I116">
            <v>2</v>
          </cell>
          <cell r="J116">
            <v>3</v>
          </cell>
          <cell r="K116">
            <v>10</v>
          </cell>
          <cell r="L116">
            <v>1000</v>
          </cell>
          <cell r="M116">
            <v>700</v>
          </cell>
          <cell r="N116">
            <v>500</v>
          </cell>
          <cell r="O116">
            <v>250</v>
          </cell>
          <cell r="P116">
            <v>1000</v>
          </cell>
          <cell r="Q116">
            <v>1000</v>
          </cell>
          <cell r="S116" t="str">
            <v>231006</v>
          </cell>
          <cell r="T116" t="str">
            <v>31006100</v>
          </cell>
          <cell r="U116" t="str">
            <v>31006200</v>
          </cell>
          <cell r="AD116">
            <v>90</v>
          </cell>
          <cell r="AE116">
            <v>30</v>
          </cell>
          <cell r="AF116" t="str">
            <v>31006001</v>
          </cell>
          <cell r="AG116" t="str">
            <v>31006002</v>
          </cell>
          <cell r="AH116" t="str">
            <v>31006003</v>
          </cell>
          <cell r="AI116" t="str">
            <v>31006004</v>
          </cell>
          <cell r="AJ116" t="str">
            <v>31006005</v>
          </cell>
          <cell r="AK116" t="str">
            <v>31006006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5000</v>
          </cell>
          <cell r="AW116">
            <v>0</v>
          </cell>
          <cell r="AX116">
            <v>1</v>
          </cell>
          <cell r="AY116">
            <v>10000</v>
          </cell>
          <cell r="AZ116">
            <v>1</v>
          </cell>
          <cell r="BA116">
            <v>1</v>
          </cell>
          <cell r="BB116">
            <v>1</v>
          </cell>
          <cell r="BC116" t="str">
            <v>侠之大者，为国为民！</v>
          </cell>
          <cell r="BD116" t="str">
            <v>本名张仲坚，风尘三侠之一，据说他原是扬州首富张季龄之子，出生时父嫌丑欲杀之。获救从师于昆仑奴，艺成后欲起兵图天下。</v>
          </cell>
          <cell r="BE116">
            <v>1</v>
          </cell>
          <cell r="BF116">
            <v>1</v>
          </cell>
          <cell r="BG116">
            <v>0</v>
          </cell>
          <cell r="BI116">
            <v>31006</v>
          </cell>
        </row>
        <row r="117">
          <cell r="B117" t="str">
            <v>宇文化及</v>
          </cell>
          <cell r="C117" t="str">
            <v>310071</v>
          </cell>
          <cell r="D117">
            <v>0</v>
          </cell>
          <cell r="E117">
            <v>0</v>
          </cell>
          <cell r="F117">
            <v>0</v>
          </cell>
          <cell r="G117">
            <v>1</v>
          </cell>
          <cell r="H117">
            <v>3</v>
          </cell>
          <cell r="I117">
            <v>2</v>
          </cell>
          <cell r="J117">
            <v>3</v>
          </cell>
          <cell r="K117">
            <v>10</v>
          </cell>
          <cell r="L117">
            <v>1000</v>
          </cell>
          <cell r="M117">
            <v>700</v>
          </cell>
          <cell r="N117">
            <v>500</v>
          </cell>
          <cell r="O117">
            <v>250</v>
          </cell>
          <cell r="P117">
            <v>1000</v>
          </cell>
          <cell r="Q117">
            <v>1000</v>
          </cell>
          <cell r="S117" t="str">
            <v>231007</v>
          </cell>
          <cell r="T117" t="str">
            <v>31007100</v>
          </cell>
          <cell r="U117" t="str">
            <v>31007200</v>
          </cell>
          <cell r="AD117">
            <v>90</v>
          </cell>
          <cell r="AE117">
            <v>30</v>
          </cell>
          <cell r="AF117" t="str">
            <v>31007001</v>
          </cell>
          <cell r="AG117" t="str">
            <v>31007002</v>
          </cell>
          <cell r="AH117" t="str">
            <v>31007003</v>
          </cell>
          <cell r="AI117" t="str">
            <v>31007004</v>
          </cell>
          <cell r="AJ117" t="str">
            <v>31007005</v>
          </cell>
          <cell r="AK117" t="str">
            <v>31007006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5000</v>
          </cell>
          <cell r="AW117">
            <v>0</v>
          </cell>
          <cell r="AX117">
            <v>1</v>
          </cell>
          <cell r="AY117">
            <v>10000</v>
          </cell>
          <cell r="AZ117">
            <v>1</v>
          </cell>
          <cell r="BA117">
            <v>1</v>
          </cell>
          <cell r="BB117">
            <v>1</v>
          </cell>
          <cell r="BC117" t="str">
            <v>一日为帝，死而无憾！</v>
          </cell>
          <cell r="BD117" t="str">
            <v xml:space="preserve"> 隋末叛军首领，祖上是匈奴人，姓破野头。代郡武川人，为人凶残阴险，依仗父亲的权势，胡作非为，不遵法度。</v>
          </cell>
          <cell r="BE117">
            <v>1</v>
          </cell>
          <cell r="BF117">
            <v>1</v>
          </cell>
          <cell r="BG117">
            <v>0</v>
          </cell>
          <cell r="BI117">
            <v>31007</v>
          </cell>
        </row>
        <row r="118">
          <cell r="B118" t="str">
            <v>王世充</v>
          </cell>
          <cell r="C118" t="str">
            <v>308011</v>
          </cell>
          <cell r="D118">
            <v>0</v>
          </cell>
          <cell r="E118">
            <v>0</v>
          </cell>
          <cell r="F118">
            <v>0</v>
          </cell>
          <cell r="G118">
            <v>1</v>
          </cell>
          <cell r="H118">
            <v>3</v>
          </cell>
          <cell r="I118">
            <v>2</v>
          </cell>
          <cell r="J118">
            <v>3</v>
          </cell>
          <cell r="K118">
            <v>8</v>
          </cell>
          <cell r="L118">
            <v>1000</v>
          </cell>
          <cell r="M118">
            <v>700</v>
          </cell>
          <cell r="N118">
            <v>500</v>
          </cell>
          <cell r="O118">
            <v>250</v>
          </cell>
          <cell r="P118">
            <v>1000</v>
          </cell>
          <cell r="Q118">
            <v>1000</v>
          </cell>
          <cell r="T118" t="str">
            <v>30801100</v>
          </cell>
          <cell r="U118" t="str">
            <v>30801200</v>
          </cell>
          <cell r="AD118">
            <v>60</v>
          </cell>
          <cell r="AE118">
            <v>20</v>
          </cell>
          <cell r="AF118" t="str">
            <v>30801001</v>
          </cell>
          <cell r="AG118" t="str">
            <v>30801002</v>
          </cell>
          <cell r="AH118">
            <v>0</v>
          </cell>
          <cell r="AI118">
            <v>0</v>
          </cell>
          <cell r="AJ118">
            <v>0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2000</v>
          </cell>
          <cell r="AW118">
            <v>0</v>
          </cell>
          <cell r="AX118">
            <v>1</v>
          </cell>
          <cell r="AY118">
            <v>4000</v>
          </cell>
          <cell r="AZ118">
            <v>1</v>
          </cell>
          <cell r="BA118">
            <v>1</v>
          </cell>
          <cell r="BB118">
            <v>1</v>
          </cell>
          <cell r="BC118" t="str">
            <v>老骥伏枥，志在千里。</v>
          </cell>
          <cell r="BD118" t="str">
            <v>字行满，本来姓支，是西域的胡人，寄居在新丰，隋朝末年起兵群雄之一。爱好兵法以及卜卦算命、推算天文历法方面的学问。</v>
          </cell>
          <cell r="BE118">
            <v>1</v>
          </cell>
          <cell r="BF118">
            <v>1</v>
          </cell>
          <cell r="BG118">
            <v>0</v>
          </cell>
          <cell r="BI118">
            <v>30801</v>
          </cell>
        </row>
        <row r="119">
          <cell r="B119" t="str">
            <v>徐世勣</v>
          </cell>
          <cell r="C119" t="str">
            <v>308021</v>
          </cell>
          <cell r="D119">
            <v>0</v>
          </cell>
          <cell r="E119">
            <v>0</v>
          </cell>
          <cell r="F119">
            <v>0</v>
          </cell>
          <cell r="G119">
            <v>1</v>
          </cell>
          <cell r="H119">
            <v>3</v>
          </cell>
          <cell r="I119">
            <v>2</v>
          </cell>
          <cell r="J119">
            <v>3</v>
          </cell>
          <cell r="K119">
            <v>8</v>
          </cell>
          <cell r="L119">
            <v>1000</v>
          </cell>
          <cell r="M119">
            <v>700</v>
          </cell>
          <cell r="N119">
            <v>500</v>
          </cell>
          <cell r="O119">
            <v>250</v>
          </cell>
          <cell r="P119">
            <v>1000</v>
          </cell>
          <cell r="Q119">
            <v>1000</v>
          </cell>
          <cell r="T119" t="str">
            <v>30802100</v>
          </cell>
          <cell r="U119" t="str">
            <v>30802200</v>
          </cell>
          <cell r="AD119">
            <v>60</v>
          </cell>
          <cell r="AE119">
            <v>20</v>
          </cell>
          <cell r="AF119" t="str">
            <v>30802001</v>
          </cell>
          <cell r="AG119" t="str">
            <v>30802002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2000</v>
          </cell>
          <cell r="AW119">
            <v>0</v>
          </cell>
          <cell r="AX119">
            <v>1</v>
          </cell>
          <cell r="AY119">
            <v>4000</v>
          </cell>
          <cell r="AZ119">
            <v>1</v>
          </cell>
          <cell r="BA119">
            <v>1</v>
          </cell>
          <cell r="BB119">
            <v>1</v>
          </cell>
          <cell r="BC119" t="str">
            <v>奋勇当先，威名远扬！</v>
          </cell>
          <cell r="BD119" t="str">
            <v>原名徐世勣、李世勣，字懋功，曹州离狐人。唐朝初期名将，与卫国公李靖并称。一生历事唐高祖、太宗、高宗三朝，为凌烟阁二十四功臣之一。</v>
          </cell>
          <cell r="BE119">
            <v>1</v>
          </cell>
          <cell r="BF119">
            <v>1</v>
          </cell>
          <cell r="BG119">
            <v>0</v>
          </cell>
          <cell r="BI119">
            <v>30802</v>
          </cell>
        </row>
        <row r="120">
          <cell r="B120" t="str">
            <v>杨林</v>
          </cell>
          <cell r="C120" t="str">
            <v>308031</v>
          </cell>
          <cell r="D120">
            <v>0</v>
          </cell>
          <cell r="E120">
            <v>0</v>
          </cell>
          <cell r="F120">
            <v>0</v>
          </cell>
          <cell r="G120">
            <v>1</v>
          </cell>
          <cell r="H120">
            <v>3</v>
          </cell>
          <cell r="I120">
            <v>2</v>
          </cell>
          <cell r="J120">
            <v>2</v>
          </cell>
          <cell r="K120">
            <v>8</v>
          </cell>
          <cell r="L120">
            <v>1150</v>
          </cell>
          <cell r="M120">
            <v>700</v>
          </cell>
          <cell r="N120">
            <v>250</v>
          </cell>
          <cell r="O120">
            <v>500</v>
          </cell>
          <cell r="P120">
            <v>1000</v>
          </cell>
          <cell r="Q120">
            <v>1000</v>
          </cell>
          <cell r="T120" t="str">
            <v>30803100</v>
          </cell>
          <cell r="U120" t="str">
            <v>30803200</v>
          </cell>
          <cell r="AD120">
            <v>60</v>
          </cell>
          <cell r="AE120">
            <v>20</v>
          </cell>
          <cell r="AF120" t="str">
            <v>30803001</v>
          </cell>
          <cell r="AG120" t="str">
            <v>30803002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2000</v>
          </cell>
          <cell r="AW120">
            <v>0</v>
          </cell>
          <cell r="AX120">
            <v>1</v>
          </cell>
          <cell r="AY120">
            <v>4000</v>
          </cell>
          <cell r="AZ120">
            <v>1</v>
          </cell>
          <cell r="BA120">
            <v>1</v>
          </cell>
          <cell r="BB120">
            <v>1</v>
          </cell>
          <cell r="BC120" t="str">
            <v>老骥伏枥，志在千里。</v>
          </cell>
          <cell r="BD120" t="str">
            <v>字虎臣，天下第八条好汉，隋文帝杨坚的叔父，隋朝开国九老之一，为隋王朝的建立与统一立下过汗马功劳，被封为靠山王。</v>
          </cell>
          <cell r="BE120">
            <v>1</v>
          </cell>
          <cell r="BF120">
            <v>1</v>
          </cell>
          <cell r="BG120">
            <v>0</v>
          </cell>
          <cell r="BI120">
            <v>30803</v>
          </cell>
        </row>
        <row r="121">
          <cell r="B121" t="str">
            <v>罗艺</v>
          </cell>
          <cell r="C121" t="str">
            <v>308041</v>
          </cell>
          <cell r="D121">
            <v>0</v>
          </cell>
          <cell r="E121">
            <v>0</v>
          </cell>
          <cell r="F121">
            <v>0</v>
          </cell>
          <cell r="G121">
            <v>1</v>
          </cell>
          <cell r="H121">
            <v>3</v>
          </cell>
          <cell r="I121">
            <v>2</v>
          </cell>
          <cell r="J121">
            <v>3</v>
          </cell>
          <cell r="K121">
            <v>8</v>
          </cell>
          <cell r="L121">
            <v>1000</v>
          </cell>
          <cell r="M121">
            <v>700</v>
          </cell>
          <cell r="N121">
            <v>500</v>
          </cell>
          <cell r="O121">
            <v>250</v>
          </cell>
          <cell r="P121">
            <v>1000</v>
          </cell>
          <cell r="Q121">
            <v>1000</v>
          </cell>
          <cell r="T121" t="str">
            <v>30804100</v>
          </cell>
          <cell r="U121" t="str">
            <v>30804200</v>
          </cell>
          <cell r="AD121">
            <v>60</v>
          </cell>
          <cell r="AE121">
            <v>20</v>
          </cell>
          <cell r="AF121" t="str">
            <v>30804001</v>
          </cell>
          <cell r="AG121" t="str">
            <v>30804002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2000</v>
          </cell>
          <cell r="AW121">
            <v>0</v>
          </cell>
          <cell r="AX121">
            <v>1</v>
          </cell>
          <cell r="AY121">
            <v>4000</v>
          </cell>
          <cell r="AZ121">
            <v>1</v>
          </cell>
          <cell r="BA121">
            <v>1</v>
          </cell>
          <cell r="BB121">
            <v>1</v>
          </cell>
          <cell r="BC121" t="str">
            <v>老骥伏枥，志在千里。</v>
          </cell>
          <cell r="BD121" t="str">
            <v>字子延，襄州襄阳人，隋末唐初将领、军阀，寓居京兆云阳。罗艺生性凶暴狡黠，刚愎固执，不讲仁义，但他勇于攻战，善射。</v>
          </cell>
          <cell r="BE121">
            <v>1</v>
          </cell>
          <cell r="BF121">
            <v>1</v>
          </cell>
          <cell r="BG121">
            <v>0</v>
          </cell>
          <cell r="BI121">
            <v>30804</v>
          </cell>
        </row>
        <row r="122">
          <cell r="B122" t="str">
            <v>萧美娘</v>
          </cell>
          <cell r="C122" t="str">
            <v>308051</v>
          </cell>
          <cell r="D122">
            <v>0</v>
          </cell>
          <cell r="E122">
            <v>0</v>
          </cell>
          <cell r="F122">
            <v>0</v>
          </cell>
          <cell r="G122">
            <v>2</v>
          </cell>
          <cell r="H122">
            <v>3</v>
          </cell>
          <cell r="I122">
            <v>2</v>
          </cell>
          <cell r="J122">
            <v>3</v>
          </cell>
          <cell r="K122">
            <v>8</v>
          </cell>
          <cell r="L122">
            <v>1000</v>
          </cell>
          <cell r="M122">
            <v>700</v>
          </cell>
          <cell r="N122">
            <v>500</v>
          </cell>
          <cell r="O122">
            <v>250</v>
          </cell>
          <cell r="P122">
            <v>1000</v>
          </cell>
          <cell r="Q122">
            <v>1000</v>
          </cell>
          <cell r="T122" t="str">
            <v>30805100</v>
          </cell>
          <cell r="U122" t="str">
            <v>30805200</v>
          </cell>
          <cell r="AD122">
            <v>60</v>
          </cell>
          <cell r="AE122">
            <v>20</v>
          </cell>
          <cell r="AF122" t="str">
            <v>30805001</v>
          </cell>
          <cell r="AG122" t="str">
            <v>30805002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2000</v>
          </cell>
          <cell r="AW122">
            <v>0</v>
          </cell>
          <cell r="AX122">
            <v>1</v>
          </cell>
          <cell r="AY122">
            <v>4000</v>
          </cell>
          <cell r="AZ122">
            <v>1</v>
          </cell>
          <cell r="BA122">
            <v>1</v>
          </cell>
          <cell r="BB122">
            <v>1</v>
          </cell>
          <cell r="BC122" t="str">
            <v>美人如玉，红颜流离。</v>
          </cell>
          <cell r="BD122" t="str">
            <v>又称萧皇后，萧美娘是《隋唐演义》中原创的，其历史原型为隋炀帝皇后萧氏。她性婉顺，好学能文，此女天生丽质，娇媚迷人。</v>
          </cell>
          <cell r="BE122">
            <v>1</v>
          </cell>
          <cell r="BF122">
            <v>1</v>
          </cell>
          <cell r="BG122">
            <v>0</v>
          </cell>
          <cell r="BI122">
            <v>30805</v>
          </cell>
        </row>
        <row r="123">
          <cell r="B123" t="str">
            <v>宣华夫人</v>
          </cell>
          <cell r="C123" t="str">
            <v>308061</v>
          </cell>
          <cell r="D123">
            <v>0</v>
          </cell>
          <cell r="E123">
            <v>0</v>
          </cell>
          <cell r="F123">
            <v>0</v>
          </cell>
          <cell r="G123">
            <v>2</v>
          </cell>
          <cell r="H123">
            <v>3</v>
          </cell>
          <cell r="I123">
            <v>2</v>
          </cell>
          <cell r="J123">
            <v>3</v>
          </cell>
          <cell r="K123">
            <v>8</v>
          </cell>
          <cell r="L123">
            <v>1000</v>
          </cell>
          <cell r="M123">
            <v>700</v>
          </cell>
          <cell r="N123">
            <v>500</v>
          </cell>
          <cell r="O123">
            <v>250</v>
          </cell>
          <cell r="P123">
            <v>1000</v>
          </cell>
          <cell r="Q123">
            <v>1000</v>
          </cell>
          <cell r="T123" t="str">
            <v>30806100</v>
          </cell>
          <cell r="U123" t="str">
            <v>30806200</v>
          </cell>
          <cell r="AD123">
            <v>60</v>
          </cell>
          <cell r="AE123">
            <v>20</v>
          </cell>
          <cell r="AF123" t="str">
            <v>30806001</v>
          </cell>
          <cell r="AG123" t="str">
            <v>30806002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2000</v>
          </cell>
          <cell r="AW123">
            <v>0</v>
          </cell>
          <cell r="AX123">
            <v>1</v>
          </cell>
          <cell r="AY123">
            <v>4000</v>
          </cell>
          <cell r="AZ123">
            <v>1</v>
          </cell>
          <cell r="BA123">
            <v>1</v>
          </cell>
          <cell r="BB123">
            <v>1</v>
          </cell>
          <cell r="BC123" t="str">
            <v>美人如玉，红颜流离。</v>
          </cell>
          <cell r="BD123" t="str">
            <v>陈氏，南北朝时期南朝陈宣帝女、陈后主同父异母之妹，后选为隋文帝嫔妾。在历史上，陈贵人作为“隋炀帝因色弑父”的女主角声名大噪。</v>
          </cell>
          <cell r="BE123">
            <v>1</v>
          </cell>
          <cell r="BF123">
            <v>1</v>
          </cell>
          <cell r="BG123">
            <v>0</v>
          </cell>
          <cell r="BI123">
            <v>30806</v>
          </cell>
        </row>
        <row r="124">
          <cell r="B124" t="str">
            <v>雄阔海</v>
          </cell>
          <cell r="C124" t="str">
            <v>308071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3</v>
          </cell>
          <cell r="I124">
            <v>2</v>
          </cell>
          <cell r="J124">
            <v>3</v>
          </cell>
          <cell r="K124">
            <v>8</v>
          </cell>
          <cell r="L124">
            <v>1000</v>
          </cell>
          <cell r="M124">
            <v>700</v>
          </cell>
          <cell r="N124">
            <v>500</v>
          </cell>
          <cell r="O124">
            <v>250</v>
          </cell>
          <cell r="P124">
            <v>1000</v>
          </cell>
          <cell r="Q124">
            <v>1000</v>
          </cell>
          <cell r="T124" t="str">
            <v>30807100</v>
          </cell>
          <cell r="U124" t="str">
            <v>30807200</v>
          </cell>
          <cell r="AD124">
            <v>60</v>
          </cell>
          <cell r="AE124">
            <v>20</v>
          </cell>
          <cell r="AF124" t="str">
            <v>30807001</v>
          </cell>
          <cell r="AG124" t="str">
            <v>30807002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2000</v>
          </cell>
          <cell r="AW124">
            <v>0</v>
          </cell>
          <cell r="AX124">
            <v>1</v>
          </cell>
          <cell r="AY124">
            <v>4000</v>
          </cell>
          <cell r="AZ124">
            <v>1</v>
          </cell>
          <cell r="BA124">
            <v>1</v>
          </cell>
          <cell r="BB124">
            <v>1</v>
          </cell>
          <cell r="BC124" t="str">
            <v>横扫天下，勇往直前！</v>
          </cell>
          <cell r="BD124" t="str">
            <v>天下第四条好汉，外号紫面天王。为人忠厚仗义，两臂万斤之力。在扬州战役中，为救被困的众反王，力托千斤闸，因体力不支被压死。</v>
          </cell>
          <cell r="BE124">
            <v>1</v>
          </cell>
          <cell r="BF124">
            <v>1</v>
          </cell>
          <cell r="BG124">
            <v>0</v>
          </cell>
          <cell r="BI124">
            <v>30807</v>
          </cell>
        </row>
        <row r="125">
          <cell r="B125" t="str">
            <v>魏文通</v>
          </cell>
          <cell r="C125" t="str">
            <v>308081</v>
          </cell>
          <cell r="D125">
            <v>0</v>
          </cell>
          <cell r="E125">
            <v>0</v>
          </cell>
          <cell r="F125">
            <v>0</v>
          </cell>
          <cell r="G125">
            <v>1</v>
          </cell>
          <cell r="H125">
            <v>3</v>
          </cell>
          <cell r="I125">
            <v>2</v>
          </cell>
          <cell r="J125">
            <v>3</v>
          </cell>
          <cell r="K125">
            <v>8</v>
          </cell>
          <cell r="L125">
            <v>1000</v>
          </cell>
          <cell r="M125">
            <v>700</v>
          </cell>
          <cell r="N125">
            <v>500</v>
          </cell>
          <cell r="O125">
            <v>250</v>
          </cell>
          <cell r="P125">
            <v>1000</v>
          </cell>
          <cell r="Q125">
            <v>1000</v>
          </cell>
          <cell r="T125" t="str">
            <v>30808100</v>
          </cell>
          <cell r="U125" t="str">
            <v>30808200</v>
          </cell>
          <cell r="AD125">
            <v>60</v>
          </cell>
          <cell r="AE125">
            <v>20</v>
          </cell>
          <cell r="AF125" t="str">
            <v>30808001</v>
          </cell>
          <cell r="AG125" t="str">
            <v>30808002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2000</v>
          </cell>
          <cell r="AW125">
            <v>0</v>
          </cell>
          <cell r="AX125">
            <v>1</v>
          </cell>
          <cell r="AY125">
            <v>4000</v>
          </cell>
          <cell r="AZ125">
            <v>1</v>
          </cell>
          <cell r="BA125">
            <v>1</v>
          </cell>
          <cell r="BB125">
            <v>1</v>
          </cell>
          <cell r="BC125" t="str">
            <v>射人先射马，擒贼先擒王！</v>
          </cell>
          <cell r="BD125" t="str">
            <v>天下第九条好汉，隋朝潼关元帅，人送外号“花刀帅”“九省花刀将”，另外因相貌酷似三国名将关羽，又称赛关爷。</v>
          </cell>
          <cell r="BE125">
            <v>1</v>
          </cell>
          <cell r="BF125">
            <v>1</v>
          </cell>
          <cell r="BG125">
            <v>0</v>
          </cell>
          <cell r="BI125">
            <v>30808</v>
          </cell>
        </row>
        <row r="126">
          <cell r="B126" t="str">
            <v>尤俊达</v>
          </cell>
          <cell r="C126" t="str">
            <v>305011</v>
          </cell>
          <cell r="D126">
            <v>0</v>
          </cell>
          <cell r="E126">
            <v>0</v>
          </cell>
          <cell r="F126">
            <v>0</v>
          </cell>
          <cell r="G126">
            <v>1</v>
          </cell>
          <cell r="H126">
            <v>3</v>
          </cell>
          <cell r="I126">
            <v>2</v>
          </cell>
          <cell r="J126">
            <v>3</v>
          </cell>
          <cell r="K126">
            <v>5</v>
          </cell>
          <cell r="L126">
            <v>1000</v>
          </cell>
          <cell r="M126">
            <v>700</v>
          </cell>
          <cell r="N126">
            <v>500</v>
          </cell>
          <cell r="O126">
            <v>250</v>
          </cell>
          <cell r="P126">
            <v>1000</v>
          </cell>
          <cell r="Q126">
            <v>1000</v>
          </cell>
          <cell r="T126" t="str">
            <v>30501100</v>
          </cell>
          <cell r="U126" t="str">
            <v>30501200</v>
          </cell>
          <cell r="AD126">
            <v>60</v>
          </cell>
          <cell r="AE126">
            <v>20</v>
          </cell>
          <cell r="AF126" t="str">
            <v>30501001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1000</v>
          </cell>
          <cell r="AW126">
            <v>0</v>
          </cell>
          <cell r="AX126">
            <v>1</v>
          </cell>
          <cell r="AY126">
            <v>2000</v>
          </cell>
          <cell r="AZ126">
            <v>1</v>
          </cell>
          <cell r="BA126">
            <v>1</v>
          </cell>
          <cell r="BB126">
            <v>0</v>
          </cell>
          <cell r="BC126" t="str">
            <v>横扫天下，勇往直前！</v>
          </cell>
          <cell r="BD126" t="str">
            <v>名通，字俊达，山东兖州府平阴人氏，外号铁面判官，是山东绿林的总首领，与程咬金两劫靠山王的皇纲，事发后被杨林捉拿，被救出，共入瓦岗寨。</v>
          </cell>
          <cell r="BE126">
            <v>1</v>
          </cell>
          <cell r="BF126">
            <v>1</v>
          </cell>
          <cell r="BG126">
            <v>0</v>
          </cell>
          <cell r="BI126">
            <v>30501</v>
          </cell>
        </row>
        <row r="127">
          <cell r="B127" t="str">
            <v>贺若弼</v>
          </cell>
          <cell r="C127" t="str">
            <v>305021</v>
          </cell>
          <cell r="D127">
            <v>0</v>
          </cell>
          <cell r="E127">
            <v>0</v>
          </cell>
          <cell r="F127">
            <v>0</v>
          </cell>
          <cell r="G127">
            <v>1</v>
          </cell>
          <cell r="H127">
            <v>3</v>
          </cell>
          <cell r="I127">
            <v>2</v>
          </cell>
          <cell r="J127">
            <v>3</v>
          </cell>
          <cell r="K127">
            <v>5</v>
          </cell>
          <cell r="L127">
            <v>1000</v>
          </cell>
          <cell r="M127">
            <v>700</v>
          </cell>
          <cell r="N127">
            <v>500</v>
          </cell>
          <cell r="O127">
            <v>250</v>
          </cell>
          <cell r="P127">
            <v>1000</v>
          </cell>
          <cell r="Q127">
            <v>1000</v>
          </cell>
          <cell r="T127" t="str">
            <v>30502100</v>
          </cell>
          <cell r="U127" t="str">
            <v>30502200</v>
          </cell>
          <cell r="AD127">
            <v>60</v>
          </cell>
          <cell r="AE127">
            <v>20</v>
          </cell>
          <cell r="AF127" t="str">
            <v>30502001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1000</v>
          </cell>
          <cell r="AW127">
            <v>0</v>
          </cell>
          <cell r="AX127">
            <v>1</v>
          </cell>
          <cell r="AY127">
            <v>2000</v>
          </cell>
          <cell r="AZ127">
            <v>1</v>
          </cell>
          <cell r="BA127">
            <v>1</v>
          </cell>
          <cell r="BB127">
            <v>0</v>
          </cell>
          <cell r="BC127" t="str">
            <v>浴血奋战，至死方休！</v>
          </cell>
          <cell r="BD127" t="str">
            <v>复姓贺若，字辅伯，河南洛阳人，隋朝著名将领。以伐陈有功，官至右武候大将军。后被隋炀帝加以诽谤朝政的罪名杀害。</v>
          </cell>
          <cell r="BE127">
            <v>1</v>
          </cell>
          <cell r="BF127">
            <v>1</v>
          </cell>
          <cell r="BG127">
            <v>0</v>
          </cell>
          <cell r="BI127">
            <v>30502</v>
          </cell>
        </row>
        <row r="128">
          <cell r="B128" t="str">
            <v>韩擒虎</v>
          </cell>
          <cell r="C128" t="str">
            <v>305031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3</v>
          </cell>
          <cell r="I128">
            <v>2</v>
          </cell>
          <cell r="J128">
            <v>2</v>
          </cell>
          <cell r="K128">
            <v>5</v>
          </cell>
          <cell r="L128">
            <v>1150</v>
          </cell>
          <cell r="M128">
            <v>700</v>
          </cell>
          <cell r="N128">
            <v>250</v>
          </cell>
          <cell r="O128">
            <v>500</v>
          </cell>
          <cell r="P128">
            <v>1000</v>
          </cell>
          <cell r="Q128">
            <v>1000</v>
          </cell>
          <cell r="T128" t="str">
            <v>30503100</v>
          </cell>
          <cell r="U128" t="str">
            <v>30503200</v>
          </cell>
          <cell r="AD128">
            <v>60</v>
          </cell>
          <cell r="AE128">
            <v>20</v>
          </cell>
          <cell r="AF128" t="str">
            <v>30503001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1000</v>
          </cell>
          <cell r="AW128">
            <v>0</v>
          </cell>
          <cell r="AX128">
            <v>1</v>
          </cell>
          <cell r="AY128">
            <v>2000</v>
          </cell>
          <cell r="AZ128">
            <v>1</v>
          </cell>
          <cell r="BA128">
            <v>1</v>
          </cell>
          <cell r="BB128">
            <v>0</v>
          </cell>
          <cell r="BC128" t="str">
            <v>射人先射马，擒贼先擒王！</v>
          </cell>
          <cell r="BD128" t="str">
            <v>原名擒豹，字子通。河南东垣人。隋朝名将，容仪魁伟，有胆略，好读书。因俘陈后主陈叔宝有功进位上柱国、大将军。</v>
          </cell>
          <cell r="BE128">
            <v>1</v>
          </cell>
          <cell r="BF128">
            <v>1</v>
          </cell>
          <cell r="BG128">
            <v>0</v>
          </cell>
          <cell r="BI128">
            <v>30503</v>
          </cell>
        </row>
        <row r="129">
          <cell r="B129" t="str">
            <v>张丽华</v>
          </cell>
          <cell r="C129" t="str">
            <v>305041</v>
          </cell>
          <cell r="D129">
            <v>0</v>
          </cell>
          <cell r="E129">
            <v>0</v>
          </cell>
          <cell r="F129">
            <v>0</v>
          </cell>
          <cell r="G129">
            <v>2</v>
          </cell>
          <cell r="H129">
            <v>3</v>
          </cell>
          <cell r="I129">
            <v>2</v>
          </cell>
          <cell r="J129">
            <v>3</v>
          </cell>
          <cell r="K129">
            <v>5</v>
          </cell>
          <cell r="L129">
            <v>1000</v>
          </cell>
          <cell r="M129">
            <v>700</v>
          </cell>
          <cell r="N129">
            <v>500</v>
          </cell>
          <cell r="O129">
            <v>250</v>
          </cell>
          <cell r="P129">
            <v>1000</v>
          </cell>
          <cell r="Q129">
            <v>1000</v>
          </cell>
          <cell r="T129" t="str">
            <v>30504100</v>
          </cell>
          <cell r="U129" t="str">
            <v>30504200</v>
          </cell>
          <cell r="AD129">
            <v>60</v>
          </cell>
          <cell r="AE129">
            <v>20</v>
          </cell>
          <cell r="AF129" t="str">
            <v>30504001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1000</v>
          </cell>
          <cell r="AW129">
            <v>0</v>
          </cell>
          <cell r="AX129">
            <v>1</v>
          </cell>
          <cell r="AY129">
            <v>2000</v>
          </cell>
          <cell r="AZ129">
            <v>1</v>
          </cell>
          <cell r="BA129">
            <v>1</v>
          </cell>
          <cell r="BB129">
            <v>0</v>
          </cell>
          <cell r="BC129" t="str">
            <v>美人如玉，红颜流离。</v>
          </cell>
          <cell r="BD129" t="str">
            <v>南北朝时期南朝陈后主陈叔宝的妃子。出身兵家，聪明灵慧，有辩才，记忆力强。隋朝灭亡陈朝时，张丽华因“祸水误国”被长史高颎所杀。</v>
          </cell>
          <cell r="BE129">
            <v>1</v>
          </cell>
          <cell r="BF129">
            <v>1</v>
          </cell>
          <cell r="BG129">
            <v>0</v>
          </cell>
          <cell r="BI129">
            <v>30504</v>
          </cell>
        </row>
        <row r="130">
          <cell r="B130" t="str">
            <v>房玄龄</v>
          </cell>
          <cell r="C130" t="str">
            <v>305051</v>
          </cell>
          <cell r="D130">
            <v>0</v>
          </cell>
          <cell r="E130">
            <v>0</v>
          </cell>
          <cell r="F130">
            <v>0</v>
          </cell>
          <cell r="G130">
            <v>1</v>
          </cell>
          <cell r="H130">
            <v>3</v>
          </cell>
          <cell r="I130">
            <v>2</v>
          </cell>
          <cell r="J130">
            <v>3</v>
          </cell>
          <cell r="K130">
            <v>5</v>
          </cell>
          <cell r="L130">
            <v>1000</v>
          </cell>
          <cell r="M130">
            <v>700</v>
          </cell>
          <cell r="N130">
            <v>500</v>
          </cell>
          <cell r="O130">
            <v>250</v>
          </cell>
          <cell r="P130">
            <v>1000</v>
          </cell>
          <cell r="Q130">
            <v>1000</v>
          </cell>
          <cell r="T130" t="str">
            <v>30505100</v>
          </cell>
          <cell r="U130" t="str">
            <v>30505200</v>
          </cell>
          <cell r="AD130">
            <v>60</v>
          </cell>
          <cell r="AE130">
            <v>20</v>
          </cell>
          <cell r="AF130" t="str">
            <v>30505001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1000</v>
          </cell>
          <cell r="AW130">
            <v>0</v>
          </cell>
          <cell r="AX130">
            <v>1</v>
          </cell>
          <cell r="AY130">
            <v>2000</v>
          </cell>
          <cell r="AZ130">
            <v>1</v>
          </cell>
          <cell r="BA130">
            <v>1</v>
          </cell>
          <cell r="BB130">
            <v>0</v>
          </cell>
          <cell r="BC130" t="str">
            <v>为人臣子，一心为国！</v>
          </cell>
          <cell r="BD130" t="str">
            <v>名乔，字玄龄，唐初齐州人。因房玄龄善谋，而杜如晦处事果断，因此人称“房谋杜断”。后世以他和杜如晦为良相的典范，合称“房、杜”。</v>
          </cell>
          <cell r="BE130">
            <v>1</v>
          </cell>
          <cell r="BF130">
            <v>1</v>
          </cell>
          <cell r="BG130">
            <v>0</v>
          </cell>
          <cell r="BI130">
            <v>30505</v>
          </cell>
        </row>
        <row r="131">
          <cell r="B131" t="str">
            <v>杜如晦</v>
          </cell>
          <cell r="C131" t="str">
            <v>305061</v>
          </cell>
          <cell r="D131">
            <v>0</v>
          </cell>
          <cell r="E131">
            <v>0</v>
          </cell>
          <cell r="F131">
            <v>0</v>
          </cell>
          <cell r="G131">
            <v>1</v>
          </cell>
          <cell r="H131">
            <v>3</v>
          </cell>
          <cell r="I131">
            <v>2</v>
          </cell>
          <cell r="J131">
            <v>3</v>
          </cell>
          <cell r="K131">
            <v>5</v>
          </cell>
          <cell r="L131">
            <v>1000</v>
          </cell>
          <cell r="M131">
            <v>700</v>
          </cell>
          <cell r="N131">
            <v>500</v>
          </cell>
          <cell r="O131">
            <v>250</v>
          </cell>
          <cell r="P131">
            <v>1000</v>
          </cell>
          <cell r="Q131">
            <v>1000</v>
          </cell>
          <cell r="T131" t="str">
            <v>30506100</v>
          </cell>
          <cell r="U131" t="str">
            <v>30506200</v>
          </cell>
          <cell r="AD131">
            <v>60</v>
          </cell>
          <cell r="AE131">
            <v>20</v>
          </cell>
          <cell r="AF131" t="str">
            <v>30506001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1000</v>
          </cell>
          <cell r="AW131">
            <v>0</v>
          </cell>
          <cell r="AX131">
            <v>1</v>
          </cell>
          <cell r="AY131">
            <v>2000</v>
          </cell>
          <cell r="AZ131">
            <v>1</v>
          </cell>
          <cell r="BA131">
            <v>1</v>
          </cell>
          <cell r="BB131">
            <v>0</v>
          </cell>
          <cell r="BC131" t="str">
            <v>为人臣子，一心为国！</v>
          </cell>
          <cell r="BD131" t="str">
            <v>字克明，京兆杜陵人，唐朝初年名相。因房玄龄善谋，而杜如晦处事果断，因此人称“房谋杜断”。后世以他和杜如晦为良相的典范，合称“房、杜”。</v>
          </cell>
          <cell r="BE131">
            <v>1</v>
          </cell>
          <cell r="BF131">
            <v>1</v>
          </cell>
          <cell r="BG131">
            <v>0</v>
          </cell>
          <cell r="BI131">
            <v>30506</v>
          </cell>
        </row>
        <row r="132">
          <cell r="B132" t="str">
            <v>翟让</v>
          </cell>
          <cell r="C132" t="str">
            <v>305071</v>
          </cell>
          <cell r="D132">
            <v>0</v>
          </cell>
          <cell r="E132">
            <v>0</v>
          </cell>
          <cell r="F132">
            <v>0</v>
          </cell>
          <cell r="G132">
            <v>1</v>
          </cell>
          <cell r="H132">
            <v>3</v>
          </cell>
          <cell r="I132">
            <v>2</v>
          </cell>
          <cell r="J132">
            <v>3</v>
          </cell>
          <cell r="K132">
            <v>5</v>
          </cell>
          <cell r="L132">
            <v>1000</v>
          </cell>
          <cell r="M132">
            <v>700</v>
          </cell>
          <cell r="N132">
            <v>500</v>
          </cell>
          <cell r="O132">
            <v>250</v>
          </cell>
          <cell r="P132">
            <v>1000</v>
          </cell>
          <cell r="Q132">
            <v>1000</v>
          </cell>
          <cell r="T132" t="str">
            <v>30507100</v>
          </cell>
          <cell r="U132" t="str">
            <v>30507200</v>
          </cell>
          <cell r="AD132">
            <v>60</v>
          </cell>
          <cell r="AE132">
            <v>20</v>
          </cell>
          <cell r="AF132" t="str">
            <v>30507001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1000</v>
          </cell>
          <cell r="AW132">
            <v>0</v>
          </cell>
          <cell r="AX132">
            <v>1</v>
          </cell>
          <cell r="AY132">
            <v>2000</v>
          </cell>
          <cell r="AZ132">
            <v>1</v>
          </cell>
          <cell r="BA132">
            <v>1</v>
          </cell>
          <cell r="BB132">
            <v>0</v>
          </cell>
          <cell r="BC132" t="str">
            <v>一呼百应，自立为王！</v>
          </cell>
          <cell r="BD132" t="str">
            <v>东郡韦城人，隋末农民起义中瓦岗军前期领袖。武功高强有胆略。初为东郡法曹，犯法亡命至瓦岗，率众起义，所部多为渔猎手，善使长枪。</v>
          </cell>
          <cell r="BE132">
            <v>1</v>
          </cell>
          <cell r="BF132">
            <v>1</v>
          </cell>
          <cell r="BG132">
            <v>0</v>
          </cell>
          <cell r="BI132">
            <v>30507</v>
          </cell>
        </row>
        <row r="133">
          <cell r="B133" t="str">
            <v>李密</v>
          </cell>
          <cell r="C133" t="str">
            <v>305081</v>
          </cell>
          <cell r="D133">
            <v>0</v>
          </cell>
          <cell r="E133">
            <v>0</v>
          </cell>
          <cell r="F133">
            <v>0</v>
          </cell>
          <cell r="G133">
            <v>1</v>
          </cell>
          <cell r="H133">
            <v>3</v>
          </cell>
          <cell r="I133">
            <v>2</v>
          </cell>
          <cell r="J133">
            <v>3</v>
          </cell>
          <cell r="K133">
            <v>5</v>
          </cell>
          <cell r="L133">
            <v>1000</v>
          </cell>
          <cell r="M133">
            <v>700</v>
          </cell>
          <cell r="N133">
            <v>500</v>
          </cell>
          <cell r="O133">
            <v>250</v>
          </cell>
          <cell r="P133">
            <v>1000</v>
          </cell>
          <cell r="Q133">
            <v>1000</v>
          </cell>
          <cell r="T133" t="str">
            <v>30508100</v>
          </cell>
          <cell r="U133" t="str">
            <v>30508200</v>
          </cell>
          <cell r="AD133">
            <v>60</v>
          </cell>
          <cell r="AE133">
            <v>20</v>
          </cell>
          <cell r="AF133" t="str">
            <v>30508001</v>
          </cell>
          <cell r="AG133">
            <v>0</v>
          </cell>
          <cell r="AH133">
            <v>0</v>
          </cell>
          <cell r="AI133">
            <v>0</v>
          </cell>
          <cell r="AJ133">
            <v>0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1000</v>
          </cell>
          <cell r="AW133">
            <v>0</v>
          </cell>
          <cell r="AX133">
            <v>1</v>
          </cell>
          <cell r="AY133">
            <v>2000</v>
          </cell>
          <cell r="AZ133">
            <v>1</v>
          </cell>
          <cell r="BA133">
            <v>1</v>
          </cell>
          <cell r="BB133">
            <v>0</v>
          </cell>
          <cell r="BC133" t="str">
            <v>一呼百应，自立为王！</v>
          </cell>
          <cell r="BD133" t="str">
            <v>字玄邃， 一字法主，京兆长安人，祖籍辽东襄平，隋唐时期的群雄之一。隋末天下大乱时，成为瓦岗军首领，称魏公。</v>
          </cell>
          <cell r="BE133">
            <v>1</v>
          </cell>
          <cell r="BF133">
            <v>1</v>
          </cell>
          <cell r="BG133">
            <v>0</v>
          </cell>
          <cell r="BI133">
            <v>30508</v>
          </cell>
        </row>
        <row r="134">
          <cell r="B134" t="str">
            <v>蚩尤</v>
          </cell>
          <cell r="C134" t="str">
            <v>418021</v>
          </cell>
          <cell r="D134" t="str">
            <v>418022</v>
          </cell>
          <cell r="E134" t="str">
            <v>418023</v>
          </cell>
          <cell r="F134" t="str">
            <v>418024</v>
          </cell>
          <cell r="G134">
            <v>1</v>
          </cell>
          <cell r="H134">
            <v>4</v>
          </cell>
          <cell r="I134">
            <v>2</v>
          </cell>
          <cell r="J134">
            <v>3</v>
          </cell>
          <cell r="K134">
            <v>18</v>
          </cell>
          <cell r="L134">
            <v>1550</v>
          </cell>
          <cell r="M134">
            <v>700</v>
          </cell>
          <cell r="N134">
            <v>500</v>
          </cell>
          <cell r="O134">
            <v>250</v>
          </cell>
          <cell r="P134">
            <v>1000</v>
          </cell>
          <cell r="Q134">
            <v>1000</v>
          </cell>
          <cell r="S134" t="str">
            <v>241802</v>
          </cell>
          <cell r="T134" t="str">
            <v>41802100</v>
          </cell>
          <cell r="U134" t="str">
            <v>41802200</v>
          </cell>
          <cell r="V134">
            <v>41802301</v>
          </cell>
          <cell r="W134">
            <v>2</v>
          </cell>
          <cell r="X134">
            <v>41802302</v>
          </cell>
          <cell r="Y134">
            <v>1</v>
          </cell>
          <cell r="Z134">
            <v>41802303</v>
          </cell>
          <cell r="AA134">
            <v>1</v>
          </cell>
          <cell r="AB134">
            <v>41802304</v>
          </cell>
          <cell r="AC134">
            <v>3</v>
          </cell>
          <cell r="AD134">
            <v>150</v>
          </cell>
          <cell r="AE134">
            <v>50</v>
          </cell>
          <cell r="AF134" t="str">
            <v>41802001</v>
          </cell>
          <cell r="AG134" t="str">
            <v>41802002</v>
          </cell>
          <cell r="AH134" t="str">
            <v>41802003</v>
          </cell>
          <cell r="AI134" t="str">
            <v>41802004</v>
          </cell>
          <cell r="AJ134" t="str">
            <v>41802005</v>
          </cell>
          <cell r="AK134" t="str">
            <v>41802006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20000</v>
          </cell>
          <cell r="AW134">
            <v>0</v>
          </cell>
          <cell r="AX134">
            <v>0</v>
          </cell>
          <cell r="AY134">
            <v>0</v>
          </cell>
          <cell r="AZ134">
            <v>1</v>
          </cell>
          <cell r="BA134">
            <v>0</v>
          </cell>
          <cell r="BB134">
            <v>0</v>
          </cell>
          <cell r="BC134" t="str">
            <v>九黎之主，杀伐天下！</v>
          </cell>
          <cell r="BD134" t="str">
            <v>上古时代九黎氏族部落的首领，骁勇善战，是兵器的发明者，始祖。他有兄弟八十一人，都有铜头铁额，十指十趾，个个本领非凡。</v>
          </cell>
          <cell r="BE134">
            <v>1</v>
          </cell>
          <cell r="BF134">
            <v>1</v>
          </cell>
          <cell r="BG134">
            <v>0</v>
          </cell>
          <cell r="BH134" t="str">
            <v>第一红将</v>
          </cell>
          <cell r="BI134">
            <v>41802</v>
          </cell>
        </row>
        <row r="135">
          <cell r="B135" t="str">
            <v>后羿</v>
          </cell>
          <cell r="C135" t="str">
            <v>418011</v>
          </cell>
          <cell r="D135" t="str">
            <v>418012</v>
          </cell>
          <cell r="E135" t="str">
            <v>418013</v>
          </cell>
          <cell r="F135" t="str">
            <v>418014</v>
          </cell>
          <cell r="G135">
            <v>1</v>
          </cell>
          <cell r="H135">
            <v>4</v>
          </cell>
          <cell r="I135">
            <v>2</v>
          </cell>
          <cell r="J135">
            <v>3</v>
          </cell>
          <cell r="K135">
            <v>18</v>
          </cell>
          <cell r="L135">
            <v>1400</v>
          </cell>
          <cell r="M135">
            <v>1300</v>
          </cell>
          <cell r="N135">
            <v>500</v>
          </cell>
          <cell r="O135">
            <v>250</v>
          </cell>
          <cell r="P135">
            <v>1000</v>
          </cell>
          <cell r="Q135">
            <v>1000</v>
          </cell>
          <cell r="S135" t="str">
            <v>241801</v>
          </cell>
          <cell r="T135" t="str">
            <v>41801100</v>
          </cell>
          <cell r="U135" t="str">
            <v>41801200</v>
          </cell>
          <cell r="V135">
            <v>41801302</v>
          </cell>
          <cell r="W135">
            <v>2</v>
          </cell>
          <cell r="X135">
            <v>41801301</v>
          </cell>
          <cell r="Y135">
            <v>3</v>
          </cell>
          <cell r="AD135">
            <v>150</v>
          </cell>
          <cell r="AE135">
            <v>50</v>
          </cell>
          <cell r="AF135" t="str">
            <v>41801001</v>
          </cell>
          <cell r="AG135" t="str">
            <v>41801002</v>
          </cell>
          <cell r="AH135" t="str">
            <v>41801003</v>
          </cell>
          <cell r="AI135" t="str">
            <v>41801004</v>
          </cell>
          <cell r="AJ135" t="str">
            <v>41801005</v>
          </cell>
          <cell r="AK135" t="str">
            <v>41801006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20000</v>
          </cell>
          <cell r="AW135">
            <v>0</v>
          </cell>
          <cell r="AX135">
            <v>0</v>
          </cell>
          <cell r="AY135">
            <v>0</v>
          </cell>
          <cell r="AZ135">
            <v>1</v>
          </cell>
          <cell r="BA135">
            <v>0</v>
          </cell>
          <cell r="BB135">
            <v>0</v>
          </cell>
          <cell r="BC135" t="str">
            <v>羿射九日，为民除害！</v>
          </cell>
          <cell r="BD135" t="str">
            <v>本称“羿”、“大羿”、“司羿”，五帝时期人物，帝尧的射师，嫦娥的丈夫。善于射箭，曾经帮助帝尧射下九日，匡扶黎民。</v>
          </cell>
          <cell r="BE135">
            <v>1</v>
          </cell>
          <cell r="BF135">
            <v>1</v>
          </cell>
          <cell r="BG135">
            <v>0</v>
          </cell>
          <cell r="BH135" t="str">
            <v>第二红将</v>
          </cell>
          <cell r="BI135">
            <v>41801</v>
          </cell>
        </row>
        <row r="136">
          <cell r="B136" t="str">
            <v>轩辕</v>
          </cell>
          <cell r="C136" t="str">
            <v>418031</v>
          </cell>
          <cell r="D136" t="str">
            <v>418032</v>
          </cell>
          <cell r="E136" t="str">
            <v>418033</v>
          </cell>
          <cell r="F136" t="str">
            <v>418034</v>
          </cell>
          <cell r="G136">
            <v>1</v>
          </cell>
          <cell r="H136">
            <v>4</v>
          </cell>
          <cell r="I136">
            <v>2</v>
          </cell>
          <cell r="J136">
            <v>3</v>
          </cell>
          <cell r="K136">
            <v>18</v>
          </cell>
          <cell r="L136">
            <v>1300</v>
          </cell>
          <cell r="M136">
            <v>1600</v>
          </cell>
          <cell r="N136">
            <v>500</v>
          </cell>
          <cell r="O136">
            <v>250</v>
          </cell>
          <cell r="P136">
            <v>1000</v>
          </cell>
          <cell r="Q136">
            <v>1000</v>
          </cell>
          <cell r="S136" t="str">
            <v>241803</v>
          </cell>
          <cell r="T136" t="str">
            <v>41803100</v>
          </cell>
          <cell r="U136" t="str">
            <v>41803200</v>
          </cell>
          <cell r="AD136">
            <v>150</v>
          </cell>
          <cell r="AE136">
            <v>50</v>
          </cell>
          <cell r="AF136" t="str">
            <v>41803001</v>
          </cell>
          <cell r="AG136" t="str">
            <v>41803002</v>
          </cell>
          <cell r="AH136" t="str">
            <v>41803003</v>
          </cell>
          <cell r="AI136" t="str">
            <v>41803004</v>
          </cell>
          <cell r="AJ136" t="str">
            <v>41803005</v>
          </cell>
          <cell r="AK136" t="str">
            <v>41803006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20000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 t="str">
            <v>征东夷，平九黎，一统华夏！</v>
          </cell>
          <cell r="BD136" t="str">
            <v>黄帝，古华夏部落联盟首领，五帝之首，被尊为中华“人文初祖”。黄帝以统一华夏部落与征服东夷、九黎族而统一中华的伟绩载入史册。</v>
          </cell>
          <cell r="BE136">
            <v>0</v>
          </cell>
          <cell r="BF136">
            <v>0</v>
          </cell>
          <cell r="BG136">
            <v>0</v>
          </cell>
          <cell r="BI136">
            <v>41803</v>
          </cell>
        </row>
        <row r="137">
          <cell r="B137" t="str">
            <v>神农</v>
          </cell>
          <cell r="C137" t="str">
            <v>418041</v>
          </cell>
          <cell r="D137" t="str">
            <v>418042</v>
          </cell>
          <cell r="E137" t="str">
            <v>418043</v>
          </cell>
          <cell r="F137" t="str">
            <v>418044</v>
          </cell>
          <cell r="G137">
            <v>1</v>
          </cell>
          <cell r="H137">
            <v>4</v>
          </cell>
          <cell r="I137">
            <v>2</v>
          </cell>
          <cell r="J137">
            <v>4</v>
          </cell>
          <cell r="K137">
            <v>18</v>
          </cell>
          <cell r="L137">
            <v>1300</v>
          </cell>
          <cell r="M137">
            <v>1600</v>
          </cell>
          <cell r="N137">
            <v>600</v>
          </cell>
          <cell r="O137">
            <v>600</v>
          </cell>
          <cell r="P137">
            <v>1000</v>
          </cell>
          <cell r="Q137">
            <v>1000</v>
          </cell>
          <cell r="S137" t="str">
            <v>241804</v>
          </cell>
          <cell r="T137" t="str">
            <v>41804100</v>
          </cell>
          <cell r="U137" t="str">
            <v>41804200</v>
          </cell>
          <cell r="AD137">
            <v>150</v>
          </cell>
          <cell r="AE137">
            <v>50</v>
          </cell>
          <cell r="AF137" t="str">
            <v>41804001</v>
          </cell>
          <cell r="AG137" t="str">
            <v>41804002</v>
          </cell>
          <cell r="AH137" t="str">
            <v>41804003</v>
          </cell>
          <cell r="AI137" t="str">
            <v>41804004</v>
          </cell>
          <cell r="AJ137" t="str">
            <v>41804005</v>
          </cell>
          <cell r="AK137" t="str">
            <v>41804006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20000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 t="str">
            <v>遍尝百草，福泽万世！</v>
          </cell>
          <cell r="BD137" t="str">
            <v>炎帝，号神农氏，相传炎帝牛首人身，他亲尝百草，发展用草药治病。他发明刀耕火种，教民垦荒种植粮食作物，与黄帝结盟，共同击败了蚩尤。</v>
          </cell>
          <cell r="BE137">
            <v>0</v>
          </cell>
          <cell r="BF137">
            <v>0</v>
          </cell>
          <cell r="BG137">
            <v>0</v>
          </cell>
          <cell r="BI137">
            <v>41804</v>
          </cell>
        </row>
        <row r="138">
          <cell r="B138" t="str">
            <v>成吉思汗</v>
          </cell>
          <cell r="C138" t="str">
            <v>415011</v>
          </cell>
          <cell r="D138" t="str">
            <v>415012</v>
          </cell>
          <cell r="E138" t="str">
            <v>415013</v>
          </cell>
          <cell r="F138" t="str">
            <v>415014</v>
          </cell>
          <cell r="G138">
            <v>1</v>
          </cell>
          <cell r="H138">
            <v>4</v>
          </cell>
          <cell r="I138">
            <v>2</v>
          </cell>
          <cell r="J138">
            <v>3</v>
          </cell>
          <cell r="K138">
            <v>15</v>
          </cell>
          <cell r="L138">
            <v>1250</v>
          </cell>
          <cell r="M138">
            <v>700</v>
          </cell>
          <cell r="N138">
            <v>500</v>
          </cell>
          <cell r="O138">
            <v>250</v>
          </cell>
          <cell r="P138">
            <v>1000</v>
          </cell>
          <cell r="Q138">
            <v>1000</v>
          </cell>
          <cell r="S138" t="str">
            <v>241501</v>
          </cell>
          <cell r="T138" t="str">
            <v>41501100</v>
          </cell>
          <cell r="U138" t="str">
            <v>41501200</v>
          </cell>
          <cell r="V138">
            <v>41501301</v>
          </cell>
          <cell r="W138">
            <v>3</v>
          </cell>
          <cell r="X138">
            <v>41501302</v>
          </cell>
          <cell r="Y138">
            <v>3</v>
          </cell>
          <cell r="AD138">
            <v>120</v>
          </cell>
          <cell r="AE138">
            <v>40</v>
          </cell>
          <cell r="AF138" t="str">
            <v>41501001</v>
          </cell>
          <cell r="AG138" t="str">
            <v>41501002</v>
          </cell>
          <cell r="AH138" t="str">
            <v>41501003</v>
          </cell>
          <cell r="AI138" t="str">
            <v>41501004</v>
          </cell>
          <cell r="AJ138" t="str">
            <v>41501005</v>
          </cell>
          <cell r="AK138" t="str">
            <v>41501006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10000</v>
          </cell>
          <cell r="AW138">
            <v>0</v>
          </cell>
          <cell r="AX138">
            <v>0</v>
          </cell>
          <cell r="AY138">
            <v>0</v>
          </cell>
          <cell r="AZ138">
            <v>1</v>
          </cell>
          <cell r="BA138">
            <v>0</v>
          </cell>
          <cell r="BB138">
            <v>1</v>
          </cell>
          <cell r="BC138" t="str">
            <v>铁蹄所向，皆吾所有！</v>
          </cell>
          <cell r="BD138" t="str">
            <v>孛儿只斤·铁木真，蒙古帝国可汗，尊号“成吉思汗”，意为“拥有海洋四方“。1206年春天建立大蒙古国，此后多次发动对外征服战争。</v>
          </cell>
          <cell r="BE138">
            <v>1</v>
          </cell>
          <cell r="BF138">
            <v>1</v>
          </cell>
          <cell r="BG138">
            <v>0</v>
          </cell>
          <cell r="BI138">
            <v>41501</v>
          </cell>
        </row>
        <row r="139">
          <cell r="B139" t="str">
            <v>姜子牙</v>
          </cell>
          <cell r="C139" t="str">
            <v>415021</v>
          </cell>
          <cell r="D139" t="str">
            <v>415022</v>
          </cell>
          <cell r="E139" t="str">
            <v>415023</v>
          </cell>
          <cell r="F139" t="str">
            <v>415024</v>
          </cell>
          <cell r="G139">
            <v>1</v>
          </cell>
          <cell r="H139">
            <v>4</v>
          </cell>
          <cell r="I139">
            <v>2</v>
          </cell>
          <cell r="J139">
            <v>3</v>
          </cell>
          <cell r="K139">
            <v>15</v>
          </cell>
          <cell r="L139">
            <v>1250</v>
          </cell>
          <cell r="M139">
            <v>700</v>
          </cell>
          <cell r="N139">
            <v>500</v>
          </cell>
          <cell r="O139">
            <v>250</v>
          </cell>
          <cell r="P139">
            <v>1000</v>
          </cell>
          <cell r="Q139">
            <v>1000</v>
          </cell>
          <cell r="S139" t="str">
            <v>241502</v>
          </cell>
          <cell r="T139" t="str">
            <v>41502100</v>
          </cell>
          <cell r="U139" t="str">
            <v>41502200</v>
          </cell>
          <cell r="V139">
            <v>41502301</v>
          </cell>
          <cell r="W139">
            <v>3</v>
          </cell>
          <cell r="AD139">
            <v>120</v>
          </cell>
          <cell r="AE139">
            <v>40</v>
          </cell>
          <cell r="AF139" t="str">
            <v>41502001</v>
          </cell>
          <cell r="AG139" t="str">
            <v>41502002</v>
          </cell>
          <cell r="AH139" t="str">
            <v>41502003</v>
          </cell>
          <cell r="AI139" t="str">
            <v>41502004</v>
          </cell>
          <cell r="AJ139" t="str">
            <v>41502005</v>
          </cell>
          <cell r="AK139" t="str">
            <v>41502006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10000</v>
          </cell>
          <cell r="AW139">
            <v>0</v>
          </cell>
          <cell r="AX139">
            <v>0</v>
          </cell>
          <cell r="AY139">
            <v>0</v>
          </cell>
          <cell r="AZ139">
            <v>1</v>
          </cell>
          <cell r="BA139">
            <v>0</v>
          </cell>
          <cell r="BB139">
            <v>1</v>
          </cell>
          <cell r="BC139" t="str">
            <v>太公钓鱼，愿者上钩！</v>
          </cell>
          <cell r="BD139" t="str">
            <v>姜姓，吕氏，名尚，字子牙，别号飞熊。武王伐纣的首席谋主、最高军事统帅与西周的开国元勋，齐文化的创始人，亦是一位杰出的军事家。</v>
          </cell>
          <cell r="BE139">
            <v>1</v>
          </cell>
          <cell r="BF139">
            <v>1</v>
          </cell>
          <cell r="BG139">
            <v>0</v>
          </cell>
          <cell r="BH139" t="str">
            <v>第一副将</v>
          </cell>
          <cell r="BI139">
            <v>41502</v>
          </cell>
        </row>
        <row r="140">
          <cell r="B140" t="str">
            <v>孔子</v>
          </cell>
          <cell r="C140" t="str">
            <v>415031</v>
          </cell>
          <cell r="D140" t="str">
            <v>415032</v>
          </cell>
          <cell r="E140" t="str">
            <v>415033</v>
          </cell>
          <cell r="F140" t="str">
            <v>415034</v>
          </cell>
          <cell r="G140">
            <v>1</v>
          </cell>
          <cell r="H140">
            <v>4</v>
          </cell>
          <cell r="I140">
            <v>2</v>
          </cell>
          <cell r="J140">
            <v>4</v>
          </cell>
          <cell r="K140">
            <v>15</v>
          </cell>
          <cell r="L140">
            <v>1300</v>
          </cell>
          <cell r="M140">
            <v>700</v>
          </cell>
          <cell r="N140">
            <v>600</v>
          </cell>
          <cell r="O140">
            <v>600</v>
          </cell>
          <cell r="P140">
            <v>1000</v>
          </cell>
          <cell r="Q140">
            <v>1000</v>
          </cell>
          <cell r="S140" t="str">
            <v>241503</v>
          </cell>
          <cell r="T140" t="str">
            <v>41503100</v>
          </cell>
          <cell r="U140" t="str">
            <v>41503200</v>
          </cell>
          <cell r="V140">
            <v>41503301</v>
          </cell>
          <cell r="W140">
            <v>2</v>
          </cell>
          <cell r="AD140">
            <v>120</v>
          </cell>
          <cell r="AE140">
            <v>40</v>
          </cell>
          <cell r="AF140" t="str">
            <v>41503001</v>
          </cell>
          <cell r="AG140" t="str">
            <v>41503002</v>
          </cell>
          <cell r="AH140" t="str">
            <v>41503003</v>
          </cell>
          <cell r="AI140" t="str">
            <v>41503004</v>
          </cell>
          <cell r="AJ140" t="str">
            <v>41503005</v>
          </cell>
          <cell r="AK140" t="str">
            <v>41503006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10000</v>
          </cell>
          <cell r="AW140">
            <v>0</v>
          </cell>
          <cell r="AX140">
            <v>0</v>
          </cell>
          <cell r="AY140">
            <v>0</v>
          </cell>
          <cell r="AZ140">
            <v>1</v>
          </cell>
          <cell r="BA140">
            <v>0</v>
          </cell>
          <cell r="BB140">
            <v>1</v>
          </cell>
          <cell r="BC140" t="str">
            <v>学而时习之，不亦说乎？</v>
          </cell>
          <cell r="BD140" t="str">
            <v>子姓，孔氏，名丘，字仲尼，鲁国陬邑人，中国著名的大思想家、大教育家。开创了私人讲学的风气，是儒家学派创始人，被后世尊为孔圣人。</v>
          </cell>
          <cell r="BE140">
            <v>1</v>
          </cell>
          <cell r="BF140">
            <v>1</v>
          </cell>
          <cell r="BG140">
            <v>0</v>
          </cell>
          <cell r="BH140" t="str">
            <v>奶妈</v>
          </cell>
          <cell r="BI140">
            <v>41503</v>
          </cell>
        </row>
        <row r="141">
          <cell r="B141" t="str">
            <v>岳飞</v>
          </cell>
          <cell r="C141" t="str">
            <v>415041</v>
          </cell>
          <cell r="D141" t="str">
            <v>415042</v>
          </cell>
          <cell r="E141" t="str">
            <v>415043</v>
          </cell>
          <cell r="F141" t="str">
            <v>415044</v>
          </cell>
          <cell r="G141">
            <v>1</v>
          </cell>
          <cell r="H141">
            <v>4</v>
          </cell>
          <cell r="I141">
            <v>2</v>
          </cell>
          <cell r="J141">
            <v>3</v>
          </cell>
          <cell r="K141">
            <v>15</v>
          </cell>
          <cell r="L141">
            <v>1300</v>
          </cell>
          <cell r="M141">
            <v>700</v>
          </cell>
          <cell r="N141">
            <v>500</v>
          </cell>
          <cell r="O141">
            <v>250</v>
          </cell>
          <cell r="P141">
            <v>1000</v>
          </cell>
          <cell r="Q141">
            <v>1000</v>
          </cell>
          <cell r="S141" t="str">
            <v>241504</v>
          </cell>
          <cell r="T141" t="str">
            <v>41504100</v>
          </cell>
          <cell r="U141" t="str">
            <v>41504200</v>
          </cell>
          <cell r="V141">
            <v>41504301</v>
          </cell>
          <cell r="W141">
            <v>3</v>
          </cell>
          <cell r="X141">
            <v>41504302</v>
          </cell>
          <cell r="Y141">
            <v>3</v>
          </cell>
          <cell r="Z141">
            <v>41504303</v>
          </cell>
          <cell r="AA141">
            <v>3</v>
          </cell>
          <cell r="AD141">
            <v>120</v>
          </cell>
          <cell r="AE141">
            <v>40</v>
          </cell>
          <cell r="AF141" t="str">
            <v>41504001</v>
          </cell>
          <cell r="AG141" t="str">
            <v>41504002</v>
          </cell>
          <cell r="AH141" t="str">
            <v>41504003</v>
          </cell>
          <cell r="AI141" t="str">
            <v>41504004</v>
          </cell>
          <cell r="AJ141" t="str">
            <v>41504005</v>
          </cell>
          <cell r="AK141" t="str">
            <v>41504006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10000</v>
          </cell>
          <cell r="AW141">
            <v>0</v>
          </cell>
          <cell r="AX141">
            <v>0</v>
          </cell>
          <cell r="AY141">
            <v>0</v>
          </cell>
          <cell r="AZ141">
            <v>1</v>
          </cell>
          <cell r="BA141">
            <v>0</v>
          </cell>
          <cell r="BB141">
            <v>1</v>
          </cell>
          <cell r="BC141" t="str">
            <v>靖康耻，犹未雪。臣子恨，何时灭！</v>
          </cell>
          <cell r="BD141" t="str">
            <v>字鹏举，宋相州汤阴县人，抗金名将，中国历史上著名军事家、民族英雄，位列南宋中兴四将之首。率领岳家军所向披靡，位至将相。</v>
          </cell>
          <cell r="BE141">
            <v>1</v>
          </cell>
          <cell r="BF141">
            <v>1</v>
          </cell>
          <cell r="BG141">
            <v>0</v>
          </cell>
          <cell r="BH141" t="str">
            <v>主力橙将</v>
          </cell>
          <cell r="BI141">
            <v>41504</v>
          </cell>
        </row>
        <row r="142">
          <cell r="B142" t="str">
            <v>苏妲己</v>
          </cell>
          <cell r="C142" t="str">
            <v>415051</v>
          </cell>
          <cell r="D142" t="str">
            <v>415052</v>
          </cell>
          <cell r="E142" t="str">
            <v>415053</v>
          </cell>
          <cell r="F142" t="str">
            <v>415054</v>
          </cell>
          <cell r="G142">
            <v>2</v>
          </cell>
          <cell r="H142">
            <v>4</v>
          </cell>
          <cell r="I142">
            <v>2</v>
          </cell>
          <cell r="J142">
            <v>4</v>
          </cell>
          <cell r="K142">
            <v>15</v>
          </cell>
          <cell r="L142">
            <v>1250</v>
          </cell>
          <cell r="M142">
            <v>700</v>
          </cell>
          <cell r="N142">
            <v>600</v>
          </cell>
          <cell r="O142">
            <v>600</v>
          </cell>
          <cell r="P142">
            <v>1000</v>
          </cell>
          <cell r="Q142">
            <v>1000</v>
          </cell>
          <cell r="S142" t="str">
            <v>241505</v>
          </cell>
          <cell r="T142" t="str">
            <v>41505100</v>
          </cell>
          <cell r="U142" t="str">
            <v>41505200</v>
          </cell>
          <cell r="V142">
            <v>41505301</v>
          </cell>
          <cell r="W142">
            <v>3</v>
          </cell>
          <cell r="AD142">
            <v>120</v>
          </cell>
          <cell r="AE142">
            <v>40</v>
          </cell>
          <cell r="AF142" t="str">
            <v>41505001</v>
          </cell>
          <cell r="AG142" t="str">
            <v>41505002</v>
          </cell>
          <cell r="AH142" t="str">
            <v>41505003</v>
          </cell>
          <cell r="AI142" t="str">
            <v>41505004</v>
          </cell>
          <cell r="AJ142" t="str">
            <v>41505005</v>
          </cell>
          <cell r="AK142" t="str">
            <v>41505006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10000</v>
          </cell>
          <cell r="AW142">
            <v>0</v>
          </cell>
          <cell r="AX142">
            <v>0</v>
          </cell>
          <cell r="AY142">
            <v>0</v>
          </cell>
          <cell r="AZ142">
            <v>1</v>
          </cell>
          <cell r="BA142">
            <v>0</v>
          </cell>
          <cell r="BB142">
            <v>1</v>
          </cell>
          <cell r="BC142" t="str">
            <v>妾身才没兴趣颠覆什么天下呢~</v>
          </cell>
          <cell r="BD142" t="str">
            <v>商汤时期有苏氏部落族人，出生于有苏国，冀州侯苏护之女。传说为九尾妖狐幻化而成，蛊惑纣王，诛杀忠良，祸乱苍生。</v>
          </cell>
          <cell r="BE142">
            <v>1</v>
          </cell>
          <cell r="BF142">
            <v>1</v>
          </cell>
          <cell r="BG142">
            <v>0</v>
          </cell>
          <cell r="BI142">
            <v>41505</v>
          </cell>
        </row>
        <row r="143">
          <cell r="B143" t="str">
            <v>武松</v>
          </cell>
          <cell r="C143" t="str">
            <v>415061</v>
          </cell>
          <cell r="D143" t="str">
            <v>415062</v>
          </cell>
          <cell r="E143" t="str">
            <v>415063</v>
          </cell>
          <cell r="F143" t="str">
            <v>415064</v>
          </cell>
          <cell r="G143">
            <v>1</v>
          </cell>
          <cell r="H143">
            <v>4</v>
          </cell>
          <cell r="I143">
            <v>2</v>
          </cell>
          <cell r="J143">
            <v>2</v>
          </cell>
          <cell r="K143">
            <v>15</v>
          </cell>
          <cell r="L143">
            <v>1300</v>
          </cell>
          <cell r="M143">
            <v>700</v>
          </cell>
          <cell r="N143">
            <v>250</v>
          </cell>
          <cell r="O143">
            <v>500</v>
          </cell>
          <cell r="P143">
            <v>1200</v>
          </cell>
          <cell r="Q143">
            <v>1500</v>
          </cell>
          <cell r="S143" t="str">
            <v>241506</v>
          </cell>
          <cell r="T143" t="str">
            <v>41506100</v>
          </cell>
          <cell r="U143" t="str">
            <v>41506200</v>
          </cell>
          <cell r="V143">
            <v>41506301</v>
          </cell>
          <cell r="W143">
            <v>4</v>
          </cell>
          <cell r="X143">
            <v>41506302</v>
          </cell>
          <cell r="Y143">
            <v>4</v>
          </cell>
          <cell r="AD143">
            <v>120</v>
          </cell>
          <cell r="AE143">
            <v>40</v>
          </cell>
          <cell r="AF143" t="str">
            <v>41506001</v>
          </cell>
          <cell r="AG143" t="str">
            <v>41506002</v>
          </cell>
          <cell r="AH143" t="str">
            <v>41506003</v>
          </cell>
          <cell r="AI143" t="str">
            <v>41506004</v>
          </cell>
          <cell r="AJ143" t="str">
            <v>41506005</v>
          </cell>
          <cell r="AK143" t="str">
            <v>41506006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10000</v>
          </cell>
          <cell r="AW143">
            <v>0</v>
          </cell>
          <cell r="AX143">
            <v>0</v>
          </cell>
          <cell r="AY143">
            <v>0</v>
          </cell>
          <cell r="AZ143">
            <v>1</v>
          </cell>
          <cell r="BA143">
            <v>0</v>
          </cell>
          <cell r="BB143">
            <v>1</v>
          </cell>
          <cell r="BC143" t="str">
            <v>三碗不过岗？看我赤手打虎！</v>
          </cell>
          <cell r="BD143" t="str">
            <v>北宋末年清河县认氏，因其排行在二，又叫“武二郎”，家中有个哥哥叫武大郎。为人长的仪表堂堂，身长八尺，重情仗义，嫉恶如仇。</v>
          </cell>
          <cell r="BE143">
            <v>1</v>
          </cell>
          <cell r="BF143">
            <v>1</v>
          </cell>
          <cell r="BG143">
            <v>0</v>
          </cell>
          <cell r="BH143" t="str">
            <v>高橙坦克</v>
          </cell>
          <cell r="BI143">
            <v>41506</v>
          </cell>
        </row>
        <row r="144">
          <cell r="B144" t="str">
            <v>霍去病</v>
          </cell>
          <cell r="C144" t="str">
            <v>415071</v>
          </cell>
          <cell r="D144" t="str">
            <v>415072</v>
          </cell>
          <cell r="E144" t="str">
            <v>415073</v>
          </cell>
          <cell r="F144">
            <v>0</v>
          </cell>
          <cell r="G144">
            <v>1</v>
          </cell>
          <cell r="H144">
            <v>4</v>
          </cell>
          <cell r="I144">
            <v>2</v>
          </cell>
          <cell r="J144">
            <v>3</v>
          </cell>
          <cell r="K144">
            <v>15</v>
          </cell>
          <cell r="L144">
            <v>1250</v>
          </cell>
          <cell r="M144">
            <v>700</v>
          </cell>
          <cell r="N144">
            <v>500</v>
          </cell>
          <cell r="O144">
            <v>250</v>
          </cell>
          <cell r="P144">
            <v>1000</v>
          </cell>
          <cell r="Q144">
            <v>1000</v>
          </cell>
          <cell r="S144" t="str">
            <v>241507</v>
          </cell>
          <cell r="T144" t="str">
            <v>41507100</v>
          </cell>
          <cell r="U144" t="str">
            <v>41507200</v>
          </cell>
          <cell r="V144">
            <v>41507301</v>
          </cell>
          <cell r="W144">
            <v>2</v>
          </cell>
          <cell r="AD144">
            <v>120</v>
          </cell>
          <cell r="AE144">
            <v>40</v>
          </cell>
          <cell r="AF144" t="str">
            <v>41507001</v>
          </cell>
          <cell r="AG144" t="str">
            <v>41507002</v>
          </cell>
          <cell r="AH144" t="str">
            <v>41507003</v>
          </cell>
          <cell r="AI144" t="str">
            <v>41507004</v>
          </cell>
          <cell r="AJ144" t="str">
            <v>41507005</v>
          </cell>
          <cell r="AK144" t="str">
            <v>41507006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10000</v>
          </cell>
          <cell r="AW144">
            <v>0</v>
          </cell>
          <cell r="AX144">
            <v>0</v>
          </cell>
          <cell r="AY144">
            <v>0</v>
          </cell>
          <cell r="AZ144">
            <v>1</v>
          </cell>
          <cell r="BA144">
            <v>0</v>
          </cell>
          <cell r="BB144">
            <v>1</v>
          </cell>
          <cell r="BC144" t="str">
            <v>匈奴未灭，何以家为？</v>
          </cell>
          <cell r="BD144" t="str">
            <v>河东平阳人 ，西汉名将，官至骠骑将军。霍去病是名将卫青的外甥，善骑射，用兵灵活，善于长途奔袭和大迂回、大穿插作战。</v>
          </cell>
          <cell r="BE144">
            <v>1</v>
          </cell>
          <cell r="BF144">
            <v>1</v>
          </cell>
          <cell r="BG144">
            <v>0</v>
          </cell>
          <cell r="BI144">
            <v>41507</v>
          </cell>
        </row>
        <row r="145">
          <cell r="B145" t="str">
            <v>屈原</v>
          </cell>
          <cell r="C145" t="str">
            <v>415081</v>
          </cell>
          <cell r="D145" t="str">
            <v>415082</v>
          </cell>
          <cell r="E145" t="str">
            <v>415083</v>
          </cell>
          <cell r="F145">
            <v>0</v>
          </cell>
          <cell r="G145">
            <v>1</v>
          </cell>
          <cell r="H145">
            <v>4</v>
          </cell>
          <cell r="I145">
            <v>2</v>
          </cell>
          <cell r="J145">
            <v>4</v>
          </cell>
          <cell r="K145">
            <v>15</v>
          </cell>
          <cell r="L145">
            <v>1250</v>
          </cell>
          <cell r="M145">
            <v>700</v>
          </cell>
          <cell r="N145">
            <v>600</v>
          </cell>
          <cell r="O145">
            <v>600</v>
          </cell>
          <cell r="P145">
            <v>1000</v>
          </cell>
          <cell r="Q145">
            <v>1000</v>
          </cell>
          <cell r="S145" t="str">
            <v>241508</v>
          </cell>
          <cell r="T145" t="str">
            <v>41508100</v>
          </cell>
          <cell r="U145" t="str">
            <v>41508200</v>
          </cell>
          <cell r="AD145">
            <v>120</v>
          </cell>
          <cell r="AE145">
            <v>40</v>
          </cell>
          <cell r="AF145" t="str">
            <v>41508001</v>
          </cell>
          <cell r="AG145" t="str">
            <v>41508002</v>
          </cell>
          <cell r="AH145" t="str">
            <v>41508003</v>
          </cell>
          <cell r="AI145" t="str">
            <v>41508004</v>
          </cell>
          <cell r="AJ145" t="str">
            <v>41508005</v>
          </cell>
          <cell r="AK145" t="str">
            <v>41508006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10000</v>
          </cell>
          <cell r="AW145">
            <v>0</v>
          </cell>
          <cell r="AX145">
            <v>0</v>
          </cell>
          <cell r="AY145">
            <v>0</v>
          </cell>
          <cell r="AZ145">
            <v>1</v>
          </cell>
          <cell r="BA145">
            <v>1</v>
          </cell>
          <cell r="BB145">
            <v>1</v>
          </cell>
          <cell r="BC145" t="str">
            <v>路漫漫其修远兮！</v>
          </cell>
          <cell r="BD145" t="str">
            <v>战国时期楚国诗人、政治家，出生于楚国丹阳。芈姓，屈氏，名平，字原。中国历史上第一位伟大的爱国诗人，“楚辞”的创立者。</v>
          </cell>
          <cell r="BE145">
            <v>1</v>
          </cell>
          <cell r="BF145">
            <v>1</v>
          </cell>
          <cell r="BG145">
            <v>0</v>
          </cell>
          <cell r="BH145" t="str">
            <v>第二橙将</v>
          </cell>
          <cell r="BI145">
            <v>41508</v>
          </cell>
        </row>
        <row r="146">
          <cell r="B146" t="str">
            <v>西施</v>
          </cell>
          <cell r="C146" t="str">
            <v>413021</v>
          </cell>
          <cell r="D146" t="str">
            <v>413022</v>
          </cell>
          <cell r="E146" t="str">
            <v>413023</v>
          </cell>
          <cell r="F146">
            <v>0</v>
          </cell>
          <cell r="G146">
            <v>2</v>
          </cell>
          <cell r="H146">
            <v>4</v>
          </cell>
          <cell r="I146">
            <v>2</v>
          </cell>
          <cell r="J146">
            <v>4</v>
          </cell>
          <cell r="K146">
            <v>13</v>
          </cell>
          <cell r="L146">
            <v>1200</v>
          </cell>
          <cell r="M146">
            <v>700</v>
          </cell>
          <cell r="N146">
            <v>600</v>
          </cell>
          <cell r="O146">
            <v>600</v>
          </cell>
          <cell r="P146">
            <v>1000</v>
          </cell>
          <cell r="Q146">
            <v>1000</v>
          </cell>
          <cell r="S146" t="str">
            <v>241302</v>
          </cell>
          <cell r="T146" t="str">
            <v>41302100</v>
          </cell>
          <cell r="U146" t="str">
            <v>41302200</v>
          </cell>
          <cell r="AD146">
            <v>120</v>
          </cell>
          <cell r="AE146">
            <v>40</v>
          </cell>
          <cell r="AF146" t="str">
            <v>41302001</v>
          </cell>
          <cell r="AG146" t="str">
            <v>41302002</v>
          </cell>
          <cell r="AH146" t="str">
            <v>41302003</v>
          </cell>
          <cell r="AI146" t="str">
            <v>41302004</v>
          </cell>
          <cell r="AJ146" t="str">
            <v>41302005</v>
          </cell>
          <cell r="AK146" t="str">
            <v>41302006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10000</v>
          </cell>
          <cell r="AW146">
            <v>0</v>
          </cell>
          <cell r="AX146">
            <v>0</v>
          </cell>
          <cell r="AY146">
            <v>0</v>
          </cell>
          <cell r="AZ146">
            <v>1</v>
          </cell>
          <cell r="BA146">
            <v>1</v>
          </cell>
          <cell r="BB146">
            <v>1</v>
          </cell>
          <cell r="BC146" t="str">
            <v>我本浣纱女，今为吴宫妃……</v>
          </cell>
          <cell r="BD146" t="str">
            <v>本名施夷光，越国美女，一般称其为西施，后人尊称其“西子“。出生于浙江省诸暨市苎萝村，天生丽质，是美的化身和代名词。</v>
          </cell>
          <cell r="BE146">
            <v>1</v>
          </cell>
          <cell r="BF146">
            <v>1</v>
          </cell>
          <cell r="BG146">
            <v>0</v>
          </cell>
          <cell r="BI146">
            <v>41302</v>
          </cell>
        </row>
        <row r="147">
          <cell r="B147" t="str">
            <v>朱元璋</v>
          </cell>
          <cell r="C147" t="str">
            <v>413031</v>
          </cell>
          <cell r="D147" t="str">
            <v>413032</v>
          </cell>
          <cell r="E147" t="str">
            <v>413033</v>
          </cell>
          <cell r="F147">
            <v>0</v>
          </cell>
          <cell r="G147">
            <v>1</v>
          </cell>
          <cell r="H147">
            <v>4</v>
          </cell>
          <cell r="I147">
            <v>2</v>
          </cell>
          <cell r="J147">
            <v>3</v>
          </cell>
          <cell r="K147">
            <v>13</v>
          </cell>
          <cell r="L147">
            <v>1200</v>
          </cell>
          <cell r="M147">
            <v>700</v>
          </cell>
          <cell r="N147">
            <v>500</v>
          </cell>
          <cell r="O147">
            <v>250</v>
          </cell>
          <cell r="P147">
            <v>1000</v>
          </cell>
          <cell r="Q147">
            <v>1000</v>
          </cell>
          <cell r="S147" t="str">
            <v>241303</v>
          </cell>
          <cell r="T147" t="str">
            <v>41303100</v>
          </cell>
          <cell r="U147" t="str">
            <v>41303200</v>
          </cell>
          <cell r="AD147">
            <v>120</v>
          </cell>
          <cell r="AE147">
            <v>40</v>
          </cell>
          <cell r="AF147" t="str">
            <v>41303001</v>
          </cell>
          <cell r="AG147" t="str">
            <v>41303002</v>
          </cell>
          <cell r="AH147" t="str">
            <v>41303003</v>
          </cell>
          <cell r="AI147" t="str">
            <v>41303004</v>
          </cell>
          <cell r="AJ147" t="str">
            <v>41303005</v>
          </cell>
          <cell r="AK147" t="str">
            <v>41303006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10000</v>
          </cell>
          <cell r="AW147">
            <v>0</v>
          </cell>
          <cell r="AX147">
            <v>0</v>
          </cell>
          <cell r="AY147">
            <v>0</v>
          </cell>
          <cell r="AZ147">
            <v>1</v>
          </cell>
          <cell r="BA147">
            <v>1</v>
          </cell>
          <cell r="BB147">
            <v>1</v>
          </cell>
          <cell r="BC147" t="str">
            <v>佑我大明，万世永昌！</v>
          </cell>
          <cell r="BD147" t="str">
            <v>字国瑞，原名重八，后取名兴宗，濠州钟离人，明朝开国皇帝。为人聪明而有远见，重视农业生产与文化教育，开创了洪武之治。</v>
          </cell>
          <cell r="BE147">
            <v>1</v>
          </cell>
          <cell r="BF147">
            <v>1</v>
          </cell>
          <cell r="BG147">
            <v>0</v>
          </cell>
          <cell r="BI147">
            <v>41303</v>
          </cell>
        </row>
        <row r="148">
          <cell r="B148" t="str">
            <v>陈庆之</v>
          </cell>
          <cell r="C148" t="str">
            <v>413051</v>
          </cell>
          <cell r="D148">
            <v>0</v>
          </cell>
          <cell r="E148">
            <v>0</v>
          </cell>
          <cell r="F148">
            <v>0</v>
          </cell>
          <cell r="G148">
            <v>1</v>
          </cell>
          <cell r="H148">
            <v>4</v>
          </cell>
          <cell r="I148">
            <v>2</v>
          </cell>
          <cell r="J148">
            <v>2</v>
          </cell>
          <cell r="K148">
            <v>13</v>
          </cell>
          <cell r="L148">
            <v>1250</v>
          </cell>
          <cell r="M148">
            <v>700</v>
          </cell>
          <cell r="N148">
            <v>250</v>
          </cell>
          <cell r="O148">
            <v>500</v>
          </cell>
          <cell r="P148">
            <v>1100</v>
          </cell>
          <cell r="Q148">
            <v>1100</v>
          </cell>
          <cell r="S148" t="str">
            <v>241305</v>
          </cell>
          <cell r="T148" t="str">
            <v>41305100</v>
          </cell>
          <cell r="U148" t="str">
            <v>41305200</v>
          </cell>
          <cell r="V148">
            <v>41305301</v>
          </cell>
          <cell r="W148">
            <v>4</v>
          </cell>
          <cell r="X148">
            <v>41305302</v>
          </cell>
          <cell r="Y148">
            <v>3</v>
          </cell>
          <cell r="AD148">
            <v>120</v>
          </cell>
          <cell r="AE148">
            <v>40</v>
          </cell>
          <cell r="AF148" t="str">
            <v>41305001</v>
          </cell>
          <cell r="AG148" t="str">
            <v>41305002</v>
          </cell>
          <cell r="AH148" t="str">
            <v>41305003</v>
          </cell>
          <cell r="AI148" t="str">
            <v>41305004</v>
          </cell>
          <cell r="AJ148" t="str">
            <v>41305005</v>
          </cell>
          <cell r="AK148" t="str">
            <v>41305006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10000</v>
          </cell>
          <cell r="AW148">
            <v>0</v>
          </cell>
          <cell r="AX148">
            <v>0</v>
          </cell>
          <cell r="AY148">
            <v>0</v>
          </cell>
          <cell r="AZ148">
            <v>1</v>
          </cell>
          <cell r="BA148">
            <v>1</v>
          </cell>
          <cell r="BB148">
            <v>1</v>
          </cell>
          <cell r="BC148" t="str">
            <v>白袍临世，战无不胜！</v>
          </cell>
          <cell r="BD148" t="str">
            <v>字子云，汉族，义兴国山人，南北朝时期南朝梁将领。其身体文弱，不善于骑马和射箭，但是却富有胆略，善于用兵，有战神之称。</v>
          </cell>
          <cell r="BE148">
            <v>1</v>
          </cell>
          <cell r="BF148">
            <v>1</v>
          </cell>
          <cell r="BG148">
            <v>0</v>
          </cell>
          <cell r="BH148" t="str">
            <v>低橙坦克</v>
          </cell>
          <cell r="BI148">
            <v>41305</v>
          </cell>
        </row>
        <row r="149">
          <cell r="B149" t="str">
            <v>李白</v>
          </cell>
          <cell r="C149" t="str">
            <v>413061</v>
          </cell>
          <cell r="D149">
            <v>0</v>
          </cell>
          <cell r="E149">
            <v>0</v>
          </cell>
          <cell r="F149">
            <v>0</v>
          </cell>
          <cell r="G149">
            <v>1</v>
          </cell>
          <cell r="H149">
            <v>4</v>
          </cell>
          <cell r="I149">
            <v>2</v>
          </cell>
          <cell r="J149">
            <v>3</v>
          </cell>
          <cell r="K149">
            <v>13</v>
          </cell>
          <cell r="L149">
            <v>1200</v>
          </cell>
          <cell r="M149">
            <v>700</v>
          </cell>
          <cell r="N149">
            <v>500</v>
          </cell>
          <cell r="O149">
            <v>250</v>
          </cell>
          <cell r="P149">
            <v>1000</v>
          </cell>
          <cell r="Q149">
            <v>1000</v>
          </cell>
          <cell r="S149" t="str">
            <v>241306</v>
          </cell>
          <cell r="T149" t="str">
            <v>41306100</v>
          </cell>
          <cell r="U149" t="str">
            <v>41306200</v>
          </cell>
          <cell r="V149">
            <v>41306301</v>
          </cell>
          <cell r="W149">
            <v>2</v>
          </cell>
          <cell r="AD149">
            <v>120</v>
          </cell>
          <cell r="AE149">
            <v>40</v>
          </cell>
          <cell r="AF149" t="str">
            <v>41306001</v>
          </cell>
          <cell r="AG149" t="str">
            <v>41306002</v>
          </cell>
          <cell r="AH149" t="str">
            <v>41306003</v>
          </cell>
          <cell r="AI149" t="str">
            <v>41306004</v>
          </cell>
          <cell r="AJ149" t="str">
            <v>41306005</v>
          </cell>
          <cell r="AK149" t="str">
            <v>41306006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10000</v>
          </cell>
          <cell r="AW149">
            <v>0</v>
          </cell>
          <cell r="AX149">
            <v>0</v>
          </cell>
          <cell r="AY149">
            <v>0</v>
          </cell>
          <cell r="AZ149">
            <v>1</v>
          </cell>
          <cell r="BA149">
            <v>1</v>
          </cell>
          <cell r="BB149">
            <v>1</v>
          </cell>
          <cell r="BC149" t="str">
            <v>举杯邀明月，对影成三人。</v>
          </cell>
          <cell r="BD149" t="str">
            <v>字太白，号青莲居士，又号“谪仙人”，是唐代伟大的浪漫主义诗人，被后人誉为“诗仙”，与杜甫并称为“李杜”</v>
          </cell>
          <cell r="BE149">
            <v>1</v>
          </cell>
          <cell r="BF149">
            <v>1</v>
          </cell>
          <cell r="BG149">
            <v>0</v>
          </cell>
          <cell r="BH149" t="str">
            <v>低橙连击</v>
          </cell>
          <cell r="BI149">
            <v>41306</v>
          </cell>
        </row>
        <row r="150">
          <cell r="B150" t="str">
            <v>花木兰</v>
          </cell>
          <cell r="C150" t="str">
            <v>410031</v>
          </cell>
          <cell r="D150">
            <v>0</v>
          </cell>
          <cell r="E150">
            <v>0</v>
          </cell>
          <cell r="F150">
            <v>0</v>
          </cell>
          <cell r="G150">
            <v>2</v>
          </cell>
          <cell r="H150">
            <v>4</v>
          </cell>
          <cell r="I150">
            <v>2</v>
          </cell>
          <cell r="J150">
            <v>3</v>
          </cell>
          <cell r="K150">
            <v>10</v>
          </cell>
          <cell r="L150">
            <v>1000</v>
          </cell>
          <cell r="M150">
            <v>700</v>
          </cell>
          <cell r="N150">
            <v>500</v>
          </cell>
          <cell r="O150">
            <v>250</v>
          </cell>
          <cell r="P150">
            <v>1000</v>
          </cell>
          <cell r="Q150">
            <v>1000</v>
          </cell>
          <cell r="S150" t="str">
            <v>241003</v>
          </cell>
          <cell r="T150" t="str">
            <v>41003100</v>
          </cell>
          <cell r="U150" t="str">
            <v>41003200</v>
          </cell>
          <cell r="AD150">
            <v>90</v>
          </cell>
          <cell r="AE150">
            <v>30</v>
          </cell>
          <cell r="AF150" t="str">
            <v>41003001</v>
          </cell>
          <cell r="AG150" t="str">
            <v>41003002</v>
          </cell>
          <cell r="AH150" t="str">
            <v>41003003</v>
          </cell>
          <cell r="AI150" t="str">
            <v>41003004</v>
          </cell>
          <cell r="AJ150" t="str">
            <v>41003005</v>
          </cell>
          <cell r="AK150" t="str">
            <v>41003006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5000</v>
          </cell>
          <cell r="AW150">
            <v>0</v>
          </cell>
          <cell r="AX150">
            <v>1</v>
          </cell>
          <cell r="AY150">
            <v>10000</v>
          </cell>
          <cell r="AZ150">
            <v>1</v>
          </cell>
          <cell r="BA150">
            <v>1</v>
          </cell>
          <cell r="BB150">
            <v>1</v>
          </cell>
          <cell r="BC150" t="str">
            <v>谁说女子不如男！</v>
          </cell>
          <cell r="BD150" t="str">
            <v>南北朝时期的巾帼英雄，四大巾帼英雄之一，忠孝节义，代父从军击败入侵民族而流传千古，唐代皇帝追封为“孝烈将军”。</v>
          </cell>
          <cell r="BE150">
            <v>1</v>
          </cell>
          <cell r="BF150">
            <v>1</v>
          </cell>
          <cell r="BG150">
            <v>0</v>
          </cell>
          <cell r="BI150">
            <v>41003</v>
          </cell>
        </row>
        <row r="151">
          <cell r="B151" t="str">
            <v>潘金莲</v>
          </cell>
          <cell r="C151" t="str">
            <v>410041</v>
          </cell>
          <cell r="D151">
            <v>0</v>
          </cell>
          <cell r="E151">
            <v>0</v>
          </cell>
          <cell r="F151">
            <v>0</v>
          </cell>
          <cell r="G151">
            <v>2</v>
          </cell>
          <cell r="H151">
            <v>4</v>
          </cell>
          <cell r="I151">
            <v>2</v>
          </cell>
          <cell r="J151">
            <v>3</v>
          </cell>
          <cell r="K151">
            <v>10</v>
          </cell>
          <cell r="L151">
            <v>1000</v>
          </cell>
          <cell r="M151">
            <v>700</v>
          </cell>
          <cell r="N151">
            <v>500</v>
          </cell>
          <cell r="O151">
            <v>250</v>
          </cell>
          <cell r="P151">
            <v>1000</v>
          </cell>
          <cell r="Q151">
            <v>1000</v>
          </cell>
          <cell r="S151" t="str">
            <v>241004</v>
          </cell>
          <cell r="T151" t="str">
            <v>41004100</v>
          </cell>
          <cell r="U151" t="str">
            <v>41004200</v>
          </cell>
          <cell r="AD151">
            <v>90</v>
          </cell>
          <cell r="AE151">
            <v>30</v>
          </cell>
          <cell r="AF151" t="str">
            <v>41004001</v>
          </cell>
          <cell r="AG151" t="str">
            <v>41004002</v>
          </cell>
          <cell r="AH151" t="str">
            <v>41004003</v>
          </cell>
          <cell r="AI151" t="str">
            <v>41004004</v>
          </cell>
          <cell r="AJ151" t="str">
            <v>41004005</v>
          </cell>
          <cell r="AK151" t="str">
            <v>41004006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5000</v>
          </cell>
          <cell r="AW151">
            <v>0</v>
          </cell>
          <cell r="AX151">
            <v>1</v>
          </cell>
          <cell r="AY151">
            <v>10000</v>
          </cell>
          <cell r="AZ151">
            <v>1</v>
          </cell>
          <cell r="BA151">
            <v>1</v>
          </cell>
          <cell r="BB151">
            <v>1</v>
          </cell>
          <cell r="BC151" t="str">
            <v>大郎，该喝药了~</v>
          </cell>
          <cell r="BD151" t="str">
            <v>清河县人氏，是清河县里一个大户人家的使女，嫁与武大郎为妻，是个爱风流的人物，后与西门庆通奸毒杀了武大郎。</v>
          </cell>
          <cell r="BE151">
            <v>1</v>
          </cell>
          <cell r="BF151">
            <v>1</v>
          </cell>
          <cell r="BG151">
            <v>0</v>
          </cell>
          <cell r="BI151">
            <v>41004</v>
          </cell>
        </row>
        <row r="152">
          <cell r="B152" t="str">
            <v>李师师</v>
          </cell>
          <cell r="C152" t="str">
            <v>410051</v>
          </cell>
          <cell r="D152">
            <v>410052</v>
          </cell>
          <cell r="E152">
            <v>410053</v>
          </cell>
          <cell r="F152">
            <v>410053</v>
          </cell>
          <cell r="G152">
            <v>2</v>
          </cell>
          <cell r="H152">
            <v>4</v>
          </cell>
          <cell r="I152">
            <v>2</v>
          </cell>
          <cell r="J152">
            <v>3</v>
          </cell>
          <cell r="K152">
            <v>10</v>
          </cell>
          <cell r="L152">
            <v>1000</v>
          </cell>
          <cell r="M152">
            <v>700</v>
          </cell>
          <cell r="N152">
            <v>500</v>
          </cell>
          <cell r="O152">
            <v>250</v>
          </cell>
          <cell r="P152">
            <v>1000</v>
          </cell>
          <cell r="Q152">
            <v>1000</v>
          </cell>
          <cell r="S152" t="str">
            <v>241005</v>
          </cell>
          <cell r="T152" t="str">
            <v>41005100</v>
          </cell>
          <cell r="U152" t="str">
            <v>41005200</v>
          </cell>
          <cell r="AD152">
            <v>90</v>
          </cell>
          <cell r="AE152">
            <v>30</v>
          </cell>
          <cell r="AF152" t="str">
            <v>41005001</v>
          </cell>
          <cell r="AG152" t="str">
            <v>41005002</v>
          </cell>
          <cell r="AH152" t="str">
            <v>41005003</v>
          </cell>
          <cell r="AI152" t="str">
            <v>41005004</v>
          </cell>
          <cell r="AJ152" t="str">
            <v>41005005</v>
          </cell>
          <cell r="AK152" t="str">
            <v>41005006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5000</v>
          </cell>
          <cell r="AW152">
            <v>0</v>
          </cell>
          <cell r="AX152">
            <v>1</v>
          </cell>
          <cell r="AY152">
            <v>10000</v>
          </cell>
          <cell r="AZ152">
            <v>1</v>
          </cell>
          <cell r="BA152">
            <v>1</v>
          </cell>
          <cell r="BB152">
            <v>1</v>
          </cell>
          <cell r="BC152" t="str">
            <v>乱世流离，我一定会帮你的！</v>
          </cell>
          <cell r="BD152" t="str">
            <v>北宋末年青楼歌姬，东京人。曾深受宋徽宗喜爱，更传说曾与燕青有染。在仕子官宦中颇有声名，是文人雅士、公子王孙争夺的对象。</v>
          </cell>
          <cell r="BE152">
            <v>1</v>
          </cell>
          <cell r="BF152">
            <v>1</v>
          </cell>
          <cell r="BG152">
            <v>0</v>
          </cell>
          <cell r="BH152" t="str">
            <v>紫1</v>
          </cell>
          <cell r="BI152">
            <v>41005</v>
          </cell>
        </row>
        <row r="153">
          <cell r="B153" t="str">
            <v>包拯</v>
          </cell>
          <cell r="C153" t="str">
            <v>410061</v>
          </cell>
          <cell r="D153">
            <v>0</v>
          </cell>
          <cell r="E153">
            <v>0</v>
          </cell>
          <cell r="F153">
            <v>0</v>
          </cell>
          <cell r="G153">
            <v>1</v>
          </cell>
          <cell r="H153">
            <v>4</v>
          </cell>
          <cell r="I153">
            <v>2</v>
          </cell>
          <cell r="J153">
            <v>3</v>
          </cell>
          <cell r="K153">
            <v>10</v>
          </cell>
          <cell r="L153">
            <v>1000</v>
          </cell>
          <cell r="M153">
            <v>700</v>
          </cell>
          <cell r="N153">
            <v>500</v>
          </cell>
          <cell r="O153">
            <v>250</v>
          </cell>
          <cell r="P153">
            <v>1000</v>
          </cell>
          <cell r="Q153">
            <v>1000</v>
          </cell>
          <cell r="S153" t="str">
            <v>241006</v>
          </cell>
          <cell r="T153" t="str">
            <v>41006100</v>
          </cell>
          <cell r="U153" t="str">
            <v>41006200</v>
          </cell>
          <cell r="AD153">
            <v>90</v>
          </cell>
          <cell r="AE153">
            <v>30</v>
          </cell>
          <cell r="AF153" t="str">
            <v>41006001</v>
          </cell>
          <cell r="AG153" t="str">
            <v>41006002</v>
          </cell>
          <cell r="AH153" t="str">
            <v>41006003</v>
          </cell>
          <cell r="AI153" t="str">
            <v>41006004</v>
          </cell>
          <cell r="AJ153" t="str">
            <v>41006005</v>
          </cell>
          <cell r="AK153" t="str">
            <v>41006006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5000</v>
          </cell>
          <cell r="AW153">
            <v>0</v>
          </cell>
          <cell r="AX153">
            <v>1</v>
          </cell>
          <cell r="AY153">
            <v>10000</v>
          </cell>
          <cell r="AZ153">
            <v>1</v>
          </cell>
          <cell r="BA153">
            <v>1</v>
          </cell>
          <cell r="BB153">
            <v>1</v>
          </cell>
          <cell r="BC153" t="str">
            <v>开封有个包青天！</v>
          </cell>
          <cell r="BD153" t="str">
            <v>字希仁，庐州合肥人，北宋名臣。一生廉洁公正、立朝刚毅，不附权贵，铁面无私，且英明决断，敢于替百姓申不平，故有“包青天”之称。</v>
          </cell>
          <cell r="BE153">
            <v>1</v>
          </cell>
          <cell r="BF153">
            <v>1</v>
          </cell>
          <cell r="BG153">
            <v>0</v>
          </cell>
          <cell r="BI153">
            <v>41006</v>
          </cell>
        </row>
        <row r="154">
          <cell r="B154" t="str">
            <v>鲁智深</v>
          </cell>
          <cell r="C154" t="str">
            <v>410071</v>
          </cell>
          <cell r="D154">
            <v>0</v>
          </cell>
          <cell r="E154">
            <v>0</v>
          </cell>
          <cell r="F154">
            <v>0</v>
          </cell>
          <cell r="G154">
            <v>1</v>
          </cell>
          <cell r="H154">
            <v>4</v>
          </cell>
          <cell r="I154">
            <v>2</v>
          </cell>
          <cell r="J154">
            <v>2</v>
          </cell>
          <cell r="K154">
            <v>10</v>
          </cell>
          <cell r="L154">
            <v>1150</v>
          </cell>
          <cell r="M154">
            <v>700</v>
          </cell>
          <cell r="N154">
            <v>250</v>
          </cell>
          <cell r="O154">
            <v>500</v>
          </cell>
          <cell r="P154">
            <v>1100</v>
          </cell>
          <cell r="Q154">
            <v>1100</v>
          </cell>
          <cell r="S154" t="str">
            <v>241007</v>
          </cell>
          <cell r="T154" t="str">
            <v>41007100</v>
          </cell>
          <cell r="U154" t="str">
            <v>41007200</v>
          </cell>
          <cell r="AD154">
            <v>90</v>
          </cell>
          <cell r="AE154">
            <v>30</v>
          </cell>
          <cell r="AF154" t="str">
            <v>41007001</v>
          </cell>
          <cell r="AG154" t="str">
            <v>41007002</v>
          </cell>
          <cell r="AH154" t="str">
            <v>41007003</v>
          </cell>
          <cell r="AI154" t="str">
            <v>41007004</v>
          </cell>
          <cell r="AJ154" t="str">
            <v>41007005</v>
          </cell>
          <cell r="AK154" t="str">
            <v>41007006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5000</v>
          </cell>
          <cell r="AW154">
            <v>0</v>
          </cell>
          <cell r="AX154">
            <v>1</v>
          </cell>
          <cell r="AY154">
            <v>10000</v>
          </cell>
          <cell r="AZ154">
            <v>1</v>
          </cell>
          <cell r="BA154">
            <v>1</v>
          </cell>
          <cell r="BB154">
            <v>1</v>
          </cell>
          <cell r="BC154" t="str">
            <v>洒家好的就是喝酒吃肉！</v>
          </cell>
          <cell r="BD154" t="str">
            <v>本名鲁达，北宋末年渭州人，绰号“花和尚”，法名智深，当过提辖，又称鲁提辖。为人慷慨大方，嫉恶如仇，豪爽直率，但粗中有细。</v>
          </cell>
          <cell r="BE154">
            <v>1</v>
          </cell>
          <cell r="BF154">
            <v>1</v>
          </cell>
          <cell r="BG154">
            <v>0</v>
          </cell>
          <cell r="BI154">
            <v>41007</v>
          </cell>
        </row>
        <row r="155">
          <cell r="B155" t="str">
            <v>穆桂英</v>
          </cell>
          <cell r="C155" t="str">
            <v>410081</v>
          </cell>
          <cell r="D155">
            <v>0</v>
          </cell>
          <cell r="E155">
            <v>0</v>
          </cell>
          <cell r="F155">
            <v>0</v>
          </cell>
          <cell r="G155">
            <v>2</v>
          </cell>
          <cell r="H155">
            <v>4</v>
          </cell>
          <cell r="I155">
            <v>2</v>
          </cell>
          <cell r="J155">
            <v>3</v>
          </cell>
          <cell r="K155">
            <v>10</v>
          </cell>
          <cell r="L155">
            <v>1000</v>
          </cell>
          <cell r="M155">
            <v>700</v>
          </cell>
          <cell r="N155">
            <v>500</v>
          </cell>
          <cell r="O155">
            <v>250</v>
          </cell>
          <cell r="P155">
            <v>1000</v>
          </cell>
          <cell r="Q155">
            <v>1000</v>
          </cell>
          <cell r="S155" t="str">
            <v>241008</v>
          </cell>
          <cell r="T155" t="str">
            <v>41008100</v>
          </cell>
          <cell r="U155" t="str">
            <v>41008200</v>
          </cell>
          <cell r="AD155">
            <v>90</v>
          </cell>
          <cell r="AE155">
            <v>30</v>
          </cell>
          <cell r="AF155" t="str">
            <v>41008001</v>
          </cell>
          <cell r="AG155" t="str">
            <v>41008002</v>
          </cell>
          <cell r="AH155" t="str">
            <v>41008003</v>
          </cell>
          <cell r="AI155" t="str">
            <v>41008004</v>
          </cell>
          <cell r="AJ155" t="str">
            <v>41008005</v>
          </cell>
          <cell r="AK155" t="str">
            <v>41008006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5000</v>
          </cell>
          <cell r="AW155">
            <v>0</v>
          </cell>
          <cell r="AX155">
            <v>1</v>
          </cell>
          <cell r="AY155">
            <v>10000</v>
          </cell>
          <cell r="AZ155">
            <v>1</v>
          </cell>
          <cell r="BA155">
            <v>1</v>
          </cell>
          <cell r="BB155">
            <v>1</v>
          </cell>
          <cell r="BC155" t="str">
            <v>杨门女将，为国尽忠！</v>
          </cell>
          <cell r="BD155" t="str">
            <v>古代四大巾帼英雄之一，与梁红玉、花木兰、樊梨花齐名。其武艺超群、机智勇敢，传说有神女传授神箭飞刀之术，为杨门女将中的杰出人物。</v>
          </cell>
          <cell r="BE155">
            <v>1</v>
          </cell>
          <cell r="BF155">
            <v>1</v>
          </cell>
          <cell r="BG155">
            <v>0</v>
          </cell>
          <cell r="BI155">
            <v>41008</v>
          </cell>
        </row>
        <row r="156">
          <cell r="B156" t="str">
            <v>徐达</v>
          </cell>
          <cell r="C156" t="str">
            <v>408011</v>
          </cell>
          <cell r="D156">
            <v>0</v>
          </cell>
          <cell r="E156">
            <v>0</v>
          </cell>
          <cell r="F156">
            <v>0</v>
          </cell>
          <cell r="G156">
            <v>1</v>
          </cell>
          <cell r="H156">
            <v>4</v>
          </cell>
          <cell r="I156">
            <v>2</v>
          </cell>
          <cell r="J156">
            <v>3</v>
          </cell>
          <cell r="K156">
            <v>8</v>
          </cell>
          <cell r="L156">
            <v>1000</v>
          </cell>
          <cell r="M156">
            <v>700</v>
          </cell>
          <cell r="N156">
            <v>500</v>
          </cell>
          <cell r="O156">
            <v>250</v>
          </cell>
          <cell r="P156">
            <v>1000</v>
          </cell>
          <cell r="Q156">
            <v>1000</v>
          </cell>
          <cell r="T156" t="str">
            <v>40801100</v>
          </cell>
          <cell r="U156" t="str">
            <v>40801200</v>
          </cell>
          <cell r="AD156">
            <v>60</v>
          </cell>
          <cell r="AE156">
            <v>20</v>
          </cell>
          <cell r="AF156" t="str">
            <v>40801001</v>
          </cell>
          <cell r="AG156" t="str">
            <v>40801002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2000</v>
          </cell>
          <cell r="AW156">
            <v>0</v>
          </cell>
          <cell r="AX156">
            <v>1</v>
          </cell>
          <cell r="AY156">
            <v>4000</v>
          </cell>
          <cell r="AZ156">
            <v>1</v>
          </cell>
          <cell r="BA156">
            <v>1</v>
          </cell>
          <cell r="BB156">
            <v>1</v>
          </cell>
          <cell r="BC156" t="str">
            <v>老骥伏枥，志在千里。</v>
          </cell>
          <cell r="BD156" t="str">
            <v>字天德，濠州钟离人，明朝开国军事统帅，淮西二十四将之一。为人谨慎，善于治军，戎马一生，建立了不朽的功勋。</v>
          </cell>
          <cell r="BE156">
            <v>1</v>
          </cell>
          <cell r="BF156">
            <v>1</v>
          </cell>
          <cell r="BG156">
            <v>0</v>
          </cell>
          <cell r="BI156">
            <v>40801</v>
          </cell>
        </row>
        <row r="157">
          <cell r="B157" t="str">
            <v>郑成功</v>
          </cell>
          <cell r="C157" t="str">
            <v>408021</v>
          </cell>
          <cell r="D157">
            <v>0</v>
          </cell>
          <cell r="E157">
            <v>0</v>
          </cell>
          <cell r="F157">
            <v>0</v>
          </cell>
          <cell r="G157">
            <v>1</v>
          </cell>
          <cell r="H157">
            <v>4</v>
          </cell>
          <cell r="I157">
            <v>2</v>
          </cell>
          <cell r="J157">
            <v>3</v>
          </cell>
          <cell r="K157">
            <v>8</v>
          </cell>
          <cell r="L157">
            <v>1000</v>
          </cell>
          <cell r="M157">
            <v>700</v>
          </cell>
          <cell r="N157">
            <v>500</v>
          </cell>
          <cell r="O157">
            <v>250</v>
          </cell>
          <cell r="P157">
            <v>1000</v>
          </cell>
          <cell r="Q157">
            <v>1000</v>
          </cell>
          <cell r="T157" t="str">
            <v>40802100</v>
          </cell>
          <cell r="U157" t="str">
            <v>40802200</v>
          </cell>
          <cell r="AD157">
            <v>60</v>
          </cell>
          <cell r="AE157">
            <v>20</v>
          </cell>
          <cell r="AF157" t="str">
            <v>40802001</v>
          </cell>
          <cell r="AG157" t="str">
            <v>40802002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2000</v>
          </cell>
          <cell r="AW157">
            <v>0</v>
          </cell>
          <cell r="AX157">
            <v>1</v>
          </cell>
          <cell r="AY157">
            <v>4000</v>
          </cell>
          <cell r="AZ157">
            <v>1</v>
          </cell>
          <cell r="BA157">
            <v>1</v>
          </cell>
          <cell r="BB157">
            <v>1</v>
          </cell>
          <cell r="BC157" t="str">
            <v>奋勇当先，威名远扬！</v>
          </cell>
          <cell r="BD157" t="str">
            <v>本名森，字明俨， 福建泉州南安人，明末清初军事家，抗清名将，民族英雄。曾率军击败荷兰东印度公司在台湾的驻军，收复台湾。</v>
          </cell>
          <cell r="BE157">
            <v>1</v>
          </cell>
          <cell r="BF157">
            <v>1</v>
          </cell>
          <cell r="BG157">
            <v>0</v>
          </cell>
          <cell r="BI157">
            <v>40802</v>
          </cell>
        </row>
        <row r="158">
          <cell r="B158" t="str">
            <v>施琅</v>
          </cell>
          <cell r="C158" t="str">
            <v>408031</v>
          </cell>
          <cell r="D158">
            <v>0</v>
          </cell>
          <cell r="E158">
            <v>0</v>
          </cell>
          <cell r="F158">
            <v>0</v>
          </cell>
          <cell r="G158">
            <v>1</v>
          </cell>
          <cell r="H158">
            <v>4</v>
          </cell>
          <cell r="I158">
            <v>2</v>
          </cell>
          <cell r="J158">
            <v>2</v>
          </cell>
          <cell r="K158">
            <v>8</v>
          </cell>
          <cell r="L158">
            <v>1150</v>
          </cell>
          <cell r="M158">
            <v>700</v>
          </cell>
          <cell r="N158">
            <v>250</v>
          </cell>
          <cell r="O158">
            <v>500</v>
          </cell>
          <cell r="P158">
            <v>1000</v>
          </cell>
          <cell r="Q158">
            <v>1000</v>
          </cell>
          <cell r="T158" t="str">
            <v>40803100</v>
          </cell>
          <cell r="U158" t="str">
            <v>40803200</v>
          </cell>
          <cell r="AD158">
            <v>60</v>
          </cell>
          <cell r="AE158">
            <v>20</v>
          </cell>
          <cell r="AF158" t="str">
            <v>40803001</v>
          </cell>
          <cell r="AG158" t="str">
            <v>40803002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2000</v>
          </cell>
          <cell r="AW158">
            <v>0</v>
          </cell>
          <cell r="AX158">
            <v>1</v>
          </cell>
          <cell r="AY158">
            <v>4000</v>
          </cell>
          <cell r="AZ158">
            <v>1</v>
          </cell>
          <cell r="BA158">
            <v>1</v>
          </cell>
          <cell r="BB158">
            <v>1</v>
          </cell>
          <cell r="BC158" t="str">
            <v>射人先射马，擒贼先擒王！</v>
          </cell>
          <cell r="BD158" t="str">
            <v>字尊侯，号琢公，福建省泉州府晋江县人，祖籍河南固始，明末清初军事家，清朝初期重要将领。为人性格直爽，自信进取。</v>
          </cell>
          <cell r="BE158">
            <v>1</v>
          </cell>
          <cell r="BF158">
            <v>1</v>
          </cell>
          <cell r="BG158">
            <v>0</v>
          </cell>
          <cell r="BI158">
            <v>40803</v>
          </cell>
        </row>
        <row r="159">
          <cell r="B159" t="str">
            <v>郑和</v>
          </cell>
          <cell r="C159" t="str">
            <v>408041</v>
          </cell>
          <cell r="D159">
            <v>0</v>
          </cell>
          <cell r="E159">
            <v>0</v>
          </cell>
          <cell r="F159">
            <v>0</v>
          </cell>
          <cell r="G159">
            <v>1</v>
          </cell>
          <cell r="H159">
            <v>4</v>
          </cell>
          <cell r="I159">
            <v>2</v>
          </cell>
          <cell r="J159">
            <v>3</v>
          </cell>
          <cell r="K159">
            <v>8</v>
          </cell>
          <cell r="L159">
            <v>1000</v>
          </cell>
          <cell r="M159">
            <v>700</v>
          </cell>
          <cell r="N159">
            <v>500</v>
          </cell>
          <cell r="O159">
            <v>250</v>
          </cell>
          <cell r="P159">
            <v>1000</v>
          </cell>
          <cell r="Q159">
            <v>1000</v>
          </cell>
          <cell r="T159" t="str">
            <v>40804100</v>
          </cell>
          <cell r="U159" t="str">
            <v>40804200</v>
          </cell>
          <cell r="AD159">
            <v>60</v>
          </cell>
          <cell r="AE159">
            <v>20</v>
          </cell>
          <cell r="AF159" t="str">
            <v>40804001</v>
          </cell>
          <cell r="AG159" t="str">
            <v>40804002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2000</v>
          </cell>
          <cell r="AW159">
            <v>0</v>
          </cell>
          <cell r="AX159">
            <v>1</v>
          </cell>
          <cell r="AY159">
            <v>4000</v>
          </cell>
          <cell r="AZ159">
            <v>1</v>
          </cell>
          <cell r="BA159">
            <v>1</v>
          </cell>
          <cell r="BB159">
            <v>1</v>
          </cell>
          <cell r="BC159" t="str">
            <v>读圣贤书，谋天下事。</v>
          </cell>
          <cell r="BD159" t="str">
            <v>明朝太监，原姓马，名和，小名三宝， 又作三保，云南昆阳宝山乡知代村人。中国明朝航海家、外交家。为人有智略，知兵习战。</v>
          </cell>
          <cell r="BE159">
            <v>1</v>
          </cell>
          <cell r="BF159">
            <v>1</v>
          </cell>
          <cell r="BG159">
            <v>0</v>
          </cell>
          <cell r="BI159">
            <v>40804</v>
          </cell>
        </row>
        <row r="160">
          <cell r="B160" t="str">
            <v>李自成</v>
          </cell>
          <cell r="C160" t="str">
            <v>408051</v>
          </cell>
          <cell r="D160">
            <v>0</v>
          </cell>
          <cell r="E160">
            <v>0</v>
          </cell>
          <cell r="F160">
            <v>0</v>
          </cell>
          <cell r="G160">
            <v>1</v>
          </cell>
          <cell r="H160">
            <v>4</v>
          </cell>
          <cell r="I160">
            <v>2</v>
          </cell>
          <cell r="J160">
            <v>3</v>
          </cell>
          <cell r="K160">
            <v>8</v>
          </cell>
          <cell r="L160">
            <v>1000</v>
          </cell>
          <cell r="M160">
            <v>700</v>
          </cell>
          <cell r="N160">
            <v>500</v>
          </cell>
          <cell r="O160">
            <v>250</v>
          </cell>
          <cell r="P160">
            <v>1000</v>
          </cell>
          <cell r="Q160">
            <v>1000</v>
          </cell>
          <cell r="T160" t="str">
            <v>40805100</v>
          </cell>
          <cell r="U160" t="str">
            <v>40805200</v>
          </cell>
          <cell r="AD160">
            <v>60</v>
          </cell>
          <cell r="AE160">
            <v>20</v>
          </cell>
          <cell r="AF160" t="str">
            <v>40805001</v>
          </cell>
          <cell r="AG160" t="str">
            <v>40805002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2000</v>
          </cell>
          <cell r="AW160">
            <v>0</v>
          </cell>
          <cell r="AX160">
            <v>1</v>
          </cell>
          <cell r="AY160">
            <v>4000</v>
          </cell>
          <cell r="AZ160">
            <v>1</v>
          </cell>
          <cell r="BA160">
            <v>1</v>
          </cell>
          <cell r="BB160">
            <v>1</v>
          </cell>
          <cell r="BC160" t="str">
            <v>一呼百应，自立为王！</v>
          </cell>
          <cell r="BD160" t="str">
            <v>原名鸿基，小字黄来儿，又字枣儿，明末农民起义领袖。起义后为闯王高迎祥部下的闯将，勇猛有识略。高迎祥牺牲后，他继称闯王。</v>
          </cell>
          <cell r="BE160">
            <v>1</v>
          </cell>
          <cell r="BF160">
            <v>1</v>
          </cell>
          <cell r="BG160">
            <v>0</v>
          </cell>
          <cell r="BI160">
            <v>40805</v>
          </cell>
        </row>
        <row r="161">
          <cell r="B161" t="str">
            <v>赵飞燕</v>
          </cell>
          <cell r="C161" t="str">
            <v>408061</v>
          </cell>
          <cell r="D161">
            <v>0</v>
          </cell>
          <cell r="E161">
            <v>0</v>
          </cell>
          <cell r="F161">
            <v>0</v>
          </cell>
          <cell r="G161">
            <v>2</v>
          </cell>
          <cell r="H161">
            <v>4</v>
          </cell>
          <cell r="I161">
            <v>2</v>
          </cell>
          <cell r="J161">
            <v>4</v>
          </cell>
          <cell r="K161">
            <v>8</v>
          </cell>
          <cell r="L161">
            <v>1150</v>
          </cell>
          <cell r="M161">
            <v>700</v>
          </cell>
          <cell r="N161">
            <v>600</v>
          </cell>
          <cell r="O161">
            <v>600</v>
          </cell>
          <cell r="P161">
            <v>1000</v>
          </cell>
          <cell r="Q161">
            <v>1000</v>
          </cell>
          <cell r="T161" t="str">
            <v>40806100</v>
          </cell>
          <cell r="U161" t="str">
            <v>40806200</v>
          </cell>
          <cell r="AD161">
            <v>60</v>
          </cell>
          <cell r="AE161">
            <v>20</v>
          </cell>
          <cell r="AF161" t="str">
            <v>40806001</v>
          </cell>
          <cell r="AG161" t="str">
            <v>40806002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2000</v>
          </cell>
          <cell r="AW161">
            <v>0</v>
          </cell>
          <cell r="AX161">
            <v>1</v>
          </cell>
          <cell r="AY161">
            <v>4000</v>
          </cell>
          <cell r="AZ161">
            <v>1</v>
          </cell>
          <cell r="BA161">
            <v>1</v>
          </cell>
          <cell r="BB161">
            <v>1</v>
          </cell>
          <cell r="BC161" t="str">
            <v>美人如玉，红颜流离。</v>
          </cell>
          <cell r="BD161" t="str">
            <v>赵氏，号飞燕，其名为赵宜主。以美貌著称，所谓“环肥燕瘦”讲的便是她和杨玉环，出身贫寒，入宫后为汉成帝刘骜第二任皇后。</v>
          </cell>
          <cell r="BE161">
            <v>1</v>
          </cell>
          <cell r="BF161">
            <v>1</v>
          </cell>
          <cell r="BG161">
            <v>0</v>
          </cell>
          <cell r="BI161">
            <v>40806</v>
          </cell>
        </row>
        <row r="162">
          <cell r="B162" t="str">
            <v>戚继光</v>
          </cell>
          <cell r="C162" t="str">
            <v>408071</v>
          </cell>
          <cell r="D162">
            <v>0</v>
          </cell>
          <cell r="E162">
            <v>0</v>
          </cell>
          <cell r="F162">
            <v>0</v>
          </cell>
          <cell r="G162">
            <v>1</v>
          </cell>
          <cell r="H162">
            <v>4</v>
          </cell>
          <cell r="I162">
            <v>2</v>
          </cell>
          <cell r="J162">
            <v>3</v>
          </cell>
          <cell r="K162">
            <v>8</v>
          </cell>
          <cell r="L162">
            <v>1000</v>
          </cell>
          <cell r="M162">
            <v>700</v>
          </cell>
          <cell r="N162">
            <v>500</v>
          </cell>
          <cell r="O162">
            <v>250</v>
          </cell>
          <cell r="P162">
            <v>1000</v>
          </cell>
          <cell r="Q162">
            <v>1000</v>
          </cell>
          <cell r="T162" t="str">
            <v>40807100</v>
          </cell>
          <cell r="U162" t="str">
            <v>40807200</v>
          </cell>
          <cell r="AD162">
            <v>60</v>
          </cell>
          <cell r="AE162">
            <v>20</v>
          </cell>
          <cell r="AF162" t="str">
            <v>40807001</v>
          </cell>
          <cell r="AG162" t="str">
            <v>40807002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2000</v>
          </cell>
          <cell r="AW162">
            <v>0</v>
          </cell>
          <cell r="AX162">
            <v>1</v>
          </cell>
          <cell r="AY162">
            <v>4000</v>
          </cell>
          <cell r="AZ162">
            <v>1</v>
          </cell>
          <cell r="BA162">
            <v>1</v>
          </cell>
          <cell r="BB162">
            <v>1</v>
          </cell>
          <cell r="BC162" t="str">
            <v>射人先射马，擒贼先擒王！</v>
          </cell>
          <cell r="BD162" t="str">
            <v>字元敬，号南塘，晚号孟诸，卒谥武毅，山东蓬莱人 。明朝抗倭名将，杰出的军事家、书法家、诗人、民族英雄。</v>
          </cell>
          <cell r="BE162">
            <v>1</v>
          </cell>
          <cell r="BF162">
            <v>1</v>
          </cell>
          <cell r="BG162">
            <v>0</v>
          </cell>
          <cell r="BI162">
            <v>40807</v>
          </cell>
        </row>
        <row r="163">
          <cell r="B163" t="str">
            <v>上官婉儿</v>
          </cell>
          <cell r="C163" t="str">
            <v>408081</v>
          </cell>
          <cell r="D163">
            <v>0</v>
          </cell>
          <cell r="E163">
            <v>0</v>
          </cell>
          <cell r="F163">
            <v>0</v>
          </cell>
          <cell r="G163">
            <v>2</v>
          </cell>
          <cell r="H163">
            <v>4</v>
          </cell>
          <cell r="I163">
            <v>2</v>
          </cell>
          <cell r="J163">
            <v>3</v>
          </cell>
          <cell r="K163">
            <v>8</v>
          </cell>
          <cell r="L163">
            <v>1000</v>
          </cell>
          <cell r="M163">
            <v>700</v>
          </cell>
          <cell r="N163">
            <v>500</v>
          </cell>
          <cell r="O163">
            <v>250</v>
          </cell>
          <cell r="P163">
            <v>1000</v>
          </cell>
          <cell r="Q163">
            <v>1000</v>
          </cell>
          <cell r="T163" t="str">
            <v>40808100</v>
          </cell>
          <cell r="U163" t="str">
            <v>40808200</v>
          </cell>
          <cell r="AD163">
            <v>60</v>
          </cell>
          <cell r="AE163">
            <v>20</v>
          </cell>
          <cell r="AF163" t="str">
            <v>40808001</v>
          </cell>
          <cell r="AG163" t="str">
            <v>40808002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2000</v>
          </cell>
          <cell r="AW163">
            <v>0</v>
          </cell>
          <cell r="AX163">
            <v>1</v>
          </cell>
          <cell r="AY163">
            <v>4000</v>
          </cell>
          <cell r="AZ163">
            <v>1</v>
          </cell>
          <cell r="BA163">
            <v>1</v>
          </cell>
          <cell r="BB163">
            <v>1</v>
          </cell>
          <cell r="BC163" t="str">
            <v>美人如玉，红颜流离。</v>
          </cell>
          <cell r="BD163" t="str">
            <v>复姓上官，小字婉儿，又称上官昭容，陕州陕县人，唐代女官、诗人、皇妃。掌管宫中制诰多年，有“巾帼宰相”之名。</v>
          </cell>
          <cell r="BE163">
            <v>1</v>
          </cell>
          <cell r="BF163">
            <v>1</v>
          </cell>
          <cell r="BG163">
            <v>0</v>
          </cell>
          <cell r="BI163">
            <v>40808</v>
          </cell>
        </row>
        <row r="164">
          <cell r="B164" t="str">
            <v>刘伯温</v>
          </cell>
          <cell r="C164" t="str">
            <v>405011</v>
          </cell>
          <cell r="D164">
            <v>0</v>
          </cell>
          <cell r="E164">
            <v>0</v>
          </cell>
          <cell r="F164">
            <v>0</v>
          </cell>
          <cell r="G164">
            <v>1</v>
          </cell>
          <cell r="H164">
            <v>4</v>
          </cell>
          <cell r="I164">
            <v>2</v>
          </cell>
          <cell r="J164">
            <v>3</v>
          </cell>
          <cell r="K164">
            <v>5</v>
          </cell>
          <cell r="L164">
            <v>1000</v>
          </cell>
          <cell r="M164">
            <v>700</v>
          </cell>
          <cell r="N164">
            <v>500</v>
          </cell>
          <cell r="O164">
            <v>250</v>
          </cell>
          <cell r="P164">
            <v>1000</v>
          </cell>
          <cell r="Q164">
            <v>1000</v>
          </cell>
          <cell r="T164" t="str">
            <v>40501100</v>
          </cell>
          <cell r="U164" t="str">
            <v>40501200</v>
          </cell>
          <cell r="AD164">
            <v>60</v>
          </cell>
          <cell r="AE164">
            <v>20</v>
          </cell>
          <cell r="AF164" t="str">
            <v>40501001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1000</v>
          </cell>
          <cell r="AW164">
            <v>0</v>
          </cell>
          <cell r="AX164">
            <v>1</v>
          </cell>
          <cell r="AY164">
            <v>2000</v>
          </cell>
          <cell r="AZ164">
            <v>1</v>
          </cell>
          <cell r="BA164">
            <v>1</v>
          </cell>
          <cell r="BB164">
            <v>0</v>
          </cell>
          <cell r="BC164" t="str">
            <v>读圣贤书，谋天下事。</v>
          </cell>
          <cell r="BD164" t="str">
            <v>字伯温，处州青田县南田乡人，故称刘青田，元末明初军事家、政治家、文学家，明朝开国元勋。以神机妙算、运筹帷幄著称于世。</v>
          </cell>
          <cell r="BE164">
            <v>1</v>
          </cell>
          <cell r="BF164">
            <v>1</v>
          </cell>
          <cell r="BG164">
            <v>0</v>
          </cell>
          <cell r="BI164">
            <v>40501</v>
          </cell>
        </row>
        <row r="165">
          <cell r="B165" t="str">
            <v>文天祥</v>
          </cell>
          <cell r="C165" t="str">
            <v>405021</v>
          </cell>
          <cell r="D165">
            <v>0</v>
          </cell>
          <cell r="E165">
            <v>0</v>
          </cell>
          <cell r="F165">
            <v>0</v>
          </cell>
          <cell r="G165">
            <v>1</v>
          </cell>
          <cell r="H165">
            <v>4</v>
          </cell>
          <cell r="I165">
            <v>2</v>
          </cell>
          <cell r="J165">
            <v>3</v>
          </cell>
          <cell r="K165">
            <v>5</v>
          </cell>
          <cell r="L165">
            <v>1000</v>
          </cell>
          <cell r="M165">
            <v>700</v>
          </cell>
          <cell r="N165">
            <v>500</v>
          </cell>
          <cell r="O165">
            <v>250</v>
          </cell>
          <cell r="P165">
            <v>1000</v>
          </cell>
          <cell r="Q165">
            <v>1000</v>
          </cell>
          <cell r="T165" t="str">
            <v>40502100</v>
          </cell>
          <cell r="U165" t="str">
            <v>40502200</v>
          </cell>
          <cell r="AD165">
            <v>60</v>
          </cell>
          <cell r="AE165">
            <v>20</v>
          </cell>
          <cell r="AF165" t="str">
            <v>40502001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1000</v>
          </cell>
          <cell r="AW165">
            <v>0</v>
          </cell>
          <cell r="AX165">
            <v>1</v>
          </cell>
          <cell r="AY165">
            <v>2000</v>
          </cell>
          <cell r="AZ165">
            <v>1</v>
          </cell>
          <cell r="BA165">
            <v>1</v>
          </cell>
          <cell r="BB165">
            <v>0</v>
          </cell>
          <cell r="BC165" t="str">
            <v>为人臣子，一心为国！</v>
          </cell>
          <cell r="BD165" t="str">
            <v>初名云孙，字宋瑞，道号浮休道人，江西吉州庐陵人，宋末政治家、文学家，抗元名臣，民族英雄，与陆秀夫、张世杰并称为“宋末三杰”。</v>
          </cell>
          <cell r="BE165">
            <v>1</v>
          </cell>
          <cell r="BF165">
            <v>1</v>
          </cell>
          <cell r="BG165">
            <v>0</v>
          </cell>
          <cell r="BI165">
            <v>40502</v>
          </cell>
        </row>
        <row r="166">
          <cell r="B166" t="str">
            <v>乐毅</v>
          </cell>
          <cell r="C166" t="str">
            <v>405031</v>
          </cell>
          <cell r="D166">
            <v>0</v>
          </cell>
          <cell r="E166">
            <v>0</v>
          </cell>
          <cell r="F166">
            <v>0</v>
          </cell>
          <cell r="G166">
            <v>1</v>
          </cell>
          <cell r="H166">
            <v>4</v>
          </cell>
          <cell r="I166">
            <v>2</v>
          </cell>
          <cell r="J166">
            <v>2</v>
          </cell>
          <cell r="K166">
            <v>5</v>
          </cell>
          <cell r="L166">
            <v>1150</v>
          </cell>
          <cell r="M166">
            <v>700</v>
          </cell>
          <cell r="N166">
            <v>250</v>
          </cell>
          <cell r="O166">
            <v>500</v>
          </cell>
          <cell r="P166">
            <v>1000</v>
          </cell>
          <cell r="Q166">
            <v>1000</v>
          </cell>
          <cell r="T166" t="str">
            <v>40503100</v>
          </cell>
          <cell r="U166" t="str">
            <v>40503200</v>
          </cell>
          <cell r="AD166">
            <v>60</v>
          </cell>
          <cell r="AE166">
            <v>20</v>
          </cell>
          <cell r="AF166" t="str">
            <v>40503001</v>
          </cell>
          <cell r="AG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1000</v>
          </cell>
          <cell r="AW166">
            <v>0</v>
          </cell>
          <cell r="AX166">
            <v>1</v>
          </cell>
          <cell r="AY166">
            <v>2000</v>
          </cell>
          <cell r="AZ166">
            <v>1</v>
          </cell>
          <cell r="BA166">
            <v>1</v>
          </cell>
          <cell r="BB166">
            <v>0</v>
          </cell>
          <cell r="BC166" t="str">
            <v>奋勇当先，威名远扬！</v>
          </cell>
          <cell r="BD166" t="str">
            <v>子姓，乐氏，名毅，字永霸，中山灵寿人，战国后期杰出的军事家。曾统帅燕国等五国联军攻打齐国，创造了战争史上以弱胜强的著名战例。</v>
          </cell>
          <cell r="BE166">
            <v>1</v>
          </cell>
          <cell r="BF166">
            <v>1</v>
          </cell>
          <cell r="BG166">
            <v>0</v>
          </cell>
          <cell r="BI166">
            <v>40503</v>
          </cell>
        </row>
        <row r="167">
          <cell r="B167" t="str">
            <v>陈圆圆</v>
          </cell>
          <cell r="C167" t="str">
            <v>405041</v>
          </cell>
          <cell r="D167">
            <v>0</v>
          </cell>
          <cell r="E167">
            <v>0</v>
          </cell>
          <cell r="F167">
            <v>0</v>
          </cell>
          <cell r="G167">
            <v>2</v>
          </cell>
          <cell r="H167">
            <v>4</v>
          </cell>
          <cell r="I167">
            <v>2</v>
          </cell>
          <cell r="J167">
            <v>3</v>
          </cell>
          <cell r="K167">
            <v>5</v>
          </cell>
          <cell r="L167">
            <v>1000</v>
          </cell>
          <cell r="M167">
            <v>700</v>
          </cell>
          <cell r="N167">
            <v>500</v>
          </cell>
          <cell r="O167">
            <v>250</v>
          </cell>
          <cell r="P167">
            <v>1000</v>
          </cell>
          <cell r="Q167">
            <v>1000</v>
          </cell>
          <cell r="T167" t="str">
            <v>40504100</v>
          </cell>
          <cell r="U167" t="str">
            <v>40504200</v>
          </cell>
          <cell r="AD167">
            <v>60</v>
          </cell>
          <cell r="AE167">
            <v>20</v>
          </cell>
          <cell r="AF167" t="str">
            <v>40504001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1000</v>
          </cell>
          <cell r="AW167">
            <v>0</v>
          </cell>
          <cell r="AX167">
            <v>1</v>
          </cell>
          <cell r="AY167">
            <v>2000</v>
          </cell>
          <cell r="AZ167">
            <v>1</v>
          </cell>
          <cell r="BA167">
            <v>1</v>
          </cell>
          <cell r="BB167">
            <v>0</v>
          </cell>
          <cell r="BC167" t="str">
            <v>美人如玉，红颜流离。</v>
          </cell>
          <cell r="BD167" t="str">
            <v>原姓邢，名沅，字圆圆，幼从养母陈氏，故改姓陈，明末清初江苏武进人。居苏州桃花坞，为吴中名优，“秦淮八艳”之一。</v>
          </cell>
          <cell r="BE167">
            <v>1</v>
          </cell>
          <cell r="BF167">
            <v>1</v>
          </cell>
          <cell r="BG167">
            <v>0</v>
          </cell>
          <cell r="BI167">
            <v>40504</v>
          </cell>
        </row>
        <row r="168">
          <cell r="B168" t="str">
            <v>西门庆</v>
          </cell>
          <cell r="C168" t="str">
            <v>405051</v>
          </cell>
          <cell r="D168">
            <v>0</v>
          </cell>
          <cell r="E168">
            <v>0</v>
          </cell>
          <cell r="F168">
            <v>0</v>
          </cell>
          <cell r="G168">
            <v>1</v>
          </cell>
          <cell r="H168">
            <v>4</v>
          </cell>
          <cell r="I168">
            <v>2</v>
          </cell>
          <cell r="J168">
            <v>3</v>
          </cell>
          <cell r="K168">
            <v>5</v>
          </cell>
          <cell r="L168">
            <v>1000</v>
          </cell>
          <cell r="M168">
            <v>700</v>
          </cell>
          <cell r="N168">
            <v>500</v>
          </cell>
          <cell r="O168">
            <v>250</v>
          </cell>
          <cell r="P168">
            <v>1000</v>
          </cell>
          <cell r="Q168">
            <v>1000</v>
          </cell>
          <cell r="T168" t="str">
            <v>40505100</v>
          </cell>
          <cell r="U168" t="str">
            <v>40505200</v>
          </cell>
          <cell r="AD168">
            <v>60</v>
          </cell>
          <cell r="AE168">
            <v>20</v>
          </cell>
          <cell r="AF168" t="str">
            <v>40505001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1000</v>
          </cell>
          <cell r="AW168">
            <v>0</v>
          </cell>
          <cell r="AX168">
            <v>1</v>
          </cell>
          <cell r="AY168">
            <v>2000</v>
          </cell>
          <cell r="AZ168">
            <v>1</v>
          </cell>
          <cell r="BA168">
            <v>1</v>
          </cell>
          <cell r="BB168">
            <v>0</v>
          </cell>
          <cell r="BC168" t="str">
            <v>金莲，你随了小生吧！</v>
          </cell>
          <cell r="BD168" t="str">
            <v>号四泉，阳谷县人氏，人奸诈，贪淫好色，使得些好枪棒，是个暴发户兼地头蛇。与潘金莲合谋害死武大郎，后遭武松处死。</v>
          </cell>
          <cell r="BE168">
            <v>1</v>
          </cell>
          <cell r="BF168">
            <v>1</v>
          </cell>
          <cell r="BG168">
            <v>0</v>
          </cell>
          <cell r="BI168">
            <v>40505</v>
          </cell>
        </row>
        <row r="169">
          <cell r="B169" t="str">
            <v>海瑞</v>
          </cell>
          <cell r="C169" t="str">
            <v>405061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4</v>
          </cell>
          <cell r="I169">
            <v>2</v>
          </cell>
          <cell r="J169">
            <v>3</v>
          </cell>
          <cell r="K169">
            <v>5</v>
          </cell>
          <cell r="L169">
            <v>1000</v>
          </cell>
          <cell r="M169">
            <v>700</v>
          </cell>
          <cell r="N169">
            <v>500</v>
          </cell>
          <cell r="O169">
            <v>250</v>
          </cell>
          <cell r="P169">
            <v>1000</v>
          </cell>
          <cell r="Q169">
            <v>1000</v>
          </cell>
          <cell r="T169" t="str">
            <v>40506100</v>
          </cell>
          <cell r="U169" t="str">
            <v>40506200</v>
          </cell>
          <cell r="AD169">
            <v>60</v>
          </cell>
          <cell r="AE169">
            <v>20</v>
          </cell>
          <cell r="AF169" t="str">
            <v>40506001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1000</v>
          </cell>
          <cell r="AW169">
            <v>0</v>
          </cell>
          <cell r="AX169">
            <v>1</v>
          </cell>
          <cell r="AY169">
            <v>2000</v>
          </cell>
          <cell r="AZ169">
            <v>1</v>
          </cell>
          <cell r="BA169">
            <v>1</v>
          </cell>
          <cell r="BB169">
            <v>0</v>
          </cell>
          <cell r="BC169" t="str">
            <v>读圣贤书，谋天下事。</v>
          </cell>
          <cell r="BD169" t="str">
            <v>字汝贤，号刚峰，海南琼山人，明朝著名清官。他力主严惩贪官污吏，平反冤假错案，作风清廉，在民间享有“海青天”之誉。</v>
          </cell>
          <cell r="BE169">
            <v>1</v>
          </cell>
          <cell r="BF169">
            <v>1</v>
          </cell>
          <cell r="BG169">
            <v>0</v>
          </cell>
          <cell r="BI169">
            <v>40506</v>
          </cell>
        </row>
        <row r="170">
          <cell r="B170" t="str">
            <v>洪秀全</v>
          </cell>
          <cell r="C170" t="str">
            <v>405071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4</v>
          </cell>
          <cell r="I170">
            <v>2</v>
          </cell>
          <cell r="J170">
            <v>3</v>
          </cell>
          <cell r="K170">
            <v>5</v>
          </cell>
          <cell r="L170">
            <v>1000</v>
          </cell>
          <cell r="M170">
            <v>700</v>
          </cell>
          <cell r="N170">
            <v>500</v>
          </cell>
          <cell r="O170">
            <v>250</v>
          </cell>
          <cell r="P170">
            <v>1000</v>
          </cell>
          <cell r="Q170">
            <v>1000</v>
          </cell>
          <cell r="T170" t="str">
            <v>40507100</v>
          </cell>
          <cell r="U170" t="str">
            <v>40507200</v>
          </cell>
          <cell r="AD170">
            <v>60</v>
          </cell>
          <cell r="AE170">
            <v>20</v>
          </cell>
          <cell r="AF170" t="str">
            <v>40507001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1000</v>
          </cell>
          <cell r="AW170">
            <v>0</v>
          </cell>
          <cell r="AX170">
            <v>1</v>
          </cell>
          <cell r="AY170">
            <v>2000</v>
          </cell>
          <cell r="AZ170">
            <v>1</v>
          </cell>
          <cell r="BA170">
            <v>1</v>
          </cell>
          <cell r="BB170">
            <v>0</v>
          </cell>
          <cell r="BC170" t="str">
            <v>一呼百应，自立为王！</v>
          </cell>
          <cell r="BD170" t="str">
            <v>太平天国天王，清末农民起义领袖、民族英雄。主张建立远古“天下为公”的盛世。在帝国列强入侵时，拒绝出卖国家主权。</v>
          </cell>
          <cell r="BE170">
            <v>1</v>
          </cell>
          <cell r="BF170">
            <v>1</v>
          </cell>
          <cell r="BG170">
            <v>0</v>
          </cell>
          <cell r="BI170">
            <v>40507</v>
          </cell>
        </row>
        <row r="171">
          <cell r="B171" t="str">
            <v>秦桧</v>
          </cell>
          <cell r="C171" t="str">
            <v>405081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4</v>
          </cell>
          <cell r="I171">
            <v>2</v>
          </cell>
          <cell r="J171">
            <v>3</v>
          </cell>
          <cell r="K171">
            <v>5</v>
          </cell>
          <cell r="L171">
            <v>1000</v>
          </cell>
          <cell r="M171">
            <v>700</v>
          </cell>
          <cell r="N171">
            <v>500</v>
          </cell>
          <cell r="O171">
            <v>250</v>
          </cell>
          <cell r="P171">
            <v>1000</v>
          </cell>
          <cell r="Q171">
            <v>1000</v>
          </cell>
          <cell r="T171" t="str">
            <v>40508100</v>
          </cell>
          <cell r="U171" t="str">
            <v>40508200</v>
          </cell>
          <cell r="AD171">
            <v>60</v>
          </cell>
          <cell r="AE171">
            <v>20</v>
          </cell>
          <cell r="AF171" t="str">
            <v>40508001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1000</v>
          </cell>
          <cell r="AW171">
            <v>0</v>
          </cell>
          <cell r="AX171">
            <v>1</v>
          </cell>
          <cell r="AY171">
            <v>2000</v>
          </cell>
          <cell r="AZ171">
            <v>1</v>
          </cell>
          <cell r="BA171">
            <v>1</v>
          </cell>
          <cell r="BB171">
            <v>0</v>
          </cell>
          <cell r="BC171" t="str">
            <v>独揽大权，一手遮天！</v>
          </cell>
          <cell r="BD171" t="str">
            <v>字会之，生于黄州，籍贯江宁。为官期间极力贬斥抗金将士，结纳私党，斥逐异己，屡兴大狱，是中国历史上著名的奸臣之一。</v>
          </cell>
          <cell r="BE171">
            <v>1</v>
          </cell>
          <cell r="BF171">
            <v>1</v>
          </cell>
          <cell r="BG171">
            <v>0</v>
          </cell>
          <cell r="BI171">
            <v>40508</v>
          </cell>
        </row>
        <row r="172">
          <cell r="B172" t="str">
            <v>侍女</v>
          </cell>
          <cell r="C172" t="str">
            <v>810011</v>
          </cell>
          <cell r="G172">
            <v>2</v>
          </cell>
          <cell r="H172">
            <v>99</v>
          </cell>
          <cell r="I172">
            <v>4</v>
          </cell>
          <cell r="J172">
            <v>0</v>
          </cell>
          <cell r="K172">
            <v>3</v>
          </cell>
          <cell r="L172">
            <v>1000</v>
          </cell>
          <cell r="M172">
            <v>700</v>
          </cell>
          <cell r="P172">
            <v>1000</v>
          </cell>
          <cell r="Q172">
            <v>1000</v>
          </cell>
          <cell r="T172" t="str">
            <v>81001100</v>
          </cell>
          <cell r="U172" t="str">
            <v>81001200</v>
          </cell>
          <cell r="AV172">
            <v>800</v>
          </cell>
          <cell r="AX172">
            <v>1</v>
          </cell>
          <cell r="AY172">
            <v>1600</v>
          </cell>
          <cell r="AZ172">
            <v>0</v>
          </cell>
          <cell r="BA172">
            <v>0</v>
          </cell>
          <cell r="BB172">
            <v>0</v>
          </cell>
          <cell r="BC172" t="str">
            <v>美人如玉，红颜流离。</v>
          </cell>
          <cell r="BD172" t="str">
            <v>袅娜少女羞，岁月无忧愁。</v>
          </cell>
          <cell r="BE172">
            <v>0</v>
          </cell>
          <cell r="BF172">
            <v>0</v>
          </cell>
          <cell r="BI172">
            <v>81001</v>
          </cell>
        </row>
        <row r="173">
          <cell r="B173" t="str">
            <v>夫人</v>
          </cell>
          <cell r="C173" t="str">
            <v>810021</v>
          </cell>
          <cell r="G173">
            <v>2</v>
          </cell>
          <cell r="H173">
            <v>99</v>
          </cell>
          <cell r="I173">
            <v>4</v>
          </cell>
          <cell r="J173">
            <v>0</v>
          </cell>
          <cell r="K173">
            <v>3</v>
          </cell>
          <cell r="L173">
            <v>1000</v>
          </cell>
          <cell r="M173">
            <v>700</v>
          </cell>
          <cell r="P173">
            <v>1000</v>
          </cell>
          <cell r="Q173">
            <v>1000</v>
          </cell>
          <cell r="T173" t="str">
            <v>81002100</v>
          </cell>
          <cell r="U173" t="str">
            <v>81002200</v>
          </cell>
          <cell r="AV173">
            <v>800</v>
          </cell>
          <cell r="AX173">
            <v>1</v>
          </cell>
          <cell r="AY173">
            <v>1600</v>
          </cell>
          <cell r="AZ173">
            <v>0</v>
          </cell>
          <cell r="BA173">
            <v>0</v>
          </cell>
          <cell r="BB173">
            <v>0</v>
          </cell>
          <cell r="BC173" t="str">
            <v>美人如玉，红颜流离。</v>
          </cell>
          <cell r="BD173" t="str">
            <v>宝髻松松挽就，铅华淡淡妆成。</v>
          </cell>
          <cell r="BE173">
            <v>0</v>
          </cell>
          <cell r="BF173">
            <v>0</v>
          </cell>
          <cell r="BI173">
            <v>81002</v>
          </cell>
        </row>
        <row r="174">
          <cell r="B174" t="str">
            <v>女将军</v>
          </cell>
          <cell r="C174" t="str">
            <v>810031</v>
          </cell>
          <cell r="G174">
            <v>2</v>
          </cell>
          <cell r="H174">
            <v>99</v>
          </cell>
          <cell r="I174">
            <v>4</v>
          </cell>
          <cell r="J174">
            <v>0</v>
          </cell>
          <cell r="K174">
            <v>3</v>
          </cell>
          <cell r="L174">
            <v>1000</v>
          </cell>
          <cell r="M174">
            <v>700</v>
          </cell>
          <cell r="P174">
            <v>1000</v>
          </cell>
          <cell r="Q174">
            <v>1000</v>
          </cell>
          <cell r="T174" t="str">
            <v>81003100</v>
          </cell>
          <cell r="U174" t="str">
            <v>81003200</v>
          </cell>
          <cell r="AV174">
            <v>800</v>
          </cell>
          <cell r="AX174">
            <v>1</v>
          </cell>
          <cell r="AY174">
            <v>1600</v>
          </cell>
          <cell r="AZ174">
            <v>0</v>
          </cell>
          <cell r="BA174">
            <v>0</v>
          </cell>
          <cell r="BB174">
            <v>0</v>
          </cell>
          <cell r="BC174" t="str">
            <v>杀伐决断，不让须眉！</v>
          </cell>
          <cell r="BD174" t="str">
            <v>百战沙场作男儿，梦里曾经与画眉。</v>
          </cell>
          <cell r="BE174">
            <v>0</v>
          </cell>
          <cell r="BF174">
            <v>0</v>
          </cell>
          <cell r="BI174">
            <v>81003</v>
          </cell>
        </row>
        <row r="175">
          <cell r="B175" t="str">
            <v>年轻持刀将军</v>
          </cell>
          <cell r="C175" t="str">
            <v>810041</v>
          </cell>
          <cell r="G175">
            <v>1</v>
          </cell>
          <cell r="H175">
            <v>99</v>
          </cell>
          <cell r="I175">
            <v>4</v>
          </cell>
          <cell r="J175">
            <v>0</v>
          </cell>
          <cell r="K175">
            <v>3</v>
          </cell>
          <cell r="L175">
            <v>1000</v>
          </cell>
          <cell r="M175">
            <v>700</v>
          </cell>
          <cell r="P175">
            <v>1000</v>
          </cell>
          <cell r="Q175">
            <v>1000</v>
          </cell>
          <cell r="T175" t="str">
            <v>81004100</v>
          </cell>
          <cell r="U175" t="str">
            <v>81004200</v>
          </cell>
          <cell r="AV175">
            <v>800</v>
          </cell>
          <cell r="AX175">
            <v>1</v>
          </cell>
          <cell r="AY175">
            <v>1600</v>
          </cell>
          <cell r="AZ175">
            <v>0</v>
          </cell>
          <cell r="BA175">
            <v>0</v>
          </cell>
          <cell r="BB175">
            <v>0</v>
          </cell>
          <cell r="BC175" t="str">
            <v>奋勇当先，威名远扬！</v>
          </cell>
          <cell r="BD175" t="str">
            <v>城头铁鼓声犹震，匣里金刀血未干。</v>
          </cell>
          <cell r="BE175">
            <v>0</v>
          </cell>
          <cell r="BF175">
            <v>0</v>
          </cell>
          <cell r="BI175">
            <v>81004</v>
          </cell>
        </row>
        <row r="176">
          <cell r="B176" t="str">
            <v>年轻持枪将军</v>
          </cell>
          <cell r="C176" t="str">
            <v>810051</v>
          </cell>
          <cell r="G176">
            <v>1</v>
          </cell>
          <cell r="H176">
            <v>99</v>
          </cell>
          <cell r="I176">
            <v>4</v>
          </cell>
          <cell r="J176">
            <v>0</v>
          </cell>
          <cell r="K176">
            <v>3</v>
          </cell>
          <cell r="L176">
            <v>1000</v>
          </cell>
          <cell r="M176">
            <v>700</v>
          </cell>
          <cell r="P176">
            <v>1000</v>
          </cell>
          <cell r="Q176">
            <v>1000</v>
          </cell>
          <cell r="T176" t="str">
            <v>81005100</v>
          </cell>
          <cell r="U176" t="str">
            <v>81005200</v>
          </cell>
          <cell r="AV176">
            <v>800</v>
          </cell>
          <cell r="AX176">
            <v>1</v>
          </cell>
          <cell r="AY176">
            <v>1600</v>
          </cell>
          <cell r="AZ176">
            <v>0</v>
          </cell>
          <cell r="BA176">
            <v>0</v>
          </cell>
          <cell r="BB176">
            <v>0</v>
          </cell>
          <cell r="BC176" t="str">
            <v>浴血奋战，至死方休！</v>
          </cell>
          <cell r="BD176" t="str">
            <v>少年十五二十时，步行夺得胡马骑。</v>
          </cell>
          <cell r="BE176">
            <v>0</v>
          </cell>
          <cell r="BF176">
            <v>0</v>
          </cell>
          <cell r="BI176">
            <v>81005</v>
          </cell>
        </row>
        <row r="177">
          <cell r="B177" t="str">
            <v>弓箭手</v>
          </cell>
          <cell r="C177" t="str">
            <v>810061</v>
          </cell>
          <cell r="G177">
            <v>1</v>
          </cell>
          <cell r="H177">
            <v>99</v>
          </cell>
          <cell r="I177">
            <v>4</v>
          </cell>
          <cell r="J177">
            <v>0</v>
          </cell>
          <cell r="K177">
            <v>3</v>
          </cell>
          <cell r="L177">
            <v>1000</v>
          </cell>
          <cell r="M177">
            <v>700</v>
          </cell>
          <cell r="P177">
            <v>1000</v>
          </cell>
          <cell r="Q177">
            <v>1000</v>
          </cell>
          <cell r="T177" t="str">
            <v>81006100</v>
          </cell>
          <cell r="U177" t="str">
            <v>81006200</v>
          </cell>
          <cell r="AV177">
            <v>800</v>
          </cell>
          <cell r="AX177">
            <v>1</v>
          </cell>
          <cell r="AY177">
            <v>1600</v>
          </cell>
          <cell r="AZ177">
            <v>0</v>
          </cell>
          <cell r="BA177">
            <v>0</v>
          </cell>
          <cell r="BB177">
            <v>0</v>
          </cell>
          <cell r="BC177" t="str">
            <v>射人先射马，擒贼先擒王！</v>
          </cell>
          <cell r="BD177" t="str">
            <v>马作的卢飞快，弓如霹雳弦惊。</v>
          </cell>
          <cell r="BE177">
            <v>0</v>
          </cell>
          <cell r="BF177">
            <v>0</v>
          </cell>
          <cell r="BI177">
            <v>81006</v>
          </cell>
        </row>
        <row r="178">
          <cell r="B178" t="str">
            <v>年轻持斧将军</v>
          </cell>
          <cell r="C178" t="str">
            <v>810071</v>
          </cell>
          <cell r="G178">
            <v>1</v>
          </cell>
          <cell r="H178">
            <v>99</v>
          </cell>
          <cell r="I178">
            <v>4</v>
          </cell>
          <cell r="J178">
            <v>0</v>
          </cell>
          <cell r="K178">
            <v>3</v>
          </cell>
          <cell r="L178">
            <v>1000</v>
          </cell>
          <cell r="M178">
            <v>700</v>
          </cell>
          <cell r="P178">
            <v>1000</v>
          </cell>
          <cell r="Q178">
            <v>1000</v>
          </cell>
          <cell r="T178" t="str">
            <v>81007100</v>
          </cell>
          <cell r="U178" t="str">
            <v>81007200</v>
          </cell>
          <cell r="AV178">
            <v>800</v>
          </cell>
          <cell r="AX178">
            <v>1</v>
          </cell>
          <cell r="AY178">
            <v>1600</v>
          </cell>
          <cell r="AZ178">
            <v>0</v>
          </cell>
          <cell r="BA178">
            <v>0</v>
          </cell>
          <cell r="BB178">
            <v>0</v>
          </cell>
          <cell r="BC178" t="str">
            <v>横扫天下，勇往直前！</v>
          </cell>
          <cell r="BD178" t="str">
            <v>百战穿金甲，壮士十年归。</v>
          </cell>
          <cell r="BE178">
            <v>0</v>
          </cell>
          <cell r="BF178">
            <v>0</v>
          </cell>
          <cell r="BI178">
            <v>81007</v>
          </cell>
        </row>
        <row r="179">
          <cell r="B179" t="str">
            <v>老年将军</v>
          </cell>
          <cell r="C179" t="str">
            <v>810081</v>
          </cell>
          <cell r="G179">
            <v>1</v>
          </cell>
          <cell r="H179">
            <v>99</v>
          </cell>
          <cell r="I179">
            <v>4</v>
          </cell>
          <cell r="J179">
            <v>0</v>
          </cell>
          <cell r="K179">
            <v>3</v>
          </cell>
          <cell r="L179">
            <v>1000</v>
          </cell>
          <cell r="M179">
            <v>700</v>
          </cell>
          <cell r="P179">
            <v>1000</v>
          </cell>
          <cell r="Q179">
            <v>1000</v>
          </cell>
          <cell r="T179" t="str">
            <v>81008100</v>
          </cell>
          <cell r="U179" t="str">
            <v>81008200</v>
          </cell>
          <cell r="AV179">
            <v>800</v>
          </cell>
          <cell r="AX179">
            <v>1</v>
          </cell>
          <cell r="AY179">
            <v>1600</v>
          </cell>
          <cell r="AZ179">
            <v>0</v>
          </cell>
          <cell r="BA179">
            <v>0</v>
          </cell>
          <cell r="BB179">
            <v>0</v>
          </cell>
          <cell r="BC179" t="str">
            <v>老骥伏枥，志在千里。</v>
          </cell>
          <cell r="BD179" t="str">
            <v>一身转战三千里，一剑曾当百万师。</v>
          </cell>
          <cell r="BE179">
            <v>0</v>
          </cell>
          <cell r="BF179">
            <v>0</v>
          </cell>
          <cell r="BI179">
            <v>81008</v>
          </cell>
        </row>
        <row r="180">
          <cell r="B180" t="str">
            <v>年轻文官</v>
          </cell>
          <cell r="C180" t="str">
            <v>810091</v>
          </cell>
          <cell r="G180">
            <v>1</v>
          </cell>
          <cell r="H180">
            <v>99</v>
          </cell>
          <cell r="I180">
            <v>4</v>
          </cell>
          <cell r="J180">
            <v>0</v>
          </cell>
          <cell r="K180">
            <v>3</v>
          </cell>
          <cell r="L180">
            <v>1000</v>
          </cell>
          <cell r="M180">
            <v>700</v>
          </cell>
          <cell r="P180">
            <v>1000</v>
          </cell>
          <cell r="Q180">
            <v>1000</v>
          </cell>
          <cell r="T180" t="str">
            <v>81009100</v>
          </cell>
          <cell r="U180" t="str">
            <v>81009200</v>
          </cell>
          <cell r="AV180">
            <v>800</v>
          </cell>
          <cell r="AX180">
            <v>1</v>
          </cell>
          <cell r="AY180">
            <v>1600</v>
          </cell>
          <cell r="AZ180">
            <v>0</v>
          </cell>
          <cell r="BA180">
            <v>0</v>
          </cell>
          <cell r="BB180">
            <v>0</v>
          </cell>
          <cell r="BC180" t="str">
            <v>读圣贤书，谋天下事。</v>
          </cell>
          <cell r="BD180" t="str">
            <v>名节重泰山，利欲轻鸿毛。</v>
          </cell>
          <cell r="BE180">
            <v>0</v>
          </cell>
          <cell r="BF180">
            <v>0</v>
          </cell>
          <cell r="BI180">
            <v>81009</v>
          </cell>
        </row>
        <row r="181">
          <cell r="B181" t="str">
            <v>老年文官</v>
          </cell>
          <cell r="C181" t="str">
            <v>810101</v>
          </cell>
          <cell r="G181">
            <v>1</v>
          </cell>
          <cell r="H181">
            <v>99</v>
          </cell>
          <cell r="I181">
            <v>4</v>
          </cell>
          <cell r="J181">
            <v>0</v>
          </cell>
          <cell r="K181">
            <v>3</v>
          </cell>
          <cell r="L181">
            <v>1000</v>
          </cell>
          <cell r="M181">
            <v>700</v>
          </cell>
          <cell r="P181">
            <v>1000</v>
          </cell>
          <cell r="Q181">
            <v>1000</v>
          </cell>
          <cell r="T181" t="str">
            <v>81010100</v>
          </cell>
          <cell r="U181" t="str">
            <v>81010200</v>
          </cell>
          <cell r="AV181">
            <v>800</v>
          </cell>
          <cell r="AX181">
            <v>1</v>
          </cell>
          <cell r="AY181">
            <v>1600</v>
          </cell>
          <cell r="AZ181">
            <v>0</v>
          </cell>
          <cell r="BA181">
            <v>0</v>
          </cell>
          <cell r="BB181">
            <v>0</v>
          </cell>
          <cell r="BC181" t="str">
            <v>为人臣子，一心为国！</v>
          </cell>
          <cell r="BD181" t="str">
            <v>疾风知劲草，板荡识臣诚。</v>
          </cell>
          <cell r="BE181">
            <v>0</v>
          </cell>
          <cell r="BF181">
            <v>0</v>
          </cell>
          <cell r="BI181">
            <v>81010</v>
          </cell>
        </row>
        <row r="182">
          <cell r="B182" t="str">
            <v>男首领</v>
          </cell>
          <cell r="C182" t="str">
            <v>810111</v>
          </cell>
          <cell r="G182">
            <v>1</v>
          </cell>
          <cell r="H182">
            <v>99</v>
          </cell>
          <cell r="I182">
            <v>4</v>
          </cell>
          <cell r="J182">
            <v>0</v>
          </cell>
          <cell r="K182">
            <v>3</v>
          </cell>
          <cell r="L182">
            <v>1000</v>
          </cell>
          <cell r="M182">
            <v>700</v>
          </cell>
          <cell r="P182">
            <v>1000</v>
          </cell>
          <cell r="Q182">
            <v>1000</v>
          </cell>
          <cell r="T182" t="str">
            <v>81011100</v>
          </cell>
          <cell r="U182" t="str">
            <v>81011200</v>
          </cell>
          <cell r="AV182">
            <v>800</v>
          </cell>
          <cell r="AX182">
            <v>1</v>
          </cell>
          <cell r="AY182">
            <v>1600</v>
          </cell>
          <cell r="AZ182">
            <v>0</v>
          </cell>
          <cell r="BA182">
            <v>0</v>
          </cell>
          <cell r="BB182">
            <v>0</v>
          </cell>
          <cell r="BC182" t="str">
            <v>一呼百应，自立为王！</v>
          </cell>
          <cell r="BD182" t="str">
            <v>此山是我开，此树是我栽。</v>
          </cell>
          <cell r="BE182">
            <v>0</v>
          </cell>
          <cell r="BF182">
            <v>0</v>
          </cell>
          <cell r="BI182">
            <v>81011</v>
          </cell>
        </row>
        <row r="183">
          <cell r="B183" t="str">
            <v>男药师</v>
          </cell>
          <cell r="C183" t="str">
            <v>810121</v>
          </cell>
          <cell r="G183">
            <v>1</v>
          </cell>
          <cell r="H183">
            <v>99</v>
          </cell>
          <cell r="I183">
            <v>4</v>
          </cell>
          <cell r="J183">
            <v>0</v>
          </cell>
          <cell r="K183">
            <v>3</v>
          </cell>
          <cell r="L183">
            <v>950</v>
          </cell>
          <cell r="M183">
            <v>700</v>
          </cell>
          <cell r="P183">
            <v>1000</v>
          </cell>
          <cell r="Q183">
            <v>1000</v>
          </cell>
          <cell r="T183" t="str">
            <v>81012100</v>
          </cell>
          <cell r="U183" t="str">
            <v>81012200</v>
          </cell>
          <cell r="AV183">
            <v>800</v>
          </cell>
          <cell r="AX183">
            <v>1</v>
          </cell>
          <cell r="AY183">
            <v>1600</v>
          </cell>
          <cell r="AZ183">
            <v>0</v>
          </cell>
          <cell r="BA183">
            <v>0</v>
          </cell>
          <cell r="BB183">
            <v>0</v>
          </cell>
          <cell r="BC183" t="str">
            <v>医者仁心，悬壶济世。</v>
          </cell>
          <cell r="BD183" t="str">
            <v>妙手回春济苍生，一片仁心在玉壶。</v>
          </cell>
          <cell r="BE183">
            <v>0</v>
          </cell>
          <cell r="BF183">
            <v>0</v>
          </cell>
          <cell r="BI183">
            <v>81012</v>
          </cell>
        </row>
        <row r="184">
          <cell r="B184" t="str">
            <v>女药师</v>
          </cell>
          <cell r="C184" t="str">
            <v>810131</v>
          </cell>
          <cell r="G184">
            <v>2</v>
          </cell>
          <cell r="H184">
            <v>99</v>
          </cell>
          <cell r="I184">
            <v>4</v>
          </cell>
          <cell r="J184">
            <v>0</v>
          </cell>
          <cell r="K184">
            <v>3</v>
          </cell>
          <cell r="L184">
            <v>950</v>
          </cell>
          <cell r="M184">
            <v>700</v>
          </cell>
          <cell r="P184">
            <v>1000</v>
          </cell>
          <cell r="Q184">
            <v>1000</v>
          </cell>
          <cell r="T184" t="str">
            <v>81013100</v>
          </cell>
          <cell r="U184" t="str">
            <v>81013200</v>
          </cell>
          <cell r="AV184">
            <v>800</v>
          </cell>
          <cell r="AX184">
            <v>1</v>
          </cell>
          <cell r="AY184">
            <v>1600</v>
          </cell>
          <cell r="AZ184">
            <v>0</v>
          </cell>
          <cell r="BA184">
            <v>0</v>
          </cell>
          <cell r="BB184">
            <v>0</v>
          </cell>
          <cell r="BC184" t="str">
            <v>美人如玉，红颜流离。</v>
          </cell>
          <cell r="BD184" t="str">
            <v>素手翻转岐黄术，消尽人间百病愁。</v>
          </cell>
          <cell r="BE184">
            <v>0</v>
          </cell>
          <cell r="BF184">
            <v>0</v>
          </cell>
          <cell r="BI184">
            <v>81013</v>
          </cell>
        </row>
        <row r="185">
          <cell r="B185" t="str">
            <v>绿色经验宝宝</v>
          </cell>
          <cell r="C185" t="str">
            <v>900011</v>
          </cell>
          <cell r="G185">
            <v>0</v>
          </cell>
          <cell r="H185">
            <v>99</v>
          </cell>
          <cell r="I185">
            <v>3</v>
          </cell>
          <cell r="J185">
            <v>0</v>
          </cell>
          <cell r="K185">
            <v>5</v>
          </cell>
          <cell r="L185">
            <v>1000</v>
          </cell>
          <cell r="M185">
            <v>700</v>
          </cell>
          <cell r="P185">
            <v>1000</v>
          </cell>
          <cell r="Q185">
            <v>1000</v>
          </cell>
          <cell r="T185" t="str">
            <v>90001100</v>
          </cell>
          <cell r="U185" t="str">
            <v>90001200</v>
          </cell>
          <cell r="AV185">
            <v>1000</v>
          </cell>
          <cell r="AX185">
            <v>1</v>
          </cell>
          <cell r="AY185">
            <v>2000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 t="str">
            <v>可用于武将升级。</v>
          </cell>
          <cell r="BE185">
            <v>0</v>
          </cell>
          <cell r="BF185">
            <v>0</v>
          </cell>
          <cell r="BI185">
            <v>90001</v>
          </cell>
        </row>
        <row r="186">
          <cell r="B186" t="str">
            <v>蓝色经验宝宝</v>
          </cell>
          <cell r="C186" t="str">
            <v>900021</v>
          </cell>
          <cell r="G186">
            <v>0</v>
          </cell>
          <cell r="H186">
            <v>99</v>
          </cell>
          <cell r="I186">
            <v>3</v>
          </cell>
          <cell r="J186">
            <v>0</v>
          </cell>
          <cell r="K186">
            <v>8</v>
          </cell>
          <cell r="L186">
            <v>1000</v>
          </cell>
          <cell r="M186">
            <v>700</v>
          </cell>
          <cell r="P186">
            <v>1000</v>
          </cell>
          <cell r="Q186">
            <v>1000</v>
          </cell>
          <cell r="T186" t="str">
            <v>90002100</v>
          </cell>
          <cell r="U186" t="str">
            <v>90002200</v>
          </cell>
          <cell r="AV186">
            <v>2000</v>
          </cell>
          <cell r="AX186">
            <v>1</v>
          </cell>
          <cell r="AY186">
            <v>4000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 t="str">
            <v>可用于武将升级。</v>
          </cell>
          <cell r="BE186">
            <v>0</v>
          </cell>
          <cell r="BF186">
            <v>0</v>
          </cell>
          <cell r="BI186">
            <v>90002</v>
          </cell>
        </row>
        <row r="187">
          <cell r="B187" t="str">
            <v>紫色经验宝宝</v>
          </cell>
          <cell r="C187" t="str">
            <v>900031</v>
          </cell>
          <cell r="G187">
            <v>0</v>
          </cell>
          <cell r="H187">
            <v>99</v>
          </cell>
          <cell r="I187">
            <v>3</v>
          </cell>
          <cell r="J187">
            <v>0</v>
          </cell>
          <cell r="K187">
            <v>10</v>
          </cell>
          <cell r="L187">
            <v>1000</v>
          </cell>
          <cell r="M187">
            <v>700</v>
          </cell>
          <cell r="P187">
            <v>1000</v>
          </cell>
          <cell r="Q187">
            <v>1000</v>
          </cell>
          <cell r="T187" t="str">
            <v>90003100</v>
          </cell>
          <cell r="U187" t="str">
            <v>90003200</v>
          </cell>
          <cell r="AV187">
            <v>5000</v>
          </cell>
          <cell r="AX187">
            <v>1</v>
          </cell>
          <cell r="AY187">
            <v>10000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 t="str">
            <v>可用于武将升级。</v>
          </cell>
          <cell r="BE187">
            <v>0</v>
          </cell>
          <cell r="BF187">
            <v>0</v>
          </cell>
          <cell r="BI187">
            <v>90003</v>
          </cell>
        </row>
        <row r="188">
          <cell r="B188" t="str">
            <v>橙色经验宝宝</v>
          </cell>
          <cell r="C188" t="str">
            <v>900041</v>
          </cell>
          <cell r="G188">
            <v>0</v>
          </cell>
          <cell r="H188">
            <v>99</v>
          </cell>
          <cell r="I188">
            <v>3</v>
          </cell>
          <cell r="J188">
            <v>0</v>
          </cell>
          <cell r="K188">
            <v>15</v>
          </cell>
          <cell r="L188">
            <v>1000</v>
          </cell>
          <cell r="M188">
            <v>700</v>
          </cell>
          <cell r="P188">
            <v>1000</v>
          </cell>
          <cell r="Q188">
            <v>1000</v>
          </cell>
          <cell r="T188" t="str">
            <v>90004100</v>
          </cell>
          <cell r="U188" t="str">
            <v>90004200</v>
          </cell>
          <cell r="AV188">
            <v>10000</v>
          </cell>
          <cell r="AX188">
            <v>0</v>
          </cell>
          <cell r="AY188">
            <v>20000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 t="str">
            <v>可用于武将升级。</v>
          </cell>
          <cell r="BE188">
            <v>0</v>
          </cell>
          <cell r="BF188">
            <v>0</v>
          </cell>
          <cell r="BI188">
            <v>90004</v>
          </cell>
        </row>
        <row r="189">
          <cell r="B189" t="str">
            <v>红色经验宝宝</v>
          </cell>
          <cell r="C189" t="str">
            <v>900051</v>
          </cell>
          <cell r="G189">
            <v>0</v>
          </cell>
          <cell r="H189">
            <v>99</v>
          </cell>
          <cell r="I189">
            <v>3</v>
          </cell>
          <cell r="J189">
            <v>0</v>
          </cell>
          <cell r="K189">
            <v>18</v>
          </cell>
          <cell r="L189">
            <v>1000</v>
          </cell>
          <cell r="M189">
            <v>700</v>
          </cell>
          <cell r="P189">
            <v>1000</v>
          </cell>
          <cell r="Q189">
            <v>1000</v>
          </cell>
          <cell r="T189" t="str">
            <v>90005100</v>
          </cell>
          <cell r="U189" t="str">
            <v>90005200</v>
          </cell>
          <cell r="AV189">
            <v>20000</v>
          </cell>
          <cell r="AX189">
            <v>0</v>
          </cell>
          <cell r="AY189">
            <v>40000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 t="str">
            <v>可用于武将升级。</v>
          </cell>
          <cell r="BE189">
            <v>0</v>
          </cell>
          <cell r="BF189">
            <v>0</v>
          </cell>
          <cell r="BI189">
            <v>90005</v>
          </cell>
        </row>
        <row r="190">
          <cell r="B190" t="str">
            <v>饕餮</v>
          </cell>
          <cell r="C190" t="str">
            <v>999991</v>
          </cell>
          <cell r="G190">
            <v>0</v>
          </cell>
          <cell r="H190">
            <v>99</v>
          </cell>
          <cell r="I190">
            <v>4</v>
          </cell>
          <cell r="J190">
            <v>0</v>
          </cell>
          <cell r="K190">
            <v>18</v>
          </cell>
          <cell r="L190">
            <v>1500</v>
          </cell>
          <cell r="M190">
            <v>700</v>
          </cell>
          <cell r="P190">
            <v>1000</v>
          </cell>
          <cell r="Q190">
            <v>1000</v>
          </cell>
          <cell r="T190" t="str">
            <v>99999100</v>
          </cell>
          <cell r="U190" t="str">
            <v>99999200</v>
          </cell>
          <cell r="AV190">
            <v>0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 t="str">
            <v>上古神兽，吃货一枚</v>
          </cell>
          <cell r="BE190">
            <v>0</v>
          </cell>
          <cell r="BF190">
            <v>0</v>
          </cell>
          <cell r="BG190">
            <v>0</v>
          </cell>
          <cell r="BI190">
            <v>99999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96"/>
  <sheetViews>
    <sheetView tabSelected="1" workbookViewId="0">
      <pane ySplit="5" topLeftCell="A114" activePane="bottomLeft" state="frozen"/>
      <selection pane="bottomLeft" activeCell="N120" sqref="N120"/>
    </sheetView>
  </sheetViews>
  <sheetFormatPr defaultColWidth="9" defaultRowHeight="15.6" x14ac:dyDescent="0.35"/>
  <cols>
    <col min="7" max="10" width="11" customWidth="1"/>
    <col min="12" max="12" width="11.6640625" style="22" customWidth="1"/>
  </cols>
  <sheetData>
    <row r="1" spans="1:14" x14ac:dyDescent="0.35">
      <c r="A1" s="18" t="s">
        <v>0</v>
      </c>
      <c r="G1" s="18"/>
      <c r="H1" s="23"/>
      <c r="I1" s="23"/>
      <c r="J1" s="27"/>
    </row>
    <row r="2" spans="1:14" x14ac:dyDescent="0.35">
      <c r="A2" s="18" t="s">
        <v>1</v>
      </c>
      <c r="B2" s="18" t="s">
        <v>1</v>
      </c>
      <c r="C2" s="18" t="s">
        <v>1</v>
      </c>
      <c r="D2" s="18" t="s">
        <v>1</v>
      </c>
      <c r="E2" s="18" t="s">
        <v>1</v>
      </c>
      <c r="F2" s="18" t="s">
        <v>1</v>
      </c>
      <c r="G2" s="18" t="s">
        <v>1</v>
      </c>
      <c r="H2" s="18" t="s">
        <v>1</v>
      </c>
      <c r="I2" s="18" t="s">
        <v>1</v>
      </c>
      <c r="J2" s="18" t="s">
        <v>2</v>
      </c>
      <c r="K2" s="18" t="s">
        <v>1</v>
      </c>
      <c r="L2" s="28" t="s">
        <v>2</v>
      </c>
    </row>
    <row r="3" spans="1:14" x14ac:dyDescent="0.35">
      <c r="A3" s="24" t="s">
        <v>3</v>
      </c>
      <c r="B3" s="19" t="s">
        <v>4</v>
      </c>
      <c r="C3" s="19" t="s">
        <v>5</v>
      </c>
      <c r="D3" s="19" t="s">
        <v>6</v>
      </c>
      <c r="E3" s="19" t="s">
        <v>7</v>
      </c>
      <c r="F3" s="19" t="s">
        <v>8</v>
      </c>
      <c r="G3" s="24" t="s">
        <v>9</v>
      </c>
      <c r="H3" s="24" t="s">
        <v>10</v>
      </c>
      <c r="I3" s="24" t="s">
        <v>11</v>
      </c>
      <c r="J3" s="24" t="s">
        <v>12</v>
      </c>
      <c r="K3" s="24" t="s">
        <v>13</v>
      </c>
      <c r="L3" s="29" t="s">
        <v>14</v>
      </c>
    </row>
    <row r="4" spans="1:14" ht="14.4" x14ac:dyDescent="0.25">
      <c r="A4" s="20" t="s">
        <v>15</v>
      </c>
      <c r="B4" s="20" t="s">
        <v>15</v>
      </c>
      <c r="C4" s="20" t="s">
        <v>15</v>
      </c>
      <c r="D4" s="20" t="s">
        <v>15</v>
      </c>
      <c r="E4" s="20" t="s">
        <v>15</v>
      </c>
      <c r="F4" s="20" t="s">
        <v>15</v>
      </c>
      <c r="G4" s="20" t="s">
        <v>16</v>
      </c>
      <c r="H4" s="20" t="s">
        <v>16</v>
      </c>
      <c r="I4" s="20" t="s">
        <v>16</v>
      </c>
      <c r="J4" s="20" t="s">
        <v>16</v>
      </c>
      <c r="K4" s="20" t="s">
        <v>16</v>
      </c>
      <c r="L4" s="30" t="s">
        <v>16</v>
      </c>
    </row>
    <row r="5" spans="1:14" ht="15" x14ac:dyDescent="0.3">
      <c r="A5" s="25" t="s">
        <v>0</v>
      </c>
      <c r="B5" s="21" t="s">
        <v>17</v>
      </c>
      <c r="C5" s="21" t="s">
        <v>18</v>
      </c>
      <c r="D5" s="21" t="s">
        <v>19</v>
      </c>
      <c r="E5" s="21" t="s">
        <v>20</v>
      </c>
      <c r="F5" s="21" t="s">
        <v>21</v>
      </c>
      <c r="G5" s="25" t="s">
        <v>22</v>
      </c>
      <c r="H5" s="25" t="s">
        <v>23</v>
      </c>
      <c r="I5" s="25" t="s">
        <v>24</v>
      </c>
      <c r="J5" s="25" t="s">
        <v>25</v>
      </c>
      <c r="K5" s="25" t="s">
        <v>26</v>
      </c>
      <c r="L5" s="31" t="s">
        <v>27</v>
      </c>
    </row>
    <row r="6" spans="1:14" ht="17.399999999999999" x14ac:dyDescent="0.25">
      <c r="A6">
        <v>7201</v>
      </c>
      <c r="B6">
        <v>720101</v>
      </c>
      <c r="C6">
        <v>720102</v>
      </c>
      <c r="D6">
        <f>C6+1</f>
        <v>720103</v>
      </c>
      <c r="E6">
        <v>0</v>
      </c>
      <c r="F6">
        <f>A7</f>
        <v>7202</v>
      </c>
      <c r="G6" s="34">
        <f>VLOOKUP(J6,[1]Sheet1!$B:$BI,60,0)</f>
        <v>41004</v>
      </c>
      <c r="H6" s="26">
        <v>0</v>
      </c>
      <c r="I6" s="26">
        <v>0</v>
      </c>
      <c r="J6" s="32" t="s">
        <v>28</v>
      </c>
      <c r="K6" s="33">
        <v>8</v>
      </c>
      <c r="L6" s="34" t="s">
        <v>29</v>
      </c>
      <c r="N6" s="13"/>
    </row>
    <row r="7" spans="1:14" ht="17.399999999999999" x14ac:dyDescent="0.25">
      <c r="A7">
        <v>7202</v>
      </c>
      <c r="B7">
        <v>720201</v>
      </c>
      <c r="C7">
        <v>720202</v>
      </c>
      <c r="D7">
        <f t="shared" ref="D7:D35" si="0">C7+1</f>
        <v>720203</v>
      </c>
      <c r="E7">
        <v>0</v>
      </c>
      <c r="F7">
        <f t="shared" ref="F7:F34" si="1">A8</f>
        <v>7203</v>
      </c>
      <c r="G7" s="34">
        <f>VLOOKUP(J7,[1]Sheet1!$B:$BI,60,0)</f>
        <v>41306</v>
      </c>
      <c r="H7" s="26">
        <v>0</v>
      </c>
      <c r="I7" s="26">
        <v>0</v>
      </c>
      <c r="J7" s="32" t="s">
        <v>30</v>
      </c>
      <c r="K7" s="33">
        <v>8</v>
      </c>
      <c r="L7" s="34" t="s">
        <v>31</v>
      </c>
      <c r="N7" s="13"/>
    </row>
    <row r="8" spans="1:14" ht="17.399999999999999" x14ac:dyDescent="0.25">
      <c r="A8">
        <v>7203</v>
      </c>
      <c r="B8">
        <v>720301</v>
      </c>
      <c r="C8">
        <v>720302</v>
      </c>
      <c r="D8">
        <f t="shared" si="0"/>
        <v>720303</v>
      </c>
      <c r="E8">
        <v>0</v>
      </c>
      <c r="F8">
        <f t="shared" si="1"/>
        <v>7204</v>
      </c>
      <c r="G8" s="34">
        <f>VLOOKUP(J8,[1]Sheet1!$B:$BI,60,0)</f>
        <v>41303</v>
      </c>
      <c r="H8" s="26">
        <v>0</v>
      </c>
      <c r="I8" s="26">
        <v>0</v>
      </c>
      <c r="J8" s="35" t="s">
        <v>32</v>
      </c>
      <c r="K8" s="33">
        <v>8</v>
      </c>
      <c r="L8" s="34" t="s">
        <v>33</v>
      </c>
      <c r="N8" s="13"/>
    </row>
    <row r="9" spans="1:14" ht="17.399999999999999" x14ac:dyDescent="0.25">
      <c r="A9">
        <v>7204</v>
      </c>
      <c r="B9">
        <v>720401</v>
      </c>
      <c r="C9">
        <v>720402</v>
      </c>
      <c r="D9">
        <f t="shared" si="0"/>
        <v>720403</v>
      </c>
      <c r="E9">
        <v>0</v>
      </c>
      <c r="F9">
        <f t="shared" si="1"/>
        <v>7205</v>
      </c>
      <c r="G9" s="34">
        <f>VLOOKUP(J9,[1]Sheet1!$B:$BI,60,0)</f>
        <v>31508</v>
      </c>
      <c r="H9" s="26">
        <v>0</v>
      </c>
      <c r="I9" s="26">
        <v>0</v>
      </c>
      <c r="J9" s="35" t="s">
        <v>34</v>
      </c>
      <c r="K9" s="33">
        <v>8</v>
      </c>
      <c r="L9" s="34" t="s">
        <v>35</v>
      </c>
      <c r="N9" s="13"/>
    </row>
    <row r="10" spans="1:14" ht="17.399999999999999" x14ac:dyDescent="0.25">
      <c r="A10">
        <v>7205</v>
      </c>
      <c r="B10">
        <v>720501</v>
      </c>
      <c r="C10">
        <v>720502</v>
      </c>
      <c r="D10">
        <f t="shared" si="0"/>
        <v>720503</v>
      </c>
      <c r="E10">
        <v>0</v>
      </c>
      <c r="F10">
        <f t="shared" si="1"/>
        <v>7206</v>
      </c>
      <c r="G10" s="34">
        <f>VLOOKUP(J10,[1]Sheet1!$B:$BI,60,0)</f>
        <v>31306</v>
      </c>
      <c r="H10" s="26">
        <v>0</v>
      </c>
      <c r="I10" s="26">
        <v>0</v>
      </c>
      <c r="J10" s="32" t="s">
        <v>36</v>
      </c>
      <c r="K10" s="33">
        <v>8</v>
      </c>
      <c r="L10" s="34" t="s">
        <v>37</v>
      </c>
      <c r="N10" s="13"/>
    </row>
    <row r="11" spans="1:14" ht="17.399999999999999" x14ac:dyDescent="0.25">
      <c r="A11">
        <v>7206</v>
      </c>
      <c r="B11">
        <v>720601</v>
      </c>
      <c r="C11">
        <v>720602</v>
      </c>
      <c r="D11">
        <f t="shared" si="0"/>
        <v>720603</v>
      </c>
      <c r="E11">
        <v>0</v>
      </c>
      <c r="F11">
        <f t="shared" si="1"/>
        <v>7207</v>
      </c>
      <c r="G11" s="34">
        <f>VLOOKUP(J11,[1]Sheet1!$B:$BI,60,0)</f>
        <v>31305</v>
      </c>
      <c r="H11" s="26">
        <v>0</v>
      </c>
      <c r="I11" s="26">
        <v>0</v>
      </c>
      <c r="J11" s="32" t="s">
        <v>38</v>
      </c>
      <c r="K11" s="33">
        <v>8</v>
      </c>
      <c r="L11" s="34" t="s">
        <v>39</v>
      </c>
      <c r="N11" s="13"/>
    </row>
    <row r="12" spans="1:14" ht="17.399999999999999" x14ac:dyDescent="0.25">
      <c r="A12">
        <v>7207</v>
      </c>
      <c r="B12">
        <v>720701</v>
      </c>
      <c r="C12">
        <v>720702</v>
      </c>
      <c r="D12">
        <f t="shared" si="0"/>
        <v>720703</v>
      </c>
      <c r="E12">
        <v>0</v>
      </c>
      <c r="F12">
        <f t="shared" si="1"/>
        <v>7208</v>
      </c>
      <c r="G12" s="34">
        <f>VLOOKUP(J12,[1]Sheet1!$B:$BI,60,0)</f>
        <v>21301</v>
      </c>
      <c r="H12" s="26">
        <v>0</v>
      </c>
      <c r="I12" s="26">
        <v>0</v>
      </c>
      <c r="J12" s="36" t="s">
        <v>40</v>
      </c>
      <c r="K12" s="33">
        <v>8</v>
      </c>
      <c r="L12" s="34" t="s">
        <v>41</v>
      </c>
      <c r="N12" s="13"/>
    </row>
    <row r="13" spans="1:14" ht="17.399999999999999" x14ac:dyDescent="0.25">
      <c r="A13">
        <v>7208</v>
      </c>
      <c r="B13">
        <v>720801</v>
      </c>
      <c r="C13">
        <v>720802</v>
      </c>
      <c r="D13">
        <f t="shared" si="0"/>
        <v>720803</v>
      </c>
      <c r="E13">
        <v>0</v>
      </c>
      <c r="F13">
        <f t="shared" si="1"/>
        <v>7209</v>
      </c>
      <c r="G13" s="34">
        <f>VLOOKUP(J13,[1]Sheet1!$B:$BI,60,0)</f>
        <v>21504</v>
      </c>
      <c r="H13" s="26">
        <v>0</v>
      </c>
      <c r="I13" s="26">
        <v>0</v>
      </c>
      <c r="J13" s="36" t="s">
        <v>42</v>
      </c>
      <c r="K13" s="33">
        <v>8</v>
      </c>
      <c r="L13" s="34" t="s">
        <v>43</v>
      </c>
      <c r="N13" s="13"/>
    </row>
    <row r="14" spans="1:14" ht="17.399999999999999" x14ac:dyDescent="0.25">
      <c r="A14">
        <v>7209</v>
      </c>
      <c r="B14">
        <v>720901</v>
      </c>
      <c r="C14">
        <v>720902</v>
      </c>
      <c r="D14">
        <f t="shared" si="0"/>
        <v>720903</v>
      </c>
      <c r="E14">
        <v>0</v>
      </c>
      <c r="F14">
        <f t="shared" si="1"/>
        <v>7210</v>
      </c>
      <c r="G14" s="34">
        <f>VLOOKUP(J14,[1]Sheet1!$B:$BI,60,0)</f>
        <v>21303</v>
      </c>
      <c r="H14" s="26">
        <v>0</v>
      </c>
      <c r="I14" s="26">
        <v>0</v>
      </c>
      <c r="J14" s="35" t="s">
        <v>44</v>
      </c>
      <c r="K14" s="33">
        <v>8</v>
      </c>
      <c r="L14" s="34" t="s">
        <v>45</v>
      </c>
      <c r="N14" s="13"/>
    </row>
    <row r="15" spans="1:14" ht="17.399999999999999" x14ac:dyDescent="0.25">
      <c r="A15">
        <v>7210</v>
      </c>
      <c r="B15">
        <v>721001</v>
      </c>
      <c r="C15">
        <v>721002</v>
      </c>
      <c r="D15">
        <f t="shared" si="0"/>
        <v>721003</v>
      </c>
      <c r="E15">
        <v>0</v>
      </c>
      <c r="F15">
        <f t="shared" si="1"/>
        <v>7211</v>
      </c>
      <c r="G15" s="34">
        <f>VLOOKUP(J15,[1]Sheet1!$B:$BI,60,0)</f>
        <v>11508</v>
      </c>
      <c r="H15" s="26">
        <v>0</v>
      </c>
      <c r="I15" s="26">
        <v>0</v>
      </c>
      <c r="J15" s="35" t="s">
        <v>46</v>
      </c>
      <c r="K15" s="33">
        <v>10</v>
      </c>
      <c r="L15" s="34" t="s">
        <v>47</v>
      </c>
      <c r="N15" s="13"/>
    </row>
    <row r="16" spans="1:14" ht="17.399999999999999" x14ac:dyDescent="0.25">
      <c r="A16">
        <v>7211</v>
      </c>
      <c r="B16">
        <v>721101</v>
      </c>
      <c r="C16">
        <v>721102</v>
      </c>
      <c r="D16">
        <f t="shared" si="0"/>
        <v>721103</v>
      </c>
      <c r="E16">
        <v>0</v>
      </c>
      <c r="F16">
        <f t="shared" si="1"/>
        <v>7212</v>
      </c>
      <c r="G16" s="34">
        <f>VLOOKUP(J16,[1]Sheet1!$B:$BI,60,0)</f>
        <v>11305</v>
      </c>
      <c r="H16" s="26">
        <v>0</v>
      </c>
      <c r="I16" s="26">
        <v>0</v>
      </c>
      <c r="J16" s="32" t="s">
        <v>48</v>
      </c>
      <c r="K16" s="33">
        <v>10</v>
      </c>
      <c r="L16" s="34" t="s">
        <v>49</v>
      </c>
      <c r="N16" s="13"/>
    </row>
    <row r="17" spans="1:14" ht="17.399999999999999" x14ac:dyDescent="0.25">
      <c r="A17">
        <v>7212</v>
      </c>
      <c r="B17">
        <v>721201</v>
      </c>
      <c r="C17">
        <v>721202</v>
      </c>
      <c r="D17">
        <f t="shared" si="0"/>
        <v>721203</v>
      </c>
      <c r="E17">
        <v>0</v>
      </c>
      <c r="F17">
        <f t="shared" si="1"/>
        <v>7213</v>
      </c>
      <c r="G17" s="34">
        <f>VLOOKUP(J17,[1]Sheet1!$B:$BI,60,0)</f>
        <v>11502</v>
      </c>
      <c r="H17" s="26">
        <v>0</v>
      </c>
      <c r="I17" s="26">
        <v>0</v>
      </c>
      <c r="J17" s="36" t="s">
        <v>50</v>
      </c>
      <c r="K17" s="33">
        <v>10</v>
      </c>
      <c r="L17" s="34" t="s">
        <v>51</v>
      </c>
      <c r="N17" s="13"/>
    </row>
    <row r="18" spans="1:14" ht="17.399999999999999" x14ac:dyDescent="0.25">
      <c r="A18">
        <v>7213</v>
      </c>
      <c r="B18">
        <v>721301</v>
      </c>
      <c r="C18">
        <v>721302</v>
      </c>
      <c r="D18">
        <f t="shared" si="0"/>
        <v>721303</v>
      </c>
      <c r="E18">
        <v>0</v>
      </c>
      <c r="F18">
        <f t="shared" si="1"/>
        <v>7214</v>
      </c>
      <c r="G18" s="34">
        <f>VLOOKUP(J18,[1]Sheet1!$B:$BI,60,0)</f>
        <v>11505</v>
      </c>
      <c r="H18" s="26">
        <v>0</v>
      </c>
      <c r="I18" s="26">
        <v>0</v>
      </c>
      <c r="J18" s="36" t="s">
        <v>52</v>
      </c>
      <c r="K18" s="33">
        <v>10</v>
      </c>
      <c r="L18" s="34" t="s">
        <v>53</v>
      </c>
    </row>
    <row r="19" spans="1:14" ht="17.399999999999999" x14ac:dyDescent="0.25">
      <c r="A19">
        <v>7214</v>
      </c>
      <c r="B19">
        <v>721401</v>
      </c>
      <c r="C19">
        <v>721402</v>
      </c>
      <c r="D19">
        <f t="shared" si="0"/>
        <v>721403</v>
      </c>
      <c r="E19">
        <v>0</v>
      </c>
      <c r="F19">
        <f t="shared" si="1"/>
        <v>7215</v>
      </c>
      <c r="G19" s="34">
        <f>VLOOKUP(J19,[1]Sheet1!$B:$BI,60,0)</f>
        <v>21507</v>
      </c>
      <c r="H19" s="26">
        <v>0</v>
      </c>
      <c r="I19" s="26">
        <v>0</v>
      </c>
      <c r="J19" s="35" t="s">
        <v>54</v>
      </c>
      <c r="K19" s="33">
        <v>10</v>
      </c>
      <c r="L19" s="34" t="s">
        <v>55</v>
      </c>
    </row>
    <row r="20" spans="1:14" ht="17.399999999999999" x14ac:dyDescent="0.25">
      <c r="A20">
        <v>7215</v>
      </c>
      <c r="B20">
        <v>721501</v>
      </c>
      <c r="C20">
        <v>721502</v>
      </c>
      <c r="D20">
        <f t="shared" si="0"/>
        <v>721503</v>
      </c>
      <c r="E20">
        <v>0</v>
      </c>
      <c r="F20">
        <f t="shared" si="1"/>
        <v>7216</v>
      </c>
      <c r="G20" s="34">
        <f>VLOOKUP(J20,[1]Sheet1!$B:$BI,60,0)</f>
        <v>11507</v>
      </c>
      <c r="H20" s="26">
        <v>0</v>
      </c>
      <c r="I20" s="26">
        <v>0</v>
      </c>
      <c r="J20" s="35" t="s">
        <v>56</v>
      </c>
      <c r="K20" s="33">
        <v>10</v>
      </c>
      <c r="L20" s="34" t="s">
        <v>57</v>
      </c>
    </row>
    <row r="21" spans="1:14" ht="17.399999999999999" x14ac:dyDescent="0.25">
      <c r="A21">
        <v>7216</v>
      </c>
      <c r="B21">
        <v>721601</v>
      </c>
      <c r="C21">
        <v>721602</v>
      </c>
      <c r="D21">
        <f t="shared" si="0"/>
        <v>721603</v>
      </c>
      <c r="E21">
        <v>0</v>
      </c>
      <c r="F21">
        <f t="shared" si="1"/>
        <v>7217</v>
      </c>
      <c r="G21" s="34">
        <f>VLOOKUP(J21,[1]Sheet1!$B:$BI,60,0)</f>
        <v>41505</v>
      </c>
      <c r="H21" s="26">
        <v>1</v>
      </c>
      <c r="I21" s="26">
        <v>0</v>
      </c>
      <c r="J21" s="35" t="s">
        <v>58</v>
      </c>
      <c r="K21" s="33">
        <v>10</v>
      </c>
      <c r="L21" s="34" t="s">
        <v>59</v>
      </c>
    </row>
    <row r="22" spans="1:14" ht="17.399999999999999" x14ac:dyDescent="0.25">
      <c r="A22">
        <v>7217</v>
      </c>
      <c r="B22">
        <v>721701</v>
      </c>
      <c r="C22">
        <v>721702</v>
      </c>
      <c r="D22">
        <f t="shared" si="0"/>
        <v>721703</v>
      </c>
      <c r="E22">
        <v>0</v>
      </c>
      <c r="F22">
        <f t="shared" si="1"/>
        <v>7218</v>
      </c>
      <c r="G22" s="34">
        <f>VLOOKUP(J22,[1]Sheet1!$B:$BI,60,0)</f>
        <v>31501</v>
      </c>
      <c r="H22" s="26">
        <v>1</v>
      </c>
      <c r="I22" s="26">
        <v>0</v>
      </c>
      <c r="J22" s="36" t="s">
        <v>60</v>
      </c>
      <c r="K22" s="33">
        <v>10</v>
      </c>
      <c r="L22" s="34" t="s">
        <v>61</v>
      </c>
    </row>
    <row r="23" spans="1:14" ht="17.399999999999999" x14ac:dyDescent="0.25">
      <c r="A23">
        <v>7218</v>
      </c>
      <c r="B23">
        <v>721801</v>
      </c>
      <c r="C23">
        <v>721802</v>
      </c>
      <c r="D23">
        <f t="shared" si="0"/>
        <v>721803</v>
      </c>
      <c r="E23">
        <v>0</v>
      </c>
      <c r="F23">
        <f t="shared" si="1"/>
        <v>7219</v>
      </c>
      <c r="G23" s="34">
        <f>VLOOKUP(J23,[1]Sheet1!$B:$BI,60,0)</f>
        <v>41506</v>
      </c>
      <c r="H23" s="26">
        <v>1</v>
      </c>
      <c r="I23" s="26">
        <v>0</v>
      </c>
      <c r="J23" s="36" t="s">
        <v>62</v>
      </c>
      <c r="K23" s="33">
        <v>10</v>
      </c>
      <c r="L23" s="34" t="s">
        <v>63</v>
      </c>
    </row>
    <row r="24" spans="1:14" ht="17.399999999999999" x14ac:dyDescent="0.25">
      <c r="A24">
        <v>7219</v>
      </c>
      <c r="B24">
        <v>721901</v>
      </c>
      <c r="C24">
        <v>721902</v>
      </c>
      <c r="D24">
        <f t="shared" si="0"/>
        <v>721903</v>
      </c>
      <c r="E24">
        <v>0</v>
      </c>
      <c r="F24">
        <f t="shared" si="1"/>
        <v>7220</v>
      </c>
      <c r="G24" s="34">
        <f>VLOOKUP(J24,[1]Sheet1!$B:$BI,60,0)</f>
        <v>31505</v>
      </c>
      <c r="H24" s="26">
        <v>1</v>
      </c>
      <c r="I24" s="26">
        <v>0</v>
      </c>
      <c r="J24" s="36" t="s">
        <v>64</v>
      </c>
      <c r="K24" s="33">
        <v>13</v>
      </c>
      <c r="L24" s="34" t="s">
        <v>65</v>
      </c>
    </row>
    <row r="25" spans="1:14" ht="17.399999999999999" x14ac:dyDescent="0.25">
      <c r="A25">
        <v>7220</v>
      </c>
      <c r="B25">
        <v>722001</v>
      </c>
      <c r="C25">
        <v>722002</v>
      </c>
      <c r="D25">
        <f t="shared" si="0"/>
        <v>722003</v>
      </c>
      <c r="E25">
        <v>0</v>
      </c>
      <c r="F25">
        <f t="shared" si="1"/>
        <v>7221</v>
      </c>
      <c r="G25" s="34">
        <f>VLOOKUP(J25,[1]Sheet1!$B:$BI,60,0)</f>
        <v>31503</v>
      </c>
      <c r="H25" s="26">
        <v>1</v>
      </c>
      <c r="I25" s="26">
        <v>0</v>
      </c>
      <c r="J25" s="36" t="s">
        <v>66</v>
      </c>
      <c r="K25" s="33">
        <v>13</v>
      </c>
      <c r="L25" s="34" t="s">
        <v>67</v>
      </c>
    </row>
    <row r="26" spans="1:14" ht="17.399999999999999" x14ac:dyDescent="0.25">
      <c r="A26">
        <v>7221</v>
      </c>
      <c r="B26">
        <v>722101</v>
      </c>
      <c r="C26">
        <v>722102</v>
      </c>
      <c r="D26">
        <f t="shared" si="0"/>
        <v>722103</v>
      </c>
      <c r="E26">
        <v>0</v>
      </c>
      <c r="F26">
        <f t="shared" si="1"/>
        <v>7222</v>
      </c>
      <c r="G26" s="34">
        <f>VLOOKUP(J26,[1]Sheet1!$B:$BI,60,0)</f>
        <v>21501</v>
      </c>
      <c r="H26" s="26">
        <v>1</v>
      </c>
      <c r="I26" s="26">
        <v>0</v>
      </c>
      <c r="J26" s="36" t="s">
        <v>68</v>
      </c>
      <c r="K26" s="33">
        <v>13</v>
      </c>
      <c r="L26" s="34" t="s">
        <v>69</v>
      </c>
    </row>
    <row r="27" spans="1:14" ht="17.399999999999999" x14ac:dyDescent="0.25">
      <c r="A27">
        <v>7222</v>
      </c>
      <c r="B27">
        <v>722201</v>
      </c>
      <c r="C27">
        <v>722202</v>
      </c>
      <c r="D27">
        <f t="shared" si="0"/>
        <v>722203</v>
      </c>
      <c r="E27">
        <v>0</v>
      </c>
      <c r="F27">
        <f t="shared" si="1"/>
        <v>7223</v>
      </c>
      <c r="G27" s="34">
        <f>VLOOKUP(J27,[1]Sheet1!$B:$BI,60,0)</f>
        <v>41501</v>
      </c>
      <c r="H27" s="26">
        <v>1</v>
      </c>
      <c r="I27" s="26">
        <v>0</v>
      </c>
      <c r="J27" s="36" t="s">
        <v>70</v>
      </c>
      <c r="K27" s="33">
        <v>13</v>
      </c>
      <c r="L27" s="34" t="s">
        <v>71</v>
      </c>
    </row>
    <row r="28" spans="1:14" ht="17.399999999999999" x14ac:dyDescent="0.25">
      <c r="A28">
        <v>7223</v>
      </c>
      <c r="B28">
        <v>722301</v>
      </c>
      <c r="C28">
        <v>722302</v>
      </c>
      <c r="D28">
        <f t="shared" si="0"/>
        <v>722303</v>
      </c>
      <c r="E28">
        <v>0</v>
      </c>
      <c r="F28">
        <f t="shared" si="1"/>
        <v>7224</v>
      </c>
      <c r="G28" s="34">
        <f>VLOOKUP(J28,[1]Sheet1!$B:$BI,60,0)</f>
        <v>21506</v>
      </c>
      <c r="H28" s="26">
        <v>1</v>
      </c>
      <c r="I28" s="26">
        <v>0</v>
      </c>
      <c r="J28" s="35" t="s">
        <v>72</v>
      </c>
      <c r="K28" s="33">
        <v>13</v>
      </c>
      <c r="L28" s="34" t="s">
        <v>73</v>
      </c>
    </row>
    <row r="29" spans="1:14" ht="17.399999999999999" x14ac:dyDescent="0.25">
      <c r="A29">
        <v>7224</v>
      </c>
      <c r="B29">
        <v>722401</v>
      </c>
      <c r="C29">
        <v>722402</v>
      </c>
      <c r="D29">
        <f t="shared" si="0"/>
        <v>722403</v>
      </c>
      <c r="E29">
        <v>0</v>
      </c>
      <c r="F29">
        <f t="shared" si="1"/>
        <v>7225</v>
      </c>
      <c r="G29" s="34">
        <f>VLOOKUP(J29,[1]Sheet1!$B:$BI,60,0)</f>
        <v>21505</v>
      </c>
      <c r="H29" s="26">
        <v>1</v>
      </c>
      <c r="I29" s="26">
        <v>0</v>
      </c>
      <c r="J29" s="36" t="s">
        <v>74</v>
      </c>
      <c r="K29" s="33">
        <v>13</v>
      </c>
      <c r="L29" s="34" t="s">
        <v>75</v>
      </c>
    </row>
    <row r="30" spans="1:14" ht="17.399999999999999" x14ac:dyDescent="0.25">
      <c r="A30">
        <v>7225</v>
      </c>
      <c r="B30">
        <v>722501</v>
      </c>
      <c r="C30">
        <v>722502</v>
      </c>
      <c r="D30">
        <f t="shared" si="0"/>
        <v>722503</v>
      </c>
      <c r="E30">
        <v>0</v>
      </c>
      <c r="F30">
        <f t="shared" si="1"/>
        <v>7226</v>
      </c>
      <c r="G30" s="34">
        <f>VLOOKUP(J30,[1]Sheet1!$B:$BI,60,0)</f>
        <v>21306</v>
      </c>
      <c r="H30" s="26">
        <v>1</v>
      </c>
      <c r="I30" s="26">
        <v>0</v>
      </c>
      <c r="J30" s="32" t="s">
        <v>76</v>
      </c>
      <c r="K30" s="33">
        <v>13</v>
      </c>
      <c r="L30" s="34" t="s">
        <v>77</v>
      </c>
    </row>
    <row r="31" spans="1:14" ht="17.399999999999999" x14ac:dyDescent="0.25">
      <c r="A31">
        <v>7226</v>
      </c>
      <c r="B31">
        <v>722601</v>
      </c>
      <c r="C31">
        <v>722602</v>
      </c>
      <c r="D31">
        <f t="shared" si="0"/>
        <v>722603</v>
      </c>
      <c r="E31">
        <v>0</v>
      </c>
      <c r="F31">
        <f t="shared" si="1"/>
        <v>7227</v>
      </c>
      <c r="G31" s="34">
        <f>VLOOKUP(J31,[1]Sheet1!$B:$BI,60,0)</f>
        <v>31504</v>
      </c>
      <c r="H31" s="26">
        <v>1</v>
      </c>
      <c r="I31" s="26">
        <v>0</v>
      </c>
      <c r="J31" s="36" t="s">
        <v>78</v>
      </c>
      <c r="K31" s="33">
        <v>13</v>
      </c>
      <c r="L31" s="34" t="s">
        <v>79</v>
      </c>
    </row>
    <row r="32" spans="1:14" ht="17.399999999999999" x14ac:dyDescent="0.25">
      <c r="A32">
        <v>7227</v>
      </c>
      <c r="B32">
        <v>722701</v>
      </c>
      <c r="C32">
        <v>722702</v>
      </c>
      <c r="D32">
        <f t="shared" si="0"/>
        <v>722703</v>
      </c>
      <c r="E32">
        <v>0</v>
      </c>
      <c r="F32">
        <f t="shared" si="1"/>
        <v>7228</v>
      </c>
      <c r="G32" s="34">
        <f>VLOOKUP(J32,[1]Sheet1!$B:$BI,60,0)</f>
        <v>11801</v>
      </c>
      <c r="H32" s="26">
        <v>1</v>
      </c>
      <c r="I32" s="26">
        <v>0</v>
      </c>
      <c r="J32" s="37" t="s">
        <v>80</v>
      </c>
      <c r="K32" s="33">
        <v>13</v>
      </c>
      <c r="L32" s="34" t="s">
        <v>81</v>
      </c>
    </row>
    <row r="33" spans="1:12" ht="17.399999999999999" x14ac:dyDescent="0.25">
      <c r="A33">
        <v>7228</v>
      </c>
      <c r="B33">
        <v>722801</v>
      </c>
      <c r="C33">
        <v>722802</v>
      </c>
      <c r="D33">
        <f t="shared" si="0"/>
        <v>722803</v>
      </c>
      <c r="E33">
        <v>0</v>
      </c>
      <c r="F33">
        <f t="shared" si="1"/>
        <v>7229</v>
      </c>
      <c r="G33" s="34">
        <f>VLOOKUP(J33,[1]Sheet1!$B:$BI,60,0)</f>
        <v>31801</v>
      </c>
      <c r="H33" s="26">
        <v>1</v>
      </c>
      <c r="I33" s="26">
        <v>0</v>
      </c>
      <c r="J33" s="37" t="s">
        <v>82</v>
      </c>
      <c r="K33" s="33">
        <v>15</v>
      </c>
      <c r="L33" s="34" t="s">
        <v>83</v>
      </c>
    </row>
    <row r="34" spans="1:12" ht="17.399999999999999" x14ac:dyDescent="0.25">
      <c r="A34">
        <v>7229</v>
      </c>
      <c r="B34">
        <v>722901</v>
      </c>
      <c r="C34">
        <v>722902</v>
      </c>
      <c r="D34">
        <f t="shared" si="0"/>
        <v>722903</v>
      </c>
      <c r="E34">
        <v>0</v>
      </c>
      <c r="F34">
        <f t="shared" si="1"/>
        <v>7230</v>
      </c>
      <c r="G34" s="34">
        <f>VLOOKUP(J34,[1]Sheet1!$B:$BI,60,0)</f>
        <v>21801</v>
      </c>
      <c r="H34" s="26">
        <v>1</v>
      </c>
      <c r="I34" s="26">
        <v>0</v>
      </c>
      <c r="J34" s="37" t="s">
        <v>84</v>
      </c>
      <c r="K34" s="33">
        <v>15</v>
      </c>
      <c r="L34" s="34" t="s">
        <v>85</v>
      </c>
    </row>
    <row r="35" spans="1:12" ht="17.399999999999999" x14ac:dyDescent="0.25">
      <c r="A35">
        <v>7230</v>
      </c>
      <c r="B35">
        <v>723001</v>
      </c>
      <c r="C35">
        <v>723002</v>
      </c>
      <c r="D35">
        <f t="shared" si="0"/>
        <v>723003</v>
      </c>
      <c r="E35">
        <v>0</v>
      </c>
      <c r="F35">
        <f>F34+1</f>
        <v>7231</v>
      </c>
      <c r="G35" s="34">
        <f>VLOOKUP(J35,[1]Sheet1!$B:$BI,60,0)</f>
        <v>31802</v>
      </c>
      <c r="H35" s="26">
        <v>1</v>
      </c>
      <c r="I35" s="26">
        <v>0</v>
      </c>
      <c r="J35" s="37" t="s">
        <v>86</v>
      </c>
      <c r="K35" s="33">
        <v>15</v>
      </c>
      <c r="L35" s="34" t="s">
        <v>87</v>
      </c>
    </row>
    <row r="36" spans="1:12" ht="17.399999999999999" x14ac:dyDescent="0.25">
      <c r="A36">
        <v>7231</v>
      </c>
      <c r="B36">
        <f>B35+100</f>
        <v>723101</v>
      </c>
      <c r="C36">
        <f t="shared" ref="C36:D36" si="2">C35+100</f>
        <v>723102</v>
      </c>
      <c r="D36">
        <f t="shared" si="2"/>
        <v>723103</v>
      </c>
      <c r="E36">
        <v>0</v>
      </c>
      <c r="F36">
        <f t="shared" ref="F36:F99" si="3">F35+1</f>
        <v>7232</v>
      </c>
      <c r="G36" s="34">
        <f>VLOOKUP(J36,[1]Sheet1!$B:$BI,60,0)</f>
        <v>41502</v>
      </c>
      <c r="H36" s="26">
        <v>1</v>
      </c>
      <c r="I36" s="26">
        <v>0</v>
      </c>
      <c r="J36" s="14" t="s">
        <v>88</v>
      </c>
      <c r="K36" s="33">
        <v>15</v>
      </c>
      <c r="L36" s="34" t="str">
        <f>VLOOKUP(J36,Sheet4!$A$1:$D$145,4,0)</f>
        <v>封神无双</v>
      </c>
    </row>
    <row r="37" spans="1:12" ht="17.399999999999999" x14ac:dyDescent="0.25">
      <c r="A37">
        <v>7232</v>
      </c>
      <c r="B37">
        <f t="shared" ref="B37:B100" si="4">B36+100</f>
        <v>723201</v>
      </c>
      <c r="C37">
        <f t="shared" ref="C37:C100" si="5">C36+100</f>
        <v>723202</v>
      </c>
      <c r="D37">
        <f t="shared" ref="D37:D100" si="6">D36+100</f>
        <v>723203</v>
      </c>
      <c r="E37">
        <v>0</v>
      </c>
      <c r="F37">
        <f t="shared" si="3"/>
        <v>7233</v>
      </c>
      <c r="G37" s="34">
        <f>VLOOKUP(J37,[1]Sheet1!$B:$BI,60,0)</f>
        <v>21306</v>
      </c>
      <c r="H37" s="26">
        <v>1</v>
      </c>
      <c r="I37" s="26">
        <v>0</v>
      </c>
      <c r="J37" s="15" t="s">
        <v>76</v>
      </c>
      <c r="K37" s="33">
        <v>15</v>
      </c>
      <c r="L37" s="34" t="str">
        <f>VLOOKUP(J37,Sheet4!$A$1:$D$145,4,0)</f>
        <v>一骑当先</v>
      </c>
    </row>
    <row r="38" spans="1:12" ht="17.399999999999999" x14ac:dyDescent="0.25">
      <c r="A38">
        <v>7233</v>
      </c>
      <c r="B38">
        <f t="shared" si="4"/>
        <v>723301</v>
      </c>
      <c r="C38">
        <f t="shared" si="5"/>
        <v>723302</v>
      </c>
      <c r="D38">
        <f t="shared" si="6"/>
        <v>723303</v>
      </c>
      <c r="E38">
        <v>0</v>
      </c>
      <c r="F38">
        <f t="shared" si="3"/>
        <v>7234</v>
      </c>
      <c r="G38" s="34">
        <f>VLOOKUP(J38,[1]Sheet1!$B:$BI,60,0)</f>
        <v>21503</v>
      </c>
      <c r="H38" s="26">
        <v>1</v>
      </c>
      <c r="I38" s="26">
        <v>0</v>
      </c>
      <c r="J38" s="14" t="s">
        <v>89</v>
      </c>
      <c r="K38" s="33">
        <v>15</v>
      </c>
      <c r="L38" s="34" t="str">
        <f>VLOOKUP(J38,Sheet4!$A$1:$D$145,4,0)</f>
        <v>德行天下</v>
      </c>
    </row>
    <row r="39" spans="1:12" ht="17.399999999999999" x14ac:dyDescent="0.25">
      <c r="A39">
        <v>7234</v>
      </c>
      <c r="B39">
        <f t="shared" si="4"/>
        <v>723401</v>
      </c>
      <c r="C39">
        <f t="shared" si="5"/>
        <v>723402</v>
      </c>
      <c r="D39">
        <f t="shared" si="6"/>
        <v>723403</v>
      </c>
      <c r="E39">
        <v>0</v>
      </c>
      <c r="F39">
        <f t="shared" si="3"/>
        <v>7235</v>
      </c>
      <c r="G39" s="34">
        <f>VLOOKUP(J39,[1]Sheet1!$B:$BI,60,0)</f>
        <v>21504</v>
      </c>
      <c r="H39" s="26">
        <v>1</v>
      </c>
      <c r="I39" s="26">
        <v>0</v>
      </c>
      <c r="J39" s="14" t="s">
        <v>42</v>
      </c>
      <c r="K39" s="33">
        <v>15</v>
      </c>
      <c r="L39" s="34" t="str">
        <f>VLOOKUP(J39,Sheet4!$A$1:$D$145,4,0)</f>
        <v>火烧赤壁</v>
      </c>
    </row>
    <row r="40" spans="1:12" ht="17.399999999999999" x14ac:dyDescent="0.25">
      <c r="A40">
        <v>7235</v>
      </c>
      <c r="B40">
        <f t="shared" si="4"/>
        <v>723501</v>
      </c>
      <c r="C40">
        <f t="shared" si="5"/>
        <v>723502</v>
      </c>
      <c r="D40">
        <f t="shared" si="6"/>
        <v>723503</v>
      </c>
      <c r="E40">
        <v>0</v>
      </c>
      <c r="F40">
        <f t="shared" si="3"/>
        <v>7236</v>
      </c>
      <c r="G40" s="34">
        <f>VLOOKUP(J40,[1]Sheet1!$B:$BI,60,0)</f>
        <v>21505</v>
      </c>
      <c r="H40" s="26">
        <v>1</v>
      </c>
      <c r="I40" s="26">
        <v>0</v>
      </c>
      <c r="J40" s="14" t="s">
        <v>74</v>
      </c>
      <c r="K40" s="33">
        <v>15</v>
      </c>
      <c r="L40" s="34" t="str">
        <f>VLOOKUP(J40,Sheet4!$A$1:$D$145,4,0)</f>
        <v>七进七出</v>
      </c>
    </row>
    <row r="41" spans="1:12" ht="17.399999999999999" x14ac:dyDescent="0.25">
      <c r="A41">
        <v>7236</v>
      </c>
      <c r="B41">
        <f t="shared" si="4"/>
        <v>723601</v>
      </c>
      <c r="C41">
        <f t="shared" si="5"/>
        <v>723602</v>
      </c>
      <c r="D41">
        <f t="shared" si="6"/>
        <v>723603</v>
      </c>
      <c r="E41">
        <v>0</v>
      </c>
      <c r="F41">
        <f t="shared" si="3"/>
        <v>7237</v>
      </c>
      <c r="G41" s="34">
        <f>VLOOKUP(J41,[1]Sheet1!$B:$BI,60,0)</f>
        <v>31305</v>
      </c>
      <c r="H41" s="26">
        <v>1</v>
      </c>
      <c r="I41" s="26">
        <v>0</v>
      </c>
      <c r="J41" s="15" t="s">
        <v>38</v>
      </c>
      <c r="K41" s="33">
        <v>15</v>
      </c>
      <c r="L41" s="34" t="str">
        <f>VLOOKUP(J41,Sheet4!$A$1:$D$145,4,0)</f>
        <v>一战功成</v>
      </c>
    </row>
    <row r="42" spans="1:12" ht="17.399999999999999" x14ac:dyDescent="0.25">
      <c r="A42">
        <v>7237</v>
      </c>
      <c r="B42">
        <f t="shared" si="4"/>
        <v>723701</v>
      </c>
      <c r="C42">
        <f t="shared" si="5"/>
        <v>723702</v>
      </c>
      <c r="D42">
        <f t="shared" si="6"/>
        <v>723703</v>
      </c>
      <c r="E42">
        <v>0</v>
      </c>
      <c r="F42">
        <f t="shared" si="3"/>
        <v>7238</v>
      </c>
      <c r="G42" s="34">
        <f>VLOOKUP(J42,[1]Sheet1!$B:$BI,60,0)</f>
        <v>11503</v>
      </c>
      <c r="H42" s="26">
        <v>1</v>
      </c>
      <c r="I42" s="26">
        <v>1</v>
      </c>
      <c r="J42" s="14" t="s">
        <v>90</v>
      </c>
      <c r="K42" s="33">
        <v>15</v>
      </c>
      <c r="L42" s="34" t="str">
        <f>VLOOKUP(J42,Sheet4!$A$1:$D$145,4,0)</f>
        <v>鸿门奇谋</v>
      </c>
    </row>
    <row r="43" spans="1:12" ht="17.399999999999999" x14ac:dyDescent="0.25">
      <c r="A43">
        <v>7238</v>
      </c>
      <c r="B43">
        <f t="shared" si="4"/>
        <v>723801</v>
      </c>
      <c r="C43">
        <f t="shared" si="5"/>
        <v>723802</v>
      </c>
      <c r="D43">
        <f t="shared" si="6"/>
        <v>723803</v>
      </c>
      <c r="E43">
        <v>0</v>
      </c>
      <c r="F43">
        <f t="shared" si="3"/>
        <v>7239</v>
      </c>
      <c r="G43" s="34">
        <f>VLOOKUP(J43,[1]Sheet1!$B:$BI,60,0)</f>
        <v>11508</v>
      </c>
      <c r="H43" s="26">
        <v>1</v>
      </c>
      <c r="I43" s="26">
        <v>1</v>
      </c>
      <c r="J43" s="15" t="s">
        <v>46</v>
      </c>
      <c r="K43" s="33">
        <v>15</v>
      </c>
      <c r="L43" s="34" t="str">
        <f>VLOOKUP(J43,Sheet4!$A$1:$D$145,4,0)</f>
        <v>剑舞芳魂</v>
      </c>
    </row>
    <row r="44" spans="1:12" ht="17.399999999999999" x14ac:dyDescent="0.25">
      <c r="A44">
        <v>7239</v>
      </c>
      <c r="B44">
        <f t="shared" si="4"/>
        <v>723901</v>
      </c>
      <c r="C44">
        <f t="shared" si="5"/>
        <v>723902</v>
      </c>
      <c r="D44">
        <f t="shared" si="6"/>
        <v>723903</v>
      </c>
      <c r="E44">
        <v>0</v>
      </c>
      <c r="F44">
        <f t="shared" si="3"/>
        <v>7240</v>
      </c>
      <c r="G44" s="34">
        <f>VLOOKUP(J44,[1]Sheet1!$B:$BI,60,0)</f>
        <v>41503</v>
      </c>
      <c r="H44" s="26">
        <v>1</v>
      </c>
      <c r="I44" s="26">
        <v>1</v>
      </c>
      <c r="J44" s="14" t="s">
        <v>91</v>
      </c>
      <c r="K44" s="33">
        <v>15</v>
      </c>
      <c r="L44" s="34" t="str">
        <f>VLOOKUP(J44,Sheet4!$A$1:$D$145,4,0)</f>
        <v>儒家之宗</v>
      </c>
    </row>
    <row r="45" spans="1:12" ht="17.399999999999999" x14ac:dyDescent="0.25">
      <c r="A45">
        <v>7240</v>
      </c>
      <c r="B45">
        <f t="shared" si="4"/>
        <v>724001</v>
      </c>
      <c r="C45">
        <f t="shared" si="5"/>
        <v>724002</v>
      </c>
      <c r="D45">
        <f t="shared" si="6"/>
        <v>724003</v>
      </c>
      <c r="E45">
        <v>0</v>
      </c>
      <c r="F45">
        <f t="shared" si="3"/>
        <v>7241</v>
      </c>
      <c r="G45" s="34">
        <f>VLOOKUP(J45,[1]Sheet1!$B:$BI,60,0)</f>
        <v>41505</v>
      </c>
      <c r="H45" s="26">
        <v>1</v>
      </c>
      <c r="I45" s="26">
        <v>1</v>
      </c>
      <c r="J45" s="14" t="s">
        <v>58</v>
      </c>
      <c r="K45" s="33">
        <v>15</v>
      </c>
      <c r="L45" s="34" t="str">
        <f>VLOOKUP(J45,Sheet4!$A$1:$D$145,4,0)</f>
        <v>九尾妖狐</v>
      </c>
    </row>
    <row r="46" spans="1:12" ht="17.399999999999999" x14ac:dyDescent="0.25">
      <c r="A46">
        <v>7241</v>
      </c>
      <c r="B46">
        <f t="shared" si="4"/>
        <v>724101</v>
      </c>
      <c r="C46">
        <f t="shared" si="5"/>
        <v>724102</v>
      </c>
      <c r="D46">
        <f t="shared" si="6"/>
        <v>724103</v>
      </c>
      <c r="E46">
        <v>0</v>
      </c>
      <c r="F46">
        <f t="shared" si="3"/>
        <v>7242</v>
      </c>
      <c r="G46" s="34">
        <f>VLOOKUP(J46,[1]Sheet1!$B:$BI,60,0)</f>
        <v>41506</v>
      </c>
      <c r="H46" s="26">
        <v>1</v>
      </c>
      <c r="I46" s="26">
        <v>1</v>
      </c>
      <c r="J46" s="14" t="s">
        <v>62</v>
      </c>
      <c r="K46" s="33">
        <v>15</v>
      </c>
      <c r="L46" s="34" t="str">
        <f>VLOOKUP(J46,Sheet4!$A$1:$D$145,4,0)</f>
        <v>惩恶扬善</v>
      </c>
    </row>
    <row r="47" spans="1:12" ht="17.399999999999999" x14ac:dyDescent="0.25">
      <c r="A47">
        <v>7242</v>
      </c>
      <c r="B47">
        <f t="shared" si="4"/>
        <v>724201</v>
      </c>
      <c r="C47">
        <f t="shared" si="5"/>
        <v>724202</v>
      </c>
      <c r="D47">
        <f t="shared" si="6"/>
        <v>724203</v>
      </c>
      <c r="E47">
        <v>0</v>
      </c>
      <c r="F47">
        <f t="shared" si="3"/>
        <v>7243</v>
      </c>
      <c r="G47" s="34">
        <f>VLOOKUP(J47,[1]Sheet1!$B:$BI,60,0)</f>
        <v>11305</v>
      </c>
      <c r="H47" s="26">
        <v>1</v>
      </c>
      <c r="I47" s="26">
        <v>1</v>
      </c>
      <c r="J47" s="15" t="s">
        <v>48</v>
      </c>
      <c r="K47" s="33">
        <v>15</v>
      </c>
      <c r="L47" s="34" t="str">
        <f>VLOOKUP(J47,Sheet4!$A$1:$D$145,4,0)</f>
        <v>图穷匕见</v>
      </c>
    </row>
    <row r="48" spans="1:12" ht="17.399999999999999" x14ac:dyDescent="0.25">
      <c r="A48">
        <v>7243</v>
      </c>
      <c r="B48">
        <f t="shared" si="4"/>
        <v>724301</v>
      </c>
      <c r="C48">
        <f t="shared" si="5"/>
        <v>724302</v>
      </c>
      <c r="D48">
        <f t="shared" si="6"/>
        <v>724303</v>
      </c>
      <c r="E48">
        <v>0</v>
      </c>
      <c r="F48">
        <f t="shared" si="3"/>
        <v>7244</v>
      </c>
      <c r="G48" s="34">
        <f>VLOOKUP(J48,[1]Sheet1!$B:$BI,60,0)</f>
        <v>21508</v>
      </c>
      <c r="H48" s="26">
        <v>1</v>
      </c>
      <c r="I48" s="26">
        <v>1</v>
      </c>
      <c r="J48" s="15" t="s">
        <v>92</v>
      </c>
      <c r="K48" s="33">
        <v>15</v>
      </c>
      <c r="L48" s="34" t="str">
        <f>VLOOKUP(J48,Sheet4!$A$1:$D$145,4,0)</f>
        <v>花容月貌</v>
      </c>
    </row>
    <row r="49" spans="1:12" ht="17.399999999999999" x14ac:dyDescent="0.25">
      <c r="A49">
        <v>7244</v>
      </c>
      <c r="B49">
        <f t="shared" si="4"/>
        <v>724401</v>
      </c>
      <c r="C49">
        <f t="shared" si="5"/>
        <v>724402</v>
      </c>
      <c r="D49">
        <f t="shared" si="6"/>
        <v>724403</v>
      </c>
      <c r="E49">
        <v>0</v>
      </c>
      <c r="F49">
        <f t="shared" si="3"/>
        <v>7245</v>
      </c>
      <c r="G49" s="34">
        <f>VLOOKUP(J49,[1]Sheet1!$B:$BI,60,0)</f>
        <v>31501</v>
      </c>
      <c r="H49" s="26">
        <v>1</v>
      </c>
      <c r="I49" s="26">
        <v>1</v>
      </c>
      <c r="J49" s="14" t="s">
        <v>60</v>
      </c>
      <c r="K49" s="33">
        <v>15</v>
      </c>
      <c r="L49" s="34" t="str">
        <f>VLOOKUP(J49,Sheet4!$A$1:$D$145,4,0)</f>
        <v>夺命三板斧</v>
      </c>
    </row>
    <row r="50" spans="1:12" ht="17.399999999999999" x14ac:dyDescent="0.25">
      <c r="A50">
        <v>7245</v>
      </c>
      <c r="B50">
        <f t="shared" si="4"/>
        <v>724501</v>
      </c>
      <c r="C50">
        <f t="shared" si="5"/>
        <v>724502</v>
      </c>
      <c r="D50">
        <f t="shared" si="6"/>
        <v>724503</v>
      </c>
      <c r="E50">
        <v>0</v>
      </c>
      <c r="F50">
        <f t="shared" si="3"/>
        <v>7246</v>
      </c>
      <c r="G50" s="34">
        <f>VLOOKUP(J50,[1]Sheet1!$B:$BI,60,0)</f>
        <v>41306</v>
      </c>
      <c r="H50" s="26">
        <v>1</v>
      </c>
      <c r="I50" s="26">
        <v>1</v>
      </c>
      <c r="J50" s="15" t="s">
        <v>30</v>
      </c>
      <c r="K50" s="33">
        <v>15</v>
      </c>
      <c r="L50" s="34" t="str">
        <f>VLOOKUP(J50,Sheet4!$A$1:$D$145,4,0)</f>
        <v>青莲剑舞</v>
      </c>
    </row>
    <row r="51" spans="1:12" ht="17.399999999999999" x14ac:dyDescent="0.25">
      <c r="A51">
        <v>7246</v>
      </c>
      <c r="B51">
        <f t="shared" si="4"/>
        <v>724601</v>
      </c>
      <c r="C51">
        <f t="shared" si="5"/>
        <v>724602</v>
      </c>
      <c r="D51">
        <f t="shared" si="6"/>
        <v>724603</v>
      </c>
      <c r="E51">
        <v>0</v>
      </c>
      <c r="F51">
        <f t="shared" si="3"/>
        <v>7247</v>
      </c>
      <c r="G51" s="34">
        <f>VLOOKUP(J51,[1]Sheet1!$B:$BI,60,0)</f>
        <v>31503</v>
      </c>
      <c r="H51" s="26">
        <v>1</v>
      </c>
      <c r="I51" s="26">
        <v>1</v>
      </c>
      <c r="J51" s="14" t="s">
        <v>66</v>
      </c>
      <c r="K51" s="33">
        <v>15</v>
      </c>
      <c r="L51" s="34" t="str">
        <f>VLOOKUP(J51,Sheet4!$A$1:$D$145,4,0)</f>
        <v>冷面寒枪</v>
      </c>
    </row>
    <row r="52" spans="1:12" ht="17.399999999999999" x14ac:dyDescent="0.25">
      <c r="A52">
        <v>7247</v>
      </c>
      <c r="B52">
        <f t="shared" si="4"/>
        <v>724701</v>
      </c>
      <c r="C52">
        <f t="shared" si="5"/>
        <v>724702</v>
      </c>
      <c r="D52">
        <f t="shared" si="6"/>
        <v>724703</v>
      </c>
      <c r="E52">
        <v>0</v>
      </c>
      <c r="F52">
        <f t="shared" si="3"/>
        <v>7248</v>
      </c>
      <c r="G52" s="34">
        <f>VLOOKUP(J52,[1]Sheet1!$B:$BI,60,0)</f>
        <v>31504</v>
      </c>
      <c r="H52" s="26">
        <v>1</v>
      </c>
      <c r="I52" s="26">
        <v>1</v>
      </c>
      <c r="J52" s="14" t="s">
        <v>78</v>
      </c>
      <c r="K52" s="33">
        <v>15</v>
      </c>
      <c r="L52" s="34" t="str">
        <f>VLOOKUP(J52,Sheet4!$A$1:$D$145,4,0)</f>
        <v>横扫千军</v>
      </c>
    </row>
    <row r="53" spans="1:12" ht="17.399999999999999" x14ac:dyDescent="0.25">
      <c r="A53">
        <v>7248</v>
      </c>
      <c r="B53">
        <f t="shared" si="4"/>
        <v>724801</v>
      </c>
      <c r="C53">
        <f t="shared" si="5"/>
        <v>724802</v>
      </c>
      <c r="D53">
        <f t="shared" si="6"/>
        <v>724803</v>
      </c>
      <c r="E53">
        <v>0</v>
      </c>
      <c r="F53">
        <f t="shared" si="3"/>
        <v>7249</v>
      </c>
      <c r="G53" s="34">
        <f>VLOOKUP(J53,[1]Sheet1!$B:$BI,60,0)</f>
        <v>21303</v>
      </c>
      <c r="H53" s="26">
        <v>1</v>
      </c>
      <c r="I53" s="26">
        <v>1</v>
      </c>
      <c r="J53" s="15" t="s">
        <v>44</v>
      </c>
      <c r="K53" s="33">
        <v>15</v>
      </c>
      <c r="L53" s="34" t="str">
        <f>VLOOKUP(J53,Sheet4!$A$1:$D$145,4,0)</f>
        <v>奇谋良策</v>
      </c>
    </row>
    <row r="54" spans="1:12" ht="17.399999999999999" x14ac:dyDescent="0.25">
      <c r="A54">
        <v>7249</v>
      </c>
      <c r="B54">
        <f t="shared" si="4"/>
        <v>724901</v>
      </c>
      <c r="C54">
        <f t="shared" si="5"/>
        <v>724902</v>
      </c>
      <c r="D54">
        <f t="shared" si="6"/>
        <v>724903</v>
      </c>
      <c r="E54">
        <v>0</v>
      </c>
      <c r="F54">
        <f t="shared" si="3"/>
        <v>7250</v>
      </c>
      <c r="G54" s="34">
        <f>VLOOKUP(J54,[1]Sheet1!$B:$BI,60,0)</f>
        <v>11501</v>
      </c>
      <c r="H54" s="26">
        <v>1</v>
      </c>
      <c r="I54" s="26">
        <v>1</v>
      </c>
      <c r="J54" s="14" t="s">
        <v>93</v>
      </c>
      <c r="K54" s="33">
        <v>15</v>
      </c>
      <c r="L54" s="34" t="str">
        <f>VLOOKUP(J54,Sheet4!$A$1:$D$145,4,0)</f>
        <v>知人善任</v>
      </c>
    </row>
    <row r="55" spans="1:12" ht="17.399999999999999" x14ac:dyDescent="0.25">
      <c r="A55">
        <v>7250</v>
      </c>
      <c r="B55">
        <f t="shared" si="4"/>
        <v>725001</v>
      </c>
      <c r="C55">
        <f t="shared" si="5"/>
        <v>725002</v>
      </c>
      <c r="D55">
        <f t="shared" si="6"/>
        <v>725003</v>
      </c>
      <c r="E55">
        <v>0</v>
      </c>
      <c r="F55">
        <f t="shared" si="3"/>
        <v>7251</v>
      </c>
      <c r="G55" s="34">
        <f>VLOOKUP(J55,[1]Sheet1!$B:$BI,60,0)</f>
        <v>21501</v>
      </c>
      <c r="H55" s="26">
        <v>1</v>
      </c>
      <c r="I55" s="26">
        <v>1</v>
      </c>
      <c r="J55" s="14" t="s">
        <v>68</v>
      </c>
      <c r="K55" s="33">
        <v>15</v>
      </c>
      <c r="L55" s="34" t="str">
        <f>VLOOKUP(J55,Sheet4!$A$1:$D$145,4,0)</f>
        <v>天下归心</v>
      </c>
    </row>
    <row r="56" spans="1:12" ht="17.399999999999999" x14ac:dyDescent="0.25">
      <c r="A56">
        <v>7251</v>
      </c>
      <c r="B56">
        <f t="shared" si="4"/>
        <v>725101</v>
      </c>
      <c r="C56">
        <f t="shared" si="5"/>
        <v>725102</v>
      </c>
      <c r="D56">
        <f t="shared" si="6"/>
        <v>725103</v>
      </c>
      <c r="E56">
        <v>0</v>
      </c>
      <c r="F56">
        <f t="shared" si="3"/>
        <v>7252</v>
      </c>
      <c r="G56" s="34">
        <f>VLOOKUP(J56,[1]Sheet1!$B:$BI,60,0)</f>
        <v>11506</v>
      </c>
      <c r="H56" s="26">
        <v>1</v>
      </c>
      <c r="I56" s="26">
        <v>1</v>
      </c>
      <c r="J56" s="14" t="s">
        <v>94</v>
      </c>
      <c r="K56" s="33">
        <v>15</v>
      </c>
      <c r="L56" s="34" t="str">
        <f>VLOOKUP(J56,Sheet4!$A$1:$D$145,4,0)</f>
        <v>飞龙在天</v>
      </c>
    </row>
    <row r="57" spans="1:12" ht="17.399999999999999" x14ac:dyDescent="0.25">
      <c r="A57">
        <v>7252</v>
      </c>
      <c r="B57">
        <f t="shared" si="4"/>
        <v>725201</v>
      </c>
      <c r="C57">
        <f t="shared" si="5"/>
        <v>725202</v>
      </c>
      <c r="D57">
        <f t="shared" si="6"/>
        <v>725203</v>
      </c>
      <c r="E57">
        <v>0</v>
      </c>
      <c r="F57">
        <f t="shared" si="3"/>
        <v>7253</v>
      </c>
      <c r="G57" s="34">
        <f>VLOOKUP(J57,[1]Sheet1!$B:$BI,60,0)</f>
        <v>31505</v>
      </c>
      <c r="H57" s="26">
        <v>1</v>
      </c>
      <c r="I57" s="26">
        <v>1</v>
      </c>
      <c r="J57" s="14" t="s">
        <v>64</v>
      </c>
      <c r="K57" s="33">
        <v>15</v>
      </c>
      <c r="L57" s="34" t="str">
        <f>VLOOKUP(J57,Sheet4!$A$1:$D$145,4,0)</f>
        <v>三箭定天山</v>
      </c>
    </row>
    <row r="58" spans="1:12" ht="17.399999999999999" x14ac:dyDescent="0.25">
      <c r="A58">
        <v>7253</v>
      </c>
      <c r="B58">
        <f t="shared" si="4"/>
        <v>725301</v>
      </c>
      <c r="C58">
        <f t="shared" si="5"/>
        <v>725302</v>
      </c>
      <c r="D58">
        <f t="shared" si="6"/>
        <v>725303</v>
      </c>
      <c r="E58">
        <v>0</v>
      </c>
      <c r="F58">
        <f t="shared" si="3"/>
        <v>7254</v>
      </c>
      <c r="G58" s="34">
        <f>VLOOKUP(J58,[1]Sheet1!$B:$BI,60,0)</f>
        <v>21502</v>
      </c>
      <c r="H58" s="26">
        <v>2</v>
      </c>
      <c r="I58" s="26">
        <v>2</v>
      </c>
      <c r="J58" s="14" t="s">
        <v>95</v>
      </c>
      <c r="K58" s="33">
        <v>15</v>
      </c>
      <c r="L58" s="34" t="str">
        <f>VLOOKUP(J58,Sheet4!$A$1:$D$145,4,0)</f>
        <v>制衡天下</v>
      </c>
    </row>
    <row r="59" spans="1:12" ht="17.399999999999999" x14ac:dyDescent="0.25">
      <c r="A59">
        <v>7254</v>
      </c>
      <c r="B59">
        <f t="shared" si="4"/>
        <v>725401</v>
      </c>
      <c r="C59">
        <f t="shared" si="5"/>
        <v>725402</v>
      </c>
      <c r="D59">
        <f t="shared" si="6"/>
        <v>725403</v>
      </c>
      <c r="E59">
        <v>0</v>
      </c>
      <c r="F59">
        <f t="shared" si="3"/>
        <v>7255</v>
      </c>
      <c r="G59" s="34">
        <f>VLOOKUP(J59,[1]Sheet1!$B:$BI,60,0)</f>
        <v>21506</v>
      </c>
      <c r="H59" s="26">
        <v>2</v>
      </c>
      <c r="I59" s="26">
        <v>2</v>
      </c>
      <c r="J59" s="14" t="s">
        <v>72</v>
      </c>
      <c r="K59" s="33">
        <v>15</v>
      </c>
      <c r="L59" s="34" t="str">
        <f>VLOOKUP(J59,Sheet4!$A$1:$D$145,4,0)</f>
        <v>万夫不当</v>
      </c>
    </row>
    <row r="60" spans="1:12" ht="17.399999999999999" x14ac:dyDescent="0.25">
      <c r="A60">
        <v>7255</v>
      </c>
      <c r="B60">
        <f t="shared" si="4"/>
        <v>725501</v>
      </c>
      <c r="C60">
        <f t="shared" si="5"/>
        <v>725502</v>
      </c>
      <c r="D60">
        <f t="shared" si="6"/>
        <v>725503</v>
      </c>
      <c r="E60">
        <v>0</v>
      </c>
      <c r="F60">
        <f t="shared" si="3"/>
        <v>7256</v>
      </c>
      <c r="G60" s="34">
        <f>VLOOKUP(J60,[1]Sheet1!$B:$BI,60,0)</f>
        <v>31302</v>
      </c>
      <c r="H60" s="26">
        <v>2</v>
      </c>
      <c r="I60" s="26">
        <v>2</v>
      </c>
      <c r="J60" s="15" t="s">
        <v>96</v>
      </c>
      <c r="K60" s="33">
        <v>15</v>
      </c>
      <c r="L60" s="34" t="str">
        <f>VLOOKUP(J60,Sheet4!$A$1:$D$145,4,0)</f>
        <v>贵妃醉酒</v>
      </c>
    </row>
    <row r="61" spans="1:12" ht="17.399999999999999" x14ac:dyDescent="0.25">
      <c r="A61">
        <v>7256</v>
      </c>
      <c r="B61">
        <f t="shared" si="4"/>
        <v>725601</v>
      </c>
      <c r="C61">
        <f t="shared" si="5"/>
        <v>725602</v>
      </c>
      <c r="D61">
        <f t="shared" si="6"/>
        <v>725603</v>
      </c>
      <c r="E61">
        <v>0</v>
      </c>
      <c r="F61">
        <f t="shared" si="3"/>
        <v>7257</v>
      </c>
      <c r="G61" s="34">
        <f>VLOOKUP(J61,[1]Sheet1!$B:$BI,60,0)</f>
        <v>11302</v>
      </c>
      <c r="H61" s="26">
        <v>2</v>
      </c>
      <c r="I61" s="26">
        <v>2</v>
      </c>
      <c r="J61" s="15" t="s">
        <v>97</v>
      </c>
      <c r="K61" s="33">
        <v>15</v>
      </c>
      <c r="L61" s="34" t="str">
        <f>VLOOKUP(J61,Sheet4!$A$1:$D$145,4,0)</f>
        <v>反戈一击</v>
      </c>
    </row>
    <row r="62" spans="1:12" ht="17.399999999999999" x14ac:dyDescent="0.25">
      <c r="A62">
        <v>7257</v>
      </c>
      <c r="B62">
        <f t="shared" si="4"/>
        <v>725701</v>
      </c>
      <c r="C62">
        <f t="shared" si="5"/>
        <v>725702</v>
      </c>
      <c r="D62">
        <f t="shared" si="6"/>
        <v>725703</v>
      </c>
      <c r="E62">
        <v>0</v>
      </c>
      <c r="F62">
        <f t="shared" si="3"/>
        <v>7258</v>
      </c>
      <c r="G62" s="34">
        <f>VLOOKUP(J62,[1]Sheet1!$B:$BI,60,0)</f>
        <v>11802</v>
      </c>
      <c r="H62" s="26">
        <v>2</v>
      </c>
      <c r="I62" s="26">
        <v>2</v>
      </c>
      <c r="J62" s="1" t="s">
        <v>98</v>
      </c>
      <c r="K62" s="33">
        <v>15</v>
      </c>
      <c r="L62" s="34" t="str">
        <f>VLOOKUP(J62,Sheet4!$A$1:$D$145,4,0)</f>
        <v>力拔山河</v>
      </c>
    </row>
    <row r="63" spans="1:12" ht="17.399999999999999" x14ac:dyDescent="0.25">
      <c r="A63">
        <v>7258</v>
      </c>
      <c r="B63">
        <f t="shared" si="4"/>
        <v>725801</v>
      </c>
      <c r="C63">
        <f t="shared" si="5"/>
        <v>725802</v>
      </c>
      <c r="D63">
        <f t="shared" si="6"/>
        <v>725803</v>
      </c>
      <c r="E63">
        <v>0</v>
      </c>
      <c r="F63">
        <f t="shared" si="3"/>
        <v>7259</v>
      </c>
      <c r="G63" s="34">
        <f>VLOOKUP(J63,[1]Sheet1!$B:$BI,60,0)</f>
        <v>21802</v>
      </c>
      <c r="H63" s="26">
        <v>2</v>
      </c>
      <c r="I63" s="26">
        <v>2</v>
      </c>
      <c r="J63" s="1" t="s">
        <v>99</v>
      </c>
      <c r="K63" s="33">
        <v>15</v>
      </c>
      <c r="L63" s="34" t="str">
        <f>VLOOKUP(J63,Sheet4!$A$1:$D$145,4,0)</f>
        <v>神挡杀神</v>
      </c>
    </row>
    <row r="64" spans="1:12" ht="17.399999999999999" x14ac:dyDescent="0.25">
      <c r="A64">
        <v>7259</v>
      </c>
      <c r="B64">
        <f t="shared" si="4"/>
        <v>725901</v>
      </c>
      <c r="C64">
        <f t="shared" si="5"/>
        <v>725902</v>
      </c>
      <c r="D64">
        <f t="shared" si="6"/>
        <v>725903</v>
      </c>
      <c r="E64">
        <v>0</v>
      </c>
      <c r="F64">
        <f t="shared" si="3"/>
        <v>7260</v>
      </c>
      <c r="G64" s="34">
        <f>VLOOKUP(J64,[1]Sheet1!$B:$BI,60,0)</f>
        <v>31802</v>
      </c>
      <c r="H64" s="26">
        <v>2</v>
      </c>
      <c r="I64" s="26">
        <v>2</v>
      </c>
      <c r="J64" s="1" t="s">
        <v>86</v>
      </c>
      <c r="K64" s="33">
        <v>15</v>
      </c>
      <c r="L64" s="34" t="str">
        <f>VLOOKUP(J64,Sheet4!$A$1:$D$145,4,0)</f>
        <v>天神下凡</v>
      </c>
    </row>
    <row r="65" spans="1:12" ht="17.399999999999999" x14ac:dyDescent="0.25">
      <c r="A65">
        <v>7260</v>
      </c>
      <c r="B65">
        <f t="shared" si="4"/>
        <v>726001</v>
      </c>
      <c r="C65">
        <f t="shared" si="5"/>
        <v>726002</v>
      </c>
      <c r="D65">
        <f t="shared" si="6"/>
        <v>726003</v>
      </c>
      <c r="E65">
        <v>0</v>
      </c>
      <c r="F65">
        <f t="shared" si="3"/>
        <v>7261</v>
      </c>
      <c r="G65" s="34">
        <f>VLOOKUP(J65,[1]Sheet1!$B:$BI,60,0)</f>
        <v>41802</v>
      </c>
      <c r="H65" s="26">
        <v>2</v>
      </c>
      <c r="I65" s="26">
        <v>2</v>
      </c>
      <c r="J65" s="1" t="s">
        <v>100</v>
      </c>
      <c r="K65" s="33">
        <v>15</v>
      </c>
      <c r="L65" s="34" t="str">
        <f>VLOOKUP(J65,Sheet4!$A$1:$D$145,4,0)</f>
        <v>魔神噬天</v>
      </c>
    </row>
    <row r="66" spans="1:12" ht="17.399999999999999" x14ac:dyDescent="0.25">
      <c r="A66">
        <v>7261</v>
      </c>
      <c r="B66">
        <f t="shared" si="4"/>
        <v>726101</v>
      </c>
      <c r="C66">
        <f t="shared" si="5"/>
        <v>726102</v>
      </c>
      <c r="D66">
        <f t="shared" si="6"/>
        <v>726103</v>
      </c>
      <c r="E66">
        <v>0</v>
      </c>
      <c r="F66">
        <f t="shared" si="3"/>
        <v>7262</v>
      </c>
      <c r="G66" s="34">
        <f>VLOOKUP(J66,[1]Sheet1!$B:$BI,60,0)</f>
        <v>11306</v>
      </c>
      <c r="H66" s="26">
        <v>2</v>
      </c>
      <c r="I66" s="26">
        <v>2</v>
      </c>
      <c r="J66" s="15" t="s">
        <v>101</v>
      </c>
      <c r="K66" s="33">
        <v>15</v>
      </c>
      <c r="L66" s="34" t="str">
        <f>VLOOKUP(J66,Sheet4!$A$1:$D$145,4,0)</f>
        <v>忠肝义胆</v>
      </c>
    </row>
    <row r="67" spans="1:12" ht="17.399999999999999" x14ac:dyDescent="0.25">
      <c r="A67">
        <v>7262</v>
      </c>
      <c r="B67">
        <f t="shared" si="4"/>
        <v>726201</v>
      </c>
      <c r="C67">
        <f t="shared" si="5"/>
        <v>726202</v>
      </c>
      <c r="D67">
        <f t="shared" si="6"/>
        <v>726203</v>
      </c>
      <c r="E67">
        <v>0</v>
      </c>
      <c r="F67">
        <f t="shared" si="3"/>
        <v>7263</v>
      </c>
      <c r="G67" s="34">
        <f>VLOOKUP(J67,[1]Sheet1!$B:$BI,60,0)</f>
        <v>21507</v>
      </c>
      <c r="H67" s="26">
        <v>2</v>
      </c>
      <c r="I67" s="26">
        <v>2</v>
      </c>
      <c r="J67" s="14" t="s">
        <v>54</v>
      </c>
      <c r="K67" s="33">
        <v>15</v>
      </c>
      <c r="L67" s="34" t="str">
        <f>VLOOKUP(J67,Sheet4!$A$1:$D$145,4,0)</f>
        <v>一夫当关</v>
      </c>
    </row>
    <row r="68" spans="1:12" ht="17.399999999999999" x14ac:dyDescent="0.25">
      <c r="A68">
        <v>7263</v>
      </c>
      <c r="B68">
        <f t="shared" si="4"/>
        <v>726301</v>
      </c>
      <c r="C68">
        <f t="shared" si="5"/>
        <v>726302</v>
      </c>
      <c r="D68">
        <f t="shared" si="6"/>
        <v>726303</v>
      </c>
      <c r="E68">
        <v>0</v>
      </c>
      <c r="F68">
        <f t="shared" si="3"/>
        <v>7264</v>
      </c>
      <c r="G68" s="34">
        <f>VLOOKUP(J68,[1]Sheet1!$B:$BI,60,0)</f>
        <v>31502</v>
      </c>
      <c r="H68" s="26">
        <v>2</v>
      </c>
      <c r="I68" s="26">
        <v>2</v>
      </c>
      <c r="J68" s="14" t="s">
        <v>102</v>
      </c>
      <c r="K68" s="33">
        <v>15</v>
      </c>
      <c r="L68" s="34" t="str">
        <f>VLOOKUP(J68,Sheet4!$A$1:$D$145,4,0)</f>
        <v>万夫莫敌</v>
      </c>
    </row>
    <row r="69" spans="1:12" ht="17.399999999999999" x14ac:dyDescent="0.25">
      <c r="A69">
        <v>7264</v>
      </c>
      <c r="B69">
        <f t="shared" si="4"/>
        <v>726401</v>
      </c>
      <c r="C69">
        <f t="shared" si="5"/>
        <v>726402</v>
      </c>
      <c r="D69">
        <f t="shared" si="6"/>
        <v>726403</v>
      </c>
      <c r="E69">
        <v>0</v>
      </c>
      <c r="F69">
        <f t="shared" si="3"/>
        <v>7265</v>
      </c>
      <c r="G69" s="34">
        <f>VLOOKUP(J69,[1]Sheet1!$B:$BI,60,0)</f>
        <v>11507</v>
      </c>
      <c r="H69" s="26">
        <v>2</v>
      </c>
      <c r="I69" s="26">
        <v>2</v>
      </c>
      <c r="J69" s="14" t="s">
        <v>56</v>
      </c>
      <c r="K69" s="33">
        <v>15</v>
      </c>
      <c r="L69" s="34" t="str">
        <f>VLOOKUP(J69,Sheet4!$A$1:$D$145,4,0)</f>
        <v>勇冠三军</v>
      </c>
    </row>
    <row r="70" spans="1:12" ht="17.399999999999999" x14ac:dyDescent="0.25">
      <c r="A70">
        <v>7265</v>
      </c>
      <c r="B70">
        <f t="shared" si="4"/>
        <v>726501</v>
      </c>
      <c r="C70">
        <f t="shared" si="5"/>
        <v>726502</v>
      </c>
      <c r="D70">
        <f t="shared" si="6"/>
        <v>726503</v>
      </c>
      <c r="E70">
        <v>0</v>
      </c>
      <c r="F70">
        <f t="shared" si="3"/>
        <v>7266</v>
      </c>
      <c r="G70" s="34">
        <f>VLOOKUP(J70,[1]Sheet1!$B:$BI,60,0)</f>
        <v>11504</v>
      </c>
      <c r="H70" s="26">
        <v>2</v>
      </c>
      <c r="I70" s="26">
        <v>2</v>
      </c>
      <c r="J70" s="14" t="s">
        <v>103</v>
      </c>
      <c r="K70" s="33">
        <v>15</v>
      </c>
      <c r="L70" s="34" t="str">
        <f>VLOOKUP(J70,Sheet4!$A$1:$D$145,4,0)</f>
        <v>定法安邦</v>
      </c>
    </row>
    <row r="71" spans="1:12" ht="17.399999999999999" x14ac:dyDescent="0.25">
      <c r="A71">
        <v>7266</v>
      </c>
      <c r="B71">
        <f t="shared" si="4"/>
        <v>726601</v>
      </c>
      <c r="C71">
        <f t="shared" si="5"/>
        <v>726602</v>
      </c>
      <c r="D71">
        <f t="shared" si="6"/>
        <v>726603</v>
      </c>
      <c r="E71">
        <v>0</v>
      </c>
      <c r="F71">
        <f t="shared" si="3"/>
        <v>7267</v>
      </c>
      <c r="G71" s="34">
        <f>VLOOKUP(J71,[1]Sheet1!$B:$BI,60,0)</f>
        <v>11505</v>
      </c>
      <c r="H71" s="26">
        <v>2</v>
      </c>
      <c r="I71" s="26">
        <v>2</v>
      </c>
      <c r="J71" s="14" t="s">
        <v>52</v>
      </c>
      <c r="K71" s="33">
        <v>15</v>
      </c>
      <c r="L71" s="34" t="str">
        <f>VLOOKUP(J71,Sheet4!$A$1:$D$145,4,0)</f>
        <v>临朝称制</v>
      </c>
    </row>
    <row r="72" spans="1:12" ht="17.399999999999999" x14ac:dyDescent="0.25">
      <c r="A72">
        <v>7267</v>
      </c>
      <c r="B72">
        <f t="shared" si="4"/>
        <v>726701</v>
      </c>
      <c r="C72">
        <f t="shared" si="5"/>
        <v>726702</v>
      </c>
      <c r="D72">
        <f t="shared" si="6"/>
        <v>726703</v>
      </c>
      <c r="E72">
        <v>0</v>
      </c>
      <c r="F72">
        <f t="shared" si="3"/>
        <v>7268</v>
      </c>
      <c r="G72" s="34">
        <f>VLOOKUP(J72,[1]Sheet1!$B:$BI,60,0)</f>
        <v>21301</v>
      </c>
      <c r="H72" s="26">
        <v>2</v>
      </c>
      <c r="I72" s="26">
        <v>2</v>
      </c>
      <c r="J72" s="15" t="s">
        <v>40</v>
      </c>
      <c r="K72" s="33">
        <v>15</v>
      </c>
      <c r="L72" s="34" t="str">
        <f>VLOOKUP(J72,Sheet4!$A$1:$D$145,4,0)</f>
        <v>千娇百媚</v>
      </c>
    </row>
    <row r="73" spans="1:12" ht="17.399999999999999" x14ac:dyDescent="0.25">
      <c r="A73">
        <v>7268</v>
      </c>
      <c r="B73">
        <f t="shared" si="4"/>
        <v>726801</v>
      </c>
      <c r="C73">
        <f t="shared" si="5"/>
        <v>726802</v>
      </c>
      <c r="D73">
        <f t="shared" si="6"/>
        <v>726803</v>
      </c>
      <c r="E73">
        <v>0</v>
      </c>
      <c r="F73">
        <f t="shared" si="3"/>
        <v>7269</v>
      </c>
      <c r="G73" s="34">
        <f>VLOOKUP(J73,[1]Sheet1!$B:$BI,60,0)</f>
        <v>41501</v>
      </c>
      <c r="H73" s="26">
        <v>2</v>
      </c>
      <c r="I73" s="26">
        <v>2</v>
      </c>
      <c r="J73" s="14" t="s">
        <v>70</v>
      </c>
      <c r="K73" s="33">
        <v>15</v>
      </c>
      <c r="L73" s="34" t="str">
        <f>VLOOKUP(J73,Sheet4!$A$1:$D$145,4,0)</f>
        <v>一代天骄</v>
      </c>
    </row>
    <row r="74" spans="1:12" ht="17.399999999999999" x14ac:dyDescent="0.25">
      <c r="A74">
        <v>7269</v>
      </c>
      <c r="B74">
        <f t="shared" si="4"/>
        <v>726901</v>
      </c>
      <c r="C74">
        <f t="shared" si="5"/>
        <v>726902</v>
      </c>
      <c r="D74">
        <f t="shared" si="6"/>
        <v>726903</v>
      </c>
      <c r="E74">
        <v>0</v>
      </c>
      <c r="F74">
        <f t="shared" si="3"/>
        <v>7270</v>
      </c>
      <c r="G74" s="34">
        <f>VLOOKUP(J74,[1]Sheet1!$B:$BI,60,0)</f>
        <v>41508</v>
      </c>
      <c r="H74" s="26">
        <v>2</v>
      </c>
      <c r="I74" s="26">
        <v>2</v>
      </c>
      <c r="J74" s="15" t="s">
        <v>104</v>
      </c>
      <c r="K74" s="33">
        <v>15</v>
      </c>
      <c r="L74" s="34" t="str">
        <f>VLOOKUP(J74,Sheet4!$A$1:$D$145,4,0)</f>
        <v>唯我独清</v>
      </c>
    </row>
    <row r="75" spans="1:12" ht="17.399999999999999" x14ac:dyDescent="0.25">
      <c r="A75">
        <v>7270</v>
      </c>
      <c r="B75">
        <f t="shared" si="4"/>
        <v>727001</v>
      </c>
      <c r="C75">
        <f t="shared" si="5"/>
        <v>727002</v>
      </c>
      <c r="D75">
        <f t="shared" si="6"/>
        <v>727003</v>
      </c>
      <c r="E75">
        <v>0</v>
      </c>
      <c r="F75">
        <f t="shared" si="3"/>
        <v>7271</v>
      </c>
      <c r="G75" s="34">
        <f>VLOOKUP(J75,[1]Sheet1!$B:$BI,60,0)</f>
        <v>31506</v>
      </c>
      <c r="H75" s="26">
        <v>2</v>
      </c>
      <c r="I75" s="26">
        <v>2</v>
      </c>
      <c r="J75" s="14" t="s">
        <v>105</v>
      </c>
      <c r="K75" s="33">
        <v>15</v>
      </c>
      <c r="L75" s="34" t="str">
        <f>VLOOKUP(J75,Sheet4!$A$1:$D$145,4,0)</f>
        <v>明察秋毫</v>
      </c>
    </row>
    <row r="76" spans="1:12" ht="17.399999999999999" x14ac:dyDescent="0.25">
      <c r="A76">
        <v>7271</v>
      </c>
      <c r="B76">
        <f t="shared" si="4"/>
        <v>727101</v>
      </c>
      <c r="C76">
        <f t="shared" si="5"/>
        <v>727102</v>
      </c>
      <c r="D76">
        <f t="shared" si="6"/>
        <v>727103</v>
      </c>
      <c r="E76">
        <v>0</v>
      </c>
      <c r="F76">
        <f t="shared" si="3"/>
        <v>7272</v>
      </c>
      <c r="G76" s="34">
        <f>VLOOKUP(J76,[1]Sheet1!$B:$BI,60,0)</f>
        <v>41504</v>
      </c>
      <c r="H76" s="26">
        <v>2</v>
      </c>
      <c r="I76" s="26">
        <v>2</v>
      </c>
      <c r="J76" s="14" t="s">
        <v>106</v>
      </c>
      <c r="K76" s="33">
        <v>15</v>
      </c>
      <c r="L76" s="34" t="str">
        <f>VLOOKUP(J76,Sheet4!$A$1:$D$145,4,0)</f>
        <v>精忠报国</v>
      </c>
    </row>
    <row r="77" spans="1:12" ht="17.399999999999999" x14ac:dyDescent="0.25">
      <c r="A77">
        <v>7272</v>
      </c>
      <c r="B77">
        <f t="shared" si="4"/>
        <v>727201</v>
      </c>
      <c r="C77">
        <f t="shared" si="5"/>
        <v>727202</v>
      </c>
      <c r="D77">
        <f t="shared" si="6"/>
        <v>727203</v>
      </c>
      <c r="E77">
        <v>0</v>
      </c>
      <c r="F77">
        <f t="shared" si="3"/>
        <v>7273</v>
      </c>
      <c r="G77" s="34">
        <f>VLOOKUP(J77,[1]Sheet1!$B:$BI,60,0)</f>
        <v>31306</v>
      </c>
      <c r="H77" s="26">
        <v>2</v>
      </c>
      <c r="I77" s="26">
        <v>2</v>
      </c>
      <c r="J77" s="15" t="s">
        <v>36</v>
      </c>
      <c r="K77" s="33">
        <v>15</v>
      </c>
      <c r="L77" s="34" t="str">
        <f>VLOOKUP(J77,Sheet4!$A$1:$D$145,4,0)</f>
        <v>冲锋陷阵</v>
      </c>
    </row>
    <row r="78" spans="1:12" ht="17.399999999999999" x14ac:dyDescent="0.25">
      <c r="A78">
        <v>7273</v>
      </c>
      <c r="B78">
        <f t="shared" si="4"/>
        <v>727301</v>
      </c>
      <c r="C78">
        <f t="shared" si="5"/>
        <v>727302</v>
      </c>
      <c r="D78">
        <f t="shared" si="6"/>
        <v>727303</v>
      </c>
      <c r="E78">
        <v>0</v>
      </c>
      <c r="F78">
        <f t="shared" si="3"/>
        <v>7274</v>
      </c>
      <c r="G78" s="34">
        <f>VLOOKUP(J78,[1]Sheet1!$B:$BI,60,0)</f>
        <v>21305</v>
      </c>
      <c r="H78" s="26">
        <v>2</v>
      </c>
      <c r="I78" s="26">
        <v>2</v>
      </c>
      <c r="J78" s="15" t="s">
        <v>107</v>
      </c>
      <c r="K78" s="33">
        <v>15</v>
      </c>
      <c r="L78" s="34" t="str">
        <f>VLOOKUP(J78,Sheet4!$A$1:$D$145,4,0)</f>
        <v>巧变破军</v>
      </c>
    </row>
    <row r="79" spans="1:12" ht="17.399999999999999" x14ac:dyDescent="0.25">
      <c r="A79">
        <v>7274</v>
      </c>
      <c r="B79">
        <f t="shared" si="4"/>
        <v>727401</v>
      </c>
      <c r="C79">
        <f t="shared" si="5"/>
        <v>727402</v>
      </c>
      <c r="D79">
        <f t="shared" si="6"/>
        <v>727403</v>
      </c>
      <c r="E79">
        <v>0</v>
      </c>
      <c r="F79">
        <f t="shared" si="3"/>
        <v>7275</v>
      </c>
      <c r="G79" s="34">
        <f>VLOOKUP(J79,[1]Sheet1!$B:$BI,60,0)</f>
        <v>11502</v>
      </c>
      <c r="H79" s="26">
        <v>2</v>
      </c>
      <c r="I79" s="26">
        <v>2</v>
      </c>
      <c r="J79" s="14" t="s">
        <v>50</v>
      </c>
      <c r="K79" s="33">
        <v>15</v>
      </c>
      <c r="L79" s="34" t="str">
        <f>VLOOKUP(J79,Sheet4!$A$1:$D$145,4,0)</f>
        <v>国士无双</v>
      </c>
    </row>
    <row r="80" spans="1:12" ht="17.399999999999999" x14ac:dyDescent="0.25">
      <c r="A80">
        <v>7275</v>
      </c>
      <c r="B80">
        <f t="shared" si="4"/>
        <v>727501</v>
      </c>
      <c r="C80">
        <f t="shared" si="5"/>
        <v>727502</v>
      </c>
      <c r="D80">
        <f t="shared" si="6"/>
        <v>727503</v>
      </c>
      <c r="E80">
        <v>0</v>
      </c>
      <c r="F80">
        <f t="shared" si="3"/>
        <v>7276</v>
      </c>
      <c r="G80" s="34">
        <f>VLOOKUP(J80,[1]Sheet1!$B:$BI,60,0)</f>
        <v>31507</v>
      </c>
      <c r="H80" s="26">
        <v>2</v>
      </c>
      <c r="I80" s="26">
        <v>2</v>
      </c>
      <c r="J80" s="14" t="s">
        <v>108</v>
      </c>
      <c r="K80" s="33">
        <v>15</v>
      </c>
      <c r="L80" s="34" t="str">
        <f>VLOOKUP(J80,Sheet4!$A$1:$D$145,4,0)</f>
        <v>盖世无双</v>
      </c>
    </row>
    <row r="81" spans="1:12" ht="17.399999999999999" x14ac:dyDescent="0.25">
      <c r="A81">
        <v>7276</v>
      </c>
      <c r="B81">
        <f t="shared" si="4"/>
        <v>727601</v>
      </c>
      <c r="C81">
        <f t="shared" si="5"/>
        <v>727602</v>
      </c>
      <c r="D81">
        <f t="shared" si="6"/>
        <v>727603</v>
      </c>
      <c r="E81">
        <v>0</v>
      </c>
      <c r="F81">
        <f t="shared" si="3"/>
        <v>7277</v>
      </c>
      <c r="G81" s="34">
        <f>VLOOKUP(J81,[1]Sheet1!$B:$BI,60,0)</f>
        <v>31304</v>
      </c>
      <c r="H81" s="26">
        <v>2</v>
      </c>
      <c r="I81" s="26">
        <v>2</v>
      </c>
      <c r="J81" s="15" t="s">
        <v>109</v>
      </c>
      <c r="K81" s="33">
        <v>15</v>
      </c>
      <c r="L81" s="34" t="str">
        <f>VLOOKUP(J81,Sheet4!$A$1:$D$145,4,0)</f>
        <v>狼子野心</v>
      </c>
    </row>
    <row r="82" spans="1:12" ht="17.399999999999999" x14ac:dyDescent="0.25">
      <c r="A82">
        <v>7277</v>
      </c>
      <c r="B82">
        <f t="shared" si="4"/>
        <v>727701</v>
      </c>
      <c r="C82">
        <f t="shared" si="5"/>
        <v>727702</v>
      </c>
      <c r="D82">
        <f t="shared" si="6"/>
        <v>727703</v>
      </c>
      <c r="E82">
        <v>0</v>
      </c>
      <c r="F82">
        <f t="shared" si="3"/>
        <v>7278</v>
      </c>
      <c r="G82" s="34">
        <f>VLOOKUP(J82,[1]Sheet1!$B:$BI,60,0)</f>
        <v>41305</v>
      </c>
      <c r="H82" s="26">
        <v>2</v>
      </c>
      <c r="I82" s="26">
        <v>2</v>
      </c>
      <c r="J82" s="15" t="s">
        <v>110</v>
      </c>
      <c r="K82" s="33">
        <v>15</v>
      </c>
      <c r="L82" s="34" t="str">
        <f>VLOOKUP(J82,Sheet4!$A$1:$D$145,4,0)</f>
        <v>白袍临世</v>
      </c>
    </row>
    <row r="83" spans="1:12" ht="17.399999999999999" x14ac:dyDescent="0.25">
      <c r="A83">
        <v>7278</v>
      </c>
      <c r="B83">
        <f t="shared" si="4"/>
        <v>727801</v>
      </c>
      <c r="C83">
        <f t="shared" si="5"/>
        <v>727802</v>
      </c>
      <c r="D83">
        <f t="shared" si="6"/>
        <v>727803</v>
      </c>
      <c r="E83">
        <v>0</v>
      </c>
      <c r="F83">
        <f t="shared" si="3"/>
        <v>7279</v>
      </c>
      <c r="G83" s="34">
        <f>VLOOKUP(J83,[1]Sheet1!$B:$BI,60,0)</f>
        <v>41507</v>
      </c>
      <c r="H83" s="26">
        <v>2</v>
      </c>
      <c r="I83" s="26">
        <v>2</v>
      </c>
      <c r="J83" s="14" t="s">
        <v>111</v>
      </c>
      <c r="K83" s="33">
        <v>15</v>
      </c>
      <c r="L83" s="34" t="str">
        <f>VLOOKUP(J83,Sheet4!$A$1:$D$145,4,0)</f>
        <v>马踏匈奴</v>
      </c>
    </row>
    <row r="84" spans="1:12" ht="17.399999999999999" x14ac:dyDescent="0.25">
      <c r="A84">
        <v>7279</v>
      </c>
      <c r="B84">
        <f t="shared" si="4"/>
        <v>727901</v>
      </c>
      <c r="C84">
        <f t="shared" si="5"/>
        <v>727902</v>
      </c>
      <c r="D84">
        <f t="shared" si="6"/>
        <v>727903</v>
      </c>
      <c r="E84">
        <v>0</v>
      </c>
      <c r="F84">
        <f t="shared" si="3"/>
        <v>7280</v>
      </c>
      <c r="G84" s="34">
        <f>VLOOKUP(J84,[1]Sheet1!$B:$BI,60,0)</f>
        <v>41302</v>
      </c>
      <c r="H84" s="26">
        <v>2</v>
      </c>
      <c r="I84" s="26">
        <v>2</v>
      </c>
      <c r="J84" s="15" t="s">
        <v>112</v>
      </c>
      <c r="K84" s="33">
        <v>15</v>
      </c>
      <c r="L84" s="34" t="str">
        <f>VLOOKUP(J84,Sheet4!$A$1:$D$145,4,0)</f>
        <v>倾国倾城</v>
      </c>
    </row>
    <row r="85" spans="1:12" ht="17.399999999999999" x14ac:dyDescent="0.25">
      <c r="A85">
        <v>7280</v>
      </c>
      <c r="B85">
        <f t="shared" si="4"/>
        <v>728001</v>
      </c>
      <c r="C85">
        <f t="shared" si="5"/>
        <v>728002</v>
      </c>
      <c r="D85">
        <f t="shared" si="6"/>
        <v>728003</v>
      </c>
      <c r="E85">
        <v>0</v>
      </c>
      <c r="F85">
        <f t="shared" si="3"/>
        <v>7281</v>
      </c>
      <c r="G85" s="34">
        <f>VLOOKUP(J85,[1]Sheet1!$B:$BI,60,0)</f>
        <v>31508</v>
      </c>
      <c r="H85" s="26">
        <v>2</v>
      </c>
      <c r="I85" s="26">
        <v>2</v>
      </c>
      <c r="J85" s="15" t="s">
        <v>34</v>
      </c>
      <c r="K85" s="33">
        <v>15</v>
      </c>
      <c r="L85" s="34" t="str">
        <f>VLOOKUP(J85,Sheet4!$A$1:$D$145,4,0)</f>
        <v>妒由情真</v>
      </c>
    </row>
    <row r="86" spans="1:12" ht="17.399999999999999" x14ac:dyDescent="0.25">
      <c r="A86">
        <v>7281</v>
      </c>
      <c r="B86">
        <f t="shared" si="4"/>
        <v>728101</v>
      </c>
      <c r="C86">
        <f t="shared" si="5"/>
        <v>728102</v>
      </c>
      <c r="D86">
        <f t="shared" si="6"/>
        <v>728103</v>
      </c>
      <c r="E86">
        <v>0</v>
      </c>
      <c r="F86">
        <f t="shared" si="3"/>
        <v>7282</v>
      </c>
      <c r="G86" s="34">
        <f>VLOOKUP(J86,[1]Sheet1!$B:$BI,60,0)</f>
        <v>11304</v>
      </c>
      <c r="H86" s="26">
        <v>2</v>
      </c>
      <c r="I86" s="26">
        <v>2</v>
      </c>
      <c r="J86" s="15" t="s">
        <v>113</v>
      </c>
      <c r="K86" s="33">
        <v>15</v>
      </c>
      <c r="L86" s="34" t="str">
        <f>VLOOKUP(J86,Sheet4!$A$1:$D$145,4,0)</f>
        <v>塞下幽曲</v>
      </c>
    </row>
    <row r="87" spans="1:12" ht="17.399999999999999" x14ac:dyDescent="0.25">
      <c r="A87">
        <v>7282</v>
      </c>
      <c r="B87">
        <f t="shared" si="4"/>
        <v>728201</v>
      </c>
      <c r="C87">
        <f t="shared" si="5"/>
        <v>728202</v>
      </c>
      <c r="D87">
        <f t="shared" si="6"/>
        <v>728203</v>
      </c>
      <c r="E87">
        <v>0</v>
      </c>
      <c r="F87">
        <f t="shared" si="3"/>
        <v>7283</v>
      </c>
      <c r="G87" s="34">
        <f>VLOOKUP(J87,[1]Sheet1!$B:$BI,60,0)</f>
        <v>41303</v>
      </c>
      <c r="H87" s="26">
        <v>2</v>
      </c>
      <c r="I87" s="26">
        <v>2</v>
      </c>
      <c r="J87" s="15" t="s">
        <v>32</v>
      </c>
      <c r="K87" s="33">
        <v>15</v>
      </c>
      <c r="L87" s="34" t="str">
        <f>VLOOKUP(J87,Sheet4!$A$1:$D$145,4,0)</f>
        <v>国运永昌</v>
      </c>
    </row>
    <row r="88" spans="1:12" x14ac:dyDescent="0.35">
      <c r="A88">
        <v>7283</v>
      </c>
      <c r="B88">
        <f t="shared" si="4"/>
        <v>728301</v>
      </c>
      <c r="C88">
        <f t="shared" si="5"/>
        <v>728302</v>
      </c>
      <c r="D88">
        <f t="shared" si="6"/>
        <v>728303</v>
      </c>
      <c r="E88">
        <v>0</v>
      </c>
      <c r="F88">
        <f t="shared" si="3"/>
        <v>7284</v>
      </c>
      <c r="G88" s="34">
        <f>VLOOKUP(J88,[1]Sheet1!$B:$BI,60,0)</f>
        <v>21306</v>
      </c>
      <c r="H88" s="38">
        <v>3</v>
      </c>
      <c r="I88" s="38">
        <v>3</v>
      </c>
      <c r="J88" s="43" t="s">
        <v>76</v>
      </c>
      <c r="K88" s="33">
        <v>18</v>
      </c>
      <c r="L88" s="34" t="str">
        <f>VLOOKUP(J88,Sheet4!$A$1:$D$145,4,0)</f>
        <v>一骑当先</v>
      </c>
    </row>
    <row r="89" spans="1:12" ht="17.399999999999999" x14ac:dyDescent="0.35">
      <c r="A89">
        <v>7284</v>
      </c>
      <c r="B89">
        <f t="shared" si="4"/>
        <v>728401</v>
      </c>
      <c r="C89">
        <f t="shared" si="5"/>
        <v>728402</v>
      </c>
      <c r="D89">
        <f t="shared" si="6"/>
        <v>728403</v>
      </c>
      <c r="E89">
        <v>0</v>
      </c>
      <c r="F89">
        <f t="shared" si="3"/>
        <v>7285</v>
      </c>
      <c r="G89" s="34">
        <f>VLOOKUP(J89,[1]Sheet1!$B:$BI,60,0)</f>
        <v>41007</v>
      </c>
      <c r="H89" s="38">
        <v>3</v>
      </c>
      <c r="I89" s="38">
        <v>3</v>
      </c>
      <c r="J89" s="40" t="s">
        <v>370</v>
      </c>
      <c r="K89" s="33">
        <v>18</v>
      </c>
      <c r="L89" s="34" t="str">
        <f>VLOOKUP(J89,Sheet4!$A$1:$D$145,4,0)</f>
        <v>倒拔杨柳</v>
      </c>
    </row>
    <row r="90" spans="1:12" ht="17.399999999999999" x14ac:dyDescent="0.35">
      <c r="A90">
        <v>7285</v>
      </c>
      <c r="B90">
        <f t="shared" si="4"/>
        <v>728501</v>
      </c>
      <c r="C90">
        <f t="shared" si="5"/>
        <v>728502</v>
      </c>
      <c r="D90">
        <f t="shared" si="6"/>
        <v>728503</v>
      </c>
      <c r="E90">
        <v>0</v>
      </c>
      <c r="F90">
        <f t="shared" si="3"/>
        <v>7286</v>
      </c>
      <c r="G90" s="34">
        <f>VLOOKUP(J90,[1]Sheet1!$B:$BI,60,0)</f>
        <v>31507</v>
      </c>
      <c r="H90" s="38">
        <v>3</v>
      </c>
      <c r="I90" s="38">
        <v>3</v>
      </c>
      <c r="J90" s="40" t="s">
        <v>108</v>
      </c>
      <c r="K90" s="33">
        <v>18</v>
      </c>
      <c r="L90" s="34" t="str">
        <f>VLOOKUP(J90,Sheet4!$A$1:$D$145,4,0)</f>
        <v>盖世无双</v>
      </c>
    </row>
    <row r="91" spans="1:12" ht="17.399999999999999" x14ac:dyDescent="0.35">
      <c r="A91">
        <v>7286</v>
      </c>
      <c r="B91">
        <f t="shared" si="4"/>
        <v>728601</v>
      </c>
      <c r="C91">
        <f t="shared" si="5"/>
        <v>728602</v>
      </c>
      <c r="D91">
        <f t="shared" si="6"/>
        <v>728603</v>
      </c>
      <c r="E91">
        <v>0</v>
      </c>
      <c r="F91">
        <f t="shared" si="3"/>
        <v>7287</v>
      </c>
      <c r="G91" s="34">
        <f>VLOOKUP(J91,[1]Sheet1!$B:$BI,60,0)</f>
        <v>31505</v>
      </c>
      <c r="H91" s="38">
        <v>3</v>
      </c>
      <c r="I91" s="38">
        <v>3</v>
      </c>
      <c r="J91" s="41" t="s">
        <v>64</v>
      </c>
      <c r="K91" s="33">
        <v>18</v>
      </c>
      <c r="L91" s="34" t="str">
        <f>VLOOKUP(J91,Sheet4!$A$1:$D$145,4,0)</f>
        <v>三箭定天山</v>
      </c>
    </row>
    <row r="92" spans="1:12" x14ac:dyDescent="0.35">
      <c r="A92">
        <v>7287</v>
      </c>
      <c r="B92">
        <f t="shared" si="4"/>
        <v>728701</v>
      </c>
      <c r="C92">
        <f t="shared" si="5"/>
        <v>728702</v>
      </c>
      <c r="D92">
        <f t="shared" si="6"/>
        <v>728703</v>
      </c>
      <c r="E92">
        <v>0</v>
      </c>
      <c r="F92">
        <f t="shared" si="3"/>
        <v>7288</v>
      </c>
      <c r="G92" s="34">
        <f>VLOOKUP(J92,[1]Sheet1!$B:$BI,60,0)</f>
        <v>21301</v>
      </c>
      <c r="H92" s="38">
        <v>3</v>
      </c>
      <c r="I92" s="38">
        <v>3</v>
      </c>
      <c r="J92" s="42" t="s">
        <v>40</v>
      </c>
      <c r="K92" s="33">
        <v>18</v>
      </c>
      <c r="L92" s="34" t="str">
        <f>VLOOKUP(J92,Sheet4!$A$1:$D$145,4,0)</f>
        <v>千娇百媚</v>
      </c>
    </row>
    <row r="93" spans="1:12" ht="17.399999999999999" x14ac:dyDescent="0.35">
      <c r="A93">
        <v>7288</v>
      </c>
      <c r="B93">
        <f t="shared" si="4"/>
        <v>728801</v>
      </c>
      <c r="C93">
        <f t="shared" si="5"/>
        <v>728802</v>
      </c>
      <c r="D93">
        <f t="shared" si="6"/>
        <v>728803</v>
      </c>
      <c r="E93">
        <v>0</v>
      </c>
      <c r="F93">
        <f t="shared" si="3"/>
        <v>7289</v>
      </c>
      <c r="G93" s="34">
        <f>VLOOKUP(J93,[1]Sheet1!$B:$BI,60,0)</f>
        <v>41508</v>
      </c>
      <c r="H93" s="38">
        <v>3</v>
      </c>
      <c r="I93" s="38">
        <v>3</v>
      </c>
      <c r="J93" s="41" t="s">
        <v>104</v>
      </c>
      <c r="K93" s="33">
        <v>18</v>
      </c>
      <c r="L93" s="34" t="str">
        <f>VLOOKUP(J93,Sheet4!$A$1:$D$145,4,0)</f>
        <v>唯我独清</v>
      </c>
    </row>
    <row r="94" spans="1:12" x14ac:dyDescent="0.35">
      <c r="A94">
        <v>7289</v>
      </c>
      <c r="B94">
        <f t="shared" si="4"/>
        <v>728901</v>
      </c>
      <c r="C94">
        <f t="shared" si="5"/>
        <v>728902</v>
      </c>
      <c r="D94">
        <f t="shared" si="6"/>
        <v>728903</v>
      </c>
      <c r="E94">
        <v>0</v>
      </c>
      <c r="F94">
        <f t="shared" si="3"/>
        <v>7290</v>
      </c>
      <c r="G94" s="34">
        <f>VLOOKUP(J94,[1]Sheet1!$B:$BI,60,0)</f>
        <v>11802</v>
      </c>
      <c r="H94" s="38">
        <v>3</v>
      </c>
      <c r="I94" s="38">
        <v>3</v>
      </c>
      <c r="J94" s="43" t="s">
        <v>98</v>
      </c>
      <c r="K94" s="33">
        <v>18</v>
      </c>
      <c r="L94" s="34" t="str">
        <f>VLOOKUP(J94,Sheet4!$A$1:$D$145,4,0)</f>
        <v>力拔山河</v>
      </c>
    </row>
    <row r="95" spans="1:12" x14ac:dyDescent="0.35">
      <c r="A95">
        <v>7290</v>
      </c>
      <c r="B95">
        <f t="shared" si="4"/>
        <v>729001</v>
      </c>
      <c r="C95">
        <f t="shared" si="5"/>
        <v>729002</v>
      </c>
      <c r="D95">
        <f t="shared" si="6"/>
        <v>729003</v>
      </c>
      <c r="E95">
        <v>0</v>
      </c>
      <c r="F95">
        <f t="shared" si="3"/>
        <v>7291</v>
      </c>
      <c r="G95" s="34">
        <f>VLOOKUP(J95,[1]Sheet1!$B:$BI,60,0)</f>
        <v>11006</v>
      </c>
      <c r="H95" s="38">
        <v>3</v>
      </c>
      <c r="I95" s="38">
        <v>3</v>
      </c>
      <c r="J95" s="43" t="s">
        <v>144</v>
      </c>
      <c r="K95" s="33">
        <v>18</v>
      </c>
      <c r="L95" s="34" t="str">
        <f>VLOOKUP(J95,Sheet4!$A$1:$D$145,4,0)</f>
        <v>追风神箭</v>
      </c>
    </row>
    <row r="96" spans="1:12" ht="17.399999999999999" x14ac:dyDescent="0.35">
      <c r="A96">
        <v>7291</v>
      </c>
      <c r="B96">
        <f t="shared" si="4"/>
        <v>729101</v>
      </c>
      <c r="C96">
        <f t="shared" si="5"/>
        <v>729102</v>
      </c>
      <c r="D96">
        <f t="shared" si="6"/>
        <v>729103</v>
      </c>
      <c r="E96">
        <v>0</v>
      </c>
      <c r="F96">
        <f t="shared" si="3"/>
        <v>7292</v>
      </c>
      <c r="G96" s="34">
        <f>VLOOKUP(J96,[1]Sheet1!$B:$BI,60,0)</f>
        <v>31003</v>
      </c>
      <c r="H96" s="38">
        <v>3</v>
      </c>
      <c r="I96" s="38">
        <v>3</v>
      </c>
      <c r="J96" s="40" t="s">
        <v>288</v>
      </c>
      <c r="K96" s="33">
        <v>18</v>
      </c>
      <c r="L96" s="34" t="str">
        <f>VLOOKUP(J96,Sheet4!$A$1:$D$145,4,0)</f>
        <v>母仪天下</v>
      </c>
    </row>
    <row r="97" spans="1:12" x14ac:dyDescent="0.35">
      <c r="A97">
        <v>7292</v>
      </c>
      <c r="B97">
        <f t="shared" si="4"/>
        <v>729201</v>
      </c>
      <c r="C97">
        <f t="shared" si="5"/>
        <v>729202</v>
      </c>
      <c r="D97">
        <f t="shared" si="6"/>
        <v>729203</v>
      </c>
      <c r="E97">
        <v>0</v>
      </c>
      <c r="F97">
        <f t="shared" si="3"/>
        <v>7293</v>
      </c>
      <c r="G97" s="34">
        <f>VLOOKUP(J97,[1]Sheet1!$B:$BI,60,0)</f>
        <v>21004</v>
      </c>
      <c r="H97" s="38">
        <v>3</v>
      </c>
      <c r="I97" s="38">
        <v>3</v>
      </c>
      <c r="J97" s="43" t="s">
        <v>214</v>
      </c>
      <c r="K97" s="33">
        <v>18</v>
      </c>
      <c r="L97" s="34" t="str">
        <f>VLOOKUP(J97,Sheet4!$A$1:$D$145,4,0)</f>
        <v>神鬼莫测</v>
      </c>
    </row>
    <row r="98" spans="1:12" ht="17.399999999999999" x14ac:dyDescent="0.35">
      <c r="A98">
        <v>7293</v>
      </c>
      <c r="B98">
        <f t="shared" si="4"/>
        <v>729301</v>
      </c>
      <c r="C98">
        <f t="shared" si="5"/>
        <v>729302</v>
      </c>
      <c r="D98">
        <f t="shared" si="6"/>
        <v>729303</v>
      </c>
      <c r="E98">
        <v>0</v>
      </c>
      <c r="F98">
        <f t="shared" si="3"/>
        <v>7294</v>
      </c>
      <c r="G98" s="34">
        <f>VLOOKUP(J98,[1]Sheet1!$B:$BI,60,0)</f>
        <v>41802</v>
      </c>
      <c r="H98" s="38">
        <v>3</v>
      </c>
      <c r="I98" s="38">
        <v>3</v>
      </c>
      <c r="J98" s="41" t="s">
        <v>100</v>
      </c>
      <c r="K98" s="33">
        <v>18</v>
      </c>
      <c r="L98" s="34" t="str">
        <f>VLOOKUP(J98,Sheet4!$A$1:$D$145,4,0)</f>
        <v>魔神噬天</v>
      </c>
    </row>
    <row r="99" spans="1:12" ht="17.399999999999999" x14ac:dyDescent="0.35">
      <c r="A99">
        <v>7294</v>
      </c>
      <c r="B99">
        <f t="shared" si="4"/>
        <v>729401</v>
      </c>
      <c r="C99">
        <f t="shared" si="5"/>
        <v>729402</v>
      </c>
      <c r="D99">
        <f t="shared" si="6"/>
        <v>729403</v>
      </c>
      <c r="E99">
        <v>0</v>
      </c>
      <c r="F99">
        <f t="shared" si="3"/>
        <v>7295</v>
      </c>
      <c r="G99" s="34">
        <f>VLOOKUP(J99,[1]Sheet1!$B:$BI,60,0)</f>
        <v>41302</v>
      </c>
      <c r="H99" s="38">
        <v>3</v>
      </c>
      <c r="I99" s="38">
        <v>3</v>
      </c>
      <c r="J99" s="40" t="s">
        <v>112</v>
      </c>
      <c r="K99" s="33">
        <v>18</v>
      </c>
      <c r="L99" s="34" t="str">
        <f>VLOOKUP(J99,Sheet4!$A$1:$D$145,4,0)</f>
        <v>倾国倾城</v>
      </c>
    </row>
    <row r="100" spans="1:12" x14ac:dyDescent="0.35">
      <c r="A100">
        <v>7295</v>
      </c>
      <c r="B100">
        <f t="shared" si="4"/>
        <v>729501</v>
      </c>
      <c r="C100">
        <f t="shared" si="5"/>
        <v>729502</v>
      </c>
      <c r="D100">
        <f t="shared" si="6"/>
        <v>729503</v>
      </c>
      <c r="E100">
        <v>0</v>
      </c>
      <c r="F100">
        <f t="shared" ref="F100:F124" si="7">F99+1</f>
        <v>7296</v>
      </c>
      <c r="G100" s="34">
        <f>VLOOKUP(J100,[1]Sheet1!$B:$BI,60,0)</f>
        <v>11802</v>
      </c>
      <c r="H100" s="38">
        <v>3</v>
      </c>
      <c r="I100" s="38">
        <v>3</v>
      </c>
      <c r="J100" s="43" t="s">
        <v>98</v>
      </c>
      <c r="K100" s="33">
        <v>18</v>
      </c>
      <c r="L100" s="34" t="str">
        <f>VLOOKUP(J100,Sheet4!$A$1:$D$145,4,0)</f>
        <v>力拔山河</v>
      </c>
    </row>
    <row r="101" spans="1:12" x14ac:dyDescent="0.35">
      <c r="A101">
        <v>7296</v>
      </c>
      <c r="B101">
        <f t="shared" ref="B101:D116" si="8">B100+100</f>
        <v>729601</v>
      </c>
      <c r="C101">
        <f t="shared" si="8"/>
        <v>729602</v>
      </c>
      <c r="D101">
        <f t="shared" si="8"/>
        <v>729603</v>
      </c>
      <c r="E101">
        <v>0</v>
      </c>
      <c r="F101">
        <f t="shared" si="7"/>
        <v>7297</v>
      </c>
      <c r="G101" s="34">
        <f>VLOOKUP(J101,[1]Sheet1!$B:$BI,60,0)</f>
        <v>21502</v>
      </c>
      <c r="H101" s="38">
        <v>3</v>
      </c>
      <c r="I101" s="38">
        <v>3</v>
      </c>
      <c r="J101" s="42" t="s">
        <v>95</v>
      </c>
      <c r="K101" s="33">
        <v>18</v>
      </c>
      <c r="L101" s="34" t="str">
        <f>VLOOKUP(J101,Sheet4!$A$1:$D$145,4,0)</f>
        <v>制衡天下</v>
      </c>
    </row>
    <row r="102" spans="1:12" x14ac:dyDescent="0.35">
      <c r="A102">
        <v>7297</v>
      </c>
      <c r="B102">
        <f t="shared" si="8"/>
        <v>729701</v>
      </c>
      <c r="C102">
        <f t="shared" si="8"/>
        <v>729702</v>
      </c>
      <c r="D102">
        <f t="shared" si="8"/>
        <v>729703</v>
      </c>
      <c r="E102">
        <v>0</v>
      </c>
      <c r="F102">
        <f t="shared" si="7"/>
        <v>7298</v>
      </c>
      <c r="G102" s="34">
        <f>VLOOKUP(J102,[1]Sheet1!$B:$BI,60,0)</f>
        <v>11508</v>
      </c>
      <c r="H102" s="38">
        <v>3</v>
      </c>
      <c r="I102" s="38">
        <v>3</v>
      </c>
      <c r="J102" s="42" t="s">
        <v>46</v>
      </c>
      <c r="K102" s="33">
        <v>18</v>
      </c>
      <c r="L102" s="34" t="str">
        <f>VLOOKUP(J102,Sheet4!$A$1:$D$145,4,0)</f>
        <v>剑舞芳魂</v>
      </c>
    </row>
    <row r="103" spans="1:12" ht="17.399999999999999" x14ac:dyDescent="0.35">
      <c r="A103">
        <v>7298</v>
      </c>
      <c r="B103">
        <f t="shared" si="8"/>
        <v>729801</v>
      </c>
      <c r="C103">
        <f t="shared" si="8"/>
        <v>729802</v>
      </c>
      <c r="D103">
        <f t="shared" si="8"/>
        <v>729803</v>
      </c>
      <c r="E103">
        <v>0</v>
      </c>
      <c r="F103">
        <f t="shared" si="7"/>
        <v>7299</v>
      </c>
      <c r="G103" s="34">
        <f>VLOOKUP(J103,[1]Sheet1!$B:$BI,60,0)</f>
        <v>41305</v>
      </c>
      <c r="H103" s="38">
        <v>3</v>
      </c>
      <c r="I103" s="38">
        <v>3</v>
      </c>
      <c r="J103" s="40" t="s">
        <v>110</v>
      </c>
      <c r="K103" s="33">
        <v>18</v>
      </c>
      <c r="L103" s="34" t="str">
        <f>VLOOKUP(J103,Sheet4!$A$1:$D$145,4,0)</f>
        <v>白袍临世</v>
      </c>
    </row>
    <row r="104" spans="1:12" ht="17.399999999999999" x14ac:dyDescent="0.35">
      <c r="A104">
        <v>7299</v>
      </c>
      <c r="B104">
        <f t="shared" si="8"/>
        <v>729901</v>
      </c>
      <c r="C104">
        <f t="shared" si="8"/>
        <v>729902</v>
      </c>
      <c r="D104">
        <f t="shared" si="8"/>
        <v>729903</v>
      </c>
      <c r="E104">
        <v>0</v>
      </c>
      <c r="F104">
        <f t="shared" si="7"/>
        <v>7300</v>
      </c>
      <c r="G104" s="34">
        <f>VLOOKUP(J104,[1]Sheet1!$B:$BI,60,0)</f>
        <v>31305</v>
      </c>
      <c r="H104" s="38">
        <v>3</v>
      </c>
      <c r="I104" s="38">
        <v>3</v>
      </c>
      <c r="J104" s="41" t="s">
        <v>38</v>
      </c>
      <c r="K104" s="33">
        <v>18</v>
      </c>
      <c r="L104" s="34" t="str">
        <f>VLOOKUP(J104,Sheet4!$A$1:$D$145,4,0)</f>
        <v>一战功成</v>
      </c>
    </row>
    <row r="105" spans="1:12" ht="17.399999999999999" x14ac:dyDescent="0.35">
      <c r="A105">
        <v>7300</v>
      </c>
      <c r="B105">
        <f t="shared" si="8"/>
        <v>730001</v>
      </c>
      <c r="C105">
        <f t="shared" si="8"/>
        <v>730002</v>
      </c>
      <c r="D105">
        <f t="shared" si="8"/>
        <v>730003</v>
      </c>
      <c r="E105">
        <v>0</v>
      </c>
      <c r="F105">
        <f t="shared" si="7"/>
        <v>7301</v>
      </c>
      <c r="G105" s="34">
        <f>VLOOKUP(J105,[1]Sheet1!$B:$BI,60,0)</f>
        <v>31306</v>
      </c>
      <c r="H105" s="38">
        <v>3</v>
      </c>
      <c r="I105" s="38">
        <v>3</v>
      </c>
      <c r="J105" s="40" t="s">
        <v>36</v>
      </c>
      <c r="K105" s="33">
        <v>18</v>
      </c>
      <c r="L105" s="34" t="str">
        <f>VLOOKUP(J105,Sheet4!$A$1:$D$145,4,0)</f>
        <v>冲锋陷阵</v>
      </c>
    </row>
    <row r="106" spans="1:12" x14ac:dyDescent="0.35">
      <c r="A106">
        <v>7301</v>
      </c>
      <c r="B106">
        <f t="shared" si="8"/>
        <v>730101</v>
      </c>
      <c r="C106">
        <f t="shared" si="8"/>
        <v>730102</v>
      </c>
      <c r="D106">
        <f t="shared" si="8"/>
        <v>730103</v>
      </c>
      <c r="E106">
        <v>0</v>
      </c>
      <c r="F106">
        <f t="shared" si="7"/>
        <v>7302</v>
      </c>
      <c r="G106" s="34">
        <f>VLOOKUP(J106,[1]Sheet1!$B:$BI,60,0)</f>
        <v>11304</v>
      </c>
      <c r="H106" s="38">
        <v>3</v>
      </c>
      <c r="I106" s="38">
        <v>3</v>
      </c>
      <c r="J106" s="42" t="s">
        <v>113</v>
      </c>
      <c r="K106" s="33">
        <v>18</v>
      </c>
      <c r="L106" s="34" t="str">
        <f>VLOOKUP(J106,Sheet4!$A$1:$D$145,4,0)</f>
        <v>塞下幽曲</v>
      </c>
    </row>
    <row r="107" spans="1:12" x14ac:dyDescent="0.35">
      <c r="A107">
        <v>7302</v>
      </c>
      <c r="B107">
        <f t="shared" si="8"/>
        <v>730201</v>
      </c>
      <c r="C107">
        <f t="shared" si="8"/>
        <v>730202</v>
      </c>
      <c r="D107">
        <f t="shared" si="8"/>
        <v>730203</v>
      </c>
      <c r="E107">
        <v>0</v>
      </c>
      <c r="F107">
        <f t="shared" si="7"/>
        <v>7303</v>
      </c>
      <c r="G107" s="34">
        <f>VLOOKUP(J107,[1]Sheet1!$B:$BI,60,0)</f>
        <v>21006</v>
      </c>
      <c r="H107" s="38">
        <v>3</v>
      </c>
      <c r="I107" s="38">
        <v>3</v>
      </c>
      <c r="J107" s="43" t="s">
        <v>220</v>
      </c>
      <c r="K107" s="33">
        <v>18</v>
      </c>
      <c r="L107" s="34" t="str">
        <f>VLOOKUP(J107,Sheet4!$A$1:$D$145,4,0)</f>
        <v>拔矢怒斩</v>
      </c>
    </row>
    <row r="108" spans="1:12" ht="17.399999999999999" x14ac:dyDescent="0.35">
      <c r="A108">
        <v>7303</v>
      </c>
      <c r="B108">
        <f t="shared" si="8"/>
        <v>730301</v>
      </c>
      <c r="C108">
        <f t="shared" si="8"/>
        <v>730302</v>
      </c>
      <c r="D108">
        <f t="shared" si="8"/>
        <v>730303</v>
      </c>
      <c r="E108">
        <v>0</v>
      </c>
      <c r="F108">
        <f t="shared" si="7"/>
        <v>7304</v>
      </c>
      <c r="G108" s="34">
        <f>VLOOKUP(J108,[1]Sheet1!$B:$BI,60,0)</f>
        <v>31504</v>
      </c>
      <c r="H108" s="38">
        <v>3</v>
      </c>
      <c r="I108" s="38">
        <v>3</v>
      </c>
      <c r="J108" s="40" t="s">
        <v>78</v>
      </c>
      <c r="K108" s="33">
        <v>18</v>
      </c>
      <c r="L108" s="34" t="str">
        <f>VLOOKUP(J108,Sheet4!$A$1:$D$145,4,0)</f>
        <v>横扫千军</v>
      </c>
    </row>
    <row r="109" spans="1:12" x14ac:dyDescent="0.35">
      <c r="A109">
        <v>7304</v>
      </c>
      <c r="B109">
        <f t="shared" si="8"/>
        <v>730401</v>
      </c>
      <c r="C109">
        <f t="shared" si="8"/>
        <v>730402</v>
      </c>
      <c r="D109">
        <f t="shared" si="8"/>
        <v>730403</v>
      </c>
      <c r="E109">
        <v>0</v>
      </c>
      <c r="F109">
        <f t="shared" si="7"/>
        <v>7305</v>
      </c>
      <c r="G109" s="34">
        <f>VLOOKUP(J109,[1]Sheet1!$B:$BI,60,0)</f>
        <v>11506</v>
      </c>
      <c r="H109" s="38">
        <v>3</v>
      </c>
      <c r="I109" s="38">
        <v>3</v>
      </c>
      <c r="J109" s="42" t="s">
        <v>94</v>
      </c>
      <c r="K109" s="33">
        <v>18</v>
      </c>
      <c r="L109" s="34" t="str">
        <f>VLOOKUP(J109,Sheet4!$A$1:$D$145,4,0)</f>
        <v>飞龙在天</v>
      </c>
    </row>
    <row r="110" spans="1:12" x14ac:dyDescent="0.35">
      <c r="A110">
        <v>7305</v>
      </c>
      <c r="B110">
        <f t="shared" si="8"/>
        <v>730501</v>
      </c>
      <c r="C110">
        <f t="shared" si="8"/>
        <v>730502</v>
      </c>
      <c r="D110">
        <f t="shared" si="8"/>
        <v>730503</v>
      </c>
      <c r="E110">
        <v>0</v>
      </c>
      <c r="F110">
        <f t="shared" si="7"/>
        <v>7306</v>
      </c>
      <c r="G110" s="34">
        <f>VLOOKUP(J110,[1]Sheet1!$B:$BI,60,0)</f>
        <v>21501</v>
      </c>
      <c r="H110" s="38">
        <v>3</v>
      </c>
      <c r="I110" s="38">
        <v>3</v>
      </c>
      <c r="J110" s="43" t="s">
        <v>68</v>
      </c>
      <c r="K110" s="33">
        <v>18</v>
      </c>
      <c r="L110" s="34" t="str">
        <f>VLOOKUP(J110,Sheet4!$A$1:$D$145,4,0)</f>
        <v>天下归心</v>
      </c>
    </row>
    <row r="111" spans="1:12" ht="17.399999999999999" x14ac:dyDescent="0.35">
      <c r="A111">
        <v>7306</v>
      </c>
      <c r="B111">
        <f t="shared" si="8"/>
        <v>730601</v>
      </c>
      <c r="C111">
        <f t="shared" si="8"/>
        <v>730602</v>
      </c>
      <c r="D111">
        <f t="shared" si="8"/>
        <v>730603</v>
      </c>
      <c r="E111">
        <v>0</v>
      </c>
      <c r="F111">
        <f t="shared" si="7"/>
        <v>7307</v>
      </c>
      <c r="G111" s="34">
        <f>VLOOKUP(J111,[1]Sheet1!$B:$BI,60,0)</f>
        <v>41306</v>
      </c>
      <c r="H111" s="38">
        <v>3</v>
      </c>
      <c r="I111" s="38">
        <v>3</v>
      </c>
      <c r="J111" s="40" t="s">
        <v>30</v>
      </c>
      <c r="K111" s="33">
        <v>18</v>
      </c>
      <c r="L111" s="34" t="str">
        <f>VLOOKUP(J111,Sheet4!$A$1:$D$145,4,0)</f>
        <v>青莲剑舞</v>
      </c>
    </row>
    <row r="112" spans="1:12" ht="17.399999999999999" x14ac:dyDescent="0.35">
      <c r="A112">
        <v>7307</v>
      </c>
      <c r="B112">
        <f t="shared" si="8"/>
        <v>730701</v>
      </c>
      <c r="C112">
        <f t="shared" si="8"/>
        <v>730702</v>
      </c>
      <c r="D112">
        <f t="shared" si="8"/>
        <v>730703</v>
      </c>
      <c r="E112">
        <v>0</v>
      </c>
      <c r="F112">
        <f t="shared" si="7"/>
        <v>7308</v>
      </c>
      <c r="G112" s="34">
        <f>VLOOKUP(J112,[1]Sheet1!$B:$BI,60,0)</f>
        <v>31503</v>
      </c>
      <c r="H112" s="38">
        <v>3</v>
      </c>
      <c r="I112" s="38">
        <v>3</v>
      </c>
      <c r="J112" s="41" t="s">
        <v>66</v>
      </c>
      <c r="K112" s="33">
        <v>18</v>
      </c>
      <c r="L112" s="34" t="str">
        <f>VLOOKUP(J112,Sheet4!$A$1:$D$145,4,0)</f>
        <v>冷面寒枪</v>
      </c>
    </row>
    <row r="113" spans="1:12" x14ac:dyDescent="0.35">
      <c r="A113">
        <v>7308</v>
      </c>
      <c r="B113">
        <f t="shared" si="8"/>
        <v>730801</v>
      </c>
      <c r="C113">
        <f t="shared" si="8"/>
        <v>730802</v>
      </c>
      <c r="D113">
        <f t="shared" si="8"/>
        <v>730803</v>
      </c>
      <c r="E113">
        <v>0</v>
      </c>
      <c r="F113">
        <f t="shared" si="7"/>
        <v>7309</v>
      </c>
      <c r="G113" s="34">
        <f>VLOOKUP(J113,[1]Sheet1!$B:$BI,60,0)</f>
        <v>11305</v>
      </c>
      <c r="H113" s="38">
        <v>3</v>
      </c>
      <c r="I113" s="38">
        <v>3</v>
      </c>
      <c r="J113" s="43" t="s">
        <v>48</v>
      </c>
      <c r="K113" s="33">
        <v>18</v>
      </c>
      <c r="L113" s="34" t="str">
        <f>VLOOKUP(J113,Sheet4!$A$1:$D$145,4,0)</f>
        <v>图穷匕见</v>
      </c>
    </row>
    <row r="114" spans="1:12" x14ac:dyDescent="0.35">
      <c r="A114">
        <v>7309</v>
      </c>
      <c r="B114">
        <f t="shared" si="8"/>
        <v>730901</v>
      </c>
      <c r="C114">
        <f t="shared" si="8"/>
        <v>730902</v>
      </c>
      <c r="D114">
        <f t="shared" si="8"/>
        <v>730903</v>
      </c>
      <c r="E114">
        <v>0</v>
      </c>
      <c r="F114">
        <f t="shared" si="7"/>
        <v>7310</v>
      </c>
      <c r="G114" s="34">
        <f>VLOOKUP(J114,[1]Sheet1!$B:$BI,60,0)</f>
        <v>21508</v>
      </c>
      <c r="H114" s="38">
        <v>3</v>
      </c>
      <c r="I114" s="38">
        <v>3</v>
      </c>
      <c r="J114" s="42" t="s">
        <v>92</v>
      </c>
      <c r="K114" s="33">
        <v>18</v>
      </c>
      <c r="L114" s="34" t="str">
        <f>VLOOKUP(J114,Sheet4!$A$1:$D$145,4,0)</f>
        <v>花容月貌</v>
      </c>
    </row>
    <row r="115" spans="1:12" ht="17.399999999999999" x14ac:dyDescent="0.35">
      <c r="A115">
        <v>7310</v>
      </c>
      <c r="B115">
        <f t="shared" si="8"/>
        <v>731001</v>
      </c>
      <c r="C115">
        <f t="shared" si="8"/>
        <v>731002</v>
      </c>
      <c r="D115">
        <f t="shared" si="8"/>
        <v>731003</v>
      </c>
      <c r="E115">
        <v>0</v>
      </c>
      <c r="F115">
        <f t="shared" si="7"/>
        <v>7311</v>
      </c>
      <c r="G115" s="34">
        <f>VLOOKUP(J115,[1]Sheet1!$B:$BI,60,0)</f>
        <v>41504</v>
      </c>
      <c r="H115" s="38">
        <v>3</v>
      </c>
      <c r="I115" s="38">
        <v>3</v>
      </c>
      <c r="J115" s="40" t="s">
        <v>106</v>
      </c>
      <c r="K115" s="33">
        <v>18</v>
      </c>
      <c r="L115" s="34" t="str">
        <f>VLOOKUP(J115,Sheet4!$A$1:$D$145,4,0)</f>
        <v>精忠报国</v>
      </c>
    </row>
    <row r="116" spans="1:12" x14ac:dyDescent="0.35">
      <c r="A116">
        <v>7311</v>
      </c>
      <c r="B116">
        <f t="shared" si="8"/>
        <v>731101</v>
      </c>
      <c r="C116">
        <f t="shared" si="8"/>
        <v>731102</v>
      </c>
      <c r="D116">
        <f t="shared" si="8"/>
        <v>731103</v>
      </c>
      <c r="E116">
        <v>0</v>
      </c>
      <c r="F116">
        <f t="shared" si="7"/>
        <v>7312</v>
      </c>
      <c r="G116" s="34">
        <f>VLOOKUP(J116,[1]Sheet1!$B:$BI,60,0)</f>
        <v>11004</v>
      </c>
      <c r="H116" s="38">
        <v>3</v>
      </c>
      <c r="I116" s="38">
        <v>3</v>
      </c>
      <c r="J116" s="43" t="s">
        <v>138</v>
      </c>
      <c r="K116" s="33">
        <v>18</v>
      </c>
      <c r="L116" s="34" t="str">
        <f>VLOOKUP(J116,Sheet4!$A$1:$D$145,4,0)</f>
        <v>一诺千金</v>
      </c>
    </row>
    <row r="117" spans="1:12" x14ac:dyDescent="0.35">
      <c r="A117">
        <v>7312</v>
      </c>
      <c r="B117">
        <f t="shared" ref="B117:D125" si="9">B116+100</f>
        <v>731201</v>
      </c>
      <c r="C117">
        <f t="shared" si="9"/>
        <v>731202</v>
      </c>
      <c r="D117">
        <f t="shared" si="9"/>
        <v>731203</v>
      </c>
      <c r="E117">
        <v>0</v>
      </c>
      <c r="F117">
        <f t="shared" si="7"/>
        <v>7313</v>
      </c>
      <c r="G117" s="34">
        <f>VLOOKUP(J117,[1]Sheet1!$B:$BI,60,0)</f>
        <v>21503</v>
      </c>
      <c r="H117" s="38">
        <v>3</v>
      </c>
      <c r="I117" s="38">
        <v>3</v>
      </c>
      <c r="J117" s="42" t="s">
        <v>89</v>
      </c>
      <c r="K117" s="33">
        <v>18</v>
      </c>
      <c r="L117" s="34" t="str">
        <f>VLOOKUP(J117,Sheet4!$A$1:$D$145,4,0)</f>
        <v>德行天下</v>
      </c>
    </row>
    <row r="118" spans="1:12" ht="17.399999999999999" x14ac:dyDescent="0.35">
      <c r="A118">
        <v>7313</v>
      </c>
      <c r="B118">
        <f t="shared" si="9"/>
        <v>731301</v>
      </c>
      <c r="C118">
        <f t="shared" si="9"/>
        <v>731302</v>
      </c>
      <c r="D118">
        <f t="shared" si="9"/>
        <v>731303</v>
      </c>
      <c r="E118">
        <v>0</v>
      </c>
      <c r="F118">
        <f t="shared" si="7"/>
        <v>7314</v>
      </c>
      <c r="G118" s="34">
        <f>VLOOKUP(J118,[1]Sheet1!$B:$BI,60,0)</f>
        <v>41006</v>
      </c>
      <c r="H118" s="38">
        <v>3</v>
      </c>
      <c r="I118" s="38">
        <v>3</v>
      </c>
      <c r="J118" s="41" t="s">
        <v>367</v>
      </c>
      <c r="K118" s="33">
        <v>18</v>
      </c>
      <c r="L118" s="34" t="str">
        <f>VLOOKUP(J118,Sheet4!$A$1:$D$145,4,0)</f>
        <v>铁面无私</v>
      </c>
    </row>
    <row r="119" spans="1:12" ht="17.399999999999999" x14ac:dyDescent="0.35">
      <c r="A119">
        <v>7314</v>
      </c>
      <c r="B119">
        <f t="shared" si="9"/>
        <v>731401</v>
      </c>
      <c r="C119">
        <f t="shared" si="9"/>
        <v>731402</v>
      </c>
      <c r="D119">
        <f t="shared" si="9"/>
        <v>731403</v>
      </c>
      <c r="E119">
        <v>0</v>
      </c>
      <c r="F119">
        <f t="shared" si="7"/>
        <v>7315</v>
      </c>
      <c r="G119" s="34">
        <f>VLOOKUP(J119,[1]Sheet1!$B:$BI,60,0)</f>
        <v>31001</v>
      </c>
      <c r="H119" s="38">
        <v>3</v>
      </c>
      <c r="I119" s="38">
        <v>3</v>
      </c>
      <c r="J119" s="41" t="s">
        <v>283</v>
      </c>
      <c r="K119" s="33">
        <v>18</v>
      </c>
      <c r="L119" s="34" t="str">
        <f>VLOOKUP(J119,Sheet4!$A$1:$D$145,4,0)</f>
        <v>开皇之治</v>
      </c>
    </row>
    <row r="120" spans="1:12" x14ac:dyDescent="0.35">
      <c r="A120">
        <v>7315</v>
      </c>
      <c r="B120">
        <f t="shared" si="9"/>
        <v>731501</v>
      </c>
      <c r="C120">
        <f t="shared" si="9"/>
        <v>731502</v>
      </c>
      <c r="D120">
        <f t="shared" si="9"/>
        <v>731503</v>
      </c>
      <c r="E120">
        <v>0</v>
      </c>
      <c r="F120">
        <f t="shared" si="7"/>
        <v>7316</v>
      </c>
      <c r="G120" s="34">
        <f>VLOOKUP(J120,[1]Sheet1!$B:$BI,60,0)</f>
        <v>11503</v>
      </c>
      <c r="H120" s="38">
        <v>3</v>
      </c>
      <c r="I120" s="38">
        <v>3</v>
      </c>
      <c r="J120" s="43" t="s">
        <v>90</v>
      </c>
      <c r="K120" s="33">
        <v>18</v>
      </c>
      <c r="L120" s="34" t="str">
        <f>VLOOKUP(J120,Sheet4!$A$1:$D$145,4,0)</f>
        <v>鸿门奇谋</v>
      </c>
    </row>
    <row r="121" spans="1:12" ht="17.399999999999999" x14ac:dyDescent="0.35">
      <c r="A121">
        <v>7316</v>
      </c>
      <c r="B121">
        <f t="shared" si="9"/>
        <v>731601</v>
      </c>
      <c r="C121">
        <f t="shared" si="9"/>
        <v>731602</v>
      </c>
      <c r="D121">
        <f t="shared" si="9"/>
        <v>731603</v>
      </c>
      <c r="E121">
        <v>0</v>
      </c>
      <c r="F121">
        <f t="shared" si="7"/>
        <v>7317</v>
      </c>
      <c r="G121" s="34">
        <f>VLOOKUP(J121,[1]Sheet1!$B:$BI,60,0)</f>
        <v>41507</v>
      </c>
      <c r="H121" s="38">
        <v>3</v>
      </c>
      <c r="I121" s="38">
        <v>3</v>
      </c>
      <c r="J121" s="41" t="s">
        <v>111</v>
      </c>
      <c r="K121" s="33">
        <v>18</v>
      </c>
      <c r="L121" s="34" t="str">
        <f>VLOOKUP(J121,Sheet4!$A$1:$D$145,4,0)</f>
        <v>马踏匈奴</v>
      </c>
    </row>
    <row r="122" spans="1:12" x14ac:dyDescent="0.35">
      <c r="A122">
        <v>7317</v>
      </c>
      <c r="B122">
        <f t="shared" si="9"/>
        <v>731701</v>
      </c>
      <c r="C122">
        <f t="shared" si="9"/>
        <v>731702</v>
      </c>
      <c r="D122">
        <f t="shared" si="9"/>
        <v>731703</v>
      </c>
      <c r="E122">
        <v>0</v>
      </c>
      <c r="F122">
        <f t="shared" si="7"/>
        <v>7318</v>
      </c>
      <c r="G122" s="34">
        <f>VLOOKUP(J122,[1]Sheet1!$B:$BI,60,0)</f>
        <v>21801</v>
      </c>
      <c r="H122" s="38">
        <v>3</v>
      </c>
      <c r="I122" s="38">
        <v>3</v>
      </c>
      <c r="J122" s="43" t="s">
        <v>411</v>
      </c>
      <c r="K122" s="33">
        <v>18</v>
      </c>
      <c r="L122" s="34" t="str">
        <f>VLOOKUP(J122,Sheet4!$A$1:$D$145,4,0)</f>
        <v>过关斩将</v>
      </c>
    </row>
    <row r="123" spans="1:12" ht="17.399999999999999" x14ac:dyDescent="0.35">
      <c r="A123">
        <v>7318</v>
      </c>
      <c r="B123">
        <f t="shared" si="9"/>
        <v>731801</v>
      </c>
      <c r="C123">
        <f t="shared" si="9"/>
        <v>731802</v>
      </c>
      <c r="D123">
        <f t="shared" si="9"/>
        <v>731803</v>
      </c>
      <c r="E123">
        <v>0</v>
      </c>
      <c r="F123">
        <f t="shared" si="7"/>
        <v>7319</v>
      </c>
      <c r="G123" s="34">
        <f>VLOOKUP(J123,[1]Sheet1!$B:$BI,60,0)</f>
        <v>31801</v>
      </c>
      <c r="H123" s="38">
        <v>3</v>
      </c>
      <c r="I123" s="38">
        <v>3</v>
      </c>
      <c r="J123" s="40" t="s">
        <v>412</v>
      </c>
      <c r="K123" s="33">
        <v>18</v>
      </c>
      <c r="L123" s="34" t="str">
        <f>VLOOKUP(J123,Sheet4!$A$1:$D$145,4,0)</f>
        <v>两肋插刀</v>
      </c>
    </row>
    <row r="124" spans="1:12" x14ac:dyDescent="0.35">
      <c r="A124">
        <v>7319</v>
      </c>
      <c r="B124">
        <f t="shared" si="9"/>
        <v>731901</v>
      </c>
      <c r="C124">
        <f t="shared" si="9"/>
        <v>731902</v>
      </c>
      <c r="D124">
        <f t="shared" si="9"/>
        <v>731903</v>
      </c>
      <c r="E124">
        <v>0</v>
      </c>
      <c r="F124">
        <f t="shared" si="7"/>
        <v>7320</v>
      </c>
      <c r="G124" s="34">
        <f>VLOOKUP(J124,[1]Sheet1!$B:$BI,60,0)</f>
        <v>11801</v>
      </c>
      <c r="H124" s="38">
        <v>3</v>
      </c>
      <c r="I124" s="38">
        <v>3</v>
      </c>
      <c r="J124" s="42" t="s">
        <v>413</v>
      </c>
      <c r="K124" s="33">
        <v>18</v>
      </c>
      <c r="L124" s="34" t="str">
        <f>VLOOKUP(J124,Sheet4!$A$1:$D$145,4,0)</f>
        <v>运筹帷幄</v>
      </c>
    </row>
    <row r="125" spans="1:12" x14ac:dyDescent="0.35">
      <c r="A125">
        <v>7320</v>
      </c>
      <c r="B125">
        <f t="shared" si="9"/>
        <v>732001</v>
      </c>
      <c r="C125">
        <f t="shared" si="9"/>
        <v>732002</v>
      </c>
      <c r="D125">
        <f t="shared" si="9"/>
        <v>732003</v>
      </c>
      <c r="E125">
        <v>0</v>
      </c>
      <c r="F125">
        <v>0</v>
      </c>
      <c r="G125" s="34">
        <f>VLOOKUP(J125,[1]Sheet1!$B:$BI,60,0)</f>
        <v>41801</v>
      </c>
      <c r="H125" s="38">
        <v>3</v>
      </c>
      <c r="I125" s="38">
        <v>3</v>
      </c>
      <c r="J125" s="42" t="s">
        <v>414</v>
      </c>
      <c r="K125" s="33">
        <v>18</v>
      </c>
      <c r="L125" s="34" t="str">
        <f>VLOOKUP(J125,Sheet4!$A$1:$D$145,4,0)</f>
        <v>羿射九日</v>
      </c>
    </row>
    <row r="126" spans="1:12" x14ac:dyDescent="0.35">
      <c r="G126" s="38"/>
      <c r="H126" s="38"/>
      <c r="I126" s="38"/>
      <c r="J126" s="38"/>
      <c r="L126" s="39"/>
    </row>
    <row r="127" spans="1:12" x14ac:dyDescent="0.35">
      <c r="G127" s="38"/>
      <c r="H127" s="38"/>
      <c r="I127" s="38"/>
      <c r="J127" s="38"/>
      <c r="L127" s="39"/>
    </row>
    <row r="128" spans="1:12" x14ac:dyDescent="0.35">
      <c r="G128" s="38"/>
      <c r="H128" s="38"/>
      <c r="I128" s="38"/>
      <c r="J128" s="38"/>
      <c r="L128" s="39"/>
    </row>
    <row r="129" spans="7:12" x14ac:dyDescent="0.35">
      <c r="G129" s="38"/>
      <c r="H129" s="38"/>
      <c r="I129" s="38"/>
      <c r="J129" s="38"/>
      <c r="L129" s="39"/>
    </row>
    <row r="130" spans="7:12" x14ac:dyDescent="0.35">
      <c r="G130" s="38"/>
      <c r="H130" s="38"/>
      <c r="I130" s="38"/>
      <c r="J130" s="38"/>
      <c r="L130" s="39"/>
    </row>
    <row r="131" spans="7:12" x14ac:dyDescent="0.35">
      <c r="G131" s="38"/>
      <c r="H131" s="38"/>
      <c r="I131" s="38"/>
      <c r="J131" s="38"/>
      <c r="L131" s="39"/>
    </row>
    <row r="132" spans="7:12" x14ac:dyDescent="0.35">
      <c r="G132" s="38"/>
      <c r="H132" s="38"/>
      <c r="I132" s="38"/>
      <c r="J132" s="38"/>
      <c r="L132" s="39"/>
    </row>
    <row r="133" spans="7:12" x14ac:dyDescent="0.35">
      <c r="G133" s="38"/>
      <c r="H133" s="38"/>
      <c r="I133" s="38"/>
      <c r="J133" s="38"/>
      <c r="L133" s="39"/>
    </row>
    <row r="134" spans="7:12" x14ac:dyDescent="0.35">
      <c r="G134" s="38"/>
      <c r="H134" s="38"/>
      <c r="I134" s="38"/>
      <c r="J134" s="38"/>
      <c r="L134" s="39"/>
    </row>
    <row r="135" spans="7:12" x14ac:dyDescent="0.35">
      <c r="G135" s="38"/>
      <c r="H135" s="38"/>
      <c r="I135" s="38"/>
      <c r="J135" s="38"/>
      <c r="L135" s="39"/>
    </row>
    <row r="136" spans="7:12" x14ac:dyDescent="0.35">
      <c r="G136" s="38"/>
      <c r="H136" s="38"/>
      <c r="I136" s="38"/>
      <c r="J136" s="38"/>
      <c r="L136" s="39"/>
    </row>
    <row r="137" spans="7:12" x14ac:dyDescent="0.35">
      <c r="G137" s="38"/>
      <c r="H137" s="38"/>
      <c r="I137" s="38"/>
      <c r="J137" s="38"/>
      <c r="L137" s="39"/>
    </row>
    <row r="138" spans="7:12" x14ac:dyDescent="0.35">
      <c r="G138" s="38"/>
      <c r="H138" s="38"/>
      <c r="I138" s="38"/>
      <c r="J138" s="38"/>
      <c r="L138" s="39"/>
    </row>
    <row r="139" spans="7:12" x14ac:dyDescent="0.35">
      <c r="G139" s="38"/>
      <c r="H139" s="38"/>
      <c r="I139" s="38"/>
      <c r="J139" s="38"/>
      <c r="L139" s="39"/>
    </row>
    <row r="140" spans="7:12" x14ac:dyDescent="0.35">
      <c r="G140" s="38"/>
      <c r="H140" s="38"/>
      <c r="I140" s="38"/>
      <c r="J140" s="38"/>
      <c r="L140" s="39"/>
    </row>
    <row r="141" spans="7:12" x14ac:dyDescent="0.35">
      <c r="G141" s="38"/>
      <c r="H141" s="38"/>
      <c r="I141" s="38"/>
      <c r="J141" s="38"/>
      <c r="L141" s="39"/>
    </row>
    <row r="142" spans="7:12" x14ac:dyDescent="0.35">
      <c r="G142" s="38"/>
      <c r="H142" s="38"/>
      <c r="I142" s="38"/>
      <c r="J142" s="38"/>
      <c r="L142" s="39"/>
    </row>
    <row r="143" spans="7:12" x14ac:dyDescent="0.35">
      <c r="G143" s="38"/>
      <c r="H143" s="38"/>
      <c r="I143" s="38"/>
      <c r="J143" s="38"/>
      <c r="L143" s="39"/>
    </row>
    <row r="144" spans="7:12" x14ac:dyDescent="0.35">
      <c r="G144" s="38"/>
      <c r="H144" s="38"/>
      <c r="I144" s="38"/>
      <c r="J144" s="38"/>
      <c r="L144" s="39"/>
    </row>
    <row r="145" spans="7:12" x14ac:dyDescent="0.35">
      <c r="G145" s="38"/>
      <c r="H145" s="38"/>
      <c r="I145" s="38"/>
      <c r="J145" s="38"/>
      <c r="L145" s="39"/>
    </row>
    <row r="146" spans="7:12" x14ac:dyDescent="0.35">
      <c r="G146" s="38"/>
      <c r="H146" s="38"/>
      <c r="I146" s="38"/>
      <c r="J146" s="38"/>
      <c r="L146" s="39"/>
    </row>
    <row r="147" spans="7:12" x14ac:dyDescent="0.35">
      <c r="G147" s="38"/>
      <c r="H147" s="38"/>
      <c r="I147" s="38"/>
      <c r="J147" s="38"/>
      <c r="L147" s="39"/>
    </row>
    <row r="148" spans="7:12" x14ac:dyDescent="0.35">
      <c r="G148" s="38"/>
      <c r="H148" s="38"/>
      <c r="I148" s="38"/>
      <c r="J148" s="38"/>
      <c r="L148" s="39"/>
    </row>
    <row r="149" spans="7:12" x14ac:dyDescent="0.35">
      <c r="G149" s="38"/>
      <c r="H149" s="38"/>
      <c r="I149" s="38"/>
      <c r="J149" s="38"/>
      <c r="L149" s="39"/>
    </row>
    <row r="150" spans="7:12" x14ac:dyDescent="0.35">
      <c r="G150" s="38"/>
      <c r="H150" s="38"/>
      <c r="I150" s="38"/>
      <c r="J150" s="38"/>
      <c r="L150" s="39"/>
    </row>
    <row r="151" spans="7:12" x14ac:dyDescent="0.35">
      <c r="G151" s="38"/>
      <c r="H151" s="38"/>
      <c r="I151" s="38"/>
      <c r="J151" s="38"/>
      <c r="L151" s="39"/>
    </row>
    <row r="152" spans="7:12" x14ac:dyDescent="0.35">
      <c r="G152" s="38"/>
      <c r="H152" s="38"/>
      <c r="I152" s="38"/>
      <c r="J152" s="38"/>
      <c r="L152" s="39"/>
    </row>
    <row r="153" spans="7:12" x14ac:dyDescent="0.35">
      <c r="G153" s="38"/>
      <c r="H153" s="38"/>
      <c r="I153" s="38"/>
      <c r="J153" s="38"/>
      <c r="L153" s="39"/>
    </row>
    <row r="154" spans="7:12" x14ac:dyDescent="0.35">
      <c r="G154" s="38"/>
      <c r="H154" s="38"/>
      <c r="I154" s="38"/>
      <c r="J154" s="38"/>
      <c r="L154" s="39"/>
    </row>
    <row r="155" spans="7:12" x14ac:dyDescent="0.35">
      <c r="G155" s="38"/>
      <c r="H155" s="38"/>
      <c r="I155" s="38"/>
      <c r="J155" s="38"/>
      <c r="L155" s="39"/>
    </row>
    <row r="156" spans="7:12" x14ac:dyDescent="0.35">
      <c r="G156" s="38"/>
      <c r="H156" s="38"/>
      <c r="I156" s="38"/>
      <c r="J156" s="38"/>
      <c r="L156" s="39"/>
    </row>
    <row r="157" spans="7:12" x14ac:dyDescent="0.35">
      <c r="G157" s="38"/>
      <c r="H157" s="38"/>
      <c r="I157" s="38"/>
      <c r="J157" s="38"/>
      <c r="L157" s="39"/>
    </row>
    <row r="158" spans="7:12" x14ac:dyDescent="0.35">
      <c r="G158" s="38"/>
      <c r="H158" s="38"/>
      <c r="I158" s="38"/>
      <c r="J158" s="38"/>
      <c r="L158" s="39"/>
    </row>
    <row r="159" spans="7:12" x14ac:dyDescent="0.35">
      <c r="G159" s="38"/>
      <c r="H159" s="38"/>
      <c r="I159" s="38"/>
      <c r="J159" s="38"/>
      <c r="L159" s="39"/>
    </row>
    <row r="160" spans="7:12" x14ac:dyDescent="0.35">
      <c r="G160" s="38"/>
      <c r="H160" s="38"/>
      <c r="I160" s="38"/>
      <c r="J160" s="38"/>
      <c r="L160" s="39"/>
    </row>
    <row r="161" spans="7:12" x14ac:dyDescent="0.35">
      <c r="G161" s="38"/>
      <c r="H161" s="38"/>
      <c r="I161" s="38"/>
      <c r="J161" s="38"/>
      <c r="L161" s="39"/>
    </row>
    <row r="162" spans="7:12" x14ac:dyDescent="0.35">
      <c r="G162" s="38"/>
      <c r="H162" s="38"/>
      <c r="I162" s="38"/>
      <c r="J162" s="38"/>
      <c r="L162" s="39"/>
    </row>
    <row r="163" spans="7:12" x14ac:dyDescent="0.35">
      <c r="G163" s="38"/>
      <c r="H163" s="38"/>
      <c r="I163" s="38"/>
      <c r="J163" s="38"/>
      <c r="L163" s="39"/>
    </row>
    <row r="164" spans="7:12" x14ac:dyDescent="0.35">
      <c r="G164" s="38"/>
      <c r="H164" s="38"/>
      <c r="I164" s="38"/>
      <c r="J164" s="38"/>
      <c r="L164" s="39"/>
    </row>
    <row r="165" spans="7:12" x14ac:dyDescent="0.35">
      <c r="G165" s="38"/>
      <c r="H165" s="38"/>
      <c r="I165" s="38"/>
      <c r="J165" s="38"/>
      <c r="L165" s="39"/>
    </row>
    <row r="166" spans="7:12" x14ac:dyDescent="0.35">
      <c r="G166" s="38"/>
      <c r="H166" s="38"/>
      <c r="I166" s="38"/>
      <c r="J166" s="38"/>
      <c r="L166" s="39"/>
    </row>
    <row r="167" spans="7:12" x14ac:dyDescent="0.35">
      <c r="G167" s="38"/>
      <c r="H167" s="38"/>
      <c r="I167" s="38"/>
      <c r="J167" s="38"/>
      <c r="L167" s="39"/>
    </row>
    <row r="168" spans="7:12" x14ac:dyDescent="0.35">
      <c r="G168" s="38"/>
      <c r="H168" s="38"/>
      <c r="I168" s="38"/>
      <c r="J168" s="38"/>
      <c r="L168" s="39"/>
    </row>
    <row r="169" spans="7:12" x14ac:dyDescent="0.35">
      <c r="G169" s="38"/>
      <c r="H169" s="38"/>
      <c r="I169" s="38"/>
      <c r="J169" s="38"/>
      <c r="L169" s="39"/>
    </row>
    <row r="170" spans="7:12" x14ac:dyDescent="0.35">
      <c r="G170" s="38"/>
      <c r="H170" s="38"/>
      <c r="I170" s="38"/>
      <c r="J170" s="38"/>
      <c r="L170" s="39"/>
    </row>
    <row r="171" spans="7:12" x14ac:dyDescent="0.35">
      <c r="G171" s="38"/>
      <c r="H171" s="38"/>
      <c r="I171" s="38"/>
      <c r="J171" s="38"/>
      <c r="L171" s="39"/>
    </row>
    <row r="172" spans="7:12" x14ac:dyDescent="0.35">
      <c r="G172" s="38"/>
      <c r="H172" s="38"/>
      <c r="I172" s="38"/>
      <c r="J172" s="38"/>
      <c r="L172" s="39"/>
    </row>
    <row r="173" spans="7:12" x14ac:dyDescent="0.35">
      <c r="G173" s="38"/>
      <c r="H173" s="38"/>
      <c r="I173" s="38"/>
      <c r="J173" s="38"/>
      <c r="L173" s="39"/>
    </row>
    <row r="174" spans="7:12" x14ac:dyDescent="0.35">
      <c r="G174" s="38"/>
      <c r="H174" s="38"/>
      <c r="I174" s="38"/>
      <c r="J174" s="38"/>
      <c r="L174" s="39"/>
    </row>
    <row r="175" spans="7:12" x14ac:dyDescent="0.35">
      <c r="G175" s="38"/>
      <c r="H175" s="38"/>
      <c r="I175" s="38"/>
      <c r="J175" s="38"/>
      <c r="L175" s="39"/>
    </row>
    <row r="176" spans="7:12" x14ac:dyDescent="0.35">
      <c r="G176" s="38"/>
      <c r="H176" s="38"/>
      <c r="I176" s="38"/>
      <c r="J176" s="38"/>
      <c r="L176" s="39"/>
    </row>
    <row r="177" spans="7:12" x14ac:dyDescent="0.35">
      <c r="G177" s="38"/>
      <c r="H177" s="38"/>
      <c r="I177" s="38"/>
      <c r="J177" s="38"/>
      <c r="L177" s="39"/>
    </row>
    <row r="178" spans="7:12" x14ac:dyDescent="0.35">
      <c r="G178" s="38"/>
      <c r="H178" s="38"/>
      <c r="I178" s="38"/>
      <c r="J178" s="38"/>
      <c r="L178" s="39"/>
    </row>
    <row r="179" spans="7:12" x14ac:dyDescent="0.35">
      <c r="G179" s="38"/>
      <c r="H179" s="38"/>
      <c r="I179" s="38"/>
      <c r="J179" s="38"/>
      <c r="L179" s="39"/>
    </row>
    <row r="180" spans="7:12" x14ac:dyDescent="0.35">
      <c r="G180" s="38"/>
      <c r="H180" s="38"/>
      <c r="I180" s="38"/>
      <c r="J180" s="38"/>
      <c r="L180" s="39"/>
    </row>
    <row r="181" spans="7:12" x14ac:dyDescent="0.35">
      <c r="G181" s="38"/>
      <c r="H181" s="38"/>
      <c r="I181" s="38"/>
      <c r="J181" s="38"/>
      <c r="L181" s="39"/>
    </row>
    <row r="182" spans="7:12" x14ac:dyDescent="0.35">
      <c r="G182" s="38"/>
      <c r="H182" s="38"/>
      <c r="I182" s="38"/>
      <c r="J182" s="38"/>
      <c r="L182" s="39"/>
    </row>
    <row r="183" spans="7:12" x14ac:dyDescent="0.35">
      <c r="G183" s="38"/>
      <c r="H183" s="38"/>
      <c r="I183" s="38"/>
      <c r="J183" s="38"/>
      <c r="L183" s="39"/>
    </row>
    <row r="184" spans="7:12" x14ac:dyDescent="0.35">
      <c r="G184" s="38"/>
      <c r="H184" s="38"/>
      <c r="I184" s="38"/>
      <c r="J184" s="38"/>
      <c r="L184" s="39"/>
    </row>
    <row r="185" spans="7:12" x14ac:dyDescent="0.35">
      <c r="G185" s="38"/>
      <c r="H185" s="38"/>
      <c r="I185" s="38"/>
      <c r="J185" s="38"/>
      <c r="L185" s="39"/>
    </row>
    <row r="186" spans="7:12" x14ac:dyDescent="0.35">
      <c r="G186" s="38"/>
      <c r="H186" s="38"/>
      <c r="I186" s="38"/>
      <c r="J186" s="38"/>
      <c r="L186" s="39"/>
    </row>
    <row r="187" spans="7:12" x14ac:dyDescent="0.35">
      <c r="G187" s="38"/>
      <c r="H187" s="38"/>
      <c r="I187" s="38"/>
      <c r="J187" s="38"/>
      <c r="L187" s="39"/>
    </row>
    <row r="188" spans="7:12" x14ac:dyDescent="0.35">
      <c r="G188" s="38"/>
      <c r="H188" s="38"/>
      <c r="I188" s="38"/>
      <c r="J188" s="38"/>
      <c r="L188" s="39"/>
    </row>
    <row r="189" spans="7:12" x14ac:dyDescent="0.35">
      <c r="G189" s="38"/>
      <c r="H189" s="38"/>
      <c r="I189" s="38"/>
      <c r="J189" s="38"/>
      <c r="L189" s="39"/>
    </row>
    <row r="190" spans="7:12" x14ac:dyDescent="0.35">
      <c r="G190" s="38"/>
      <c r="H190" s="38"/>
      <c r="I190" s="38"/>
      <c r="J190" s="38"/>
      <c r="L190" s="39"/>
    </row>
    <row r="191" spans="7:12" x14ac:dyDescent="0.35">
      <c r="G191" s="38"/>
      <c r="H191" s="38"/>
      <c r="I191" s="38"/>
      <c r="J191" s="38"/>
      <c r="L191" s="39"/>
    </row>
    <row r="192" spans="7:12" x14ac:dyDescent="0.35">
      <c r="G192" s="38"/>
      <c r="H192" s="38"/>
      <c r="I192" s="38"/>
      <c r="J192" s="38"/>
      <c r="L192" s="39"/>
    </row>
    <row r="193" spans="7:12" x14ac:dyDescent="0.35">
      <c r="G193" s="38"/>
      <c r="H193" s="38"/>
      <c r="I193" s="38"/>
      <c r="J193" s="38"/>
      <c r="L193" s="39"/>
    </row>
    <row r="194" spans="7:12" x14ac:dyDescent="0.35">
      <c r="G194" s="38"/>
      <c r="H194" s="38"/>
      <c r="I194" s="38"/>
      <c r="J194" s="38"/>
      <c r="L194" s="39"/>
    </row>
    <row r="195" spans="7:12" x14ac:dyDescent="0.35">
      <c r="G195" s="38"/>
      <c r="H195" s="38"/>
      <c r="I195" s="38"/>
      <c r="J195" s="38"/>
      <c r="L195" s="39"/>
    </row>
    <row r="196" spans="7:12" x14ac:dyDescent="0.35">
      <c r="G196" s="38"/>
      <c r="H196" s="38"/>
      <c r="I196" s="38"/>
      <c r="J196" s="38"/>
      <c r="L196" s="39"/>
    </row>
    <row r="197" spans="7:12" x14ac:dyDescent="0.35">
      <c r="G197" s="38"/>
      <c r="H197" s="38"/>
      <c r="I197" s="38"/>
      <c r="J197" s="38"/>
      <c r="L197" s="39"/>
    </row>
    <row r="198" spans="7:12" x14ac:dyDescent="0.35">
      <c r="G198" s="38"/>
      <c r="H198" s="38"/>
      <c r="I198" s="38"/>
      <c r="J198" s="38"/>
      <c r="L198" s="39"/>
    </row>
    <row r="199" spans="7:12" x14ac:dyDescent="0.35">
      <c r="G199" s="38"/>
      <c r="H199" s="38"/>
      <c r="I199" s="38"/>
      <c r="J199" s="38"/>
      <c r="L199" s="39"/>
    </row>
    <row r="200" spans="7:12" x14ac:dyDescent="0.35">
      <c r="G200" s="38"/>
      <c r="H200" s="38"/>
      <c r="I200" s="38"/>
      <c r="J200" s="38"/>
      <c r="L200" s="39"/>
    </row>
    <row r="201" spans="7:12" x14ac:dyDescent="0.35">
      <c r="G201" s="38"/>
      <c r="H201" s="38"/>
      <c r="I201" s="38"/>
      <c r="J201" s="38"/>
      <c r="L201" s="39"/>
    </row>
    <row r="202" spans="7:12" x14ac:dyDescent="0.35">
      <c r="G202" s="38"/>
      <c r="H202" s="38"/>
      <c r="I202" s="38"/>
      <c r="J202" s="38"/>
      <c r="L202" s="39"/>
    </row>
    <row r="203" spans="7:12" x14ac:dyDescent="0.35">
      <c r="G203" s="38"/>
      <c r="H203" s="38"/>
      <c r="I203" s="38"/>
      <c r="J203" s="38"/>
      <c r="L203" s="39"/>
    </row>
    <row r="204" spans="7:12" x14ac:dyDescent="0.35">
      <c r="G204" s="38"/>
      <c r="H204" s="38"/>
      <c r="I204" s="38"/>
      <c r="J204" s="38"/>
      <c r="L204" s="39"/>
    </row>
    <row r="205" spans="7:12" x14ac:dyDescent="0.35">
      <c r="G205" s="38"/>
      <c r="H205" s="38"/>
      <c r="I205" s="38"/>
      <c r="J205" s="38"/>
      <c r="L205" s="39"/>
    </row>
    <row r="206" spans="7:12" x14ac:dyDescent="0.35">
      <c r="G206" s="38"/>
      <c r="H206" s="38"/>
      <c r="I206" s="38"/>
      <c r="J206" s="38"/>
      <c r="L206" s="39"/>
    </row>
    <row r="207" spans="7:12" x14ac:dyDescent="0.35">
      <c r="G207" s="38"/>
      <c r="H207" s="38"/>
      <c r="I207" s="38"/>
      <c r="J207" s="38"/>
      <c r="L207" s="39"/>
    </row>
    <row r="208" spans="7:12" x14ac:dyDescent="0.35">
      <c r="G208" s="38"/>
      <c r="H208" s="38"/>
      <c r="I208" s="38"/>
      <c r="J208" s="38"/>
      <c r="L208" s="39"/>
    </row>
    <row r="209" spans="7:12" x14ac:dyDescent="0.35">
      <c r="G209" s="38"/>
      <c r="H209" s="38"/>
      <c r="I209" s="38"/>
      <c r="J209" s="38"/>
      <c r="L209" s="39"/>
    </row>
    <row r="210" spans="7:12" x14ac:dyDescent="0.35">
      <c r="G210" s="38"/>
      <c r="H210" s="38"/>
      <c r="I210" s="38"/>
      <c r="J210" s="38"/>
      <c r="L210" s="39"/>
    </row>
    <row r="211" spans="7:12" x14ac:dyDescent="0.35">
      <c r="G211" s="38"/>
      <c r="H211" s="38"/>
      <c r="I211" s="38"/>
      <c r="J211" s="38"/>
      <c r="L211" s="39"/>
    </row>
    <row r="212" spans="7:12" x14ac:dyDescent="0.35">
      <c r="G212" s="38"/>
      <c r="H212" s="38"/>
      <c r="I212" s="38"/>
      <c r="J212" s="38"/>
      <c r="L212" s="39"/>
    </row>
    <row r="213" spans="7:12" x14ac:dyDescent="0.35">
      <c r="G213" s="38"/>
      <c r="H213" s="38"/>
      <c r="I213" s="38"/>
      <c r="J213" s="38"/>
      <c r="L213" s="39"/>
    </row>
    <row r="214" spans="7:12" x14ac:dyDescent="0.35">
      <c r="G214" s="38"/>
      <c r="H214" s="38"/>
      <c r="I214" s="38"/>
      <c r="J214" s="38"/>
      <c r="L214" s="39"/>
    </row>
    <row r="215" spans="7:12" x14ac:dyDescent="0.35">
      <c r="G215" s="38"/>
      <c r="H215" s="38"/>
      <c r="I215" s="38"/>
      <c r="J215" s="38"/>
      <c r="L215" s="39"/>
    </row>
    <row r="216" spans="7:12" x14ac:dyDescent="0.35">
      <c r="G216" s="38"/>
      <c r="H216" s="38"/>
      <c r="I216" s="38"/>
      <c r="J216" s="38"/>
      <c r="L216" s="39"/>
    </row>
    <row r="217" spans="7:12" x14ac:dyDescent="0.35">
      <c r="G217" s="38"/>
      <c r="H217" s="38"/>
      <c r="I217" s="38"/>
      <c r="J217" s="38"/>
      <c r="L217" s="39"/>
    </row>
    <row r="218" spans="7:12" x14ac:dyDescent="0.35">
      <c r="G218" s="38"/>
      <c r="H218" s="38"/>
      <c r="I218" s="38"/>
      <c r="J218" s="38"/>
      <c r="L218" s="39"/>
    </row>
    <row r="219" spans="7:12" x14ac:dyDescent="0.35">
      <c r="G219" s="38"/>
      <c r="H219" s="38"/>
      <c r="I219" s="38"/>
      <c r="J219" s="38"/>
      <c r="L219" s="39"/>
    </row>
    <row r="220" spans="7:12" x14ac:dyDescent="0.35">
      <c r="G220" s="38"/>
      <c r="H220" s="38"/>
      <c r="I220" s="38"/>
      <c r="J220" s="38"/>
      <c r="L220" s="39"/>
    </row>
    <row r="221" spans="7:12" x14ac:dyDescent="0.35">
      <c r="G221" s="38"/>
      <c r="H221" s="38"/>
      <c r="I221" s="38"/>
      <c r="J221" s="38"/>
      <c r="L221" s="39"/>
    </row>
    <row r="222" spans="7:12" x14ac:dyDescent="0.35">
      <c r="G222" s="38"/>
      <c r="H222" s="38"/>
      <c r="I222" s="38"/>
      <c r="J222" s="38"/>
      <c r="L222" s="39"/>
    </row>
    <row r="223" spans="7:12" x14ac:dyDescent="0.35">
      <c r="G223" s="38"/>
      <c r="H223" s="38"/>
      <c r="I223" s="38"/>
      <c r="J223" s="38"/>
      <c r="L223" s="39"/>
    </row>
    <row r="224" spans="7:12" x14ac:dyDescent="0.35">
      <c r="G224" s="38"/>
      <c r="H224" s="38"/>
      <c r="I224" s="38"/>
      <c r="J224" s="38"/>
      <c r="L224" s="39"/>
    </row>
    <row r="225" spans="7:12" x14ac:dyDescent="0.35">
      <c r="G225" s="38"/>
      <c r="H225" s="38"/>
      <c r="I225" s="38"/>
      <c r="J225" s="38"/>
      <c r="L225" s="39"/>
    </row>
    <row r="226" spans="7:12" x14ac:dyDescent="0.35">
      <c r="G226" s="38"/>
      <c r="H226" s="38"/>
      <c r="I226" s="38"/>
      <c r="J226" s="38"/>
      <c r="L226" s="39"/>
    </row>
    <row r="227" spans="7:12" x14ac:dyDescent="0.35">
      <c r="G227" s="38"/>
      <c r="H227" s="38"/>
      <c r="I227" s="38"/>
      <c r="J227" s="38"/>
      <c r="L227" s="39"/>
    </row>
    <row r="228" spans="7:12" x14ac:dyDescent="0.35">
      <c r="G228" s="38"/>
      <c r="H228" s="38"/>
      <c r="I228" s="38"/>
      <c r="J228" s="38"/>
      <c r="L228" s="39"/>
    </row>
    <row r="229" spans="7:12" x14ac:dyDescent="0.35">
      <c r="G229" s="38"/>
      <c r="H229" s="38"/>
      <c r="I229" s="38"/>
      <c r="J229" s="38"/>
      <c r="L229" s="39"/>
    </row>
    <row r="230" spans="7:12" x14ac:dyDescent="0.35">
      <c r="G230" s="38"/>
      <c r="H230" s="38"/>
      <c r="I230" s="38"/>
      <c r="J230" s="38"/>
      <c r="L230" s="39"/>
    </row>
    <row r="231" spans="7:12" x14ac:dyDescent="0.35">
      <c r="G231" s="38"/>
      <c r="H231" s="38"/>
      <c r="I231" s="38"/>
      <c r="J231" s="38"/>
      <c r="L231" s="39"/>
    </row>
    <row r="232" spans="7:12" x14ac:dyDescent="0.35">
      <c r="G232" s="38"/>
      <c r="H232" s="38"/>
      <c r="I232" s="38"/>
      <c r="J232" s="38"/>
      <c r="L232" s="39"/>
    </row>
    <row r="233" spans="7:12" x14ac:dyDescent="0.35">
      <c r="G233" s="38"/>
      <c r="H233" s="38"/>
      <c r="I233" s="38"/>
      <c r="J233" s="38"/>
      <c r="L233" s="39"/>
    </row>
    <row r="234" spans="7:12" x14ac:dyDescent="0.35">
      <c r="G234" s="38"/>
      <c r="H234" s="38"/>
      <c r="I234" s="38"/>
      <c r="J234" s="38"/>
      <c r="L234" s="39"/>
    </row>
    <row r="235" spans="7:12" x14ac:dyDescent="0.35">
      <c r="G235" s="38"/>
      <c r="H235" s="38"/>
      <c r="I235" s="38"/>
      <c r="J235" s="38"/>
      <c r="L235" s="39"/>
    </row>
    <row r="236" spans="7:12" x14ac:dyDescent="0.35">
      <c r="G236" s="38"/>
      <c r="H236" s="38"/>
      <c r="I236" s="38"/>
      <c r="J236" s="38"/>
      <c r="L236" s="39"/>
    </row>
    <row r="237" spans="7:12" x14ac:dyDescent="0.35">
      <c r="G237" s="38"/>
      <c r="H237" s="38"/>
      <c r="I237" s="38"/>
      <c r="J237" s="38"/>
      <c r="L237" s="39"/>
    </row>
    <row r="238" spans="7:12" x14ac:dyDescent="0.35">
      <c r="G238" s="38"/>
      <c r="H238" s="38"/>
      <c r="I238" s="38"/>
      <c r="J238" s="38"/>
      <c r="L238" s="39"/>
    </row>
    <row r="239" spans="7:12" x14ac:dyDescent="0.35">
      <c r="G239" s="38"/>
      <c r="H239" s="38"/>
      <c r="I239" s="38"/>
      <c r="J239" s="38"/>
      <c r="L239" s="39"/>
    </row>
    <row r="240" spans="7:12" x14ac:dyDescent="0.35">
      <c r="G240" s="38"/>
      <c r="H240" s="38"/>
      <c r="I240" s="38"/>
      <c r="J240" s="38"/>
      <c r="L240" s="39"/>
    </row>
    <row r="241" spans="7:12" x14ac:dyDescent="0.35">
      <c r="G241" s="38"/>
      <c r="H241" s="38"/>
      <c r="I241" s="38"/>
      <c r="J241" s="38"/>
      <c r="L241" s="39"/>
    </row>
    <row r="242" spans="7:12" x14ac:dyDescent="0.35">
      <c r="G242" s="38"/>
      <c r="H242" s="38"/>
      <c r="I242" s="38"/>
      <c r="J242" s="38"/>
      <c r="L242" s="39"/>
    </row>
    <row r="243" spans="7:12" x14ac:dyDescent="0.35">
      <c r="G243" s="38"/>
      <c r="H243" s="38"/>
      <c r="I243" s="38"/>
      <c r="J243" s="38"/>
      <c r="L243" s="39"/>
    </row>
    <row r="244" spans="7:12" x14ac:dyDescent="0.35">
      <c r="G244" s="38"/>
      <c r="H244" s="38"/>
      <c r="I244" s="38"/>
      <c r="J244" s="38"/>
      <c r="L244" s="39"/>
    </row>
    <row r="245" spans="7:12" x14ac:dyDescent="0.35">
      <c r="G245" s="38"/>
      <c r="H245" s="38"/>
      <c r="I245" s="38"/>
      <c r="J245" s="38"/>
      <c r="L245" s="39"/>
    </row>
    <row r="246" spans="7:12" x14ac:dyDescent="0.35">
      <c r="G246" s="38"/>
      <c r="H246" s="38"/>
      <c r="I246" s="38"/>
      <c r="J246" s="38"/>
      <c r="L246" s="39"/>
    </row>
    <row r="247" spans="7:12" x14ac:dyDescent="0.35">
      <c r="G247" s="38"/>
      <c r="H247" s="38"/>
      <c r="I247" s="38"/>
      <c r="J247" s="38"/>
      <c r="L247" s="39"/>
    </row>
    <row r="248" spans="7:12" x14ac:dyDescent="0.35">
      <c r="G248" s="38"/>
      <c r="H248" s="38"/>
      <c r="I248" s="38"/>
      <c r="J248" s="38"/>
      <c r="L248" s="39"/>
    </row>
    <row r="249" spans="7:12" x14ac:dyDescent="0.35">
      <c r="G249" s="38"/>
      <c r="H249" s="38"/>
      <c r="I249" s="38"/>
      <c r="J249" s="38"/>
      <c r="L249" s="39"/>
    </row>
    <row r="250" spans="7:12" x14ac:dyDescent="0.35">
      <c r="G250" s="38"/>
      <c r="H250" s="38"/>
      <c r="I250" s="38"/>
      <c r="J250" s="38"/>
      <c r="L250" s="39"/>
    </row>
    <row r="251" spans="7:12" x14ac:dyDescent="0.35">
      <c r="G251" s="38"/>
      <c r="H251" s="38"/>
      <c r="I251" s="38"/>
      <c r="J251" s="38"/>
      <c r="L251" s="39"/>
    </row>
    <row r="252" spans="7:12" x14ac:dyDescent="0.35">
      <c r="G252" s="38"/>
      <c r="H252" s="38"/>
      <c r="I252" s="38"/>
      <c r="J252" s="38"/>
      <c r="L252" s="39"/>
    </row>
    <row r="253" spans="7:12" x14ac:dyDescent="0.35">
      <c r="G253" s="38"/>
      <c r="H253" s="38"/>
      <c r="I253" s="38"/>
      <c r="J253" s="38"/>
      <c r="L253" s="39"/>
    </row>
    <row r="254" spans="7:12" x14ac:dyDescent="0.35">
      <c r="G254" s="38"/>
      <c r="H254" s="38"/>
      <c r="I254" s="38"/>
      <c r="J254" s="38"/>
      <c r="L254" s="39"/>
    </row>
    <row r="255" spans="7:12" x14ac:dyDescent="0.35">
      <c r="G255" s="38"/>
      <c r="H255" s="38"/>
      <c r="I255" s="38"/>
      <c r="J255" s="38"/>
      <c r="L255" s="39"/>
    </row>
    <row r="256" spans="7:12" x14ac:dyDescent="0.35">
      <c r="G256" s="38"/>
      <c r="H256" s="38"/>
      <c r="I256" s="38"/>
      <c r="J256" s="38"/>
      <c r="L256" s="39"/>
    </row>
    <row r="257" spans="7:12" x14ac:dyDescent="0.35">
      <c r="G257" s="38"/>
      <c r="H257" s="38"/>
      <c r="I257" s="38"/>
      <c r="J257" s="38"/>
      <c r="L257" s="39"/>
    </row>
    <row r="258" spans="7:12" x14ac:dyDescent="0.35">
      <c r="G258" s="38"/>
      <c r="H258" s="38"/>
      <c r="I258" s="38"/>
      <c r="J258" s="38"/>
      <c r="L258" s="39"/>
    </row>
    <row r="259" spans="7:12" x14ac:dyDescent="0.35">
      <c r="G259" s="38"/>
      <c r="H259" s="38"/>
      <c r="I259" s="38"/>
      <c r="J259" s="38"/>
      <c r="L259" s="39"/>
    </row>
    <row r="260" spans="7:12" x14ac:dyDescent="0.35">
      <c r="G260" s="38"/>
      <c r="H260" s="38"/>
      <c r="I260" s="38"/>
      <c r="J260" s="38"/>
      <c r="L260" s="39"/>
    </row>
    <row r="261" spans="7:12" x14ac:dyDescent="0.35">
      <c r="G261" s="38"/>
      <c r="H261" s="38"/>
      <c r="I261" s="38"/>
      <c r="J261" s="38"/>
      <c r="L261" s="39"/>
    </row>
    <row r="262" spans="7:12" x14ac:dyDescent="0.35">
      <c r="G262" s="38"/>
      <c r="H262" s="38"/>
      <c r="I262" s="38"/>
      <c r="J262" s="38"/>
      <c r="L262" s="39"/>
    </row>
    <row r="263" spans="7:12" x14ac:dyDescent="0.35">
      <c r="G263" s="38"/>
      <c r="H263" s="38"/>
      <c r="I263" s="38"/>
      <c r="J263" s="38"/>
      <c r="L263" s="39"/>
    </row>
    <row r="264" spans="7:12" x14ac:dyDescent="0.35">
      <c r="G264" s="38"/>
      <c r="H264" s="38"/>
      <c r="I264" s="38"/>
      <c r="J264" s="38"/>
      <c r="L264" s="39"/>
    </row>
    <row r="265" spans="7:12" x14ac:dyDescent="0.35">
      <c r="G265" s="38"/>
      <c r="H265" s="38"/>
      <c r="I265" s="38"/>
      <c r="J265" s="38"/>
      <c r="L265" s="39"/>
    </row>
    <row r="266" spans="7:12" x14ac:dyDescent="0.35">
      <c r="G266" s="38"/>
      <c r="H266" s="38"/>
      <c r="I266" s="38"/>
      <c r="J266" s="38"/>
      <c r="L266" s="39"/>
    </row>
    <row r="267" spans="7:12" x14ac:dyDescent="0.35">
      <c r="G267" s="38"/>
      <c r="H267" s="38"/>
      <c r="I267" s="38"/>
      <c r="J267" s="38"/>
      <c r="L267" s="39"/>
    </row>
    <row r="268" spans="7:12" x14ac:dyDescent="0.35">
      <c r="G268" s="38"/>
      <c r="H268" s="38"/>
      <c r="I268" s="38"/>
      <c r="J268" s="38"/>
      <c r="L268" s="39"/>
    </row>
    <row r="269" spans="7:12" x14ac:dyDescent="0.35">
      <c r="G269" s="38"/>
      <c r="H269" s="38"/>
      <c r="I269" s="38"/>
      <c r="J269" s="38"/>
      <c r="L269" s="39"/>
    </row>
    <row r="270" spans="7:12" x14ac:dyDescent="0.35">
      <c r="G270" s="38"/>
      <c r="H270" s="38"/>
      <c r="I270" s="38"/>
      <c r="J270" s="38"/>
      <c r="L270" s="39"/>
    </row>
    <row r="271" spans="7:12" x14ac:dyDescent="0.35">
      <c r="G271" s="38"/>
      <c r="H271" s="38"/>
      <c r="I271" s="38"/>
      <c r="J271" s="38"/>
      <c r="L271" s="39"/>
    </row>
    <row r="272" spans="7:12" x14ac:dyDescent="0.35">
      <c r="G272" s="38"/>
      <c r="H272" s="38"/>
      <c r="I272" s="38"/>
      <c r="J272" s="38"/>
      <c r="L272" s="39"/>
    </row>
    <row r="273" spans="7:12" x14ac:dyDescent="0.35">
      <c r="G273" s="38"/>
      <c r="H273" s="38"/>
      <c r="I273" s="38"/>
      <c r="J273" s="38"/>
      <c r="L273" s="39"/>
    </row>
    <row r="274" spans="7:12" x14ac:dyDescent="0.35">
      <c r="G274" s="38"/>
      <c r="H274" s="38"/>
      <c r="I274" s="38"/>
      <c r="J274" s="38"/>
      <c r="L274" s="39"/>
    </row>
    <row r="275" spans="7:12" x14ac:dyDescent="0.35">
      <c r="G275" s="38"/>
      <c r="H275" s="38"/>
      <c r="I275" s="38"/>
      <c r="J275" s="38"/>
      <c r="L275" s="39"/>
    </row>
    <row r="276" spans="7:12" x14ac:dyDescent="0.35">
      <c r="G276" s="38"/>
      <c r="H276" s="38"/>
      <c r="I276" s="38"/>
      <c r="J276" s="38"/>
      <c r="L276" s="39"/>
    </row>
    <row r="277" spans="7:12" x14ac:dyDescent="0.35">
      <c r="G277" s="38"/>
      <c r="H277" s="38"/>
      <c r="I277" s="38"/>
      <c r="J277" s="38"/>
      <c r="L277" s="39"/>
    </row>
    <row r="278" spans="7:12" x14ac:dyDescent="0.35">
      <c r="G278" s="38"/>
      <c r="H278" s="38"/>
      <c r="I278" s="38"/>
      <c r="J278" s="38"/>
      <c r="L278" s="39"/>
    </row>
    <row r="279" spans="7:12" x14ac:dyDescent="0.35">
      <c r="G279" s="38"/>
      <c r="H279" s="38"/>
      <c r="I279" s="38"/>
      <c r="J279" s="38"/>
      <c r="L279" s="39"/>
    </row>
    <row r="280" spans="7:12" x14ac:dyDescent="0.35">
      <c r="G280" s="38"/>
      <c r="H280" s="38"/>
      <c r="I280" s="38"/>
      <c r="J280" s="38"/>
      <c r="L280" s="39"/>
    </row>
    <row r="281" spans="7:12" x14ac:dyDescent="0.35">
      <c r="G281" s="38"/>
      <c r="H281" s="38"/>
      <c r="I281" s="38"/>
      <c r="J281" s="38"/>
      <c r="L281" s="39"/>
    </row>
    <row r="282" spans="7:12" x14ac:dyDescent="0.35">
      <c r="G282" s="38"/>
      <c r="H282" s="38"/>
      <c r="I282" s="38"/>
      <c r="J282" s="38"/>
      <c r="L282" s="39"/>
    </row>
    <row r="283" spans="7:12" x14ac:dyDescent="0.35">
      <c r="G283" s="38"/>
      <c r="H283" s="38"/>
      <c r="I283" s="38"/>
      <c r="J283" s="38"/>
      <c r="L283" s="39"/>
    </row>
    <row r="284" spans="7:12" x14ac:dyDescent="0.35">
      <c r="G284" s="38"/>
      <c r="H284" s="38"/>
      <c r="I284" s="38"/>
      <c r="J284" s="38"/>
      <c r="L284" s="39"/>
    </row>
    <row r="285" spans="7:12" x14ac:dyDescent="0.35">
      <c r="G285" s="38"/>
      <c r="H285" s="38"/>
      <c r="I285" s="38"/>
      <c r="J285" s="38"/>
      <c r="L285" s="39"/>
    </row>
    <row r="286" spans="7:12" x14ac:dyDescent="0.35">
      <c r="G286" s="38"/>
      <c r="H286" s="38"/>
      <c r="I286" s="38"/>
      <c r="J286" s="38"/>
      <c r="L286" s="39"/>
    </row>
    <row r="287" spans="7:12" x14ac:dyDescent="0.35">
      <c r="G287" s="38"/>
      <c r="H287" s="38"/>
      <c r="I287" s="38"/>
      <c r="J287" s="38"/>
      <c r="L287" s="39"/>
    </row>
    <row r="288" spans="7:12" x14ac:dyDescent="0.35">
      <c r="G288" s="38"/>
      <c r="H288" s="38"/>
      <c r="I288" s="38"/>
      <c r="J288" s="38"/>
      <c r="L288" s="39"/>
    </row>
    <row r="289" spans="7:12" x14ac:dyDescent="0.35">
      <c r="G289" s="38"/>
      <c r="H289" s="38"/>
      <c r="I289" s="38"/>
      <c r="J289" s="38"/>
      <c r="L289" s="39"/>
    </row>
    <row r="290" spans="7:12" x14ac:dyDescent="0.35">
      <c r="G290" s="38"/>
      <c r="H290" s="38"/>
      <c r="I290" s="38"/>
      <c r="J290" s="38"/>
      <c r="L290" s="39"/>
    </row>
    <row r="291" spans="7:12" x14ac:dyDescent="0.35">
      <c r="G291" s="38"/>
      <c r="H291" s="38"/>
      <c r="I291" s="38"/>
      <c r="J291" s="38"/>
      <c r="L291" s="39"/>
    </row>
    <row r="292" spans="7:12" x14ac:dyDescent="0.35">
      <c r="G292" s="38"/>
      <c r="H292" s="38"/>
      <c r="I292" s="38"/>
      <c r="J292" s="38"/>
      <c r="L292" s="39"/>
    </row>
    <row r="293" spans="7:12" x14ac:dyDescent="0.35">
      <c r="G293" s="38"/>
      <c r="H293" s="38"/>
      <c r="I293" s="38"/>
      <c r="J293" s="38"/>
      <c r="L293" s="39"/>
    </row>
    <row r="294" spans="7:12" x14ac:dyDescent="0.35">
      <c r="G294" s="38"/>
      <c r="H294" s="38"/>
      <c r="I294" s="38"/>
      <c r="J294" s="38"/>
      <c r="L294" s="39"/>
    </row>
    <row r="295" spans="7:12" x14ac:dyDescent="0.35">
      <c r="G295" s="38"/>
      <c r="H295" s="38"/>
      <c r="I295" s="38"/>
      <c r="J295" s="38"/>
      <c r="L295" s="39"/>
    </row>
    <row r="296" spans="7:12" x14ac:dyDescent="0.35">
      <c r="G296" s="38"/>
      <c r="H296" s="38"/>
      <c r="I296" s="38"/>
      <c r="J296" s="38"/>
      <c r="L296" s="39"/>
    </row>
    <row r="297" spans="7:12" x14ac:dyDescent="0.35">
      <c r="G297" s="38"/>
      <c r="H297" s="38"/>
      <c r="I297" s="38"/>
      <c r="J297" s="38"/>
      <c r="L297" s="39"/>
    </row>
    <row r="298" spans="7:12" x14ac:dyDescent="0.35">
      <c r="G298" s="38"/>
      <c r="H298" s="38"/>
      <c r="I298" s="38"/>
      <c r="J298" s="38"/>
      <c r="L298" s="39"/>
    </row>
    <row r="299" spans="7:12" x14ac:dyDescent="0.35">
      <c r="G299" s="38"/>
      <c r="H299" s="38"/>
      <c r="I299" s="38"/>
      <c r="J299" s="38"/>
      <c r="L299" s="39"/>
    </row>
    <row r="300" spans="7:12" x14ac:dyDescent="0.35">
      <c r="G300" s="38"/>
      <c r="H300" s="38"/>
      <c r="I300" s="38"/>
      <c r="J300" s="38"/>
      <c r="L300" s="39"/>
    </row>
    <row r="301" spans="7:12" x14ac:dyDescent="0.35">
      <c r="L301" s="39"/>
    </row>
    <row r="302" spans="7:12" x14ac:dyDescent="0.35">
      <c r="L302" s="39"/>
    </row>
    <row r="303" spans="7:12" x14ac:dyDescent="0.35">
      <c r="L303" s="39"/>
    </row>
    <row r="304" spans="7:12" x14ac:dyDescent="0.35">
      <c r="L304" s="39"/>
    </row>
    <row r="305" spans="12:12" x14ac:dyDescent="0.35">
      <c r="L305" s="39"/>
    </row>
    <row r="306" spans="12:12" x14ac:dyDescent="0.35">
      <c r="L306" s="39"/>
    </row>
    <row r="307" spans="12:12" x14ac:dyDescent="0.35">
      <c r="L307" s="39"/>
    </row>
    <row r="308" spans="12:12" x14ac:dyDescent="0.35">
      <c r="L308" s="39"/>
    </row>
    <row r="309" spans="12:12" x14ac:dyDescent="0.35">
      <c r="L309" s="39"/>
    </row>
    <row r="310" spans="12:12" x14ac:dyDescent="0.35">
      <c r="L310" s="39"/>
    </row>
    <row r="311" spans="12:12" x14ac:dyDescent="0.35">
      <c r="L311" s="39"/>
    </row>
    <row r="312" spans="12:12" x14ac:dyDescent="0.35">
      <c r="L312" s="39"/>
    </row>
    <row r="313" spans="12:12" x14ac:dyDescent="0.35">
      <c r="L313" s="39"/>
    </row>
    <row r="314" spans="12:12" x14ac:dyDescent="0.35">
      <c r="L314" s="39"/>
    </row>
    <row r="315" spans="12:12" x14ac:dyDescent="0.35">
      <c r="L315" s="39"/>
    </row>
    <row r="316" spans="12:12" x14ac:dyDescent="0.35">
      <c r="L316" s="39"/>
    </row>
    <row r="317" spans="12:12" x14ac:dyDescent="0.35">
      <c r="L317" s="39"/>
    </row>
    <row r="318" spans="12:12" x14ac:dyDescent="0.35">
      <c r="L318" s="39"/>
    </row>
    <row r="319" spans="12:12" x14ac:dyDescent="0.35">
      <c r="L319" s="39"/>
    </row>
    <row r="320" spans="12:12" x14ac:dyDescent="0.35">
      <c r="L320" s="39"/>
    </row>
    <row r="321" spans="12:12" x14ac:dyDescent="0.35">
      <c r="L321" s="39"/>
    </row>
    <row r="322" spans="12:12" x14ac:dyDescent="0.35">
      <c r="L322" s="39"/>
    </row>
    <row r="323" spans="12:12" x14ac:dyDescent="0.35">
      <c r="L323" s="39"/>
    </row>
    <row r="324" spans="12:12" x14ac:dyDescent="0.35">
      <c r="L324" s="39"/>
    </row>
    <row r="325" spans="12:12" x14ac:dyDescent="0.35">
      <c r="L325" s="39"/>
    </row>
    <row r="326" spans="12:12" x14ac:dyDescent="0.35">
      <c r="L326" s="39"/>
    </row>
    <row r="327" spans="12:12" x14ac:dyDescent="0.35">
      <c r="L327" s="39"/>
    </row>
    <row r="328" spans="12:12" x14ac:dyDescent="0.35">
      <c r="L328" s="39"/>
    </row>
    <row r="329" spans="12:12" x14ac:dyDescent="0.35">
      <c r="L329" s="39"/>
    </row>
    <row r="330" spans="12:12" x14ac:dyDescent="0.35">
      <c r="L330" s="39"/>
    </row>
    <row r="331" spans="12:12" x14ac:dyDescent="0.35">
      <c r="L331" s="39"/>
    </row>
    <row r="332" spans="12:12" x14ac:dyDescent="0.35">
      <c r="L332" s="39"/>
    </row>
    <row r="333" spans="12:12" x14ac:dyDescent="0.35">
      <c r="L333" s="39"/>
    </row>
    <row r="334" spans="12:12" x14ac:dyDescent="0.35">
      <c r="L334" s="39"/>
    </row>
    <row r="335" spans="12:12" x14ac:dyDescent="0.35">
      <c r="L335" s="39"/>
    </row>
    <row r="336" spans="12:12" x14ac:dyDescent="0.35">
      <c r="L336" s="39"/>
    </row>
    <row r="337" spans="12:12" x14ac:dyDescent="0.35">
      <c r="L337" s="39"/>
    </row>
    <row r="338" spans="12:12" x14ac:dyDescent="0.35">
      <c r="L338" s="39"/>
    </row>
    <row r="339" spans="12:12" x14ac:dyDescent="0.35">
      <c r="L339" s="39"/>
    </row>
    <row r="340" spans="12:12" x14ac:dyDescent="0.35">
      <c r="L340" s="39"/>
    </row>
    <row r="341" spans="12:12" x14ac:dyDescent="0.35">
      <c r="L341" s="39"/>
    </row>
    <row r="342" spans="12:12" x14ac:dyDescent="0.35">
      <c r="L342" s="39"/>
    </row>
    <row r="343" spans="12:12" x14ac:dyDescent="0.35">
      <c r="L343" s="39"/>
    </row>
    <row r="344" spans="12:12" x14ac:dyDescent="0.35">
      <c r="L344" s="39"/>
    </row>
    <row r="345" spans="12:12" x14ac:dyDescent="0.35">
      <c r="L345" s="39"/>
    </row>
    <row r="346" spans="12:12" x14ac:dyDescent="0.35">
      <c r="L346" s="39"/>
    </row>
    <row r="347" spans="12:12" x14ac:dyDescent="0.35">
      <c r="L347" s="39"/>
    </row>
    <row r="348" spans="12:12" x14ac:dyDescent="0.35">
      <c r="L348" s="39"/>
    </row>
    <row r="349" spans="12:12" x14ac:dyDescent="0.35">
      <c r="L349" s="39"/>
    </row>
    <row r="350" spans="12:12" x14ac:dyDescent="0.35">
      <c r="L350" s="39"/>
    </row>
    <row r="351" spans="12:12" x14ac:dyDescent="0.35">
      <c r="L351" s="39"/>
    </row>
    <row r="352" spans="12:12" x14ac:dyDescent="0.35">
      <c r="L352" s="39"/>
    </row>
    <row r="353" spans="12:12" x14ac:dyDescent="0.35">
      <c r="L353" s="39"/>
    </row>
    <row r="354" spans="12:12" x14ac:dyDescent="0.35">
      <c r="L354" s="39"/>
    </row>
    <row r="355" spans="12:12" x14ac:dyDescent="0.35">
      <c r="L355" s="39"/>
    </row>
    <row r="356" spans="12:12" x14ac:dyDescent="0.35">
      <c r="L356" s="39"/>
    </row>
    <row r="357" spans="12:12" x14ac:dyDescent="0.35">
      <c r="L357" s="39"/>
    </row>
    <row r="358" spans="12:12" x14ac:dyDescent="0.35">
      <c r="L358" s="39"/>
    </row>
    <row r="359" spans="12:12" x14ac:dyDescent="0.35">
      <c r="L359" s="39"/>
    </row>
    <row r="360" spans="12:12" x14ac:dyDescent="0.35">
      <c r="L360" s="39"/>
    </row>
    <row r="361" spans="12:12" x14ac:dyDescent="0.35">
      <c r="L361" s="39"/>
    </row>
    <row r="362" spans="12:12" x14ac:dyDescent="0.35">
      <c r="L362" s="39"/>
    </row>
    <row r="363" spans="12:12" x14ac:dyDescent="0.35">
      <c r="L363" s="39"/>
    </row>
    <row r="364" spans="12:12" x14ac:dyDescent="0.35">
      <c r="L364" s="39"/>
    </row>
    <row r="365" spans="12:12" x14ac:dyDescent="0.35">
      <c r="L365" s="39"/>
    </row>
    <row r="366" spans="12:12" x14ac:dyDescent="0.35">
      <c r="L366" s="39"/>
    </row>
    <row r="367" spans="12:12" x14ac:dyDescent="0.35">
      <c r="L367" s="39"/>
    </row>
    <row r="368" spans="12:12" x14ac:dyDescent="0.35">
      <c r="L368" s="39"/>
    </row>
    <row r="369" spans="12:12" x14ac:dyDescent="0.35">
      <c r="L369" s="39"/>
    </row>
    <row r="370" spans="12:12" x14ac:dyDescent="0.35">
      <c r="L370" s="39"/>
    </row>
    <row r="371" spans="12:12" x14ac:dyDescent="0.35">
      <c r="L371" s="39"/>
    </row>
    <row r="372" spans="12:12" x14ac:dyDescent="0.35">
      <c r="L372" s="39"/>
    </row>
    <row r="373" spans="12:12" x14ac:dyDescent="0.35">
      <c r="L373" s="39"/>
    </row>
    <row r="374" spans="12:12" x14ac:dyDescent="0.35">
      <c r="L374" s="39"/>
    </row>
    <row r="375" spans="12:12" x14ac:dyDescent="0.35">
      <c r="L375" s="39"/>
    </row>
    <row r="376" spans="12:12" x14ac:dyDescent="0.35">
      <c r="L376" s="39"/>
    </row>
    <row r="377" spans="12:12" x14ac:dyDescent="0.35">
      <c r="L377" s="39"/>
    </row>
    <row r="378" spans="12:12" x14ac:dyDescent="0.35">
      <c r="L378" s="39"/>
    </row>
    <row r="379" spans="12:12" x14ac:dyDescent="0.35">
      <c r="L379" s="39"/>
    </row>
    <row r="380" spans="12:12" x14ac:dyDescent="0.35">
      <c r="L380" s="39"/>
    </row>
    <row r="381" spans="12:12" x14ac:dyDescent="0.35">
      <c r="L381" s="39"/>
    </row>
    <row r="382" spans="12:12" x14ac:dyDescent="0.35">
      <c r="L382" s="39"/>
    </row>
    <row r="383" spans="12:12" x14ac:dyDescent="0.35">
      <c r="L383" s="39"/>
    </row>
    <row r="384" spans="12:12" x14ac:dyDescent="0.35">
      <c r="L384" s="39"/>
    </row>
    <row r="385" spans="12:12" x14ac:dyDescent="0.35">
      <c r="L385" s="39"/>
    </row>
    <row r="386" spans="12:12" x14ac:dyDescent="0.35">
      <c r="L386" s="39"/>
    </row>
    <row r="387" spans="12:12" x14ac:dyDescent="0.35">
      <c r="L387" s="39"/>
    </row>
    <row r="388" spans="12:12" x14ac:dyDescent="0.35">
      <c r="L388" s="39"/>
    </row>
    <row r="389" spans="12:12" x14ac:dyDescent="0.35">
      <c r="L389" s="39"/>
    </row>
    <row r="390" spans="12:12" x14ac:dyDescent="0.35">
      <c r="L390" s="39"/>
    </row>
    <row r="391" spans="12:12" x14ac:dyDescent="0.35">
      <c r="L391" s="39"/>
    </row>
    <row r="392" spans="12:12" x14ac:dyDescent="0.35">
      <c r="L392" s="39"/>
    </row>
    <row r="393" spans="12:12" x14ac:dyDescent="0.35">
      <c r="L393" s="39"/>
    </row>
    <row r="394" spans="12:12" x14ac:dyDescent="0.35">
      <c r="L394" s="39"/>
    </row>
    <row r="395" spans="12:12" x14ac:dyDescent="0.35">
      <c r="L395" s="39"/>
    </row>
    <row r="396" spans="12:12" x14ac:dyDescent="0.35">
      <c r="L396" s="39"/>
    </row>
    <row r="397" spans="12:12" x14ac:dyDescent="0.35">
      <c r="L397" s="39"/>
    </row>
    <row r="398" spans="12:12" x14ac:dyDescent="0.35">
      <c r="L398" s="39"/>
    </row>
    <row r="399" spans="12:12" x14ac:dyDescent="0.35">
      <c r="L399" s="39"/>
    </row>
    <row r="400" spans="12:12" x14ac:dyDescent="0.35">
      <c r="L400" s="39"/>
    </row>
    <row r="401" spans="12:12" x14ac:dyDescent="0.35">
      <c r="L401" s="39"/>
    </row>
    <row r="402" spans="12:12" x14ac:dyDescent="0.35">
      <c r="L402" s="39"/>
    </row>
    <row r="403" spans="12:12" x14ac:dyDescent="0.35">
      <c r="L403" s="39"/>
    </row>
    <row r="404" spans="12:12" x14ac:dyDescent="0.35">
      <c r="L404" s="39"/>
    </row>
    <row r="405" spans="12:12" x14ac:dyDescent="0.35">
      <c r="L405" s="39"/>
    </row>
    <row r="406" spans="12:12" x14ac:dyDescent="0.35">
      <c r="L406" s="39"/>
    </row>
    <row r="407" spans="12:12" x14ac:dyDescent="0.35">
      <c r="L407" s="39"/>
    </row>
    <row r="408" spans="12:12" x14ac:dyDescent="0.35">
      <c r="L408" s="39"/>
    </row>
    <row r="409" spans="12:12" x14ac:dyDescent="0.35">
      <c r="L409" s="39"/>
    </row>
    <row r="410" spans="12:12" x14ac:dyDescent="0.35">
      <c r="L410" s="39"/>
    </row>
    <row r="411" spans="12:12" x14ac:dyDescent="0.35">
      <c r="L411" s="39"/>
    </row>
    <row r="412" spans="12:12" x14ac:dyDescent="0.35">
      <c r="L412" s="39"/>
    </row>
    <row r="413" spans="12:12" x14ac:dyDescent="0.35">
      <c r="L413" s="39"/>
    </row>
    <row r="414" spans="12:12" x14ac:dyDescent="0.35">
      <c r="L414" s="39"/>
    </row>
    <row r="415" spans="12:12" x14ac:dyDescent="0.35">
      <c r="L415" s="39"/>
    </row>
    <row r="416" spans="12:12" x14ac:dyDescent="0.35">
      <c r="L416" s="39"/>
    </row>
    <row r="417" spans="12:12" x14ac:dyDescent="0.35">
      <c r="L417" s="39"/>
    </row>
    <row r="418" spans="12:12" x14ac:dyDescent="0.35">
      <c r="L418" s="39"/>
    </row>
    <row r="419" spans="12:12" x14ac:dyDescent="0.35">
      <c r="L419" s="39"/>
    </row>
    <row r="420" spans="12:12" x14ac:dyDescent="0.35">
      <c r="L420" s="39"/>
    </row>
    <row r="421" spans="12:12" x14ac:dyDescent="0.35">
      <c r="L421" s="39"/>
    </row>
    <row r="422" spans="12:12" x14ac:dyDescent="0.35">
      <c r="L422" s="39"/>
    </row>
    <row r="423" spans="12:12" x14ac:dyDescent="0.35">
      <c r="L423" s="39"/>
    </row>
    <row r="424" spans="12:12" x14ac:dyDescent="0.35">
      <c r="L424" s="39"/>
    </row>
    <row r="425" spans="12:12" x14ac:dyDescent="0.35">
      <c r="L425" s="39"/>
    </row>
    <row r="426" spans="12:12" x14ac:dyDescent="0.35">
      <c r="L426" s="39"/>
    </row>
    <row r="427" spans="12:12" x14ac:dyDescent="0.35">
      <c r="L427" s="39"/>
    </row>
    <row r="428" spans="12:12" x14ac:dyDescent="0.35">
      <c r="L428" s="39"/>
    </row>
    <row r="429" spans="12:12" x14ac:dyDescent="0.35">
      <c r="L429" s="39"/>
    </row>
    <row r="430" spans="12:12" x14ac:dyDescent="0.35">
      <c r="L430" s="39"/>
    </row>
    <row r="431" spans="12:12" x14ac:dyDescent="0.35">
      <c r="L431" s="39"/>
    </row>
    <row r="432" spans="12:12" x14ac:dyDescent="0.35">
      <c r="L432" s="39"/>
    </row>
    <row r="433" spans="12:12" x14ac:dyDescent="0.35">
      <c r="L433" s="39"/>
    </row>
    <row r="434" spans="12:12" x14ac:dyDescent="0.35">
      <c r="L434" s="39"/>
    </row>
    <row r="435" spans="12:12" x14ac:dyDescent="0.35">
      <c r="L435" s="39"/>
    </row>
    <row r="436" spans="12:12" x14ac:dyDescent="0.35">
      <c r="L436" s="39"/>
    </row>
    <row r="437" spans="12:12" x14ac:dyDescent="0.35">
      <c r="L437" s="39"/>
    </row>
    <row r="438" spans="12:12" x14ac:dyDescent="0.35">
      <c r="L438" s="39"/>
    </row>
    <row r="439" spans="12:12" x14ac:dyDescent="0.35">
      <c r="L439" s="39"/>
    </row>
    <row r="440" spans="12:12" x14ac:dyDescent="0.35">
      <c r="L440" s="39"/>
    </row>
    <row r="441" spans="12:12" x14ac:dyDescent="0.35">
      <c r="L441" s="39"/>
    </row>
    <row r="442" spans="12:12" x14ac:dyDescent="0.35">
      <c r="L442" s="39"/>
    </row>
    <row r="443" spans="12:12" x14ac:dyDescent="0.35">
      <c r="L443" s="39"/>
    </row>
    <row r="444" spans="12:12" x14ac:dyDescent="0.35">
      <c r="L444" s="39"/>
    </row>
    <row r="445" spans="12:12" x14ac:dyDescent="0.35">
      <c r="L445" s="39"/>
    </row>
    <row r="446" spans="12:12" x14ac:dyDescent="0.35">
      <c r="L446" s="39"/>
    </row>
    <row r="447" spans="12:12" x14ac:dyDescent="0.35">
      <c r="L447" s="39"/>
    </row>
    <row r="448" spans="12:12" x14ac:dyDescent="0.35">
      <c r="L448" s="39"/>
    </row>
    <row r="449" spans="12:12" x14ac:dyDescent="0.35">
      <c r="L449" s="39"/>
    </row>
    <row r="450" spans="12:12" x14ac:dyDescent="0.35">
      <c r="L450" s="39"/>
    </row>
    <row r="451" spans="12:12" x14ac:dyDescent="0.35">
      <c r="L451" s="39"/>
    </row>
    <row r="452" spans="12:12" x14ac:dyDescent="0.35">
      <c r="L452" s="39"/>
    </row>
    <row r="453" spans="12:12" x14ac:dyDescent="0.35">
      <c r="L453" s="39"/>
    </row>
    <row r="454" spans="12:12" x14ac:dyDescent="0.35">
      <c r="L454" s="39"/>
    </row>
    <row r="455" spans="12:12" x14ac:dyDescent="0.35">
      <c r="L455" s="39"/>
    </row>
    <row r="456" spans="12:12" x14ac:dyDescent="0.35">
      <c r="L456" s="39"/>
    </row>
    <row r="457" spans="12:12" x14ac:dyDescent="0.35">
      <c r="L457" s="39"/>
    </row>
    <row r="458" spans="12:12" x14ac:dyDescent="0.35">
      <c r="L458" s="39"/>
    </row>
    <row r="459" spans="12:12" x14ac:dyDescent="0.35">
      <c r="L459" s="39"/>
    </row>
    <row r="460" spans="12:12" x14ac:dyDescent="0.35">
      <c r="L460" s="39"/>
    </row>
    <row r="461" spans="12:12" x14ac:dyDescent="0.35">
      <c r="L461" s="39"/>
    </row>
    <row r="462" spans="12:12" x14ac:dyDescent="0.35">
      <c r="L462" s="39"/>
    </row>
    <row r="463" spans="12:12" x14ac:dyDescent="0.35">
      <c r="L463" s="39"/>
    </row>
    <row r="464" spans="12:12" x14ac:dyDescent="0.35">
      <c r="L464" s="39"/>
    </row>
    <row r="465" spans="12:12" x14ac:dyDescent="0.35">
      <c r="L465" s="39"/>
    </row>
    <row r="466" spans="12:12" x14ac:dyDescent="0.35">
      <c r="L466" s="39"/>
    </row>
    <row r="467" spans="12:12" x14ac:dyDescent="0.35">
      <c r="L467" s="39"/>
    </row>
    <row r="468" spans="12:12" x14ac:dyDescent="0.35">
      <c r="L468" s="39"/>
    </row>
    <row r="469" spans="12:12" x14ac:dyDescent="0.35">
      <c r="L469" s="39"/>
    </row>
    <row r="470" spans="12:12" x14ac:dyDescent="0.35">
      <c r="L470" s="39"/>
    </row>
    <row r="471" spans="12:12" x14ac:dyDescent="0.35">
      <c r="L471" s="39"/>
    </row>
    <row r="472" spans="12:12" x14ac:dyDescent="0.35">
      <c r="L472" s="39"/>
    </row>
    <row r="473" spans="12:12" x14ac:dyDescent="0.35">
      <c r="L473" s="39"/>
    </row>
    <row r="474" spans="12:12" x14ac:dyDescent="0.35">
      <c r="L474" s="39"/>
    </row>
    <row r="475" spans="12:12" x14ac:dyDescent="0.35">
      <c r="L475" s="39"/>
    </row>
    <row r="476" spans="12:12" x14ac:dyDescent="0.35">
      <c r="L476" s="39"/>
    </row>
    <row r="477" spans="12:12" x14ac:dyDescent="0.35">
      <c r="L477" s="39"/>
    </row>
    <row r="478" spans="12:12" x14ac:dyDescent="0.35">
      <c r="L478" s="39"/>
    </row>
    <row r="479" spans="12:12" x14ac:dyDescent="0.35">
      <c r="L479" s="39"/>
    </row>
    <row r="480" spans="12:12" x14ac:dyDescent="0.35">
      <c r="L480" s="39"/>
    </row>
    <row r="481" spans="12:12" x14ac:dyDescent="0.35">
      <c r="L481" s="39"/>
    </row>
    <row r="482" spans="12:12" x14ac:dyDescent="0.35">
      <c r="L482" s="39"/>
    </row>
    <row r="483" spans="12:12" x14ac:dyDescent="0.35">
      <c r="L483" s="39"/>
    </row>
    <row r="484" spans="12:12" x14ac:dyDescent="0.35">
      <c r="L484" s="39"/>
    </row>
    <row r="485" spans="12:12" x14ac:dyDescent="0.35">
      <c r="L485" s="39"/>
    </row>
    <row r="486" spans="12:12" x14ac:dyDescent="0.35">
      <c r="L486" s="39"/>
    </row>
    <row r="487" spans="12:12" x14ac:dyDescent="0.35">
      <c r="L487" s="39"/>
    </row>
    <row r="488" spans="12:12" x14ac:dyDescent="0.35">
      <c r="L488" s="39"/>
    </row>
    <row r="489" spans="12:12" x14ac:dyDescent="0.35">
      <c r="L489" s="39"/>
    </row>
    <row r="490" spans="12:12" x14ac:dyDescent="0.35">
      <c r="L490" s="39"/>
    </row>
    <row r="491" spans="12:12" x14ac:dyDescent="0.35">
      <c r="L491" s="39"/>
    </row>
    <row r="492" spans="12:12" x14ac:dyDescent="0.35">
      <c r="L492" s="39"/>
    </row>
    <row r="493" spans="12:12" x14ac:dyDescent="0.35">
      <c r="L493" s="39"/>
    </row>
    <row r="494" spans="12:12" x14ac:dyDescent="0.35">
      <c r="L494" s="39"/>
    </row>
    <row r="495" spans="12:12" x14ac:dyDescent="0.35">
      <c r="L495" s="39"/>
    </row>
    <row r="496" spans="12:12" x14ac:dyDescent="0.35">
      <c r="L496" s="39"/>
    </row>
    <row r="497" spans="12:12" x14ac:dyDescent="0.35">
      <c r="L497" s="39"/>
    </row>
    <row r="498" spans="12:12" x14ac:dyDescent="0.35">
      <c r="L498" s="39"/>
    </row>
    <row r="499" spans="12:12" x14ac:dyDescent="0.35">
      <c r="L499" s="39"/>
    </row>
    <row r="500" spans="12:12" x14ac:dyDescent="0.35">
      <c r="L500" s="39"/>
    </row>
    <row r="501" spans="12:12" x14ac:dyDescent="0.35">
      <c r="L501" s="39"/>
    </row>
    <row r="502" spans="12:12" x14ac:dyDescent="0.35">
      <c r="L502" s="39"/>
    </row>
    <row r="503" spans="12:12" x14ac:dyDescent="0.35">
      <c r="L503" s="39"/>
    </row>
    <row r="504" spans="12:12" x14ac:dyDescent="0.35">
      <c r="L504" s="39"/>
    </row>
    <row r="505" spans="12:12" x14ac:dyDescent="0.35">
      <c r="L505" s="39"/>
    </row>
    <row r="506" spans="12:12" x14ac:dyDescent="0.35">
      <c r="L506" s="39"/>
    </row>
    <row r="507" spans="12:12" x14ac:dyDescent="0.35">
      <c r="L507" s="39"/>
    </row>
    <row r="508" spans="12:12" x14ac:dyDescent="0.35">
      <c r="L508" s="39"/>
    </row>
    <row r="509" spans="12:12" x14ac:dyDescent="0.35">
      <c r="L509" s="39"/>
    </row>
    <row r="510" spans="12:12" x14ac:dyDescent="0.35">
      <c r="L510" s="39"/>
    </row>
    <row r="511" spans="12:12" x14ac:dyDescent="0.35">
      <c r="L511" s="39"/>
    </row>
    <row r="512" spans="12:12" x14ac:dyDescent="0.35">
      <c r="L512" s="39"/>
    </row>
    <row r="513" spans="12:12" x14ac:dyDescent="0.35">
      <c r="L513" s="39"/>
    </row>
    <row r="514" spans="12:12" x14ac:dyDescent="0.35">
      <c r="L514" s="39"/>
    </row>
    <row r="515" spans="12:12" x14ac:dyDescent="0.35">
      <c r="L515" s="39"/>
    </row>
    <row r="516" spans="12:12" x14ac:dyDescent="0.35">
      <c r="L516" s="39"/>
    </row>
    <row r="517" spans="12:12" x14ac:dyDescent="0.35">
      <c r="L517" s="39"/>
    </row>
    <row r="518" spans="12:12" x14ac:dyDescent="0.35">
      <c r="L518" s="39"/>
    </row>
    <row r="519" spans="12:12" x14ac:dyDescent="0.35">
      <c r="L519" s="39"/>
    </row>
    <row r="520" spans="12:12" x14ac:dyDescent="0.35">
      <c r="L520" s="39"/>
    </row>
    <row r="521" spans="12:12" x14ac:dyDescent="0.35">
      <c r="L521" s="39"/>
    </row>
    <row r="522" spans="12:12" x14ac:dyDescent="0.35">
      <c r="L522" s="39"/>
    </row>
    <row r="523" spans="12:12" x14ac:dyDescent="0.35">
      <c r="L523" s="39"/>
    </row>
    <row r="524" spans="12:12" x14ac:dyDescent="0.35">
      <c r="L524" s="39"/>
    </row>
    <row r="525" spans="12:12" x14ac:dyDescent="0.35">
      <c r="L525" s="39"/>
    </row>
    <row r="526" spans="12:12" x14ac:dyDescent="0.35">
      <c r="L526" s="39"/>
    </row>
    <row r="527" spans="12:12" x14ac:dyDescent="0.35">
      <c r="L527" s="39"/>
    </row>
    <row r="528" spans="12:12" x14ac:dyDescent="0.35">
      <c r="L528" s="39"/>
    </row>
    <row r="529" spans="12:12" x14ac:dyDescent="0.35">
      <c r="L529" s="39"/>
    </row>
    <row r="530" spans="12:12" x14ac:dyDescent="0.35">
      <c r="L530" s="39"/>
    </row>
    <row r="531" spans="12:12" x14ac:dyDescent="0.35">
      <c r="L531" s="39"/>
    </row>
    <row r="532" spans="12:12" x14ac:dyDescent="0.35">
      <c r="L532" s="39"/>
    </row>
    <row r="533" spans="12:12" x14ac:dyDescent="0.35">
      <c r="L533" s="39"/>
    </row>
    <row r="534" spans="12:12" x14ac:dyDescent="0.35">
      <c r="L534" s="39"/>
    </row>
    <row r="535" spans="12:12" x14ac:dyDescent="0.35">
      <c r="L535" s="39"/>
    </row>
    <row r="536" spans="12:12" x14ac:dyDescent="0.35">
      <c r="L536" s="39"/>
    </row>
    <row r="537" spans="12:12" x14ac:dyDescent="0.35">
      <c r="L537" s="39"/>
    </row>
    <row r="546" spans="12:12" ht="14.4" x14ac:dyDescent="0.25">
      <c r="L546"/>
    </row>
    <row r="547" spans="12:12" ht="14.4" x14ac:dyDescent="0.25">
      <c r="L547"/>
    </row>
    <row r="548" spans="12:12" ht="14.4" x14ac:dyDescent="0.25">
      <c r="L548"/>
    </row>
    <row r="549" spans="12:12" ht="14.4" x14ac:dyDescent="0.25">
      <c r="L549"/>
    </row>
    <row r="550" spans="12:12" ht="14.4" x14ac:dyDescent="0.25">
      <c r="L550"/>
    </row>
    <row r="551" spans="12:12" ht="14.4" x14ac:dyDescent="0.25">
      <c r="L551"/>
    </row>
    <row r="552" spans="12:12" ht="14.4" x14ac:dyDescent="0.25">
      <c r="L552"/>
    </row>
    <row r="553" spans="12:12" ht="14.4" x14ac:dyDescent="0.25">
      <c r="L553"/>
    </row>
    <row r="554" spans="12:12" ht="14.4" x14ac:dyDescent="0.25">
      <c r="L554"/>
    </row>
    <row r="555" spans="12:12" ht="14.4" x14ac:dyDescent="0.25">
      <c r="L555"/>
    </row>
    <row r="556" spans="12:12" ht="14.4" x14ac:dyDescent="0.25">
      <c r="L556"/>
    </row>
    <row r="557" spans="12:12" ht="14.4" x14ac:dyDescent="0.25">
      <c r="L557"/>
    </row>
    <row r="558" spans="12:12" ht="14.4" x14ac:dyDescent="0.25">
      <c r="L558"/>
    </row>
    <row r="559" spans="12:12" ht="14.4" x14ac:dyDescent="0.25">
      <c r="L559"/>
    </row>
    <row r="560" spans="12:12" ht="14.4" x14ac:dyDescent="0.25">
      <c r="L560"/>
    </row>
    <row r="561" spans="12:12" ht="14.4" x14ac:dyDescent="0.25">
      <c r="L561"/>
    </row>
    <row r="562" spans="12:12" ht="14.4" x14ac:dyDescent="0.25">
      <c r="L562"/>
    </row>
    <row r="563" spans="12:12" ht="14.4" x14ac:dyDescent="0.25">
      <c r="L563"/>
    </row>
    <row r="564" spans="12:12" ht="14.4" x14ac:dyDescent="0.25">
      <c r="L564"/>
    </row>
    <row r="565" spans="12:12" ht="14.4" x14ac:dyDescent="0.25">
      <c r="L565"/>
    </row>
    <row r="566" spans="12:12" ht="14.4" x14ac:dyDescent="0.25">
      <c r="L566"/>
    </row>
    <row r="567" spans="12:12" ht="14.4" x14ac:dyDescent="0.25">
      <c r="L567"/>
    </row>
    <row r="568" spans="12:12" ht="14.4" x14ac:dyDescent="0.25">
      <c r="L568"/>
    </row>
    <row r="569" spans="12:12" ht="14.4" x14ac:dyDescent="0.25">
      <c r="L569"/>
    </row>
    <row r="570" spans="12:12" ht="14.4" x14ac:dyDescent="0.25">
      <c r="L570"/>
    </row>
    <row r="571" spans="12:12" ht="14.4" x14ac:dyDescent="0.25">
      <c r="L571"/>
    </row>
    <row r="572" spans="12:12" ht="14.4" x14ac:dyDescent="0.25">
      <c r="L572"/>
    </row>
    <row r="573" spans="12:12" ht="14.4" x14ac:dyDescent="0.25">
      <c r="L573"/>
    </row>
    <row r="574" spans="12:12" ht="14.4" x14ac:dyDescent="0.25">
      <c r="L574"/>
    </row>
    <row r="575" spans="12:12" ht="14.4" x14ac:dyDescent="0.25">
      <c r="L575"/>
    </row>
    <row r="576" spans="12:12" ht="14.4" x14ac:dyDescent="0.25">
      <c r="L576"/>
    </row>
    <row r="577" spans="12:12" ht="14.4" x14ac:dyDescent="0.25">
      <c r="L577"/>
    </row>
    <row r="578" spans="12:12" ht="14.4" x14ac:dyDescent="0.25">
      <c r="L578"/>
    </row>
    <row r="579" spans="12:12" ht="14.4" x14ac:dyDescent="0.25">
      <c r="L579"/>
    </row>
    <row r="580" spans="12:12" ht="14.4" x14ac:dyDescent="0.25">
      <c r="L580"/>
    </row>
    <row r="581" spans="12:12" ht="14.4" x14ac:dyDescent="0.25">
      <c r="L581"/>
    </row>
    <row r="582" spans="12:12" ht="14.4" x14ac:dyDescent="0.25">
      <c r="L582"/>
    </row>
    <row r="583" spans="12:12" ht="14.4" x14ac:dyDescent="0.25">
      <c r="L583"/>
    </row>
    <row r="584" spans="12:12" ht="14.4" x14ac:dyDescent="0.25">
      <c r="L584"/>
    </row>
    <row r="585" spans="12:12" ht="14.4" x14ac:dyDescent="0.25">
      <c r="L585"/>
    </row>
    <row r="586" spans="12:12" ht="14.4" x14ac:dyDescent="0.25">
      <c r="L586"/>
    </row>
    <row r="587" spans="12:12" ht="14.4" x14ac:dyDescent="0.25">
      <c r="L587"/>
    </row>
    <row r="588" spans="12:12" ht="14.4" x14ac:dyDescent="0.25">
      <c r="L588"/>
    </row>
    <row r="589" spans="12:12" ht="14.4" x14ac:dyDescent="0.25">
      <c r="L589"/>
    </row>
    <row r="590" spans="12:12" ht="14.4" x14ac:dyDescent="0.25">
      <c r="L590"/>
    </row>
    <row r="591" spans="12:12" ht="14.4" x14ac:dyDescent="0.25">
      <c r="L591"/>
    </row>
    <row r="592" spans="12:12" ht="14.4" x14ac:dyDescent="0.25">
      <c r="L592"/>
    </row>
    <row r="593" spans="12:12" ht="14.4" x14ac:dyDescent="0.25">
      <c r="L593"/>
    </row>
    <row r="594" spans="12:12" ht="14.4" x14ac:dyDescent="0.25">
      <c r="L594"/>
    </row>
    <row r="595" spans="12:12" ht="14.4" x14ac:dyDescent="0.25">
      <c r="L595"/>
    </row>
    <row r="596" spans="12:12" ht="14.4" x14ac:dyDescent="0.25">
      <c r="L596"/>
    </row>
    <row r="597" spans="12:12" ht="14.4" x14ac:dyDescent="0.25">
      <c r="L597"/>
    </row>
    <row r="598" spans="12:12" ht="14.4" x14ac:dyDescent="0.25">
      <c r="L598"/>
    </row>
    <row r="599" spans="12:12" ht="14.4" x14ac:dyDescent="0.25">
      <c r="L599"/>
    </row>
    <row r="600" spans="12:12" ht="14.4" x14ac:dyDescent="0.25">
      <c r="L600"/>
    </row>
    <row r="601" spans="12:12" ht="14.4" x14ac:dyDescent="0.25">
      <c r="L601"/>
    </row>
    <row r="602" spans="12:12" ht="14.4" x14ac:dyDescent="0.25">
      <c r="L602"/>
    </row>
    <row r="603" spans="12:12" ht="14.4" x14ac:dyDescent="0.25">
      <c r="L603"/>
    </row>
    <row r="604" spans="12:12" ht="14.4" x14ac:dyDescent="0.25">
      <c r="L604"/>
    </row>
    <row r="605" spans="12:12" ht="14.4" x14ac:dyDescent="0.25">
      <c r="L605"/>
    </row>
    <row r="606" spans="12:12" ht="14.4" x14ac:dyDescent="0.25">
      <c r="L606"/>
    </row>
    <row r="607" spans="12:12" ht="14.4" x14ac:dyDescent="0.25">
      <c r="L607"/>
    </row>
    <row r="608" spans="12:12" ht="14.4" x14ac:dyDescent="0.25">
      <c r="L608"/>
    </row>
    <row r="609" spans="12:12" ht="14.4" x14ac:dyDescent="0.25">
      <c r="L609"/>
    </row>
    <row r="610" spans="12:12" ht="14.4" x14ac:dyDescent="0.25">
      <c r="L610"/>
    </row>
    <row r="611" spans="12:12" ht="14.4" x14ac:dyDescent="0.25">
      <c r="L611"/>
    </row>
    <row r="612" spans="12:12" ht="14.4" x14ac:dyDescent="0.25">
      <c r="L612"/>
    </row>
    <row r="613" spans="12:12" ht="14.4" x14ac:dyDescent="0.25">
      <c r="L613"/>
    </row>
    <row r="614" spans="12:12" ht="14.4" x14ac:dyDescent="0.25">
      <c r="L614"/>
    </row>
    <row r="615" spans="12:12" ht="14.4" x14ac:dyDescent="0.25">
      <c r="L615"/>
    </row>
    <row r="616" spans="12:12" ht="14.4" x14ac:dyDescent="0.25">
      <c r="L616"/>
    </row>
    <row r="617" spans="12:12" ht="14.4" x14ac:dyDescent="0.25">
      <c r="L617"/>
    </row>
    <row r="618" spans="12:12" ht="14.4" x14ac:dyDescent="0.25">
      <c r="L618"/>
    </row>
    <row r="619" spans="12:12" ht="14.4" x14ac:dyDescent="0.25">
      <c r="L619"/>
    </row>
    <row r="620" spans="12:12" ht="14.4" x14ac:dyDescent="0.25">
      <c r="L620"/>
    </row>
    <row r="621" spans="12:12" ht="14.4" x14ac:dyDescent="0.25">
      <c r="L621"/>
    </row>
    <row r="622" spans="12:12" ht="14.4" x14ac:dyDescent="0.25">
      <c r="L622"/>
    </row>
    <row r="623" spans="12:12" ht="14.4" x14ac:dyDescent="0.25">
      <c r="L623"/>
    </row>
    <row r="624" spans="12:12" ht="14.4" x14ac:dyDescent="0.25">
      <c r="L624"/>
    </row>
    <row r="625" spans="12:12" ht="14.4" x14ac:dyDescent="0.25">
      <c r="L625"/>
    </row>
    <row r="626" spans="12:12" ht="14.4" x14ac:dyDescent="0.25">
      <c r="L626"/>
    </row>
    <row r="627" spans="12:12" ht="14.4" x14ac:dyDescent="0.25">
      <c r="L627"/>
    </row>
    <row r="628" spans="12:12" ht="14.4" x14ac:dyDescent="0.25">
      <c r="L628"/>
    </row>
    <row r="629" spans="12:12" ht="14.4" x14ac:dyDescent="0.25">
      <c r="L629"/>
    </row>
    <row r="630" spans="12:12" ht="14.4" x14ac:dyDescent="0.25">
      <c r="L630"/>
    </row>
    <row r="631" spans="12:12" ht="14.4" x14ac:dyDescent="0.25">
      <c r="L631"/>
    </row>
    <row r="632" spans="12:12" ht="14.4" x14ac:dyDescent="0.25">
      <c r="L632"/>
    </row>
    <row r="633" spans="12:12" ht="14.4" x14ac:dyDescent="0.25">
      <c r="L633"/>
    </row>
    <row r="634" spans="12:12" ht="14.4" x14ac:dyDescent="0.25">
      <c r="L634"/>
    </row>
    <row r="635" spans="12:12" ht="14.4" x14ac:dyDescent="0.25">
      <c r="L635"/>
    </row>
    <row r="636" spans="12:12" ht="14.4" x14ac:dyDescent="0.25">
      <c r="L636"/>
    </row>
    <row r="637" spans="12:12" ht="14.4" x14ac:dyDescent="0.25">
      <c r="L637"/>
    </row>
    <row r="638" spans="12:12" ht="14.4" x14ac:dyDescent="0.25">
      <c r="L638"/>
    </row>
    <row r="639" spans="12:12" ht="14.4" x14ac:dyDescent="0.25">
      <c r="L639"/>
    </row>
    <row r="640" spans="12:12" ht="14.4" x14ac:dyDescent="0.25">
      <c r="L640"/>
    </row>
    <row r="641" spans="12:12" ht="14.4" x14ac:dyDescent="0.25">
      <c r="L641"/>
    </row>
    <row r="642" spans="12:12" ht="14.4" x14ac:dyDescent="0.25">
      <c r="L642"/>
    </row>
    <row r="643" spans="12:12" ht="14.4" x14ac:dyDescent="0.25">
      <c r="L643"/>
    </row>
    <row r="644" spans="12:12" ht="14.4" x14ac:dyDescent="0.25">
      <c r="L644"/>
    </row>
    <row r="645" spans="12:12" ht="14.4" x14ac:dyDescent="0.25">
      <c r="L645"/>
    </row>
    <row r="646" spans="12:12" ht="14.4" x14ac:dyDescent="0.25">
      <c r="L646"/>
    </row>
    <row r="647" spans="12:12" ht="14.4" x14ac:dyDescent="0.25">
      <c r="L647"/>
    </row>
    <row r="648" spans="12:12" ht="14.4" x14ac:dyDescent="0.25">
      <c r="L648"/>
    </row>
    <row r="649" spans="12:12" ht="14.4" x14ac:dyDescent="0.25">
      <c r="L649"/>
    </row>
    <row r="650" spans="12:12" ht="14.4" x14ac:dyDescent="0.25">
      <c r="L650"/>
    </row>
    <row r="651" spans="12:12" ht="14.4" x14ac:dyDescent="0.25">
      <c r="L651"/>
    </row>
    <row r="652" spans="12:12" ht="14.4" x14ac:dyDescent="0.25">
      <c r="L652"/>
    </row>
    <row r="653" spans="12:12" ht="14.4" x14ac:dyDescent="0.25">
      <c r="L653"/>
    </row>
    <row r="654" spans="12:12" ht="14.4" x14ac:dyDescent="0.25">
      <c r="L654"/>
    </row>
    <row r="655" spans="12:12" ht="14.4" x14ac:dyDescent="0.25">
      <c r="L655"/>
    </row>
    <row r="656" spans="12:12" ht="14.4" x14ac:dyDescent="0.25">
      <c r="L656"/>
    </row>
    <row r="657" spans="12:12" ht="14.4" x14ac:dyDescent="0.25">
      <c r="L657"/>
    </row>
    <row r="658" spans="12:12" ht="14.4" x14ac:dyDescent="0.25">
      <c r="L658"/>
    </row>
    <row r="659" spans="12:12" ht="14.4" x14ac:dyDescent="0.25">
      <c r="L659"/>
    </row>
    <row r="660" spans="12:12" ht="14.4" x14ac:dyDescent="0.25">
      <c r="L660"/>
    </row>
    <row r="661" spans="12:12" ht="14.4" x14ac:dyDescent="0.25">
      <c r="L661"/>
    </row>
    <row r="662" spans="12:12" ht="14.4" x14ac:dyDescent="0.25">
      <c r="L662"/>
    </row>
    <row r="663" spans="12:12" ht="14.4" x14ac:dyDescent="0.25">
      <c r="L663"/>
    </row>
    <row r="664" spans="12:12" ht="14.4" x14ac:dyDescent="0.25">
      <c r="L664"/>
    </row>
    <row r="665" spans="12:12" ht="14.4" x14ac:dyDescent="0.25">
      <c r="L665"/>
    </row>
    <row r="666" spans="12:12" ht="14.4" x14ac:dyDescent="0.25">
      <c r="L666"/>
    </row>
    <row r="667" spans="12:12" ht="14.4" x14ac:dyDescent="0.25">
      <c r="L667"/>
    </row>
    <row r="668" spans="12:12" ht="14.4" x14ac:dyDescent="0.25">
      <c r="L668"/>
    </row>
    <row r="669" spans="12:12" ht="14.4" x14ac:dyDescent="0.25">
      <c r="L669"/>
    </row>
    <row r="670" spans="12:12" ht="14.4" x14ac:dyDescent="0.25">
      <c r="L670"/>
    </row>
    <row r="671" spans="12:12" ht="14.4" x14ac:dyDescent="0.25">
      <c r="L671"/>
    </row>
    <row r="672" spans="12:12" ht="14.4" x14ac:dyDescent="0.25">
      <c r="L672"/>
    </row>
    <row r="673" spans="12:12" ht="14.4" x14ac:dyDescent="0.25">
      <c r="L673"/>
    </row>
    <row r="674" spans="12:12" ht="14.4" x14ac:dyDescent="0.25">
      <c r="L674"/>
    </row>
    <row r="675" spans="12:12" ht="14.4" x14ac:dyDescent="0.25">
      <c r="L675"/>
    </row>
    <row r="676" spans="12:12" ht="14.4" x14ac:dyDescent="0.25">
      <c r="L676"/>
    </row>
    <row r="677" spans="12:12" ht="14.4" x14ac:dyDescent="0.25">
      <c r="L677"/>
    </row>
    <row r="678" spans="12:12" ht="14.4" x14ac:dyDescent="0.25">
      <c r="L678"/>
    </row>
    <row r="679" spans="12:12" ht="14.4" x14ac:dyDescent="0.25">
      <c r="L679"/>
    </row>
    <row r="680" spans="12:12" ht="14.4" x14ac:dyDescent="0.25">
      <c r="L680"/>
    </row>
    <row r="681" spans="12:12" ht="14.4" x14ac:dyDescent="0.25">
      <c r="L681"/>
    </row>
    <row r="682" spans="12:12" ht="14.4" x14ac:dyDescent="0.25">
      <c r="L682"/>
    </row>
    <row r="683" spans="12:12" ht="14.4" x14ac:dyDescent="0.25">
      <c r="L683"/>
    </row>
    <row r="684" spans="12:12" ht="14.4" x14ac:dyDescent="0.25">
      <c r="L684"/>
    </row>
    <row r="685" spans="12:12" ht="14.4" x14ac:dyDescent="0.25">
      <c r="L685"/>
    </row>
    <row r="686" spans="12:12" ht="14.4" x14ac:dyDescent="0.25">
      <c r="L686"/>
    </row>
    <row r="687" spans="12:12" ht="14.4" x14ac:dyDescent="0.25">
      <c r="L687"/>
    </row>
    <row r="688" spans="12:12" ht="14.4" x14ac:dyDescent="0.25">
      <c r="L688"/>
    </row>
    <row r="689" spans="12:12" ht="14.4" x14ac:dyDescent="0.25">
      <c r="L689"/>
    </row>
    <row r="690" spans="12:12" ht="14.4" x14ac:dyDescent="0.25">
      <c r="L690"/>
    </row>
    <row r="691" spans="12:12" ht="14.4" x14ac:dyDescent="0.25">
      <c r="L691"/>
    </row>
    <row r="692" spans="12:12" ht="14.4" x14ac:dyDescent="0.25">
      <c r="L692"/>
    </row>
    <row r="693" spans="12:12" ht="14.4" x14ac:dyDescent="0.25">
      <c r="L693"/>
    </row>
    <row r="694" spans="12:12" ht="14.4" x14ac:dyDescent="0.25">
      <c r="L694"/>
    </row>
    <row r="695" spans="12:12" ht="14.4" x14ac:dyDescent="0.25">
      <c r="L695"/>
    </row>
    <row r="696" spans="12:12" ht="14.4" x14ac:dyDescent="0.25">
      <c r="L696"/>
    </row>
    <row r="697" spans="12:12" ht="14.4" x14ac:dyDescent="0.25">
      <c r="L697"/>
    </row>
    <row r="698" spans="12:12" ht="14.4" x14ac:dyDescent="0.25">
      <c r="L698"/>
    </row>
    <row r="699" spans="12:12" ht="14.4" x14ac:dyDescent="0.25">
      <c r="L699"/>
    </row>
    <row r="700" spans="12:12" ht="14.4" x14ac:dyDescent="0.25">
      <c r="L700"/>
    </row>
    <row r="701" spans="12:12" ht="14.4" x14ac:dyDescent="0.25">
      <c r="L701"/>
    </row>
    <row r="702" spans="12:12" ht="14.4" x14ac:dyDescent="0.25">
      <c r="L702"/>
    </row>
    <row r="703" spans="12:12" ht="14.4" x14ac:dyDescent="0.25">
      <c r="L703"/>
    </row>
    <row r="704" spans="12:12" ht="14.4" x14ac:dyDescent="0.25">
      <c r="L704"/>
    </row>
    <row r="705" spans="12:12" ht="14.4" x14ac:dyDescent="0.25">
      <c r="L705"/>
    </row>
    <row r="706" spans="12:12" ht="14.4" x14ac:dyDescent="0.25">
      <c r="L706"/>
    </row>
    <row r="707" spans="12:12" ht="14.4" x14ac:dyDescent="0.25">
      <c r="L707"/>
    </row>
    <row r="708" spans="12:12" ht="14.4" x14ac:dyDescent="0.25">
      <c r="L708"/>
    </row>
    <row r="709" spans="12:12" ht="14.4" x14ac:dyDescent="0.25">
      <c r="L709"/>
    </row>
    <row r="710" spans="12:12" ht="14.4" x14ac:dyDescent="0.25">
      <c r="L710"/>
    </row>
    <row r="711" spans="12:12" ht="14.4" x14ac:dyDescent="0.25">
      <c r="L711"/>
    </row>
    <row r="712" spans="12:12" ht="14.4" x14ac:dyDescent="0.25">
      <c r="L712"/>
    </row>
    <row r="713" spans="12:12" ht="14.4" x14ac:dyDescent="0.25">
      <c r="L713"/>
    </row>
    <row r="714" spans="12:12" ht="14.4" x14ac:dyDescent="0.25">
      <c r="L714"/>
    </row>
    <row r="715" spans="12:12" ht="14.4" x14ac:dyDescent="0.25">
      <c r="L715"/>
    </row>
    <row r="716" spans="12:12" ht="14.4" x14ac:dyDescent="0.25">
      <c r="L716"/>
    </row>
    <row r="717" spans="12:12" ht="14.4" x14ac:dyDescent="0.25">
      <c r="L717"/>
    </row>
    <row r="718" spans="12:12" ht="14.4" x14ac:dyDescent="0.25">
      <c r="L718"/>
    </row>
    <row r="719" spans="12:12" ht="14.4" x14ac:dyDescent="0.25">
      <c r="L719"/>
    </row>
    <row r="720" spans="12:12" ht="14.4" x14ac:dyDescent="0.25">
      <c r="L720"/>
    </row>
    <row r="721" spans="12:12" ht="14.4" x14ac:dyDescent="0.25">
      <c r="L721"/>
    </row>
    <row r="722" spans="12:12" ht="14.4" x14ac:dyDescent="0.25">
      <c r="L722"/>
    </row>
    <row r="723" spans="12:12" ht="14.4" x14ac:dyDescent="0.25">
      <c r="L723"/>
    </row>
    <row r="724" spans="12:12" ht="14.4" x14ac:dyDescent="0.25">
      <c r="L724"/>
    </row>
    <row r="725" spans="12:12" ht="14.4" x14ac:dyDescent="0.25">
      <c r="L725"/>
    </row>
    <row r="726" spans="12:12" ht="14.4" x14ac:dyDescent="0.25">
      <c r="L726"/>
    </row>
    <row r="727" spans="12:12" ht="14.4" x14ac:dyDescent="0.25">
      <c r="L727"/>
    </row>
    <row r="728" spans="12:12" ht="14.4" x14ac:dyDescent="0.25">
      <c r="L728"/>
    </row>
    <row r="729" spans="12:12" ht="14.4" x14ac:dyDescent="0.25">
      <c r="L729"/>
    </row>
    <row r="730" spans="12:12" ht="14.4" x14ac:dyDescent="0.25">
      <c r="L730"/>
    </row>
    <row r="731" spans="12:12" ht="14.4" x14ac:dyDescent="0.25">
      <c r="L731"/>
    </row>
    <row r="732" spans="12:12" ht="14.4" x14ac:dyDescent="0.25">
      <c r="L732"/>
    </row>
    <row r="733" spans="12:12" ht="14.4" x14ac:dyDescent="0.25">
      <c r="L733"/>
    </row>
    <row r="734" spans="12:12" ht="14.4" x14ac:dyDescent="0.25">
      <c r="L734"/>
    </row>
    <row r="735" spans="12:12" ht="14.4" x14ac:dyDescent="0.25">
      <c r="L735"/>
    </row>
    <row r="736" spans="12:12" ht="14.4" x14ac:dyDescent="0.25">
      <c r="L736"/>
    </row>
    <row r="737" spans="12:12" ht="14.4" x14ac:dyDescent="0.25">
      <c r="L737"/>
    </row>
    <row r="738" spans="12:12" ht="14.4" x14ac:dyDescent="0.25">
      <c r="L738"/>
    </row>
    <row r="739" spans="12:12" ht="14.4" x14ac:dyDescent="0.25">
      <c r="L739"/>
    </row>
    <row r="740" spans="12:12" ht="14.4" x14ac:dyDescent="0.25">
      <c r="L740"/>
    </row>
    <row r="741" spans="12:12" ht="14.4" x14ac:dyDescent="0.25">
      <c r="L741"/>
    </row>
    <row r="742" spans="12:12" ht="14.4" x14ac:dyDescent="0.25">
      <c r="L742"/>
    </row>
    <row r="743" spans="12:12" ht="14.4" x14ac:dyDescent="0.25">
      <c r="L743"/>
    </row>
    <row r="744" spans="12:12" ht="14.4" x14ac:dyDescent="0.25">
      <c r="L744"/>
    </row>
    <row r="745" spans="12:12" ht="14.4" x14ac:dyDescent="0.25">
      <c r="L745"/>
    </row>
    <row r="746" spans="12:12" ht="14.4" x14ac:dyDescent="0.25">
      <c r="L746"/>
    </row>
    <row r="747" spans="12:12" ht="14.4" x14ac:dyDescent="0.25">
      <c r="L747"/>
    </row>
    <row r="748" spans="12:12" ht="14.4" x14ac:dyDescent="0.25">
      <c r="L748"/>
    </row>
    <row r="749" spans="12:12" ht="14.4" x14ac:dyDescent="0.25">
      <c r="L749"/>
    </row>
    <row r="750" spans="12:12" ht="14.4" x14ac:dyDescent="0.25">
      <c r="L750"/>
    </row>
    <row r="751" spans="12:12" ht="14.4" x14ac:dyDescent="0.25">
      <c r="L751"/>
    </row>
    <row r="752" spans="12:12" ht="14.4" x14ac:dyDescent="0.25">
      <c r="L752"/>
    </row>
    <row r="753" spans="12:12" ht="14.4" x14ac:dyDescent="0.25">
      <c r="L753"/>
    </row>
    <row r="754" spans="12:12" ht="14.4" x14ac:dyDescent="0.25">
      <c r="L754"/>
    </row>
    <row r="755" spans="12:12" ht="14.4" x14ac:dyDescent="0.25">
      <c r="L755"/>
    </row>
    <row r="756" spans="12:12" ht="14.4" x14ac:dyDescent="0.25">
      <c r="L756"/>
    </row>
    <row r="757" spans="12:12" ht="14.4" x14ac:dyDescent="0.25">
      <c r="L757"/>
    </row>
    <row r="758" spans="12:12" ht="14.4" x14ac:dyDescent="0.25">
      <c r="L758"/>
    </row>
    <row r="759" spans="12:12" ht="14.4" x14ac:dyDescent="0.25">
      <c r="L759"/>
    </row>
    <row r="760" spans="12:12" ht="14.4" x14ac:dyDescent="0.25">
      <c r="L760"/>
    </row>
    <row r="761" spans="12:12" ht="14.4" x14ac:dyDescent="0.25">
      <c r="L761"/>
    </row>
    <row r="762" spans="12:12" ht="14.4" x14ac:dyDescent="0.25">
      <c r="L762"/>
    </row>
    <row r="763" spans="12:12" ht="14.4" x14ac:dyDescent="0.25">
      <c r="L763"/>
    </row>
    <row r="764" spans="12:12" ht="14.4" x14ac:dyDescent="0.25">
      <c r="L764"/>
    </row>
    <row r="765" spans="12:12" ht="14.4" x14ac:dyDescent="0.25">
      <c r="L765"/>
    </row>
    <row r="766" spans="12:12" ht="14.4" x14ac:dyDescent="0.25">
      <c r="L766"/>
    </row>
    <row r="767" spans="12:12" ht="14.4" x14ac:dyDescent="0.25">
      <c r="L767"/>
    </row>
    <row r="768" spans="12:12" ht="14.4" x14ac:dyDescent="0.25">
      <c r="L768"/>
    </row>
    <row r="769" spans="12:12" ht="14.4" x14ac:dyDescent="0.25">
      <c r="L769"/>
    </row>
    <row r="770" spans="12:12" ht="14.4" x14ac:dyDescent="0.25">
      <c r="L770"/>
    </row>
    <row r="771" spans="12:12" ht="14.4" x14ac:dyDescent="0.25">
      <c r="L771"/>
    </row>
    <row r="772" spans="12:12" ht="14.4" x14ac:dyDescent="0.25">
      <c r="L772"/>
    </row>
    <row r="773" spans="12:12" ht="14.4" x14ac:dyDescent="0.25">
      <c r="L773"/>
    </row>
    <row r="774" spans="12:12" ht="14.4" x14ac:dyDescent="0.25">
      <c r="L774"/>
    </row>
    <row r="775" spans="12:12" ht="14.4" x14ac:dyDescent="0.25">
      <c r="L775"/>
    </row>
    <row r="776" spans="12:12" ht="14.4" x14ac:dyDescent="0.25">
      <c r="L776"/>
    </row>
    <row r="777" spans="12:12" ht="14.4" x14ac:dyDescent="0.25">
      <c r="L777"/>
    </row>
    <row r="778" spans="12:12" ht="14.4" x14ac:dyDescent="0.25">
      <c r="L778"/>
    </row>
    <row r="779" spans="12:12" ht="14.4" x14ac:dyDescent="0.25">
      <c r="L779"/>
    </row>
    <row r="780" spans="12:12" ht="14.4" x14ac:dyDescent="0.25">
      <c r="L780"/>
    </row>
    <row r="781" spans="12:12" ht="14.4" x14ac:dyDescent="0.25">
      <c r="L781"/>
    </row>
    <row r="782" spans="12:12" ht="14.4" x14ac:dyDescent="0.25">
      <c r="L782"/>
    </row>
    <row r="783" spans="12:12" ht="14.4" x14ac:dyDescent="0.25">
      <c r="L783"/>
    </row>
    <row r="784" spans="12:12" ht="14.4" x14ac:dyDescent="0.25">
      <c r="L784"/>
    </row>
    <row r="785" spans="12:12" ht="14.4" x14ac:dyDescent="0.25">
      <c r="L785"/>
    </row>
    <row r="786" spans="12:12" ht="14.4" x14ac:dyDescent="0.25">
      <c r="L786"/>
    </row>
    <row r="787" spans="12:12" ht="14.4" x14ac:dyDescent="0.25">
      <c r="L787"/>
    </row>
    <row r="788" spans="12:12" ht="14.4" x14ac:dyDescent="0.25">
      <c r="L788"/>
    </row>
    <row r="789" spans="12:12" ht="14.4" x14ac:dyDescent="0.25">
      <c r="L789"/>
    </row>
    <row r="790" spans="12:12" ht="14.4" x14ac:dyDescent="0.25">
      <c r="L790"/>
    </row>
    <row r="791" spans="12:12" ht="14.4" x14ac:dyDescent="0.25">
      <c r="L791"/>
    </row>
    <row r="792" spans="12:12" ht="14.4" x14ac:dyDescent="0.25">
      <c r="L792"/>
    </row>
    <row r="793" spans="12:12" ht="14.4" x14ac:dyDescent="0.25">
      <c r="L793"/>
    </row>
    <row r="794" spans="12:12" ht="14.4" x14ac:dyDescent="0.25">
      <c r="L794"/>
    </row>
    <row r="795" spans="12:12" ht="14.4" x14ac:dyDescent="0.25">
      <c r="L795"/>
    </row>
    <row r="796" spans="12:12" ht="14.4" x14ac:dyDescent="0.25">
      <c r="L796"/>
    </row>
    <row r="797" spans="12:12" ht="14.4" x14ac:dyDescent="0.25">
      <c r="L797"/>
    </row>
    <row r="798" spans="12:12" ht="14.4" x14ac:dyDescent="0.25">
      <c r="L798"/>
    </row>
    <row r="799" spans="12:12" ht="14.4" x14ac:dyDescent="0.25">
      <c r="L799"/>
    </row>
    <row r="800" spans="12:12" ht="14.4" x14ac:dyDescent="0.25">
      <c r="L800"/>
    </row>
    <row r="801" spans="12:12" ht="14.4" x14ac:dyDescent="0.25">
      <c r="L801"/>
    </row>
    <row r="802" spans="12:12" ht="14.4" x14ac:dyDescent="0.25">
      <c r="L802"/>
    </row>
    <row r="803" spans="12:12" ht="14.4" x14ac:dyDescent="0.25">
      <c r="L803"/>
    </row>
    <row r="804" spans="12:12" ht="14.4" x14ac:dyDescent="0.25">
      <c r="L804"/>
    </row>
    <row r="805" spans="12:12" ht="14.4" x14ac:dyDescent="0.25">
      <c r="L805"/>
    </row>
    <row r="806" spans="12:12" ht="14.4" x14ac:dyDescent="0.25">
      <c r="L806"/>
    </row>
    <row r="807" spans="12:12" ht="14.4" x14ac:dyDescent="0.25">
      <c r="L807"/>
    </row>
    <row r="808" spans="12:12" ht="14.4" x14ac:dyDescent="0.25">
      <c r="L808"/>
    </row>
    <row r="809" spans="12:12" ht="14.4" x14ac:dyDescent="0.25">
      <c r="L809"/>
    </row>
    <row r="810" spans="12:12" ht="14.4" x14ac:dyDescent="0.25">
      <c r="L810"/>
    </row>
    <row r="811" spans="12:12" ht="14.4" x14ac:dyDescent="0.25">
      <c r="L811"/>
    </row>
    <row r="812" spans="12:12" ht="14.4" x14ac:dyDescent="0.25">
      <c r="L812"/>
    </row>
    <row r="813" spans="12:12" ht="14.4" x14ac:dyDescent="0.25">
      <c r="L813"/>
    </row>
    <row r="814" spans="12:12" ht="14.4" x14ac:dyDescent="0.25">
      <c r="L814"/>
    </row>
    <row r="815" spans="12:12" ht="14.4" x14ac:dyDescent="0.25">
      <c r="L815"/>
    </row>
    <row r="816" spans="12:12" ht="14.4" x14ac:dyDescent="0.25">
      <c r="L816"/>
    </row>
    <row r="817" spans="12:12" ht="14.4" x14ac:dyDescent="0.25">
      <c r="L817"/>
    </row>
    <row r="818" spans="12:12" ht="14.4" x14ac:dyDescent="0.25">
      <c r="L818"/>
    </row>
    <row r="819" spans="12:12" ht="14.4" x14ac:dyDescent="0.25">
      <c r="L819"/>
    </row>
    <row r="820" spans="12:12" ht="14.4" x14ac:dyDescent="0.25">
      <c r="L820"/>
    </row>
    <row r="821" spans="12:12" ht="14.4" x14ac:dyDescent="0.25">
      <c r="L821"/>
    </row>
    <row r="822" spans="12:12" ht="14.4" x14ac:dyDescent="0.25">
      <c r="L822"/>
    </row>
    <row r="823" spans="12:12" ht="14.4" x14ac:dyDescent="0.25">
      <c r="L823"/>
    </row>
    <row r="824" spans="12:12" ht="14.4" x14ac:dyDescent="0.25">
      <c r="L824"/>
    </row>
    <row r="825" spans="12:12" ht="14.4" x14ac:dyDescent="0.25">
      <c r="L825"/>
    </row>
    <row r="826" spans="12:12" ht="14.4" x14ac:dyDescent="0.25">
      <c r="L826"/>
    </row>
    <row r="827" spans="12:12" ht="14.4" x14ac:dyDescent="0.25">
      <c r="L827"/>
    </row>
    <row r="828" spans="12:12" ht="14.4" x14ac:dyDescent="0.25">
      <c r="L828"/>
    </row>
    <row r="829" spans="12:12" ht="14.4" x14ac:dyDescent="0.25">
      <c r="L829"/>
    </row>
    <row r="830" spans="12:12" ht="14.4" x14ac:dyDescent="0.25">
      <c r="L830"/>
    </row>
    <row r="831" spans="12:12" ht="14.4" x14ac:dyDescent="0.25">
      <c r="L831"/>
    </row>
    <row r="832" spans="12:12" ht="14.4" x14ac:dyDescent="0.25">
      <c r="L832"/>
    </row>
    <row r="833" spans="12:12" ht="14.4" x14ac:dyDescent="0.25">
      <c r="L833"/>
    </row>
    <row r="834" spans="12:12" ht="14.4" x14ac:dyDescent="0.25">
      <c r="L834"/>
    </row>
    <row r="835" spans="12:12" ht="14.4" x14ac:dyDescent="0.25">
      <c r="L835"/>
    </row>
    <row r="836" spans="12:12" ht="14.4" x14ac:dyDescent="0.25">
      <c r="L836"/>
    </row>
    <row r="837" spans="12:12" ht="14.4" x14ac:dyDescent="0.25">
      <c r="L837"/>
    </row>
    <row r="838" spans="12:12" ht="14.4" x14ac:dyDescent="0.25">
      <c r="L838"/>
    </row>
    <row r="839" spans="12:12" ht="14.4" x14ac:dyDescent="0.25">
      <c r="L839"/>
    </row>
    <row r="840" spans="12:12" ht="14.4" x14ac:dyDescent="0.25">
      <c r="L840"/>
    </row>
    <row r="841" spans="12:12" ht="14.4" x14ac:dyDescent="0.25">
      <c r="L841"/>
    </row>
    <row r="842" spans="12:12" ht="14.4" x14ac:dyDescent="0.25">
      <c r="L842"/>
    </row>
    <row r="843" spans="12:12" ht="14.4" x14ac:dyDescent="0.25">
      <c r="L843"/>
    </row>
    <row r="844" spans="12:12" ht="14.4" x14ac:dyDescent="0.25">
      <c r="L844"/>
    </row>
    <row r="845" spans="12:12" ht="14.4" x14ac:dyDescent="0.25">
      <c r="L845"/>
    </row>
    <row r="846" spans="12:12" ht="14.4" x14ac:dyDescent="0.25">
      <c r="L846"/>
    </row>
    <row r="847" spans="12:12" ht="14.4" x14ac:dyDescent="0.25">
      <c r="L847"/>
    </row>
    <row r="848" spans="12:12" ht="14.4" x14ac:dyDescent="0.25">
      <c r="L848"/>
    </row>
    <row r="849" spans="12:12" ht="14.4" x14ac:dyDescent="0.25">
      <c r="L849"/>
    </row>
    <row r="850" spans="12:12" ht="14.4" x14ac:dyDescent="0.25">
      <c r="L850"/>
    </row>
    <row r="851" spans="12:12" ht="14.4" x14ac:dyDescent="0.25">
      <c r="L851"/>
    </row>
    <row r="852" spans="12:12" ht="14.4" x14ac:dyDescent="0.25">
      <c r="L852"/>
    </row>
    <row r="853" spans="12:12" ht="14.4" x14ac:dyDescent="0.25">
      <c r="L853"/>
    </row>
    <row r="854" spans="12:12" ht="14.4" x14ac:dyDescent="0.25">
      <c r="L854"/>
    </row>
    <row r="855" spans="12:12" ht="14.4" x14ac:dyDescent="0.25">
      <c r="L855"/>
    </row>
    <row r="856" spans="12:12" ht="14.4" x14ac:dyDescent="0.25">
      <c r="L856"/>
    </row>
    <row r="857" spans="12:12" ht="14.4" x14ac:dyDescent="0.25">
      <c r="L857"/>
    </row>
    <row r="858" spans="12:12" ht="14.4" x14ac:dyDescent="0.25">
      <c r="L858"/>
    </row>
    <row r="859" spans="12:12" ht="14.4" x14ac:dyDescent="0.25">
      <c r="L859"/>
    </row>
    <row r="860" spans="12:12" ht="14.4" x14ac:dyDescent="0.25">
      <c r="L860"/>
    </row>
    <row r="861" spans="12:12" ht="14.4" x14ac:dyDescent="0.25">
      <c r="L861"/>
    </row>
    <row r="862" spans="12:12" ht="14.4" x14ac:dyDescent="0.25">
      <c r="L862"/>
    </row>
    <row r="863" spans="12:12" ht="14.4" x14ac:dyDescent="0.25">
      <c r="L863"/>
    </row>
    <row r="864" spans="12:12" ht="14.4" x14ac:dyDescent="0.25">
      <c r="L864"/>
    </row>
    <row r="865" spans="12:12" ht="14.4" x14ac:dyDescent="0.25">
      <c r="L865"/>
    </row>
    <row r="866" spans="12:12" ht="14.4" x14ac:dyDescent="0.25">
      <c r="L866"/>
    </row>
    <row r="867" spans="12:12" ht="14.4" x14ac:dyDescent="0.25">
      <c r="L867"/>
    </row>
    <row r="868" spans="12:12" ht="14.4" x14ac:dyDescent="0.25">
      <c r="L868"/>
    </row>
    <row r="869" spans="12:12" ht="14.4" x14ac:dyDescent="0.25">
      <c r="L869"/>
    </row>
    <row r="870" spans="12:12" ht="14.4" x14ac:dyDescent="0.25">
      <c r="L870"/>
    </row>
    <row r="871" spans="12:12" ht="14.4" x14ac:dyDescent="0.25">
      <c r="L871"/>
    </row>
    <row r="872" spans="12:12" ht="14.4" x14ac:dyDescent="0.25">
      <c r="L872"/>
    </row>
    <row r="873" spans="12:12" ht="14.4" x14ac:dyDescent="0.25">
      <c r="L873"/>
    </row>
    <row r="874" spans="12:12" ht="14.4" x14ac:dyDescent="0.25">
      <c r="L874"/>
    </row>
    <row r="875" spans="12:12" ht="14.4" x14ac:dyDescent="0.25">
      <c r="L875"/>
    </row>
    <row r="876" spans="12:12" ht="14.4" x14ac:dyDescent="0.25">
      <c r="L876"/>
    </row>
    <row r="877" spans="12:12" ht="14.4" x14ac:dyDescent="0.25">
      <c r="L877"/>
    </row>
    <row r="878" spans="12:12" ht="14.4" x14ac:dyDescent="0.25">
      <c r="L878"/>
    </row>
    <row r="879" spans="12:12" ht="14.4" x14ac:dyDescent="0.25">
      <c r="L879"/>
    </row>
    <row r="880" spans="12:12" ht="14.4" x14ac:dyDescent="0.25">
      <c r="L880"/>
    </row>
    <row r="881" spans="12:12" ht="14.4" x14ac:dyDescent="0.25">
      <c r="L881"/>
    </row>
    <row r="882" spans="12:12" ht="14.4" x14ac:dyDescent="0.25">
      <c r="L882"/>
    </row>
    <row r="883" spans="12:12" ht="14.4" x14ac:dyDescent="0.25">
      <c r="L883"/>
    </row>
    <row r="884" spans="12:12" ht="14.4" x14ac:dyDescent="0.25">
      <c r="L884"/>
    </row>
    <row r="885" spans="12:12" ht="14.4" x14ac:dyDescent="0.25">
      <c r="L885"/>
    </row>
    <row r="886" spans="12:12" ht="14.4" x14ac:dyDescent="0.25">
      <c r="L886"/>
    </row>
    <row r="887" spans="12:12" ht="14.4" x14ac:dyDescent="0.25">
      <c r="L887"/>
    </row>
    <row r="888" spans="12:12" ht="14.4" x14ac:dyDescent="0.25">
      <c r="L888"/>
    </row>
    <row r="889" spans="12:12" ht="14.4" x14ac:dyDescent="0.25">
      <c r="L889"/>
    </row>
    <row r="890" spans="12:12" ht="14.4" x14ac:dyDescent="0.25">
      <c r="L890"/>
    </row>
    <row r="891" spans="12:12" ht="14.4" x14ac:dyDescent="0.25">
      <c r="L891"/>
    </row>
    <row r="892" spans="12:12" ht="14.4" x14ac:dyDescent="0.25">
      <c r="L892"/>
    </row>
    <row r="893" spans="12:12" ht="14.4" x14ac:dyDescent="0.25">
      <c r="L893"/>
    </row>
    <row r="894" spans="12:12" ht="14.4" x14ac:dyDescent="0.25">
      <c r="L894"/>
    </row>
    <row r="895" spans="12:12" ht="14.4" x14ac:dyDescent="0.25">
      <c r="L895"/>
    </row>
    <row r="896" spans="12:12" ht="14.4" x14ac:dyDescent="0.25">
      <c r="L896"/>
    </row>
    <row r="897" spans="12:12" ht="14.4" x14ac:dyDescent="0.25">
      <c r="L897"/>
    </row>
    <row r="898" spans="12:12" ht="14.4" x14ac:dyDescent="0.25">
      <c r="L898"/>
    </row>
    <row r="899" spans="12:12" ht="14.4" x14ac:dyDescent="0.25">
      <c r="L899"/>
    </row>
    <row r="900" spans="12:12" ht="14.4" x14ac:dyDescent="0.25">
      <c r="L900"/>
    </row>
    <row r="901" spans="12:12" ht="14.4" x14ac:dyDescent="0.25">
      <c r="L901"/>
    </row>
    <row r="902" spans="12:12" ht="14.4" x14ac:dyDescent="0.25">
      <c r="L902"/>
    </row>
    <row r="903" spans="12:12" ht="14.4" x14ac:dyDescent="0.25">
      <c r="L903"/>
    </row>
    <row r="904" spans="12:12" ht="14.4" x14ac:dyDescent="0.25">
      <c r="L904"/>
    </row>
    <row r="905" spans="12:12" ht="14.4" x14ac:dyDescent="0.25">
      <c r="L905"/>
    </row>
    <row r="906" spans="12:12" ht="14.4" x14ac:dyDescent="0.25">
      <c r="L906"/>
    </row>
    <row r="907" spans="12:12" ht="14.4" x14ac:dyDescent="0.25">
      <c r="L907"/>
    </row>
    <row r="908" spans="12:12" ht="14.4" x14ac:dyDescent="0.25">
      <c r="L908"/>
    </row>
    <row r="909" spans="12:12" ht="14.4" x14ac:dyDescent="0.25">
      <c r="L909"/>
    </row>
    <row r="910" spans="12:12" ht="14.4" x14ac:dyDescent="0.25">
      <c r="L910"/>
    </row>
    <row r="911" spans="12:12" ht="14.4" x14ac:dyDescent="0.25">
      <c r="L911"/>
    </row>
    <row r="912" spans="12:12" ht="14.4" x14ac:dyDescent="0.25">
      <c r="L912"/>
    </row>
    <row r="913" spans="12:12" ht="14.4" x14ac:dyDescent="0.25">
      <c r="L913"/>
    </row>
    <row r="914" spans="12:12" ht="14.4" x14ac:dyDescent="0.25">
      <c r="L914"/>
    </row>
    <row r="915" spans="12:12" ht="14.4" x14ac:dyDescent="0.25">
      <c r="L915"/>
    </row>
    <row r="916" spans="12:12" ht="14.4" x14ac:dyDescent="0.25">
      <c r="L916"/>
    </row>
    <row r="917" spans="12:12" ht="14.4" x14ac:dyDescent="0.25">
      <c r="L917"/>
    </row>
    <row r="918" spans="12:12" ht="14.4" x14ac:dyDescent="0.25">
      <c r="L918"/>
    </row>
    <row r="919" spans="12:12" ht="14.4" x14ac:dyDescent="0.25">
      <c r="L919"/>
    </row>
    <row r="920" spans="12:12" ht="14.4" x14ac:dyDescent="0.25">
      <c r="L920"/>
    </row>
    <row r="921" spans="12:12" ht="14.4" x14ac:dyDescent="0.25">
      <c r="L921"/>
    </row>
    <row r="922" spans="12:12" ht="14.4" x14ac:dyDescent="0.25">
      <c r="L922"/>
    </row>
    <row r="923" spans="12:12" ht="14.4" x14ac:dyDescent="0.25">
      <c r="L923"/>
    </row>
    <row r="924" spans="12:12" ht="14.4" x14ac:dyDescent="0.25">
      <c r="L924"/>
    </row>
    <row r="925" spans="12:12" ht="14.4" x14ac:dyDescent="0.25">
      <c r="L925"/>
    </row>
    <row r="926" spans="12:12" ht="14.4" x14ac:dyDescent="0.25">
      <c r="L926"/>
    </row>
    <row r="927" spans="12:12" ht="14.4" x14ac:dyDescent="0.25">
      <c r="L927"/>
    </row>
    <row r="928" spans="12:12" ht="14.4" x14ac:dyDescent="0.25">
      <c r="L928"/>
    </row>
    <row r="929" spans="12:12" ht="14.4" x14ac:dyDescent="0.25">
      <c r="L929"/>
    </row>
    <row r="930" spans="12:12" ht="14.4" x14ac:dyDescent="0.25">
      <c r="L930"/>
    </row>
    <row r="931" spans="12:12" ht="14.4" x14ac:dyDescent="0.25">
      <c r="L931"/>
    </row>
    <row r="932" spans="12:12" ht="14.4" x14ac:dyDescent="0.25">
      <c r="L932"/>
    </row>
    <row r="933" spans="12:12" ht="14.4" x14ac:dyDescent="0.25">
      <c r="L933"/>
    </row>
    <row r="934" spans="12:12" ht="14.4" x14ac:dyDescent="0.25">
      <c r="L934"/>
    </row>
    <row r="935" spans="12:12" ht="14.4" x14ac:dyDescent="0.25">
      <c r="L935"/>
    </row>
    <row r="936" spans="12:12" ht="14.4" x14ac:dyDescent="0.25">
      <c r="L936"/>
    </row>
    <row r="937" spans="12:12" ht="14.4" x14ac:dyDescent="0.25">
      <c r="L937"/>
    </row>
    <row r="938" spans="12:12" ht="14.4" x14ac:dyDescent="0.25">
      <c r="L938"/>
    </row>
    <row r="939" spans="12:12" ht="14.4" x14ac:dyDescent="0.25">
      <c r="L939"/>
    </row>
    <row r="940" spans="12:12" ht="14.4" x14ac:dyDescent="0.25">
      <c r="L940"/>
    </row>
    <row r="941" spans="12:12" ht="14.4" x14ac:dyDescent="0.25">
      <c r="L941"/>
    </row>
    <row r="942" spans="12:12" ht="14.4" x14ac:dyDescent="0.25">
      <c r="L942"/>
    </row>
    <row r="943" spans="12:12" ht="14.4" x14ac:dyDescent="0.25">
      <c r="L943"/>
    </row>
    <row r="944" spans="12:12" ht="14.4" x14ac:dyDescent="0.25">
      <c r="L944"/>
    </row>
    <row r="945" spans="12:12" ht="14.4" x14ac:dyDescent="0.25">
      <c r="L945"/>
    </row>
    <row r="946" spans="12:12" ht="14.4" x14ac:dyDescent="0.25">
      <c r="L946"/>
    </row>
    <row r="947" spans="12:12" ht="14.4" x14ac:dyDescent="0.25">
      <c r="L947"/>
    </row>
    <row r="948" spans="12:12" ht="14.4" x14ac:dyDescent="0.25">
      <c r="L948"/>
    </row>
    <row r="949" spans="12:12" ht="14.4" x14ac:dyDescent="0.25">
      <c r="L949"/>
    </row>
    <row r="950" spans="12:12" ht="14.4" x14ac:dyDescent="0.25">
      <c r="L950"/>
    </row>
    <row r="951" spans="12:12" ht="14.4" x14ac:dyDescent="0.25">
      <c r="L951"/>
    </row>
    <row r="952" spans="12:12" ht="14.4" x14ac:dyDescent="0.25">
      <c r="L952"/>
    </row>
    <row r="953" spans="12:12" ht="14.4" x14ac:dyDescent="0.25">
      <c r="L953"/>
    </row>
    <row r="954" spans="12:12" ht="14.4" x14ac:dyDescent="0.25">
      <c r="L954"/>
    </row>
    <row r="955" spans="12:12" ht="14.4" x14ac:dyDescent="0.25">
      <c r="L955"/>
    </row>
    <row r="956" spans="12:12" ht="14.4" x14ac:dyDescent="0.25">
      <c r="L956"/>
    </row>
    <row r="957" spans="12:12" ht="14.4" x14ac:dyDescent="0.25">
      <c r="L957"/>
    </row>
    <row r="958" spans="12:12" ht="14.4" x14ac:dyDescent="0.25">
      <c r="L958"/>
    </row>
    <row r="959" spans="12:12" ht="14.4" x14ac:dyDescent="0.25">
      <c r="L959"/>
    </row>
    <row r="960" spans="12:12" ht="14.4" x14ac:dyDescent="0.25">
      <c r="L960"/>
    </row>
    <row r="961" spans="12:12" ht="14.4" x14ac:dyDescent="0.25">
      <c r="L961"/>
    </row>
    <row r="962" spans="12:12" ht="14.4" x14ac:dyDescent="0.25">
      <c r="L962"/>
    </row>
    <row r="963" spans="12:12" ht="14.4" x14ac:dyDescent="0.25">
      <c r="L963"/>
    </row>
    <row r="964" spans="12:12" ht="14.4" x14ac:dyDescent="0.25">
      <c r="L964"/>
    </row>
    <row r="965" spans="12:12" ht="14.4" x14ac:dyDescent="0.25">
      <c r="L965"/>
    </row>
    <row r="966" spans="12:12" ht="14.4" x14ac:dyDescent="0.25">
      <c r="L966"/>
    </row>
    <row r="967" spans="12:12" ht="14.4" x14ac:dyDescent="0.25">
      <c r="L967"/>
    </row>
    <row r="968" spans="12:12" ht="14.4" x14ac:dyDescent="0.25">
      <c r="L968"/>
    </row>
    <row r="969" spans="12:12" ht="14.4" x14ac:dyDescent="0.25">
      <c r="L969"/>
    </row>
    <row r="970" spans="12:12" ht="14.4" x14ac:dyDescent="0.25">
      <c r="L970"/>
    </row>
    <row r="971" spans="12:12" ht="14.4" x14ac:dyDescent="0.25">
      <c r="L971"/>
    </row>
    <row r="972" spans="12:12" ht="14.4" x14ac:dyDescent="0.25">
      <c r="L972"/>
    </row>
    <row r="973" spans="12:12" ht="14.4" x14ac:dyDescent="0.25">
      <c r="L973"/>
    </row>
    <row r="974" spans="12:12" ht="14.4" x14ac:dyDescent="0.25">
      <c r="L974"/>
    </row>
    <row r="975" spans="12:12" ht="14.4" x14ac:dyDescent="0.25">
      <c r="L975"/>
    </row>
    <row r="976" spans="12:12" ht="14.4" x14ac:dyDescent="0.25">
      <c r="L976"/>
    </row>
    <row r="977" spans="12:12" ht="14.4" x14ac:dyDescent="0.25">
      <c r="L977"/>
    </row>
    <row r="978" spans="12:12" ht="14.4" x14ac:dyDescent="0.25">
      <c r="L978"/>
    </row>
    <row r="979" spans="12:12" ht="14.4" x14ac:dyDescent="0.25">
      <c r="L979"/>
    </row>
    <row r="980" spans="12:12" ht="14.4" x14ac:dyDescent="0.25">
      <c r="L980"/>
    </row>
    <row r="981" spans="12:12" ht="14.4" x14ac:dyDescent="0.25">
      <c r="L981"/>
    </row>
    <row r="982" spans="12:12" ht="14.4" x14ac:dyDescent="0.25">
      <c r="L982"/>
    </row>
    <row r="983" spans="12:12" ht="14.4" x14ac:dyDescent="0.25">
      <c r="L983"/>
    </row>
    <row r="984" spans="12:12" ht="14.4" x14ac:dyDescent="0.25">
      <c r="L984"/>
    </row>
    <row r="985" spans="12:12" ht="14.4" x14ac:dyDescent="0.25">
      <c r="L985"/>
    </row>
    <row r="986" spans="12:12" ht="14.4" x14ac:dyDescent="0.25">
      <c r="L986"/>
    </row>
    <row r="987" spans="12:12" ht="14.4" x14ac:dyDescent="0.25">
      <c r="L987"/>
    </row>
    <row r="988" spans="12:12" ht="14.4" x14ac:dyDescent="0.25">
      <c r="L988"/>
    </row>
    <row r="989" spans="12:12" ht="14.4" x14ac:dyDescent="0.25">
      <c r="L989"/>
    </row>
    <row r="990" spans="12:12" ht="14.4" x14ac:dyDescent="0.25">
      <c r="L990"/>
    </row>
    <row r="991" spans="12:12" ht="14.4" x14ac:dyDescent="0.25">
      <c r="L991"/>
    </row>
    <row r="992" spans="12:12" ht="14.4" x14ac:dyDescent="0.25">
      <c r="L992"/>
    </row>
    <row r="993" spans="12:12" ht="14.4" x14ac:dyDescent="0.25">
      <c r="L993"/>
    </row>
    <row r="994" spans="12:12" ht="14.4" x14ac:dyDescent="0.25">
      <c r="L994"/>
    </row>
    <row r="995" spans="12:12" ht="14.4" x14ac:dyDescent="0.25">
      <c r="L995"/>
    </row>
    <row r="996" spans="12:12" ht="14.4" x14ac:dyDescent="0.25">
      <c r="L996"/>
    </row>
    <row r="997" spans="12:12" ht="14.4" x14ac:dyDescent="0.25">
      <c r="L997"/>
    </row>
    <row r="998" spans="12:12" ht="14.4" x14ac:dyDescent="0.25">
      <c r="L998"/>
    </row>
    <row r="999" spans="12:12" ht="14.4" x14ac:dyDescent="0.25">
      <c r="L999"/>
    </row>
    <row r="1000" spans="12:12" ht="14.4" x14ac:dyDescent="0.25">
      <c r="L1000"/>
    </row>
    <row r="1001" spans="12:12" ht="14.4" x14ac:dyDescent="0.25">
      <c r="L1001"/>
    </row>
    <row r="1002" spans="12:12" ht="14.4" x14ac:dyDescent="0.25">
      <c r="L1002"/>
    </row>
    <row r="1003" spans="12:12" ht="14.4" x14ac:dyDescent="0.25">
      <c r="L1003"/>
    </row>
    <row r="1004" spans="12:12" ht="14.4" x14ac:dyDescent="0.25">
      <c r="L1004"/>
    </row>
    <row r="1005" spans="12:12" ht="14.4" x14ac:dyDescent="0.25">
      <c r="L1005"/>
    </row>
    <row r="1006" spans="12:12" ht="14.4" x14ac:dyDescent="0.25">
      <c r="L1006"/>
    </row>
    <row r="1007" spans="12:12" ht="14.4" x14ac:dyDescent="0.25">
      <c r="L1007"/>
    </row>
    <row r="1008" spans="12:12" ht="14.4" x14ac:dyDescent="0.25">
      <c r="L1008"/>
    </row>
    <row r="1009" spans="12:12" ht="14.4" x14ac:dyDescent="0.25">
      <c r="L1009"/>
    </row>
    <row r="1010" spans="12:12" ht="14.4" x14ac:dyDescent="0.25">
      <c r="L1010"/>
    </row>
    <row r="1011" spans="12:12" ht="14.4" x14ac:dyDescent="0.25">
      <c r="L1011"/>
    </row>
    <row r="1012" spans="12:12" ht="14.4" x14ac:dyDescent="0.25">
      <c r="L1012"/>
    </row>
    <row r="1013" spans="12:12" ht="14.4" x14ac:dyDescent="0.25">
      <c r="L1013"/>
    </row>
    <row r="1014" spans="12:12" ht="14.4" x14ac:dyDescent="0.25">
      <c r="L1014"/>
    </row>
    <row r="1015" spans="12:12" ht="14.4" x14ac:dyDescent="0.25">
      <c r="L1015"/>
    </row>
    <row r="1016" spans="12:12" ht="14.4" x14ac:dyDescent="0.25">
      <c r="L1016"/>
    </row>
    <row r="1017" spans="12:12" ht="14.4" x14ac:dyDescent="0.25">
      <c r="L1017"/>
    </row>
    <row r="1018" spans="12:12" ht="14.4" x14ac:dyDescent="0.25">
      <c r="L1018"/>
    </row>
    <row r="1019" spans="12:12" ht="14.4" x14ac:dyDescent="0.25">
      <c r="L1019"/>
    </row>
    <row r="1020" spans="12:12" ht="14.4" x14ac:dyDescent="0.25">
      <c r="L1020"/>
    </row>
    <row r="1021" spans="12:12" ht="14.4" x14ac:dyDescent="0.25">
      <c r="L1021"/>
    </row>
    <row r="1022" spans="12:12" ht="14.4" x14ac:dyDescent="0.25">
      <c r="L1022"/>
    </row>
    <row r="1023" spans="12:12" ht="14.4" x14ac:dyDescent="0.25">
      <c r="L1023"/>
    </row>
    <row r="1024" spans="12:12" ht="14.4" x14ac:dyDescent="0.25">
      <c r="L1024"/>
    </row>
    <row r="1025" spans="12:12" ht="14.4" x14ac:dyDescent="0.25">
      <c r="L1025"/>
    </row>
    <row r="1026" spans="12:12" ht="14.4" x14ac:dyDescent="0.25">
      <c r="L1026"/>
    </row>
    <row r="1027" spans="12:12" ht="14.4" x14ac:dyDescent="0.25">
      <c r="L1027"/>
    </row>
    <row r="1028" spans="12:12" ht="14.4" x14ac:dyDescent="0.25">
      <c r="L1028"/>
    </row>
    <row r="1029" spans="12:12" ht="14.4" x14ac:dyDescent="0.25">
      <c r="L1029"/>
    </row>
    <row r="1030" spans="12:12" ht="14.4" x14ac:dyDescent="0.25">
      <c r="L1030"/>
    </row>
    <row r="1031" spans="12:12" ht="14.4" x14ac:dyDescent="0.25">
      <c r="L1031"/>
    </row>
    <row r="1032" spans="12:12" ht="14.4" x14ac:dyDescent="0.25">
      <c r="L1032"/>
    </row>
    <row r="1033" spans="12:12" ht="14.4" x14ac:dyDescent="0.25">
      <c r="L1033"/>
    </row>
    <row r="1034" spans="12:12" ht="14.4" x14ac:dyDescent="0.25">
      <c r="L1034"/>
    </row>
    <row r="1035" spans="12:12" ht="14.4" x14ac:dyDescent="0.25">
      <c r="L1035"/>
    </row>
    <row r="1036" spans="12:12" ht="14.4" x14ac:dyDescent="0.25">
      <c r="L1036"/>
    </row>
    <row r="1037" spans="12:12" ht="14.4" x14ac:dyDescent="0.25">
      <c r="L1037"/>
    </row>
    <row r="1038" spans="12:12" ht="14.4" x14ac:dyDescent="0.25">
      <c r="L1038"/>
    </row>
    <row r="1039" spans="12:12" ht="14.4" x14ac:dyDescent="0.25">
      <c r="L1039"/>
    </row>
    <row r="1040" spans="12:12" ht="14.4" x14ac:dyDescent="0.25">
      <c r="L1040"/>
    </row>
    <row r="1041" spans="12:12" ht="14.4" x14ac:dyDescent="0.25">
      <c r="L1041"/>
    </row>
    <row r="1042" spans="12:12" ht="14.4" x14ac:dyDescent="0.25">
      <c r="L1042"/>
    </row>
    <row r="1043" spans="12:12" ht="14.4" x14ac:dyDescent="0.25">
      <c r="L1043"/>
    </row>
    <row r="1044" spans="12:12" ht="14.4" x14ac:dyDescent="0.25">
      <c r="L1044"/>
    </row>
    <row r="1045" spans="12:12" ht="14.4" x14ac:dyDescent="0.25">
      <c r="L1045"/>
    </row>
    <row r="1046" spans="12:12" ht="14.4" x14ac:dyDescent="0.25">
      <c r="L1046"/>
    </row>
    <row r="1047" spans="12:12" ht="14.4" x14ac:dyDescent="0.25">
      <c r="L1047"/>
    </row>
    <row r="1048" spans="12:12" ht="14.4" x14ac:dyDescent="0.25">
      <c r="L1048"/>
    </row>
    <row r="1049" spans="12:12" ht="14.4" x14ac:dyDescent="0.25">
      <c r="L1049"/>
    </row>
    <row r="1050" spans="12:12" ht="14.4" x14ac:dyDescent="0.25">
      <c r="L1050"/>
    </row>
    <row r="1051" spans="12:12" ht="14.4" x14ac:dyDescent="0.25">
      <c r="L1051"/>
    </row>
    <row r="1052" spans="12:12" ht="14.4" x14ac:dyDescent="0.25">
      <c r="L1052"/>
    </row>
    <row r="1053" spans="12:12" ht="14.4" x14ac:dyDescent="0.25">
      <c r="L1053"/>
    </row>
    <row r="1054" spans="12:12" ht="14.4" x14ac:dyDescent="0.25">
      <c r="L1054"/>
    </row>
    <row r="1055" spans="12:12" ht="14.4" x14ac:dyDescent="0.25">
      <c r="L1055"/>
    </row>
    <row r="1056" spans="12:12" ht="14.4" x14ac:dyDescent="0.25">
      <c r="L1056"/>
    </row>
    <row r="1057" spans="12:12" ht="14.4" x14ac:dyDescent="0.25">
      <c r="L1057"/>
    </row>
    <row r="1058" spans="12:12" ht="14.4" x14ac:dyDescent="0.25">
      <c r="L1058"/>
    </row>
    <row r="1059" spans="12:12" ht="14.4" x14ac:dyDescent="0.25">
      <c r="L1059"/>
    </row>
    <row r="1060" spans="12:12" ht="14.4" x14ac:dyDescent="0.25">
      <c r="L1060"/>
    </row>
    <row r="1061" spans="12:12" ht="14.4" x14ac:dyDescent="0.25">
      <c r="L1061"/>
    </row>
    <row r="1062" spans="12:12" ht="14.4" x14ac:dyDescent="0.25">
      <c r="L1062"/>
    </row>
    <row r="1063" spans="12:12" ht="14.4" x14ac:dyDescent="0.25">
      <c r="L1063"/>
    </row>
    <row r="1064" spans="12:12" ht="14.4" x14ac:dyDescent="0.25">
      <c r="L1064"/>
    </row>
    <row r="1065" spans="12:12" ht="14.4" x14ac:dyDescent="0.25">
      <c r="L1065"/>
    </row>
    <row r="1066" spans="12:12" ht="14.4" x14ac:dyDescent="0.25">
      <c r="L1066"/>
    </row>
    <row r="1067" spans="12:12" ht="14.4" x14ac:dyDescent="0.25">
      <c r="L1067"/>
    </row>
    <row r="1068" spans="12:12" ht="14.4" x14ac:dyDescent="0.25">
      <c r="L1068"/>
    </row>
    <row r="1069" spans="12:12" ht="14.4" x14ac:dyDescent="0.25">
      <c r="L1069"/>
    </row>
    <row r="1070" spans="12:12" ht="14.4" x14ac:dyDescent="0.25">
      <c r="L1070"/>
    </row>
    <row r="1071" spans="12:12" ht="14.4" x14ac:dyDescent="0.25">
      <c r="L1071"/>
    </row>
    <row r="1072" spans="12:12" ht="14.4" x14ac:dyDescent="0.25">
      <c r="L1072"/>
    </row>
    <row r="1073" spans="12:12" ht="14.4" x14ac:dyDescent="0.25">
      <c r="L1073"/>
    </row>
    <row r="1074" spans="12:12" ht="14.4" x14ac:dyDescent="0.25">
      <c r="L1074"/>
    </row>
    <row r="1075" spans="12:12" ht="14.4" x14ac:dyDescent="0.25">
      <c r="L1075"/>
    </row>
    <row r="1076" spans="12:12" ht="14.4" x14ac:dyDescent="0.25">
      <c r="L1076"/>
    </row>
    <row r="1077" spans="12:12" ht="14.4" x14ac:dyDescent="0.25">
      <c r="L1077"/>
    </row>
    <row r="1078" spans="12:12" ht="14.4" x14ac:dyDescent="0.25">
      <c r="L1078"/>
    </row>
    <row r="1079" spans="12:12" ht="14.4" x14ac:dyDescent="0.25">
      <c r="L1079"/>
    </row>
    <row r="1080" spans="12:12" ht="14.4" x14ac:dyDescent="0.25">
      <c r="L1080"/>
    </row>
    <row r="1081" spans="12:12" ht="14.4" x14ac:dyDescent="0.25">
      <c r="L1081"/>
    </row>
    <row r="1082" spans="12:12" ht="14.4" x14ac:dyDescent="0.25">
      <c r="L1082"/>
    </row>
    <row r="1083" spans="12:12" ht="14.4" x14ac:dyDescent="0.25">
      <c r="L1083"/>
    </row>
    <row r="1084" spans="12:12" ht="14.4" x14ac:dyDescent="0.25">
      <c r="L1084"/>
    </row>
    <row r="1085" spans="12:12" ht="14.4" x14ac:dyDescent="0.25">
      <c r="L1085"/>
    </row>
    <row r="1086" spans="12:12" ht="14.4" x14ac:dyDescent="0.25">
      <c r="L1086"/>
    </row>
    <row r="1087" spans="12:12" ht="14.4" x14ac:dyDescent="0.25">
      <c r="L1087"/>
    </row>
    <row r="1088" spans="12:12" ht="14.4" x14ac:dyDescent="0.25">
      <c r="L1088"/>
    </row>
    <row r="1089" spans="12:12" ht="14.4" x14ac:dyDescent="0.25">
      <c r="L1089"/>
    </row>
    <row r="1090" spans="12:12" ht="14.4" x14ac:dyDescent="0.25">
      <c r="L1090"/>
    </row>
    <row r="1091" spans="12:12" ht="14.4" x14ac:dyDescent="0.25">
      <c r="L1091"/>
    </row>
    <row r="1092" spans="12:12" ht="14.4" x14ac:dyDescent="0.25">
      <c r="L1092"/>
    </row>
    <row r="1093" spans="12:12" ht="14.4" x14ac:dyDescent="0.25">
      <c r="L1093"/>
    </row>
    <row r="1094" spans="12:12" ht="14.4" x14ac:dyDescent="0.25">
      <c r="L1094"/>
    </row>
    <row r="1095" spans="12:12" ht="14.4" x14ac:dyDescent="0.25">
      <c r="L1095"/>
    </row>
    <row r="1096" spans="12:12" ht="14.4" x14ac:dyDescent="0.25">
      <c r="L1096"/>
    </row>
  </sheetData>
  <phoneticPr fontId="9" type="noConversion"/>
  <conditionalFormatting sqref="A4:F4">
    <cfRule type="expression" dxfId="23" priority="38">
      <formula>A4="Client"</formula>
    </cfRule>
    <cfRule type="expression" dxfId="22" priority="39">
      <formula>A4="Excluded"</formula>
    </cfRule>
    <cfRule type="expression" dxfId="21" priority="40">
      <formula>A4="Server"</formula>
    </cfRule>
    <cfRule type="expression" dxfId="20" priority="41">
      <formula>A4="Both"</formula>
    </cfRule>
  </conditionalFormatting>
  <conditionalFormatting sqref="G4:I4">
    <cfRule type="expression" dxfId="19" priority="9">
      <formula>G4="Client"</formula>
    </cfRule>
    <cfRule type="expression" dxfId="18" priority="10">
      <formula>G4="Excluded"</formula>
    </cfRule>
    <cfRule type="expression" dxfId="17" priority="11">
      <formula>G4="Server"</formula>
    </cfRule>
    <cfRule type="expression" dxfId="16" priority="12">
      <formula>G4="Both"</formula>
    </cfRule>
  </conditionalFormatting>
  <conditionalFormatting sqref="J4">
    <cfRule type="expression" dxfId="15" priority="17">
      <formula>J4="Client"</formula>
    </cfRule>
    <cfRule type="expression" dxfId="14" priority="18">
      <formula>J4="Excluded"</formula>
    </cfRule>
    <cfRule type="expression" dxfId="13" priority="19">
      <formula>J4="Server"</formula>
    </cfRule>
    <cfRule type="expression" dxfId="12" priority="20">
      <formula>J4="Both"</formula>
    </cfRule>
  </conditionalFormatting>
  <conditionalFormatting sqref="K4">
    <cfRule type="expression" dxfId="11" priority="13">
      <formula>K4="Client"</formula>
    </cfRule>
    <cfRule type="expression" dxfId="10" priority="14">
      <formula>K4="Excluded"</formula>
    </cfRule>
    <cfRule type="expression" dxfId="9" priority="15">
      <formula>K4="Server"</formula>
    </cfRule>
    <cfRule type="expression" dxfId="8" priority="16">
      <formula>K4="Both"</formula>
    </cfRule>
  </conditionalFormatting>
  <conditionalFormatting sqref="L4">
    <cfRule type="expression" dxfId="7" priority="1">
      <formula>L4="Client"</formula>
    </cfRule>
    <cfRule type="expression" dxfId="6" priority="2">
      <formula>L4="Excluded"</formula>
    </cfRule>
    <cfRule type="expression" dxfId="5" priority="3">
      <formula>L4="Server"</formula>
    </cfRule>
    <cfRule type="expression" dxfId="4" priority="4">
      <formula>L4="Both"</formula>
    </cfRule>
  </conditionalFormatting>
  <dataValidations count="1">
    <dataValidation type="list" allowBlank="1" showInputMessage="1" showErrorMessage="1" sqref="A4:L4" xr:uid="{00000000-0002-0000-00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5"/>
  <sheetViews>
    <sheetView workbookViewId="0">
      <selection activeCell="I1" sqref="I1:J48"/>
    </sheetView>
  </sheetViews>
  <sheetFormatPr defaultColWidth="9" defaultRowHeight="14.4" x14ac:dyDescent="0.25"/>
  <sheetData>
    <row r="2" spans="1:1" ht="15.6" x14ac:dyDescent="0.25">
      <c r="A2" s="18" t="s">
        <v>1</v>
      </c>
    </row>
    <row r="3" spans="1:1" ht="15" x14ac:dyDescent="0.25">
      <c r="A3" s="19" t="s">
        <v>6</v>
      </c>
    </row>
    <row r="4" spans="1:1" x14ac:dyDescent="0.25">
      <c r="A4" s="20" t="s">
        <v>15</v>
      </c>
    </row>
    <row r="5" spans="1:1" x14ac:dyDescent="0.25">
      <c r="A5" s="21" t="s">
        <v>19</v>
      </c>
    </row>
    <row r="6" spans="1:1" x14ac:dyDescent="0.25">
      <c r="A6">
        <v>720103</v>
      </c>
    </row>
    <row r="7" spans="1:1" x14ac:dyDescent="0.25">
      <c r="A7">
        <v>720203</v>
      </c>
    </row>
    <row r="8" spans="1:1" x14ac:dyDescent="0.25">
      <c r="A8">
        <v>720303</v>
      </c>
    </row>
    <row r="9" spans="1:1" x14ac:dyDescent="0.25">
      <c r="A9">
        <v>720403</v>
      </c>
    </row>
    <row r="10" spans="1:1" x14ac:dyDescent="0.25">
      <c r="A10">
        <v>720503</v>
      </c>
    </row>
    <row r="11" spans="1:1" x14ac:dyDescent="0.25">
      <c r="A11">
        <v>720603</v>
      </c>
    </row>
    <row r="12" spans="1:1" x14ac:dyDescent="0.25">
      <c r="A12">
        <v>720703</v>
      </c>
    </row>
    <row r="13" spans="1:1" x14ac:dyDescent="0.25">
      <c r="A13">
        <v>720803</v>
      </c>
    </row>
    <row r="14" spans="1:1" x14ac:dyDescent="0.25">
      <c r="A14">
        <v>720903</v>
      </c>
    </row>
    <row r="15" spans="1:1" x14ac:dyDescent="0.25">
      <c r="A15">
        <v>721003</v>
      </c>
    </row>
    <row r="16" spans="1:1" x14ac:dyDescent="0.25">
      <c r="A16">
        <v>721103</v>
      </c>
    </row>
    <row r="17" spans="1:1" x14ac:dyDescent="0.25">
      <c r="A17">
        <v>721203</v>
      </c>
    </row>
    <row r="18" spans="1:1" x14ac:dyDescent="0.25">
      <c r="A18">
        <v>721303</v>
      </c>
    </row>
    <row r="19" spans="1:1" x14ac:dyDescent="0.25">
      <c r="A19">
        <v>721403</v>
      </c>
    </row>
    <row r="20" spans="1:1" x14ac:dyDescent="0.25">
      <c r="A20">
        <v>721503</v>
      </c>
    </row>
    <row r="21" spans="1:1" x14ac:dyDescent="0.25">
      <c r="A21">
        <v>721603</v>
      </c>
    </row>
    <row r="22" spans="1:1" x14ac:dyDescent="0.25">
      <c r="A22">
        <v>721703</v>
      </c>
    </row>
    <row r="23" spans="1:1" x14ac:dyDescent="0.25">
      <c r="A23">
        <v>721803</v>
      </c>
    </row>
    <row r="24" spans="1:1" x14ac:dyDescent="0.25">
      <c r="A24">
        <v>721903</v>
      </c>
    </row>
    <row r="25" spans="1:1" x14ac:dyDescent="0.25">
      <c r="A25">
        <v>722003</v>
      </c>
    </row>
    <row r="26" spans="1:1" x14ac:dyDescent="0.25">
      <c r="A26">
        <v>722103</v>
      </c>
    </row>
    <row r="27" spans="1:1" x14ac:dyDescent="0.25">
      <c r="A27">
        <v>722203</v>
      </c>
    </row>
    <row r="28" spans="1:1" x14ac:dyDescent="0.25">
      <c r="A28">
        <v>722303</v>
      </c>
    </row>
    <row r="29" spans="1:1" x14ac:dyDescent="0.25">
      <c r="A29">
        <v>722403</v>
      </c>
    </row>
    <row r="30" spans="1:1" x14ac:dyDescent="0.25">
      <c r="A30">
        <v>722503</v>
      </c>
    </row>
    <row r="31" spans="1:1" x14ac:dyDescent="0.25">
      <c r="A31">
        <v>722603</v>
      </c>
    </row>
    <row r="32" spans="1:1" x14ac:dyDescent="0.25">
      <c r="A32">
        <v>722703</v>
      </c>
    </row>
    <row r="33" spans="1:1" x14ac:dyDescent="0.25">
      <c r="A33">
        <v>722803</v>
      </c>
    </row>
    <row r="34" spans="1:1" x14ac:dyDescent="0.25">
      <c r="A34">
        <v>722903</v>
      </c>
    </row>
    <row r="35" spans="1:1" x14ac:dyDescent="0.25">
      <c r="A35">
        <v>723003</v>
      </c>
    </row>
  </sheetData>
  <phoneticPr fontId="9" type="noConversion"/>
  <conditionalFormatting sqref="A4">
    <cfRule type="expression" dxfId="3" priority="1">
      <formula>A4="Client"</formula>
    </cfRule>
    <cfRule type="expression" dxfId="2" priority="2">
      <formula>A4="Excluded"</formula>
    </cfRule>
    <cfRule type="expression" dxfId="1" priority="3">
      <formula>A4="Server"</formula>
    </cfRule>
    <cfRule type="expression" dxfId="0" priority="4">
      <formula>A4="Both"</formula>
    </cfRule>
  </conditionalFormatting>
  <dataValidations count="1">
    <dataValidation type="list" allowBlank="1" showInputMessage="1" showErrorMessage="1" sqref="A4" xr:uid="{00000000-0002-0000-0100-000000000000}">
      <formula1>"Both,Client,Server,Excluded"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2"/>
  <sheetViews>
    <sheetView workbookViewId="0">
      <selection activeCell="B7" sqref="B7:B15"/>
    </sheetView>
  </sheetViews>
  <sheetFormatPr defaultColWidth="9" defaultRowHeight="14.4" x14ac:dyDescent="0.25"/>
  <sheetData>
    <row r="1" spans="1:3" ht="17.399999999999999" x14ac:dyDescent="0.25">
      <c r="A1" s="13">
        <v>41504</v>
      </c>
      <c r="B1" s="14" t="s">
        <v>88</v>
      </c>
      <c r="C1">
        <f t="shared" ref="C1:C48" ca="1" si="0">RAND()</f>
        <v>0.52467741484186825</v>
      </c>
    </row>
    <row r="2" spans="1:3" ht="17.399999999999999" x14ac:dyDescent="0.25">
      <c r="A2" s="13">
        <v>11306</v>
      </c>
      <c r="B2" s="14" t="s">
        <v>52</v>
      </c>
      <c r="C2">
        <f t="shared" ca="1" si="0"/>
        <v>0.80613995166337249</v>
      </c>
    </row>
    <row r="3" spans="1:3" ht="17.399999999999999" x14ac:dyDescent="0.25">
      <c r="A3" s="13">
        <v>21305</v>
      </c>
      <c r="B3" s="15" t="s">
        <v>76</v>
      </c>
      <c r="C3">
        <f t="shared" ca="1" si="0"/>
        <v>0.29409799917604185</v>
      </c>
    </row>
    <row r="4" spans="1:3" ht="17.399999999999999" x14ac:dyDescent="0.25">
      <c r="A4" s="13">
        <v>41502</v>
      </c>
      <c r="B4" s="14" t="s">
        <v>54</v>
      </c>
      <c r="C4">
        <f t="shared" ca="1" si="0"/>
        <v>0.84131117813084244</v>
      </c>
    </row>
    <row r="5" spans="1:3" ht="17.399999999999999" x14ac:dyDescent="0.25">
      <c r="A5" s="13">
        <v>21501</v>
      </c>
      <c r="B5" s="14" t="s">
        <v>106</v>
      </c>
      <c r="C5">
        <f t="shared" ca="1" si="0"/>
        <v>0.91076990020768978</v>
      </c>
    </row>
    <row r="6" spans="1:3" ht="17.399999999999999" x14ac:dyDescent="0.25">
      <c r="A6" s="13">
        <v>21502</v>
      </c>
      <c r="B6" s="14" t="s">
        <v>111</v>
      </c>
      <c r="C6">
        <f t="shared" ca="1" si="0"/>
        <v>0.38081574842359744</v>
      </c>
    </row>
    <row r="7" spans="1:3" ht="17.399999999999999" x14ac:dyDescent="0.25">
      <c r="A7" s="13">
        <v>31304</v>
      </c>
      <c r="B7" s="14" t="s">
        <v>95</v>
      </c>
      <c r="C7">
        <f t="shared" ca="1" si="0"/>
        <v>0.32598751434676421</v>
      </c>
    </row>
    <row r="8" spans="1:3" ht="17.399999999999999" x14ac:dyDescent="0.25">
      <c r="A8" s="13">
        <v>21301</v>
      </c>
      <c r="B8" s="14" t="s">
        <v>56</v>
      </c>
      <c r="C8">
        <f t="shared" ca="1" si="0"/>
        <v>0.58667926170468032</v>
      </c>
    </row>
    <row r="9" spans="1:3" ht="17.399999999999999" x14ac:dyDescent="0.25">
      <c r="A9" s="13">
        <v>41305</v>
      </c>
      <c r="B9" s="14" t="s">
        <v>91</v>
      </c>
      <c r="C9">
        <f t="shared" ca="1" si="0"/>
        <v>0.7861134284128285</v>
      </c>
    </row>
    <row r="10" spans="1:3" ht="17.399999999999999" x14ac:dyDescent="0.25">
      <c r="A10" s="13">
        <v>41506</v>
      </c>
      <c r="B10" s="14" t="s">
        <v>42</v>
      </c>
      <c r="C10">
        <f t="shared" ca="1" si="0"/>
        <v>0.90688608018836503</v>
      </c>
    </row>
    <row r="11" spans="1:3" ht="17.399999999999999" x14ac:dyDescent="0.25">
      <c r="A11" s="13">
        <v>11504</v>
      </c>
      <c r="B11" s="15" t="s">
        <v>110</v>
      </c>
      <c r="C11">
        <f t="shared" ca="1" si="0"/>
        <v>0.4996965207185956</v>
      </c>
    </row>
    <row r="12" spans="1:3" ht="17.399999999999999" x14ac:dyDescent="0.25">
      <c r="A12" s="13">
        <v>41505</v>
      </c>
      <c r="B12" s="15" t="s">
        <v>97</v>
      </c>
      <c r="C12">
        <f t="shared" ca="1" si="0"/>
        <v>0.62873623690328118</v>
      </c>
    </row>
    <row r="13" spans="1:3" ht="17.399999999999999" x14ac:dyDescent="0.25">
      <c r="A13" s="13">
        <v>41306</v>
      </c>
      <c r="B13" s="15" t="s">
        <v>38</v>
      </c>
      <c r="C13">
        <f t="shared" ca="1" si="0"/>
        <v>0.1795773769198592</v>
      </c>
    </row>
    <row r="14" spans="1:3" ht="17.399999999999999" x14ac:dyDescent="0.25">
      <c r="A14" s="13">
        <v>11507</v>
      </c>
      <c r="B14" s="14" t="s">
        <v>70</v>
      </c>
      <c r="C14">
        <f t="shared" ca="1" si="0"/>
        <v>0.93889129117090453</v>
      </c>
    </row>
    <row r="15" spans="1:3" ht="17.399999999999999" x14ac:dyDescent="0.25">
      <c r="A15" s="13">
        <v>11503</v>
      </c>
      <c r="B15" s="15" t="s">
        <v>101</v>
      </c>
      <c r="C15">
        <f t="shared" ca="1" si="0"/>
        <v>0.6893426419614872</v>
      </c>
    </row>
    <row r="16" spans="1:3" ht="17.399999999999999" x14ac:dyDescent="0.25">
      <c r="A16" s="13">
        <v>31505</v>
      </c>
      <c r="B16" s="14" t="s">
        <v>58</v>
      </c>
      <c r="C16">
        <f t="shared" ca="1" si="0"/>
        <v>0.8369693223197231</v>
      </c>
    </row>
    <row r="17" spans="1:3" ht="17.399999999999999" x14ac:dyDescent="0.25">
      <c r="A17" s="13">
        <v>11501</v>
      </c>
      <c r="B17" s="14" t="s">
        <v>105</v>
      </c>
      <c r="C17">
        <f t="shared" ca="1" si="0"/>
        <v>6.765469110687794E-2</v>
      </c>
    </row>
    <row r="18" spans="1:3" ht="17.399999999999999" x14ac:dyDescent="0.25">
      <c r="A18" s="13">
        <v>31502</v>
      </c>
      <c r="B18" s="16" t="s">
        <v>100</v>
      </c>
      <c r="C18">
        <f t="shared" ca="1" si="0"/>
        <v>0.84041951117130687</v>
      </c>
    </row>
    <row r="19" spans="1:3" ht="17.399999999999999" x14ac:dyDescent="0.25">
      <c r="A19" s="13">
        <v>21304</v>
      </c>
      <c r="B19" s="15" t="s">
        <v>40</v>
      </c>
      <c r="C19">
        <f t="shared" ca="1" si="0"/>
        <v>0.11078259865484874</v>
      </c>
    </row>
    <row r="20" spans="1:3" ht="17.399999999999999" x14ac:dyDescent="0.25">
      <c r="A20" s="13">
        <v>21503</v>
      </c>
      <c r="B20" s="16" t="s">
        <v>99</v>
      </c>
      <c r="C20">
        <f t="shared" ca="1" si="0"/>
        <v>0.57674743459086419</v>
      </c>
    </row>
    <row r="21" spans="1:3" ht="17.399999999999999" x14ac:dyDescent="0.25">
      <c r="A21" s="13">
        <v>41503</v>
      </c>
      <c r="B21" s="14" t="s">
        <v>89</v>
      </c>
      <c r="C21">
        <f t="shared" ca="1" si="0"/>
        <v>0.25325121726617816</v>
      </c>
    </row>
    <row r="22" spans="1:3" ht="17.399999999999999" x14ac:dyDescent="0.25">
      <c r="A22" s="13">
        <v>41302</v>
      </c>
      <c r="B22" s="14" t="s">
        <v>62</v>
      </c>
      <c r="C22">
        <f t="shared" ca="1" si="0"/>
        <v>7.7597649920628342E-2</v>
      </c>
    </row>
    <row r="23" spans="1:3" ht="17.399999999999999" x14ac:dyDescent="0.25">
      <c r="A23" s="13">
        <v>11304</v>
      </c>
      <c r="B23" s="16" t="s">
        <v>86</v>
      </c>
      <c r="C23">
        <f t="shared" ca="1" si="0"/>
        <v>0.42840514933582274</v>
      </c>
    </row>
    <row r="24" spans="1:3" ht="17.399999999999999" x14ac:dyDescent="0.25">
      <c r="A24" s="13">
        <v>21306</v>
      </c>
      <c r="B24" s="15" t="s">
        <v>104</v>
      </c>
      <c r="C24">
        <f t="shared" ca="1" si="0"/>
        <v>0.6488645260523328</v>
      </c>
    </row>
    <row r="25" spans="1:3" ht="17.399999999999999" x14ac:dyDescent="0.25">
      <c r="A25" s="13">
        <v>31503</v>
      </c>
      <c r="B25" s="14" t="s">
        <v>68</v>
      </c>
      <c r="C25">
        <f t="shared" ca="1" si="0"/>
        <v>0.45044290902318229</v>
      </c>
    </row>
    <row r="26" spans="1:3" ht="17.399999999999999" x14ac:dyDescent="0.25">
      <c r="A26" s="13">
        <v>11506</v>
      </c>
      <c r="B26" s="14" t="s">
        <v>90</v>
      </c>
      <c r="C26">
        <f t="shared" ca="1" si="0"/>
        <v>0.80234942524929098</v>
      </c>
    </row>
    <row r="27" spans="1:3" ht="17.399999999999999" x14ac:dyDescent="0.25">
      <c r="A27" s="13">
        <v>11505</v>
      </c>
      <c r="B27" s="17" t="s">
        <v>94</v>
      </c>
      <c r="C27">
        <f t="shared" ca="1" si="0"/>
        <v>0.45595823681719461</v>
      </c>
    </row>
    <row r="28" spans="1:3" ht="17.399999999999999" x14ac:dyDescent="0.25">
      <c r="A28" s="13">
        <v>11301</v>
      </c>
      <c r="B28" s="17" t="s">
        <v>108</v>
      </c>
      <c r="C28">
        <f t="shared" ca="1" si="0"/>
        <v>0.97266562924796673</v>
      </c>
    </row>
    <row r="29" spans="1:3" ht="17.399999999999999" x14ac:dyDescent="0.25">
      <c r="A29" s="13">
        <v>31507</v>
      </c>
      <c r="B29" s="17" t="s">
        <v>78</v>
      </c>
      <c r="C29">
        <f t="shared" ca="1" si="0"/>
        <v>0.71658514069872081</v>
      </c>
    </row>
    <row r="30" spans="1:3" ht="17.399999999999999" x14ac:dyDescent="0.25">
      <c r="A30" s="13">
        <v>31305</v>
      </c>
      <c r="B30" s="17" t="s">
        <v>60</v>
      </c>
      <c r="C30">
        <f t="shared" ca="1" si="0"/>
        <v>0.59790857059335878</v>
      </c>
    </row>
    <row r="31" spans="1:3" ht="17.399999999999999" x14ac:dyDescent="0.25">
      <c r="A31" s="13">
        <v>41501</v>
      </c>
      <c r="B31" s="15" t="s">
        <v>109</v>
      </c>
      <c r="C31">
        <f t="shared" ca="1" si="0"/>
        <v>0.94231084115205954</v>
      </c>
    </row>
    <row r="32" spans="1:3" ht="17.399999999999999" x14ac:dyDescent="0.25">
      <c r="A32" s="13">
        <v>21507</v>
      </c>
      <c r="B32" s="14" t="s">
        <v>103</v>
      </c>
      <c r="C32">
        <f t="shared" ca="1" si="0"/>
        <v>0.95487798808777424</v>
      </c>
    </row>
    <row r="33" spans="1:3" ht="17.399999999999999" x14ac:dyDescent="0.25">
      <c r="A33" s="13">
        <v>41303</v>
      </c>
      <c r="B33" s="15" t="s">
        <v>36</v>
      </c>
      <c r="C33">
        <f t="shared" ca="1" si="0"/>
        <v>0.68599471188179983</v>
      </c>
    </row>
    <row r="34" spans="1:3" ht="17.399999999999999" x14ac:dyDescent="0.25">
      <c r="A34" s="13">
        <v>31302</v>
      </c>
      <c r="B34" s="16" t="s">
        <v>98</v>
      </c>
      <c r="C34">
        <f t="shared" ca="1" si="0"/>
        <v>0.44294991062937061</v>
      </c>
    </row>
    <row r="35" spans="1:3" ht="17.399999999999999" x14ac:dyDescent="0.25">
      <c r="A35" s="13">
        <v>41507</v>
      </c>
      <c r="B35" s="14" t="s">
        <v>102</v>
      </c>
      <c r="C35">
        <f t="shared" ca="1" si="0"/>
        <v>0.82215440427059716</v>
      </c>
    </row>
    <row r="36" spans="1:3" ht="17.399999999999999" x14ac:dyDescent="0.25">
      <c r="A36" s="13">
        <v>31504</v>
      </c>
      <c r="B36" s="15" t="s">
        <v>46</v>
      </c>
      <c r="C36">
        <f t="shared" ca="1" si="0"/>
        <v>0.62877081974046312</v>
      </c>
    </row>
    <row r="37" spans="1:3" ht="17.399999999999999" x14ac:dyDescent="0.25">
      <c r="A37" s="13">
        <v>21303</v>
      </c>
      <c r="B37" s="14" t="s">
        <v>64</v>
      </c>
      <c r="C37">
        <f t="shared" ca="1" si="0"/>
        <v>0.59260613953315977</v>
      </c>
    </row>
    <row r="38" spans="1:3" ht="17.399999999999999" x14ac:dyDescent="0.25">
      <c r="A38" s="13">
        <v>21504</v>
      </c>
      <c r="B38" s="15" t="s">
        <v>107</v>
      </c>
      <c r="C38">
        <f t="shared" ca="1" si="0"/>
        <v>0.36721487253027985</v>
      </c>
    </row>
    <row r="39" spans="1:3" ht="17.399999999999999" x14ac:dyDescent="0.25">
      <c r="A39" s="13">
        <v>21505</v>
      </c>
      <c r="B39" s="15" t="s">
        <v>30</v>
      </c>
      <c r="C39">
        <f t="shared" ca="1" si="0"/>
        <v>0.40323364464769063</v>
      </c>
    </row>
    <row r="40" spans="1:3" ht="17.399999999999999" x14ac:dyDescent="0.25">
      <c r="A40" s="13">
        <v>41304</v>
      </c>
      <c r="B40" s="14" t="s">
        <v>93</v>
      </c>
      <c r="C40">
        <f t="shared" ca="1" si="0"/>
        <v>0.67811885420020068</v>
      </c>
    </row>
    <row r="41" spans="1:3" ht="17.399999999999999" x14ac:dyDescent="0.25">
      <c r="A41" s="13">
        <v>11302</v>
      </c>
      <c r="B41" s="14" t="s">
        <v>74</v>
      </c>
      <c r="C41">
        <f t="shared" ca="1" si="0"/>
        <v>0.72075348134200601</v>
      </c>
    </row>
    <row r="42" spans="1:3" ht="17.399999999999999" x14ac:dyDescent="0.25">
      <c r="A42" s="13">
        <v>11502</v>
      </c>
      <c r="B42" s="15" t="s">
        <v>48</v>
      </c>
      <c r="C42">
        <f t="shared" ca="1" si="0"/>
        <v>0.27839461065782856</v>
      </c>
    </row>
    <row r="43" spans="1:3" ht="17.399999999999999" x14ac:dyDescent="0.25">
      <c r="A43" s="13">
        <v>31306</v>
      </c>
      <c r="B43" s="15" t="s">
        <v>96</v>
      </c>
      <c r="C43">
        <f t="shared" ca="1" si="0"/>
        <v>0.99545603309473252</v>
      </c>
    </row>
    <row r="44" spans="1:3" ht="17.399999999999999" x14ac:dyDescent="0.25">
      <c r="A44" s="13">
        <v>31506</v>
      </c>
      <c r="B44" s="14" t="s">
        <v>66</v>
      </c>
      <c r="C44">
        <f t="shared" ca="1" si="0"/>
        <v>0.26104747702102549</v>
      </c>
    </row>
    <row r="45" spans="1:3" ht="17.399999999999999" x14ac:dyDescent="0.25">
      <c r="A45" s="13">
        <v>31501</v>
      </c>
      <c r="B45" s="15" t="s">
        <v>44</v>
      </c>
      <c r="C45">
        <f t="shared" ca="1" si="0"/>
        <v>0.15420516662618078</v>
      </c>
    </row>
    <row r="46" spans="1:3" ht="17.399999999999999" x14ac:dyDescent="0.25">
      <c r="A46" s="13">
        <v>11305</v>
      </c>
      <c r="B46" s="14" t="s">
        <v>72</v>
      </c>
      <c r="C46">
        <f t="shared" ca="1" si="0"/>
        <v>0.20314983710607126</v>
      </c>
    </row>
    <row r="47" spans="1:3" ht="17.399999999999999" x14ac:dyDescent="0.25">
      <c r="A47" s="13">
        <v>21506</v>
      </c>
      <c r="B47" s="15" t="s">
        <v>92</v>
      </c>
      <c r="C47">
        <f t="shared" ca="1" si="0"/>
        <v>0.12007751520859544</v>
      </c>
    </row>
    <row r="48" spans="1:3" ht="17.399999999999999" x14ac:dyDescent="0.25">
      <c r="A48" s="13">
        <v>31303</v>
      </c>
      <c r="B48" s="14" t="s">
        <v>50</v>
      </c>
      <c r="C48">
        <f t="shared" ca="1" si="0"/>
        <v>3.931260228805411E-3</v>
      </c>
    </row>
    <row r="49" spans="2:2" ht="17.399999999999999" x14ac:dyDescent="0.25">
      <c r="B49" s="15" t="s">
        <v>112</v>
      </c>
    </row>
    <row r="50" spans="2:2" ht="17.399999999999999" x14ac:dyDescent="0.25">
      <c r="B50" s="15" t="s">
        <v>34</v>
      </c>
    </row>
    <row r="51" spans="2:2" ht="17.399999999999999" x14ac:dyDescent="0.25">
      <c r="B51" s="15" t="s">
        <v>113</v>
      </c>
    </row>
    <row r="52" spans="2:2" ht="17.399999999999999" x14ac:dyDescent="0.25">
      <c r="B52" s="15" t="s">
        <v>32</v>
      </c>
    </row>
  </sheetData>
  <sortState ref="A2:C52">
    <sortCondition ref="C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workbookViewId="0">
      <selection activeCell="C11" sqref="C11"/>
    </sheetView>
  </sheetViews>
  <sheetFormatPr defaultColWidth="9" defaultRowHeight="14.4" x14ac:dyDescent="0.25"/>
  <cols>
    <col min="3" max="3" width="9.5546875" bestFit="1" customWidth="1"/>
  </cols>
  <sheetData>
    <row r="1" spans="1:5" ht="17.399999999999999" x14ac:dyDescent="0.25">
      <c r="A1" s="1" t="s">
        <v>80</v>
      </c>
      <c r="B1" s="2">
        <v>2</v>
      </c>
      <c r="C1" s="3" t="s">
        <v>114</v>
      </c>
      <c r="D1" s="4" t="s">
        <v>81</v>
      </c>
      <c r="E1" t="str">
        <f>LEFT(C1,5)</f>
        <v>11801</v>
      </c>
    </row>
    <row r="2" spans="1:5" ht="17.399999999999999" x14ac:dyDescent="0.25">
      <c r="A2" s="1" t="s">
        <v>98</v>
      </c>
      <c r="B2" s="2">
        <v>2</v>
      </c>
      <c r="C2" s="3" t="s">
        <v>115</v>
      </c>
      <c r="D2" s="4" t="s">
        <v>116</v>
      </c>
      <c r="E2" t="str">
        <f t="shared" ref="E2:E65" si="0">LEFT(C2,5)</f>
        <v>11802</v>
      </c>
    </row>
    <row r="3" spans="1:5" ht="17.399999999999999" x14ac:dyDescent="0.25">
      <c r="A3" s="5" t="s">
        <v>93</v>
      </c>
      <c r="B3" s="2">
        <v>2</v>
      </c>
      <c r="C3" s="3" t="s">
        <v>117</v>
      </c>
      <c r="D3" s="4" t="s">
        <v>118</v>
      </c>
      <c r="E3" t="str">
        <f t="shared" si="0"/>
        <v>11501</v>
      </c>
    </row>
    <row r="4" spans="1:5" ht="17.399999999999999" x14ac:dyDescent="0.25">
      <c r="A4" s="5" t="s">
        <v>50</v>
      </c>
      <c r="B4" s="2">
        <v>2</v>
      </c>
      <c r="C4" s="3" t="s">
        <v>119</v>
      </c>
      <c r="D4" s="4" t="s">
        <v>51</v>
      </c>
      <c r="E4" t="str">
        <f t="shared" si="0"/>
        <v>11502</v>
      </c>
    </row>
    <row r="5" spans="1:5" ht="17.399999999999999" x14ac:dyDescent="0.25">
      <c r="A5" s="5" t="s">
        <v>90</v>
      </c>
      <c r="B5" s="2">
        <v>2</v>
      </c>
      <c r="C5" s="3">
        <v>11503200</v>
      </c>
      <c r="D5" s="4" t="s">
        <v>120</v>
      </c>
      <c r="E5" t="str">
        <f t="shared" si="0"/>
        <v>11503</v>
      </c>
    </row>
    <row r="6" spans="1:5" ht="17.399999999999999" x14ac:dyDescent="0.25">
      <c r="A6" s="5" t="s">
        <v>103</v>
      </c>
      <c r="B6" s="2">
        <v>2</v>
      </c>
      <c r="C6" s="3" t="s">
        <v>121</v>
      </c>
      <c r="D6" s="4" t="s">
        <v>122</v>
      </c>
      <c r="E6" t="str">
        <f t="shared" si="0"/>
        <v>11504</v>
      </c>
    </row>
    <row r="7" spans="1:5" ht="17.399999999999999" x14ac:dyDescent="0.25">
      <c r="A7" s="5" t="s">
        <v>52</v>
      </c>
      <c r="B7" s="2">
        <v>2</v>
      </c>
      <c r="C7" s="3" t="s">
        <v>123</v>
      </c>
      <c r="D7" s="4" t="s">
        <v>53</v>
      </c>
      <c r="E7" t="str">
        <f t="shared" si="0"/>
        <v>11505</v>
      </c>
    </row>
    <row r="8" spans="1:5" ht="17.399999999999999" x14ac:dyDescent="0.25">
      <c r="A8" s="5" t="s">
        <v>94</v>
      </c>
      <c r="B8" s="2">
        <v>2</v>
      </c>
      <c r="C8" s="3" t="s">
        <v>124</v>
      </c>
      <c r="D8" s="4" t="s">
        <v>125</v>
      </c>
      <c r="E8" t="str">
        <f t="shared" si="0"/>
        <v>11506</v>
      </c>
    </row>
    <row r="9" spans="1:5" ht="17.399999999999999" x14ac:dyDescent="0.25">
      <c r="A9" s="5" t="s">
        <v>56</v>
      </c>
      <c r="B9" s="2">
        <v>2</v>
      </c>
      <c r="C9" s="3">
        <v>11507200</v>
      </c>
      <c r="D9" s="4" t="s">
        <v>126</v>
      </c>
      <c r="E9" t="str">
        <f t="shared" si="0"/>
        <v>11507</v>
      </c>
    </row>
    <row r="10" spans="1:5" ht="17.399999999999999" x14ac:dyDescent="0.25">
      <c r="A10" s="6" t="s">
        <v>46</v>
      </c>
      <c r="B10" s="2">
        <v>2</v>
      </c>
      <c r="C10" s="3">
        <v>11508200</v>
      </c>
      <c r="D10" s="4" t="s">
        <v>47</v>
      </c>
      <c r="E10" t="str">
        <f t="shared" si="0"/>
        <v>11508</v>
      </c>
    </row>
    <row r="11" spans="1:5" ht="17.399999999999999" x14ac:dyDescent="0.25">
      <c r="A11" s="6" t="s">
        <v>97</v>
      </c>
      <c r="B11" s="2">
        <v>2</v>
      </c>
      <c r="C11" s="3" t="s">
        <v>127</v>
      </c>
      <c r="D11" s="4" t="s">
        <v>128</v>
      </c>
      <c r="E11" t="str">
        <f t="shared" si="0"/>
        <v>11302</v>
      </c>
    </row>
    <row r="12" spans="1:5" ht="17.399999999999999" x14ac:dyDescent="0.25">
      <c r="A12" s="6" t="s">
        <v>113</v>
      </c>
      <c r="B12" s="2">
        <v>2</v>
      </c>
      <c r="C12" s="3" t="s">
        <v>129</v>
      </c>
      <c r="D12" s="4" t="s">
        <v>130</v>
      </c>
      <c r="E12" t="str">
        <f t="shared" si="0"/>
        <v>11304</v>
      </c>
    </row>
    <row r="13" spans="1:5" ht="17.399999999999999" x14ac:dyDescent="0.25">
      <c r="A13" s="6" t="s">
        <v>48</v>
      </c>
      <c r="B13" s="2">
        <v>2</v>
      </c>
      <c r="C13" s="3">
        <v>11305200</v>
      </c>
      <c r="D13" s="4" t="s">
        <v>49</v>
      </c>
      <c r="E13" t="str">
        <f t="shared" si="0"/>
        <v>11305</v>
      </c>
    </row>
    <row r="14" spans="1:5" ht="17.399999999999999" x14ac:dyDescent="0.25">
      <c r="A14" s="6" t="s">
        <v>101</v>
      </c>
      <c r="B14" s="2">
        <v>2</v>
      </c>
      <c r="C14" s="3">
        <v>11306200</v>
      </c>
      <c r="D14" s="4" t="s">
        <v>131</v>
      </c>
      <c r="E14" t="str">
        <f t="shared" si="0"/>
        <v>11306</v>
      </c>
    </row>
    <row r="15" spans="1:5" ht="17.399999999999999" x14ac:dyDescent="0.25">
      <c r="A15" s="7" t="s">
        <v>132</v>
      </c>
      <c r="B15" s="2">
        <v>2</v>
      </c>
      <c r="C15" s="3" t="s">
        <v>133</v>
      </c>
      <c r="D15" s="4" t="s">
        <v>134</v>
      </c>
      <c r="E15" t="str">
        <f t="shared" si="0"/>
        <v>11002</v>
      </c>
    </row>
    <row r="16" spans="1:5" ht="17.399999999999999" x14ac:dyDescent="0.25">
      <c r="A16" s="7" t="s">
        <v>135</v>
      </c>
      <c r="B16" s="2">
        <v>2</v>
      </c>
      <c r="C16" s="3" t="s">
        <v>136</v>
      </c>
      <c r="D16" s="4" t="s">
        <v>137</v>
      </c>
      <c r="E16" t="str">
        <f t="shared" si="0"/>
        <v>11003</v>
      </c>
    </row>
    <row r="17" spans="1:5" ht="17.399999999999999" x14ac:dyDescent="0.25">
      <c r="A17" s="7" t="s">
        <v>138</v>
      </c>
      <c r="B17" s="2">
        <v>2</v>
      </c>
      <c r="C17" s="3" t="s">
        <v>139</v>
      </c>
      <c r="D17" s="4" t="s">
        <v>140</v>
      </c>
      <c r="E17" t="str">
        <f t="shared" si="0"/>
        <v>11004</v>
      </c>
    </row>
    <row r="18" spans="1:5" ht="17.399999999999999" x14ac:dyDescent="0.25">
      <c r="A18" s="7" t="s">
        <v>141</v>
      </c>
      <c r="B18" s="2">
        <v>2</v>
      </c>
      <c r="C18" s="3" t="s">
        <v>142</v>
      </c>
      <c r="D18" s="4" t="s">
        <v>143</v>
      </c>
      <c r="E18" t="str">
        <f t="shared" si="0"/>
        <v>11005</v>
      </c>
    </row>
    <row r="19" spans="1:5" ht="17.399999999999999" x14ac:dyDescent="0.25">
      <c r="A19" s="7" t="s">
        <v>144</v>
      </c>
      <c r="B19" s="2">
        <v>2</v>
      </c>
      <c r="C19" s="3" t="s">
        <v>145</v>
      </c>
      <c r="D19" s="4" t="s">
        <v>146</v>
      </c>
      <c r="E19" t="str">
        <f t="shared" si="0"/>
        <v>11006</v>
      </c>
    </row>
    <row r="20" spans="1:5" ht="17.399999999999999" x14ac:dyDescent="0.25">
      <c r="A20" s="7" t="s">
        <v>147</v>
      </c>
      <c r="B20" s="2">
        <v>2</v>
      </c>
      <c r="C20" s="3" t="s">
        <v>148</v>
      </c>
      <c r="D20" s="4" t="s">
        <v>149</v>
      </c>
      <c r="E20" t="str">
        <f t="shared" si="0"/>
        <v>11008</v>
      </c>
    </row>
    <row r="21" spans="1:5" ht="17.399999999999999" x14ac:dyDescent="0.25">
      <c r="A21" s="8" t="s">
        <v>150</v>
      </c>
      <c r="B21" s="2">
        <v>2</v>
      </c>
      <c r="C21" s="3" t="s">
        <v>151</v>
      </c>
      <c r="D21" s="4" t="s">
        <v>152</v>
      </c>
      <c r="E21" t="str">
        <f t="shared" si="0"/>
        <v>10801</v>
      </c>
    </row>
    <row r="22" spans="1:5" ht="17.399999999999999" x14ac:dyDescent="0.25">
      <c r="A22" s="8" t="s">
        <v>153</v>
      </c>
      <c r="B22" s="2">
        <v>2</v>
      </c>
      <c r="C22" s="3" t="s">
        <v>154</v>
      </c>
      <c r="D22" s="9" t="s">
        <v>155</v>
      </c>
      <c r="E22" t="str">
        <f t="shared" si="0"/>
        <v>10802</v>
      </c>
    </row>
    <row r="23" spans="1:5" ht="17.399999999999999" x14ac:dyDescent="0.25">
      <c r="A23" s="8" t="s">
        <v>156</v>
      </c>
      <c r="B23" s="2">
        <v>2</v>
      </c>
      <c r="C23" s="3" t="s">
        <v>157</v>
      </c>
      <c r="D23" s="4" t="s">
        <v>158</v>
      </c>
      <c r="E23" t="str">
        <f t="shared" si="0"/>
        <v>10803</v>
      </c>
    </row>
    <row r="24" spans="1:5" ht="17.399999999999999" x14ac:dyDescent="0.25">
      <c r="A24" s="8" t="s">
        <v>159</v>
      </c>
      <c r="B24" s="2">
        <v>2</v>
      </c>
      <c r="C24" s="3" t="s">
        <v>160</v>
      </c>
      <c r="D24" s="4" t="s">
        <v>161</v>
      </c>
      <c r="E24" t="str">
        <f t="shared" si="0"/>
        <v>10804</v>
      </c>
    </row>
    <row r="25" spans="1:5" ht="17.399999999999999" x14ac:dyDescent="0.25">
      <c r="A25" s="8" t="s">
        <v>162</v>
      </c>
      <c r="B25" s="2">
        <v>2</v>
      </c>
      <c r="C25" s="3" t="s">
        <v>163</v>
      </c>
      <c r="D25" s="4" t="s">
        <v>164</v>
      </c>
      <c r="E25" t="str">
        <f t="shared" si="0"/>
        <v>10805</v>
      </c>
    </row>
    <row r="26" spans="1:5" ht="17.399999999999999" x14ac:dyDescent="0.25">
      <c r="A26" s="8" t="s">
        <v>165</v>
      </c>
      <c r="B26" s="2">
        <v>2</v>
      </c>
      <c r="C26" s="3" t="s">
        <v>166</v>
      </c>
      <c r="D26" s="4" t="s">
        <v>167</v>
      </c>
      <c r="E26" t="str">
        <f t="shared" si="0"/>
        <v>10806</v>
      </c>
    </row>
    <row r="27" spans="1:5" ht="17.399999999999999" x14ac:dyDescent="0.25">
      <c r="A27" s="8" t="s">
        <v>168</v>
      </c>
      <c r="B27" s="2">
        <v>2</v>
      </c>
      <c r="C27" s="3" t="s">
        <v>169</v>
      </c>
      <c r="D27" s="4" t="s">
        <v>170</v>
      </c>
      <c r="E27" t="str">
        <f t="shared" si="0"/>
        <v>10807</v>
      </c>
    </row>
    <row r="28" spans="1:5" ht="17.399999999999999" x14ac:dyDescent="0.25">
      <c r="A28" s="8" t="s">
        <v>171</v>
      </c>
      <c r="B28" s="2">
        <v>2</v>
      </c>
      <c r="C28" s="3" t="s">
        <v>172</v>
      </c>
      <c r="D28" s="4" t="s">
        <v>173</v>
      </c>
      <c r="E28" t="str">
        <f t="shared" si="0"/>
        <v>10808</v>
      </c>
    </row>
    <row r="29" spans="1:5" ht="17.399999999999999" x14ac:dyDescent="0.25">
      <c r="A29" s="10" t="s">
        <v>174</v>
      </c>
      <c r="B29" s="2">
        <v>2</v>
      </c>
      <c r="C29" s="3" t="s">
        <v>175</v>
      </c>
      <c r="D29" s="4" t="s">
        <v>176</v>
      </c>
      <c r="E29" t="str">
        <f t="shared" si="0"/>
        <v>10501</v>
      </c>
    </row>
    <row r="30" spans="1:5" ht="17.399999999999999" x14ac:dyDescent="0.25">
      <c r="A30" s="10" t="s">
        <v>177</v>
      </c>
      <c r="B30" s="2">
        <v>2</v>
      </c>
      <c r="C30" s="3" t="s">
        <v>178</v>
      </c>
      <c r="D30" s="4" t="s">
        <v>170</v>
      </c>
      <c r="E30" t="str">
        <f t="shared" si="0"/>
        <v>10502</v>
      </c>
    </row>
    <row r="31" spans="1:5" ht="17.399999999999999" x14ac:dyDescent="0.25">
      <c r="A31" s="10" t="s">
        <v>179</v>
      </c>
      <c r="B31" s="2">
        <v>2</v>
      </c>
      <c r="C31" s="3" t="s">
        <v>180</v>
      </c>
      <c r="D31" s="4" t="s">
        <v>181</v>
      </c>
      <c r="E31" t="str">
        <f t="shared" si="0"/>
        <v>10503</v>
      </c>
    </row>
    <row r="32" spans="1:5" ht="17.399999999999999" x14ac:dyDescent="0.25">
      <c r="A32" s="10" t="s">
        <v>182</v>
      </c>
      <c r="B32" s="2">
        <v>2</v>
      </c>
      <c r="C32" s="3" t="s">
        <v>183</v>
      </c>
      <c r="D32" s="4" t="s">
        <v>184</v>
      </c>
      <c r="E32" t="str">
        <f t="shared" si="0"/>
        <v>10504</v>
      </c>
    </row>
    <row r="33" spans="1:5" ht="17.399999999999999" x14ac:dyDescent="0.25">
      <c r="A33" s="10" t="s">
        <v>185</v>
      </c>
      <c r="B33" s="2">
        <v>2</v>
      </c>
      <c r="C33" s="3" t="s">
        <v>186</v>
      </c>
      <c r="D33" s="4" t="s">
        <v>161</v>
      </c>
      <c r="E33" t="str">
        <f t="shared" si="0"/>
        <v>10505</v>
      </c>
    </row>
    <row r="34" spans="1:5" ht="17.399999999999999" x14ac:dyDescent="0.25">
      <c r="A34" s="10" t="s">
        <v>187</v>
      </c>
      <c r="B34" s="2">
        <v>2</v>
      </c>
      <c r="C34" s="3" t="s">
        <v>188</v>
      </c>
      <c r="D34" s="4" t="s">
        <v>189</v>
      </c>
      <c r="E34" t="str">
        <f t="shared" si="0"/>
        <v>10506</v>
      </c>
    </row>
    <row r="35" spans="1:5" ht="17.399999999999999" x14ac:dyDescent="0.25">
      <c r="A35" s="10" t="s">
        <v>190</v>
      </c>
      <c r="B35" s="2">
        <v>2</v>
      </c>
      <c r="C35" s="3" t="s">
        <v>191</v>
      </c>
      <c r="D35" s="4" t="s">
        <v>192</v>
      </c>
      <c r="E35" t="str">
        <f t="shared" si="0"/>
        <v>10507</v>
      </c>
    </row>
    <row r="36" spans="1:5" ht="17.399999999999999" x14ac:dyDescent="0.25">
      <c r="A36" s="10" t="s">
        <v>193</v>
      </c>
      <c r="B36" s="2">
        <v>2</v>
      </c>
      <c r="C36" s="3" t="s">
        <v>194</v>
      </c>
      <c r="D36" s="4" t="s">
        <v>195</v>
      </c>
      <c r="E36" t="str">
        <f t="shared" si="0"/>
        <v>10508</v>
      </c>
    </row>
    <row r="37" spans="1:5" ht="17.399999999999999" x14ac:dyDescent="0.25">
      <c r="A37" s="1" t="s">
        <v>84</v>
      </c>
      <c r="B37" s="2">
        <v>2</v>
      </c>
      <c r="C37" s="3" t="s">
        <v>196</v>
      </c>
      <c r="D37" s="9" t="s">
        <v>85</v>
      </c>
      <c r="E37" t="str">
        <f t="shared" si="0"/>
        <v>21801</v>
      </c>
    </row>
    <row r="38" spans="1:5" ht="17.399999999999999" x14ac:dyDescent="0.25">
      <c r="A38" s="1" t="s">
        <v>99</v>
      </c>
      <c r="B38" s="2">
        <v>2</v>
      </c>
      <c r="C38" s="3" t="s">
        <v>197</v>
      </c>
      <c r="D38" s="4" t="s">
        <v>198</v>
      </c>
      <c r="E38" t="str">
        <f t="shared" si="0"/>
        <v>21802</v>
      </c>
    </row>
    <row r="39" spans="1:5" ht="17.399999999999999" x14ac:dyDescent="0.25">
      <c r="A39" s="5" t="s">
        <v>68</v>
      </c>
      <c r="B39" s="2">
        <v>2</v>
      </c>
      <c r="C39" s="3" t="s">
        <v>199</v>
      </c>
      <c r="D39" s="4" t="s">
        <v>69</v>
      </c>
      <c r="E39" t="str">
        <f t="shared" si="0"/>
        <v>21501</v>
      </c>
    </row>
    <row r="40" spans="1:5" ht="17.399999999999999" x14ac:dyDescent="0.25">
      <c r="A40" s="5" t="s">
        <v>95</v>
      </c>
      <c r="B40" s="2">
        <v>2</v>
      </c>
      <c r="C40" s="3" t="s">
        <v>200</v>
      </c>
      <c r="D40" s="4" t="s">
        <v>201</v>
      </c>
      <c r="E40" t="str">
        <f t="shared" si="0"/>
        <v>21502</v>
      </c>
    </row>
    <row r="41" spans="1:5" ht="17.399999999999999" x14ac:dyDescent="0.25">
      <c r="A41" s="5" t="s">
        <v>89</v>
      </c>
      <c r="B41" s="2">
        <v>2</v>
      </c>
      <c r="C41" s="3" t="s">
        <v>202</v>
      </c>
      <c r="D41" s="4" t="s">
        <v>203</v>
      </c>
      <c r="E41" t="str">
        <f t="shared" si="0"/>
        <v>21503</v>
      </c>
    </row>
    <row r="42" spans="1:5" ht="17.399999999999999" x14ac:dyDescent="0.25">
      <c r="A42" s="5" t="s">
        <v>42</v>
      </c>
      <c r="B42" s="2">
        <v>2</v>
      </c>
      <c r="C42" s="3" t="s">
        <v>204</v>
      </c>
      <c r="D42" s="4" t="s">
        <v>43</v>
      </c>
      <c r="E42" t="str">
        <f t="shared" si="0"/>
        <v>21504</v>
      </c>
    </row>
    <row r="43" spans="1:5" ht="17.399999999999999" x14ac:dyDescent="0.25">
      <c r="A43" s="5" t="s">
        <v>74</v>
      </c>
      <c r="B43" s="2">
        <v>2</v>
      </c>
      <c r="C43" s="3" t="s">
        <v>205</v>
      </c>
      <c r="D43" s="4" t="s">
        <v>75</v>
      </c>
      <c r="E43" t="str">
        <f t="shared" si="0"/>
        <v>21505</v>
      </c>
    </row>
    <row r="44" spans="1:5" ht="17.399999999999999" x14ac:dyDescent="0.25">
      <c r="A44" s="5" t="s">
        <v>72</v>
      </c>
      <c r="B44" s="2">
        <v>2</v>
      </c>
      <c r="C44" s="3" t="s">
        <v>206</v>
      </c>
      <c r="D44" s="4" t="s">
        <v>73</v>
      </c>
      <c r="E44" t="str">
        <f t="shared" si="0"/>
        <v>21506</v>
      </c>
    </row>
    <row r="45" spans="1:5" ht="17.399999999999999" x14ac:dyDescent="0.25">
      <c r="A45" s="5" t="s">
        <v>54</v>
      </c>
      <c r="B45" s="2">
        <v>2</v>
      </c>
      <c r="C45" s="3">
        <v>21507200</v>
      </c>
      <c r="D45" s="4" t="s">
        <v>55</v>
      </c>
      <c r="E45" t="str">
        <f t="shared" si="0"/>
        <v>21507</v>
      </c>
    </row>
    <row r="46" spans="1:5" ht="17.399999999999999" x14ac:dyDescent="0.25">
      <c r="A46" s="6" t="s">
        <v>40</v>
      </c>
      <c r="B46" s="2">
        <v>2</v>
      </c>
      <c r="C46" s="3" t="s">
        <v>207</v>
      </c>
      <c r="D46" s="4" t="s">
        <v>41</v>
      </c>
      <c r="E46" t="str">
        <f t="shared" si="0"/>
        <v>21301</v>
      </c>
    </row>
    <row r="47" spans="1:5" ht="17.399999999999999" x14ac:dyDescent="0.25">
      <c r="A47" s="6" t="s">
        <v>44</v>
      </c>
      <c r="B47" s="2">
        <v>2</v>
      </c>
      <c r="C47" s="3" t="s">
        <v>208</v>
      </c>
      <c r="D47" s="4" t="s">
        <v>45</v>
      </c>
      <c r="E47" t="str">
        <f t="shared" si="0"/>
        <v>21303</v>
      </c>
    </row>
    <row r="48" spans="1:5" ht="17.399999999999999" x14ac:dyDescent="0.25">
      <c r="A48" s="6" t="s">
        <v>92</v>
      </c>
      <c r="B48" s="2">
        <v>2</v>
      </c>
      <c r="C48" s="3">
        <v>21508200</v>
      </c>
      <c r="D48" s="4" t="s">
        <v>209</v>
      </c>
      <c r="E48" t="str">
        <f t="shared" si="0"/>
        <v>21508</v>
      </c>
    </row>
    <row r="49" spans="1:5" ht="17.399999999999999" x14ac:dyDescent="0.25">
      <c r="A49" s="6" t="s">
        <v>107</v>
      </c>
      <c r="B49" s="2">
        <v>2</v>
      </c>
      <c r="C49" s="3">
        <v>21305200</v>
      </c>
      <c r="D49" s="4" t="s">
        <v>210</v>
      </c>
      <c r="E49" t="str">
        <f t="shared" si="0"/>
        <v>21305</v>
      </c>
    </row>
    <row r="50" spans="1:5" ht="17.399999999999999" x14ac:dyDescent="0.25">
      <c r="A50" s="6" t="s">
        <v>76</v>
      </c>
      <c r="B50" s="2">
        <v>2</v>
      </c>
      <c r="C50" s="3">
        <v>21306200</v>
      </c>
      <c r="D50" s="4" t="s">
        <v>77</v>
      </c>
      <c r="E50" t="str">
        <f t="shared" si="0"/>
        <v>21306</v>
      </c>
    </row>
    <row r="51" spans="1:5" ht="17.399999999999999" x14ac:dyDescent="0.25">
      <c r="A51" s="6" t="s">
        <v>76</v>
      </c>
      <c r="B51" s="2">
        <v>2</v>
      </c>
      <c r="C51" s="3">
        <v>21306200</v>
      </c>
      <c r="D51" s="4" t="s">
        <v>77</v>
      </c>
      <c r="E51" t="str">
        <f t="shared" si="0"/>
        <v>21306</v>
      </c>
    </row>
    <row r="52" spans="1:5" ht="17.399999999999999" x14ac:dyDescent="0.25">
      <c r="A52" s="7" t="s">
        <v>211</v>
      </c>
      <c r="B52" s="2">
        <v>2</v>
      </c>
      <c r="C52" s="3" t="s">
        <v>212</v>
      </c>
      <c r="D52" s="4" t="s">
        <v>213</v>
      </c>
      <c r="E52" t="str">
        <f t="shared" si="0"/>
        <v>21003</v>
      </c>
    </row>
    <row r="53" spans="1:5" ht="17.399999999999999" x14ac:dyDescent="0.25">
      <c r="A53" s="7" t="s">
        <v>214</v>
      </c>
      <c r="B53" s="2">
        <v>2</v>
      </c>
      <c r="C53" s="3" t="s">
        <v>215</v>
      </c>
      <c r="D53" s="4" t="s">
        <v>216</v>
      </c>
      <c r="E53" t="str">
        <f t="shared" si="0"/>
        <v>21004</v>
      </c>
    </row>
    <row r="54" spans="1:5" ht="17.399999999999999" x14ac:dyDescent="0.25">
      <c r="A54" s="7" t="s">
        <v>217</v>
      </c>
      <c r="B54" s="2">
        <v>2</v>
      </c>
      <c r="C54" s="3" t="s">
        <v>218</v>
      </c>
      <c r="D54" s="4" t="s">
        <v>219</v>
      </c>
      <c r="E54" t="str">
        <f t="shared" si="0"/>
        <v>21005</v>
      </c>
    </row>
    <row r="55" spans="1:5" ht="17.399999999999999" x14ac:dyDescent="0.25">
      <c r="A55" s="7" t="s">
        <v>220</v>
      </c>
      <c r="B55" s="2">
        <v>2</v>
      </c>
      <c r="C55" s="3" t="s">
        <v>221</v>
      </c>
      <c r="D55" s="4" t="s">
        <v>222</v>
      </c>
      <c r="E55" t="str">
        <f t="shared" si="0"/>
        <v>21006</v>
      </c>
    </row>
    <row r="56" spans="1:5" ht="17.399999999999999" x14ac:dyDescent="0.25">
      <c r="A56" s="7" t="s">
        <v>223</v>
      </c>
      <c r="B56" s="2">
        <v>2</v>
      </c>
      <c r="C56" s="3" t="s">
        <v>224</v>
      </c>
      <c r="D56" s="4" t="s">
        <v>225</v>
      </c>
      <c r="E56" t="str">
        <f t="shared" si="0"/>
        <v>21007</v>
      </c>
    </row>
    <row r="57" spans="1:5" ht="17.399999999999999" x14ac:dyDescent="0.25">
      <c r="A57" s="7" t="s">
        <v>226</v>
      </c>
      <c r="B57" s="2">
        <v>2</v>
      </c>
      <c r="C57" s="3" t="s">
        <v>227</v>
      </c>
      <c r="D57" s="4" t="s">
        <v>228</v>
      </c>
      <c r="E57" t="str">
        <f t="shared" si="0"/>
        <v>21008</v>
      </c>
    </row>
    <row r="58" spans="1:5" ht="17.399999999999999" x14ac:dyDescent="0.25">
      <c r="A58" s="8" t="s">
        <v>229</v>
      </c>
      <c r="B58" s="2">
        <v>2</v>
      </c>
      <c r="C58" s="3" t="s">
        <v>230</v>
      </c>
      <c r="D58" s="4" t="s">
        <v>189</v>
      </c>
      <c r="E58" t="str">
        <f t="shared" si="0"/>
        <v>20801</v>
      </c>
    </row>
    <row r="59" spans="1:5" ht="17.399999999999999" x14ac:dyDescent="0.25">
      <c r="A59" s="8" t="s">
        <v>231</v>
      </c>
      <c r="B59" s="2">
        <v>2</v>
      </c>
      <c r="C59" s="3" t="s">
        <v>232</v>
      </c>
      <c r="D59" s="4" t="s">
        <v>155</v>
      </c>
      <c r="E59" t="str">
        <f t="shared" si="0"/>
        <v>20802</v>
      </c>
    </row>
    <row r="60" spans="1:5" ht="17.399999999999999" x14ac:dyDescent="0.25">
      <c r="A60" s="8" t="s">
        <v>233</v>
      </c>
      <c r="B60" s="2">
        <v>2</v>
      </c>
      <c r="C60" s="3" t="s">
        <v>234</v>
      </c>
      <c r="D60" s="4" t="s">
        <v>235</v>
      </c>
      <c r="E60" t="str">
        <f t="shared" si="0"/>
        <v>20803</v>
      </c>
    </row>
    <row r="61" spans="1:5" ht="17.399999999999999" x14ac:dyDescent="0.25">
      <c r="A61" s="8" t="s">
        <v>236</v>
      </c>
      <c r="B61" s="2">
        <v>2</v>
      </c>
      <c r="C61" s="3" t="s">
        <v>237</v>
      </c>
      <c r="D61" s="4" t="s">
        <v>238</v>
      </c>
      <c r="E61" t="str">
        <f t="shared" si="0"/>
        <v>20804</v>
      </c>
    </row>
    <row r="62" spans="1:5" ht="17.399999999999999" x14ac:dyDescent="0.25">
      <c r="A62" s="8" t="s">
        <v>239</v>
      </c>
      <c r="B62" s="2">
        <v>2</v>
      </c>
      <c r="C62" s="3" t="s">
        <v>240</v>
      </c>
      <c r="D62" s="4" t="s">
        <v>158</v>
      </c>
      <c r="E62" t="str">
        <f t="shared" si="0"/>
        <v>20805</v>
      </c>
    </row>
    <row r="63" spans="1:5" ht="17.399999999999999" x14ac:dyDescent="0.25">
      <c r="A63" s="8" t="s">
        <v>241</v>
      </c>
      <c r="B63" s="2">
        <v>2</v>
      </c>
      <c r="C63" s="3" t="s">
        <v>242</v>
      </c>
      <c r="D63" s="4" t="s">
        <v>243</v>
      </c>
      <c r="E63" t="str">
        <f t="shared" si="0"/>
        <v>20806</v>
      </c>
    </row>
    <row r="64" spans="1:5" ht="17.399999999999999" x14ac:dyDescent="0.25">
      <c r="A64" s="8" t="s">
        <v>244</v>
      </c>
      <c r="B64" s="2">
        <v>2</v>
      </c>
      <c r="C64" s="3" t="s">
        <v>245</v>
      </c>
      <c r="D64" s="4" t="s">
        <v>246</v>
      </c>
      <c r="E64" t="str">
        <f t="shared" si="0"/>
        <v>20807</v>
      </c>
    </row>
    <row r="65" spans="1:5" ht="17.399999999999999" x14ac:dyDescent="0.25">
      <c r="A65" s="8" t="s">
        <v>247</v>
      </c>
      <c r="B65" s="2">
        <v>2</v>
      </c>
      <c r="C65" s="3" t="s">
        <v>248</v>
      </c>
      <c r="D65" s="4" t="s">
        <v>170</v>
      </c>
      <c r="E65" t="str">
        <f t="shared" si="0"/>
        <v>20808</v>
      </c>
    </row>
    <row r="66" spans="1:5" ht="17.399999999999999" x14ac:dyDescent="0.25">
      <c r="A66" s="10" t="s">
        <v>249</v>
      </c>
      <c r="B66" s="2">
        <v>2</v>
      </c>
      <c r="C66" s="3" t="s">
        <v>250</v>
      </c>
      <c r="D66" s="4" t="s">
        <v>251</v>
      </c>
      <c r="E66" t="str">
        <f t="shared" ref="E66:E129" si="1">LEFT(C66,5)</f>
        <v>20501</v>
      </c>
    </row>
    <row r="67" spans="1:5" ht="17.399999999999999" x14ac:dyDescent="0.25">
      <c r="A67" s="10" t="s">
        <v>252</v>
      </c>
      <c r="B67" s="2">
        <v>2</v>
      </c>
      <c r="C67" s="3" t="s">
        <v>253</v>
      </c>
      <c r="D67" s="4" t="s">
        <v>254</v>
      </c>
      <c r="E67" t="str">
        <f t="shared" si="1"/>
        <v>20502</v>
      </c>
    </row>
    <row r="68" spans="1:5" ht="17.399999999999999" x14ac:dyDescent="0.25">
      <c r="A68" s="10" t="s">
        <v>255</v>
      </c>
      <c r="B68" s="2">
        <v>2</v>
      </c>
      <c r="C68" s="3" t="s">
        <v>256</v>
      </c>
      <c r="D68" s="4" t="s">
        <v>246</v>
      </c>
      <c r="E68" t="str">
        <f t="shared" si="1"/>
        <v>20503</v>
      </c>
    </row>
    <row r="69" spans="1:5" ht="17.399999999999999" x14ac:dyDescent="0.25">
      <c r="A69" s="10" t="s">
        <v>257</v>
      </c>
      <c r="B69" s="2">
        <v>2</v>
      </c>
      <c r="C69" s="3" t="s">
        <v>258</v>
      </c>
      <c r="D69" s="4" t="s">
        <v>235</v>
      </c>
      <c r="E69" t="str">
        <f t="shared" si="1"/>
        <v>20504</v>
      </c>
    </row>
    <row r="70" spans="1:5" ht="17.399999999999999" x14ac:dyDescent="0.25">
      <c r="A70" s="10" t="s">
        <v>259</v>
      </c>
      <c r="B70" s="2">
        <v>2</v>
      </c>
      <c r="C70" s="3" t="s">
        <v>260</v>
      </c>
      <c r="D70" s="4" t="s">
        <v>261</v>
      </c>
      <c r="E70" t="str">
        <f t="shared" si="1"/>
        <v>20505</v>
      </c>
    </row>
    <row r="71" spans="1:5" ht="17.399999999999999" x14ac:dyDescent="0.25">
      <c r="A71" s="10" t="s">
        <v>262</v>
      </c>
      <c r="B71" s="2">
        <v>2</v>
      </c>
      <c r="C71" s="3" t="s">
        <v>263</v>
      </c>
      <c r="D71" s="4" t="s">
        <v>264</v>
      </c>
      <c r="E71" t="str">
        <f t="shared" si="1"/>
        <v>20506</v>
      </c>
    </row>
    <row r="72" spans="1:5" ht="17.399999999999999" x14ac:dyDescent="0.25">
      <c r="A72" s="10" t="s">
        <v>265</v>
      </c>
      <c r="B72" s="2">
        <v>2</v>
      </c>
      <c r="C72" s="3" t="s">
        <v>266</v>
      </c>
      <c r="D72" s="4" t="s">
        <v>158</v>
      </c>
      <c r="E72" t="str">
        <f t="shared" si="1"/>
        <v>20507</v>
      </c>
    </row>
    <row r="73" spans="1:5" ht="17.399999999999999" x14ac:dyDescent="0.25">
      <c r="A73" s="10" t="s">
        <v>267</v>
      </c>
      <c r="B73" s="2">
        <v>2</v>
      </c>
      <c r="C73" s="3" t="s">
        <v>268</v>
      </c>
      <c r="D73" s="4" t="s">
        <v>195</v>
      </c>
      <c r="E73" t="str">
        <f t="shared" si="1"/>
        <v>20508</v>
      </c>
    </row>
    <row r="74" spans="1:5" ht="17.399999999999999" x14ac:dyDescent="0.25">
      <c r="A74" s="1" t="s">
        <v>82</v>
      </c>
      <c r="B74" s="2">
        <v>2</v>
      </c>
      <c r="C74" s="3" t="s">
        <v>269</v>
      </c>
      <c r="D74" s="4" t="s">
        <v>83</v>
      </c>
      <c r="E74" t="str">
        <f t="shared" si="1"/>
        <v>31801</v>
      </c>
    </row>
    <row r="75" spans="1:5" ht="17.399999999999999" x14ac:dyDescent="0.25">
      <c r="A75" s="1" t="s">
        <v>86</v>
      </c>
      <c r="B75" s="2">
        <v>2</v>
      </c>
      <c r="C75" s="3" t="s">
        <v>270</v>
      </c>
      <c r="D75" s="4" t="s">
        <v>87</v>
      </c>
      <c r="E75" t="str">
        <f t="shared" si="1"/>
        <v>31802</v>
      </c>
    </row>
    <row r="76" spans="1:5" ht="17.399999999999999" x14ac:dyDescent="0.25">
      <c r="A76" s="11" t="s">
        <v>60</v>
      </c>
      <c r="B76" s="2">
        <v>2</v>
      </c>
      <c r="C76" s="3">
        <v>31501200</v>
      </c>
      <c r="D76" s="4" t="s">
        <v>61</v>
      </c>
      <c r="E76" t="str">
        <f t="shared" si="1"/>
        <v>31501</v>
      </c>
    </row>
    <row r="77" spans="1:5" ht="17.399999999999999" x14ac:dyDescent="0.25">
      <c r="A77" s="5" t="s">
        <v>102</v>
      </c>
      <c r="B77" s="2">
        <v>2</v>
      </c>
      <c r="C77" s="3">
        <v>31502200</v>
      </c>
      <c r="D77" s="4" t="s">
        <v>57</v>
      </c>
      <c r="E77" t="str">
        <f t="shared" si="1"/>
        <v>31502</v>
      </c>
    </row>
    <row r="78" spans="1:5" ht="17.399999999999999" x14ac:dyDescent="0.25">
      <c r="A78" s="11" t="s">
        <v>66</v>
      </c>
      <c r="B78" s="2">
        <v>2</v>
      </c>
      <c r="C78" s="3" t="s">
        <v>271</v>
      </c>
      <c r="D78" s="4" t="s">
        <v>67</v>
      </c>
      <c r="E78" t="str">
        <f t="shared" si="1"/>
        <v>31503</v>
      </c>
    </row>
    <row r="79" spans="1:5" ht="17.399999999999999" x14ac:dyDescent="0.25">
      <c r="A79" s="11" t="s">
        <v>78</v>
      </c>
      <c r="B79" s="2">
        <v>2</v>
      </c>
      <c r="C79" s="3" t="s">
        <v>272</v>
      </c>
      <c r="D79" s="4" t="s">
        <v>79</v>
      </c>
      <c r="E79" t="str">
        <f t="shared" si="1"/>
        <v>31504</v>
      </c>
    </row>
    <row r="80" spans="1:5" ht="17.399999999999999" x14ac:dyDescent="0.25">
      <c r="A80" s="11" t="s">
        <v>64</v>
      </c>
      <c r="B80" s="2">
        <v>2</v>
      </c>
      <c r="C80" s="3" t="s">
        <v>273</v>
      </c>
      <c r="D80" s="4" t="s">
        <v>65</v>
      </c>
      <c r="E80" t="str">
        <f t="shared" si="1"/>
        <v>31505</v>
      </c>
    </row>
    <row r="81" spans="1:5" ht="17.399999999999999" x14ac:dyDescent="0.25">
      <c r="A81" s="11" t="s">
        <v>105</v>
      </c>
      <c r="B81" s="2">
        <v>2</v>
      </c>
      <c r="C81" s="3" t="s">
        <v>274</v>
      </c>
      <c r="D81" s="4" t="s">
        <v>275</v>
      </c>
      <c r="E81" t="str">
        <f t="shared" si="1"/>
        <v>31506</v>
      </c>
    </row>
    <row r="82" spans="1:5" ht="17.399999999999999" x14ac:dyDescent="0.25">
      <c r="A82" s="11" t="s">
        <v>108</v>
      </c>
      <c r="B82" s="2">
        <v>2</v>
      </c>
      <c r="C82" s="3">
        <v>31507200</v>
      </c>
      <c r="D82" s="4" t="s">
        <v>276</v>
      </c>
      <c r="E82" t="str">
        <f t="shared" si="1"/>
        <v>31507</v>
      </c>
    </row>
    <row r="83" spans="1:5" ht="17.399999999999999" x14ac:dyDescent="0.25">
      <c r="A83" s="6" t="s">
        <v>96</v>
      </c>
      <c r="B83" s="2">
        <v>2</v>
      </c>
      <c r="C83" s="3" t="s">
        <v>277</v>
      </c>
      <c r="D83" s="4" t="s">
        <v>278</v>
      </c>
      <c r="E83" t="str">
        <f t="shared" si="1"/>
        <v>31302</v>
      </c>
    </row>
    <row r="84" spans="1:5" ht="17.399999999999999" x14ac:dyDescent="0.25">
      <c r="A84" s="6" t="s">
        <v>34</v>
      </c>
      <c r="B84" s="2">
        <v>2</v>
      </c>
      <c r="C84" s="3" t="s">
        <v>279</v>
      </c>
      <c r="D84" s="4" t="s">
        <v>280</v>
      </c>
      <c r="E84" t="str">
        <f t="shared" si="1"/>
        <v>31303</v>
      </c>
    </row>
    <row r="85" spans="1:5" ht="17.399999999999999" x14ac:dyDescent="0.25">
      <c r="A85" s="6" t="s">
        <v>109</v>
      </c>
      <c r="B85" s="2">
        <v>2</v>
      </c>
      <c r="C85" s="3" t="s">
        <v>281</v>
      </c>
      <c r="D85" s="4" t="s">
        <v>282</v>
      </c>
      <c r="E85" t="str">
        <f t="shared" si="1"/>
        <v>31304</v>
      </c>
    </row>
    <row r="86" spans="1:5" ht="17.399999999999999" x14ac:dyDescent="0.25">
      <c r="A86" s="6" t="s">
        <v>38</v>
      </c>
      <c r="B86" s="2">
        <v>2</v>
      </c>
      <c r="C86" s="3">
        <v>31305200</v>
      </c>
      <c r="D86" s="4" t="s">
        <v>39</v>
      </c>
      <c r="E86" t="str">
        <f t="shared" si="1"/>
        <v>31305</v>
      </c>
    </row>
    <row r="87" spans="1:5" ht="17.399999999999999" x14ac:dyDescent="0.25">
      <c r="A87" s="6" t="s">
        <v>36</v>
      </c>
      <c r="B87" s="2">
        <v>2</v>
      </c>
      <c r="C87" s="3">
        <v>31306200</v>
      </c>
      <c r="D87" s="4" t="s">
        <v>37</v>
      </c>
      <c r="E87" t="str">
        <f t="shared" si="1"/>
        <v>31306</v>
      </c>
    </row>
    <row r="88" spans="1:5" ht="17.399999999999999" x14ac:dyDescent="0.25">
      <c r="A88" s="7" t="s">
        <v>283</v>
      </c>
      <c r="B88" s="2">
        <v>2</v>
      </c>
      <c r="C88" s="3" t="s">
        <v>284</v>
      </c>
      <c r="D88" s="4" t="s">
        <v>285</v>
      </c>
      <c r="E88" t="str">
        <f t="shared" si="1"/>
        <v>31001</v>
      </c>
    </row>
    <row r="89" spans="1:5" ht="17.399999999999999" x14ac:dyDescent="0.25">
      <c r="A89" s="7" t="s">
        <v>286</v>
      </c>
      <c r="B89" s="2">
        <v>2</v>
      </c>
      <c r="C89" s="3">
        <v>31002200</v>
      </c>
      <c r="D89" s="4" t="s">
        <v>287</v>
      </c>
      <c r="E89" t="str">
        <f t="shared" si="1"/>
        <v>31002</v>
      </c>
    </row>
    <row r="90" spans="1:5" ht="17.399999999999999" x14ac:dyDescent="0.25">
      <c r="A90" s="7" t="s">
        <v>288</v>
      </c>
      <c r="B90" s="2">
        <v>2</v>
      </c>
      <c r="C90" s="3" t="s">
        <v>289</v>
      </c>
      <c r="D90" s="4" t="s">
        <v>290</v>
      </c>
      <c r="E90" t="str">
        <f t="shared" si="1"/>
        <v>31003</v>
      </c>
    </row>
    <row r="91" spans="1:5" ht="17.399999999999999" x14ac:dyDescent="0.25">
      <c r="A91" s="7" t="s">
        <v>291</v>
      </c>
      <c r="B91" s="2">
        <v>2</v>
      </c>
      <c r="C91" s="3" t="s">
        <v>292</v>
      </c>
      <c r="D91" s="4" t="s">
        <v>293</v>
      </c>
      <c r="E91" t="str">
        <f t="shared" si="1"/>
        <v>31005</v>
      </c>
    </row>
    <row r="92" spans="1:5" ht="17.399999999999999" x14ac:dyDescent="0.25">
      <c r="A92" s="7" t="s">
        <v>294</v>
      </c>
      <c r="B92" s="2">
        <v>2</v>
      </c>
      <c r="C92" s="3" t="s">
        <v>295</v>
      </c>
      <c r="D92" s="4" t="s">
        <v>296</v>
      </c>
      <c r="E92" t="str">
        <f t="shared" si="1"/>
        <v>31006</v>
      </c>
    </row>
    <row r="93" spans="1:5" ht="17.399999999999999" x14ac:dyDescent="0.25">
      <c r="A93" s="7" t="s">
        <v>297</v>
      </c>
      <c r="B93" s="2">
        <v>2</v>
      </c>
      <c r="C93" s="3" t="s">
        <v>298</v>
      </c>
      <c r="D93" s="4" t="s">
        <v>299</v>
      </c>
      <c r="E93" t="str">
        <f t="shared" si="1"/>
        <v>31007</v>
      </c>
    </row>
    <row r="94" spans="1:5" ht="17.399999999999999" x14ac:dyDescent="0.25">
      <c r="A94" s="8" t="s">
        <v>300</v>
      </c>
      <c r="B94" s="2">
        <v>2</v>
      </c>
      <c r="C94" s="3" t="s">
        <v>301</v>
      </c>
      <c r="D94" s="4" t="s">
        <v>302</v>
      </c>
      <c r="E94" t="str">
        <f t="shared" si="1"/>
        <v>30801</v>
      </c>
    </row>
    <row r="95" spans="1:5" ht="17.399999999999999" x14ac:dyDescent="0.25">
      <c r="A95" s="8" t="s">
        <v>303</v>
      </c>
      <c r="B95" s="2">
        <v>2</v>
      </c>
      <c r="C95" s="3" t="s">
        <v>304</v>
      </c>
      <c r="D95" s="4" t="s">
        <v>170</v>
      </c>
      <c r="E95" t="str">
        <f t="shared" si="1"/>
        <v>30802</v>
      </c>
    </row>
    <row r="96" spans="1:5" ht="17.399999999999999" x14ac:dyDescent="0.25">
      <c r="A96" s="8" t="s">
        <v>305</v>
      </c>
      <c r="B96" s="2">
        <v>2</v>
      </c>
      <c r="C96" s="3" t="s">
        <v>306</v>
      </c>
      <c r="D96" s="4" t="s">
        <v>307</v>
      </c>
      <c r="E96" t="str">
        <f t="shared" si="1"/>
        <v>30803</v>
      </c>
    </row>
    <row r="97" spans="1:5" ht="17.399999999999999" x14ac:dyDescent="0.25">
      <c r="A97" s="8" t="s">
        <v>308</v>
      </c>
      <c r="B97" s="2">
        <v>2</v>
      </c>
      <c r="C97" s="3" t="s">
        <v>309</v>
      </c>
      <c r="D97" s="4" t="s">
        <v>261</v>
      </c>
      <c r="E97" t="str">
        <f t="shared" si="1"/>
        <v>30804</v>
      </c>
    </row>
    <row r="98" spans="1:5" ht="17.399999999999999" x14ac:dyDescent="0.25">
      <c r="A98" s="8" t="s">
        <v>310</v>
      </c>
      <c r="B98" s="2">
        <v>2</v>
      </c>
      <c r="C98" s="3" t="s">
        <v>311</v>
      </c>
      <c r="D98" s="4" t="s">
        <v>312</v>
      </c>
      <c r="E98" t="str">
        <f t="shared" si="1"/>
        <v>30805</v>
      </c>
    </row>
    <row r="99" spans="1:5" ht="17.399999999999999" x14ac:dyDescent="0.25">
      <c r="A99" s="8" t="s">
        <v>313</v>
      </c>
      <c r="B99" s="2">
        <v>2</v>
      </c>
      <c r="C99" s="3" t="s">
        <v>314</v>
      </c>
      <c r="D99" s="4" t="s">
        <v>315</v>
      </c>
      <c r="E99" t="str">
        <f t="shared" si="1"/>
        <v>30806</v>
      </c>
    </row>
    <row r="100" spans="1:5" ht="17.399999999999999" x14ac:dyDescent="0.25">
      <c r="A100" s="8" t="s">
        <v>316</v>
      </c>
      <c r="B100" s="2">
        <v>2</v>
      </c>
      <c r="C100" s="3" t="s">
        <v>317</v>
      </c>
      <c r="D100" s="4" t="s">
        <v>318</v>
      </c>
      <c r="E100" t="str">
        <f t="shared" si="1"/>
        <v>30807</v>
      </c>
    </row>
    <row r="101" spans="1:5" ht="17.399999999999999" x14ac:dyDescent="0.25">
      <c r="A101" s="8" t="s">
        <v>319</v>
      </c>
      <c r="B101" s="2">
        <v>2</v>
      </c>
      <c r="C101" s="3" t="s">
        <v>320</v>
      </c>
      <c r="D101" s="4" t="s">
        <v>176</v>
      </c>
      <c r="E101" t="str">
        <f t="shared" si="1"/>
        <v>30808</v>
      </c>
    </row>
    <row r="102" spans="1:5" ht="17.399999999999999" x14ac:dyDescent="0.25">
      <c r="A102" s="10" t="s">
        <v>321</v>
      </c>
      <c r="B102" s="2">
        <v>2</v>
      </c>
      <c r="C102" s="3" t="s">
        <v>322</v>
      </c>
      <c r="D102" s="9" t="s">
        <v>195</v>
      </c>
      <c r="E102" t="str">
        <f t="shared" si="1"/>
        <v>30501</v>
      </c>
    </row>
    <row r="103" spans="1:5" ht="17.399999999999999" x14ac:dyDescent="0.25">
      <c r="A103" s="10" t="s">
        <v>323</v>
      </c>
      <c r="B103" s="2">
        <v>2</v>
      </c>
      <c r="C103" s="3" t="s">
        <v>324</v>
      </c>
      <c r="D103" s="4" t="s">
        <v>152</v>
      </c>
      <c r="E103" t="str">
        <f t="shared" si="1"/>
        <v>30502</v>
      </c>
    </row>
    <row r="104" spans="1:5" ht="17.399999999999999" x14ac:dyDescent="0.25">
      <c r="A104" s="10" t="s">
        <v>325</v>
      </c>
      <c r="B104" s="2">
        <v>2</v>
      </c>
      <c r="C104" s="3" t="s">
        <v>326</v>
      </c>
      <c r="D104" s="4" t="s">
        <v>176</v>
      </c>
      <c r="E104" t="str">
        <f t="shared" si="1"/>
        <v>30503</v>
      </c>
    </row>
    <row r="105" spans="1:5" ht="17.399999999999999" x14ac:dyDescent="0.25">
      <c r="A105" s="10" t="s">
        <v>327</v>
      </c>
      <c r="B105" s="2">
        <v>2</v>
      </c>
      <c r="C105" s="3" t="s">
        <v>328</v>
      </c>
      <c r="D105" s="4" t="s">
        <v>329</v>
      </c>
      <c r="E105" t="str">
        <f t="shared" si="1"/>
        <v>30504</v>
      </c>
    </row>
    <row r="106" spans="1:5" ht="17.399999999999999" x14ac:dyDescent="0.25">
      <c r="A106" s="10" t="s">
        <v>330</v>
      </c>
      <c r="B106" s="2">
        <v>2</v>
      </c>
      <c r="C106" s="3" t="s">
        <v>331</v>
      </c>
      <c r="D106" s="4" t="s">
        <v>184</v>
      </c>
      <c r="E106" t="str">
        <f t="shared" si="1"/>
        <v>30505</v>
      </c>
    </row>
    <row r="107" spans="1:5" ht="17.399999999999999" x14ac:dyDescent="0.25">
      <c r="A107" s="10" t="s">
        <v>332</v>
      </c>
      <c r="B107" s="2">
        <v>2</v>
      </c>
      <c r="C107" s="3" t="s">
        <v>333</v>
      </c>
      <c r="D107" s="9" t="s">
        <v>189</v>
      </c>
      <c r="E107" t="str">
        <f t="shared" si="1"/>
        <v>30506</v>
      </c>
    </row>
    <row r="108" spans="1:5" ht="17.399999999999999" x14ac:dyDescent="0.25">
      <c r="A108" s="10" t="s">
        <v>334</v>
      </c>
      <c r="B108" s="2">
        <v>2</v>
      </c>
      <c r="C108" s="3" t="s">
        <v>335</v>
      </c>
      <c r="D108" s="9" t="s">
        <v>336</v>
      </c>
      <c r="E108" t="str">
        <f t="shared" si="1"/>
        <v>30507</v>
      </c>
    </row>
    <row r="109" spans="1:5" ht="17.399999999999999" x14ac:dyDescent="0.25">
      <c r="A109" s="10" t="s">
        <v>337</v>
      </c>
      <c r="B109" s="2">
        <v>2</v>
      </c>
      <c r="C109" s="3" t="s">
        <v>338</v>
      </c>
      <c r="D109" s="4" t="s">
        <v>251</v>
      </c>
      <c r="E109" t="str">
        <f t="shared" si="1"/>
        <v>30508</v>
      </c>
    </row>
    <row r="110" spans="1:5" ht="17.399999999999999" x14ac:dyDescent="0.25">
      <c r="A110" s="1" t="s">
        <v>339</v>
      </c>
      <c r="B110" s="12">
        <v>2</v>
      </c>
      <c r="C110" s="3" t="s">
        <v>340</v>
      </c>
      <c r="D110" s="9" t="s">
        <v>341</v>
      </c>
      <c r="E110" t="str">
        <f t="shared" si="1"/>
        <v>41801</v>
      </c>
    </row>
    <row r="111" spans="1:5" ht="17.399999999999999" x14ac:dyDescent="0.25">
      <c r="A111" s="1" t="s">
        <v>100</v>
      </c>
      <c r="B111" s="12">
        <v>2</v>
      </c>
      <c r="C111" s="3" t="s">
        <v>342</v>
      </c>
      <c r="D111" s="4" t="s">
        <v>343</v>
      </c>
      <c r="E111" t="str">
        <f t="shared" si="1"/>
        <v>41802</v>
      </c>
    </row>
    <row r="112" spans="1:5" ht="17.399999999999999" x14ac:dyDescent="0.25">
      <c r="A112" s="11" t="s">
        <v>70</v>
      </c>
      <c r="B112" s="2">
        <v>2</v>
      </c>
      <c r="C112" s="3" t="s">
        <v>344</v>
      </c>
      <c r="D112" s="9" t="s">
        <v>71</v>
      </c>
      <c r="E112" t="str">
        <f t="shared" si="1"/>
        <v>41501</v>
      </c>
    </row>
    <row r="113" spans="1:5" ht="17.399999999999999" x14ac:dyDescent="0.25">
      <c r="A113" s="11" t="s">
        <v>88</v>
      </c>
      <c r="B113" s="2">
        <v>2</v>
      </c>
      <c r="C113" s="3" t="s">
        <v>345</v>
      </c>
      <c r="D113" s="9" t="s">
        <v>346</v>
      </c>
      <c r="E113" t="str">
        <f t="shared" si="1"/>
        <v>41502</v>
      </c>
    </row>
    <row r="114" spans="1:5" ht="17.399999999999999" x14ac:dyDescent="0.25">
      <c r="A114" s="11" t="s">
        <v>91</v>
      </c>
      <c r="B114" s="2">
        <v>2</v>
      </c>
      <c r="C114" s="3" t="s">
        <v>347</v>
      </c>
      <c r="D114" s="9" t="s">
        <v>348</v>
      </c>
      <c r="E114" t="str">
        <f t="shared" si="1"/>
        <v>41503</v>
      </c>
    </row>
    <row r="115" spans="1:5" ht="17.399999999999999" x14ac:dyDescent="0.25">
      <c r="A115" s="11" t="s">
        <v>106</v>
      </c>
      <c r="B115" s="2">
        <v>2</v>
      </c>
      <c r="C115" s="3" t="s">
        <v>349</v>
      </c>
      <c r="D115" s="4" t="s">
        <v>350</v>
      </c>
      <c r="E115" t="str">
        <f t="shared" si="1"/>
        <v>41504</v>
      </c>
    </row>
    <row r="116" spans="1:5" ht="17.399999999999999" x14ac:dyDescent="0.25">
      <c r="A116" s="11" t="s">
        <v>58</v>
      </c>
      <c r="B116" s="2">
        <v>2</v>
      </c>
      <c r="C116" s="3" t="s">
        <v>351</v>
      </c>
      <c r="D116" s="9" t="s">
        <v>59</v>
      </c>
      <c r="E116" t="str">
        <f t="shared" si="1"/>
        <v>41505</v>
      </c>
    </row>
    <row r="117" spans="1:5" ht="17.399999999999999" x14ac:dyDescent="0.25">
      <c r="A117" s="11" t="s">
        <v>62</v>
      </c>
      <c r="B117" s="2">
        <v>2</v>
      </c>
      <c r="C117" s="3" t="s">
        <v>352</v>
      </c>
      <c r="D117" s="4" t="s">
        <v>63</v>
      </c>
      <c r="E117" t="str">
        <f t="shared" si="1"/>
        <v>41506</v>
      </c>
    </row>
    <row r="118" spans="1:5" ht="17.399999999999999" x14ac:dyDescent="0.25">
      <c r="A118" s="11" t="s">
        <v>111</v>
      </c>
      <c r="B118" s="2">
        <v>2</v>
      </c>
      <c r="C118" s="3">
        <v>41507200</v>
      </c>
      <c r="D118" s="4" t="s">
        <v>353</v>
      </c>
      <c r="E118" t="str">
        <f t="shared" si="1"/>
        <v>41507</v>
      </c>
    </row>
    <row r="119" spans="1:5" ht="17.399999999999999" x14ac:dyDescent="0.25">
      <c r="A119" s="6" t="s">
        <v>112</v>
      </c>
      <c r="B119" s="2">
        <v>2</v>
      </c>
      <c r="C119" s="3" t="s">
        <v>354</v>
      </c>
      <c r="D119" s="4" t="s">
        <v>355</v>
      </c>
      <c r="E119" t="str">
        <f t="shared" si="1"/>
        <v>41302</v>
      </c>
    </row>
    <row r="120" spans="1:5" ht="17.399999999999999" x14ac:dyDescent="0.25">
      <c r="A120" s="6" t="s">
        <v>32</v>
      </c>
      <c r="B120" s="2">
        <v>2</v>
      </c>
      <c r="C120" s="3" t="s">
        <v>356</v>
      </c>
      <c r="D120" s="9" t="s">
        <v>33</v>
      </c>
      <c r="E120" t="str">
        <f t="shared" si="1"/>
        <v>41303</v>
      </c>
    </row>
    <row r="121" spans="1:5" ht="17.399999999999999" x14ac:dyDescent="0.25">
      <c r="A121" s="6" t="s">
        <v>104</v>
      </c>
      <c r="B121" s="2">
        <v>2</v>
      </c>
      <c r="C121" s="3" t="s">
        <v>357</v>
      </c>
      <c r="D121" s="4" t="s">
        <v>358</v>
      </c>
      <c r="E121" t="str">
        <f t="shared" si="1"/>
        <v>41304</v>
      </c>
    </row>
    <row r="122" spans="1:5" ht="17.399999999999999" x14ac:dyDescent="0.25">
      <c r="A122" s="6" t="s">
        <v>110</v>
      </c>
      <c r="B122" s="2">
        <v>2</v>
      </c>
      <c r="C122" s="3">
        <v>41305200</v>
      </c>
      <c r="D122" s="9" t="s">
        <v>359</v>
      </c>
      <c r="E122" t="str">
        <f t="shared" si="1"/>
        <v>41305</v>
      </c>
    </row>
    <row r="123" spans="1:5" ht="17.399999999999999" x14ac:dyDescent="0.25">
      <c r="A123" s="6" t="s">
        <v>30</v>
      </c>
      <c r="B123" s="2">
        <v>2</v>
      </c>
      <c r="C123" s="3">
        <v>41306200</v>
      </c>
      <c r="D123" s="4" t="s">
        <v>31</v>
      </c>
      <c r="E123" t="str">
        <f t="shared" si="1"/>
        <v>41306</v>
      </c>
    </row>
    <row r="124" spans="1:5" ht="17.399999999999999" x14ac:dyDescent="0.25">
      <c r="A124" s="7" t="s">
        <v>360</v>
      </c>
      <c r="B124" s="2">
        <v>2</v>
      </c>
      <c r="C124" s="3" t="s">
        <v>361</v>
      </c>
      <c r="D124" s="4" t="s">
        <v>362</v>
      </c>
      <c r="E124" t="str">
        <f t="shared" si="1"/>
        <v>41003</v>
      </c>
    </row>
    <row r="125" spans="1:5" ht="17.399999999999999" x14ac:dyDescent="0.25">
      <c r="A125" s="7" t="s">
        <v>28</v>
      </c>
      <c r="B125" s="2">
        <v>2</v>
      </c>
      <c r="C125" s="3" t="s">
        <v>363</v>
      </c>
      <c r="D125" s="4" t="s">
        <v>29</v>
      </c>
      <c r="E125" t="str">
        <f t="shared" si="1"/>
        <v>41004</v>
      </c>
    </row>
    <row r="126" spans="1:5" ht="17.399999999999999" x14ac:dyDescent="0.25">
      <c r="A126" s="7" t="s">
        <v>364</v>
      </c>
      <c r="B126" s="2">
        <v>2</v>
      </c>
      <c r="C126" s="3" t="s">
        <v>365</v>
      </c>
      <c r="D126" s="4" t="s">
        <v>366</v>
      </c>
      <c r="E126" t="str">
        <f t="shared" si="1"/>
        <v>41005</v>
      </c>
    </row>
    <row r="127" spans="1:5" ht="17.399999999999999" x14ac:dyDescent="0.25">
      <c r="A127" s="7" t="s">
        <v>367</v>
      </c>
      <c r="B127" s="2">
        <v>2</v>
      </c>
      <c r="C127" s="3" t="s">
        <v>368</v>
      </c>
      <c r="D127" s="4" t="s">
        <v>369</v>
      </c>
      <c r="E127" t="str">
        <f t="shared" si="1"/>
        <v>41006</v>
      </c>
    </row>
    <row r="128" spans="1:5" ht="17.399999999999999" x14ac:dyDescent="0.25">
      <c r="A128" s="7" t="s">
        <v>370</v>
      </c>
      <c r="B128" s="2">
        <v>2</v>
      </c>
      <c r="C128" s="3" t="s">
        <v>371</v>
      </c>
      <c r="D128" s="4" t="s">
        <v>372</v>
      </c>
      <c r="E128" t="str">
        <f t="shared" si="1"/>
        <v>41007</v>
      </c>
    </row>
    <row r="129" spans="1:5" ht="17.399999999999999" x14ac:dyDescent="0.25">
      <c r="A129" s="7" t="s">
        <v>373</v>
      </c>
      <c r="B129" s="2">
        <v>2</v>
      </c>
      <c r="C129" s="3" t="s">
        <v>374</v>
      </c>
      <c r="D129" s="4" t="s">
        <v>375</v>
      </c>
      <c r="E129" t="str">
        <f t="shared" si="1"/>
        <v>41008</v>
      </c>
    </row>
    <row r="130" spans="1:5" ht="17.399999999999999" x14ac:dyDescent="0.25">
      <c r="A130" s="8" t="s">
        <v>376</v>
      </c>
      <c r="B130" s="2">
        <v>2</v>
      </c>
      <c r="C130" s="3" t="s">
        <v>377</v>
      </c>
      <c r="D130" s="4" t="s">
        <v>302</v>
      </c>
      <c r="E130" t="str">
        <f t="shared" ref="E130:E145" si="2">LEFT(C130,5)</f>
        <v>40801</v>
      </c>
    </row>
    <row r="131" spans="1:5" ht="17.399999999999999" x14ac:dyDescent="0.25">
      <c r="A131" s="8" t="s">
        <v>378</v>
      </c>
      <c r="B131" s="2">
        <v>2</v>
      </c>
      <c r="C131" s="3" t="s">
        <v>379</v>
      </c>
      <c r="D131" s="4" t="s">
        <v>155</v>
      </c>
      <c r="E131" t="str">
        <f t="shared" si="2"/>
        <v>40802</v>
      </c>
    </row>
    <row r="132" spans="1:5" ht="17.399999999999999" x14ac:dyDescent="0.25">
      <c r="A132" s="8" t="s">
        <v>380</v>
      </c>
      <c r="B132" s="2">
        <v>2</v>
      </c>
      <c r="C132" s="3" t="s">
        <v>381</v>
      </c>
      <c r="D132" s="4" t="s">
        <v>164</v>
      </c>
      <c r="E132" t="str">
        <f t="shared" si="2"/>
        <v>40803</v>
      </c>
    </row>
    <row r="133" spans="1:5" ht="17.399999999999999" x14ac:dyDescent="0.25">
      <c r="A133" s="8" t="s">
        <v>382</v>
      </c>
      <c r="B133" s="2">
        <v>2</v>
      </c>
      <c r="C133" s="3" t="s">
        <v>383</v>
      </c>
      <c r="D133" s="4" t="s">
        <v>384</v>
      </c>
      <c r="E133" t="str">
        <f t="shared" si="2"/>
        <v>40804</v>
      </c>
    </row>
    <row r="134" spans="1:5" ht="17.399999999999999" x14ac:dyDescent="0.25">
      <c r="A134" s="8" t="s">
        <v>385</v>
      </c>
      <c r="B134" s="2">
        <v>2</v>
      </c>
      <c r="C134" s="3" t="s">
        <v>386</v>
      </c>
      <c r="D134" s="4" t="s">
        <v>336</v>
      </c>
      <c r="E134" t="str">
        <f t="shared" si="2"/>
        <v>40805</v>
      </c>
    </row>
    <row r="135" spans="1:5" ht="17.399999999999999" x14ac:dyDescent="0.25">
      <c r="A135" s="8" t="s">
        <v>387</v>
      </c>
      <c r="B135" s="2">
        <v>2</v>
      </c>
      <c r="C135" s="3" t="s">
        <v>388</v>
      </c>
      <c r="D135" s="4" t="s">
        <v>170</v>
      </c>
      <c r="E135" t="str">
        <f t="shared" si="2"/>
        <v>40806</v>
      </c>
    </row>
    <row r="136" spans="1:5" ht="17.399999999999999" x14ac:dyDescent="0.25">
      <c r="A136" s="8" t="s">
        <v>389</v>
      </c>
      <c r="B136" s="2">
        <v>2</v>
      </c>
      <c r="C136" s="3" t="s">
        <v>390</v>
      </c>
      <c r="D136" s="4" t="s">
        <v>391</v>
      </c>
      <c r="E136" t="str">
        <f t="shared" si="2"/>
        <v>40807</v>
      </c>
    </row>
    <row r="137" spans="1:5" ht="17.399999999999999" x14ac:dyDescent="0.25">
      <c r="A137" s="8" t="s">
        <v>392</v>
      </c>
      <c r="B137" s="2">
        <v>2</v>
      </c>
      <c r="C137" s="3" t="s">
        <v>393</v>
      </c>
      <c r="D137" s="4" t="s">
        <v>170</v>
      </c>
      <c r="E137" t="str">
        <f t="shared" si="2"/>
        <v>40808</v>
      </c>
    </row>
    <row r="138" spans="1:5" ht="17.399999999999999" x14ac:dyDescent="0.25">
      <c r="A138" s="10" t="s">
        <v>394</v>
      </c>
      <c r="B138" s="2">
        <v>2</v>
      </c>
      <c r="C138" s="3" t="s">
        <v>395</v>
      </c>
      <c r="D138" s="4" t="s">
        <v>173</v>
      </c>
      <c r="E138" t="str">
        <f t="shared" si="2"/>
        <v>40501</v>
      </c>
    </row>
    <row r="139" spans="1:5" ht="17.399999999999999" x14ac:dyDescent="0.25">
      <c r="A139" s="10" t="s">
        <v>396</v>
      </c>
      <c r="B139" s="2">
        <v>2</v>
      </c>
      <c r="C139" s="3" t="s">
        <v>397</v>
      </c>
      <c r="D139" s="4" t="s">
        <v>181</v>
      </c>
      <c r="E139" t="str">
        <f t="shared" si="2"/>
        <v>40502</v>
      </c>
    </row>
    <row r="140" spans="1:5" ht="17.399999999999999" x14ac:dyDescent="0.25">
      <c r="A140" s="10" t="s">
        <v>398</v>
      </c>
      <c r="B140" s="2">
        <v>2</v>
      </c>
      <c r="C140" s="3" t="s">
        <v>399</v>
      </c>
      <c r="D140" s="4" t="s">
        <v>155</v>
      </c>
      <c r="E140" t="str">
        <f t="shared" si="2"/>
        <v>40503</v>
      </c>
    </row>
    <row r="141" spans="1:5" ht="17.399999999999999" x14ac:dyDescent="0.25">
      <c r="A141" s="10" t="s">
        <v>400</v>
      </c>
      <c r="B141" s="2">
        <v>2</v>
      </c>
      <c r="C141" s="3" t="s">
        <v>401</v>
      </c>
      <c r="D141" s="4" t="s">
        <v>170</v>
      </c>
      <c r="E141" t="str">
        <f t="shared" si="2"/>
        <v>40504</v>
      </c>
    </row>
    <row r="142" spans="1:5" ht="17.399999999999999" x14ac:dyDescent="0.25">
      <c r="A142" s="10" t="s">
        <v>402</v>
      </c>
      <c r="B142" s="2">
        <v>2</v>
      </c>
      <c r="C142" s="3" t="s">
        <v>403</v>
      </c>
      <c r="D142" s="4" t="s">
        <v>384</v>
      </c>
      <c r="E142" t="str">
        <f t="shared" si="2"/>
        <v>40505</v>
      </c>
    </row>
    <row r="143" spans="1:5" ht="17.399999999999999" x14ac:dyDescent="0.25">
      <c r="A143" s="10" t="s">
        <v>404</v>
      </c>
      <c r="B143" s="2">
        <v>2</v>
      </c>
      <c r="C143" s="3" t="s">
        <v>405</v>
      </c>
      <c r="D143" s="4" t="s">
        <v>406</v>
      </c>
      <c r="E143" t="str">
        <f t="shared" si="2"/>
        <v>40506</v>
      </c>
    </row>
    <row r="144" spans="1:5" ht="17.399999999999999" x14ac:dyDescent="0.25">
      <c r="A144" s="10" t="s">
        <v>407</v>
      </c>
      <c r="B144" s="2">
        <v>2</v>
      </c>
      <c r="C144" s="3" t="s">
        <v>408</v>
      </c>
      <c r="D144" s="4" t="s">
        <v>336</v>
      </c>
      <c r="E144" t="str">
        <f t="shared" si="2"/>
        <v>40507</v>
      </c>
    </row>
    <row r="145" spans="1:5" ht="17.399999999999999" x14ac:dyDescent="0.25">
      <c r="A145" s="10" t="s">
        <v>409</v>
      </c>
      <c r="B145" s="2">
        <v>2</v>
      </c>
      <c r="C145" s="3" t="s">
        <v>410</v>
      </c>
      <c r="D145" s="4" t="s">
        <v>246</v>
      </c>
      <c r="E145" t="str">
        <f t="shared" si="2"/>
        <v>40508</v>
      </c>
    </row>
  </sheetData>
  <sortState ref="A2:D324">
    <sortCondition ref="B1"/>
  </sortState>
  <phoneticPr fontId="9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shiwei</cp:lastModifiedBy>
  <dcterms:created xsi:type="dcterms:W3CDTF">2006-09-16T00:00:00Z</dcterms:created>
  <dcterms:modified xsi:type="dcterms:W3CDTF">2018-12-21T14:27:05Z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